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30\"/>
    </mc:Choice>
  </mc:AlternateContent>
  <bookViews>
    <workbookView xWindow="0" yWindow="0" windowWidth="28800" windowHeight="118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5">'Pág. 10'!$A$1:$F$49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13'!$B$1:$F$68</definedName>
    <definedName name="_xlnm.Print_Area" localSheetId="9">'Pág. 14'!$A$1:$N$69</definedName>
    <definedName name="_xlnm.Print_Area" localSheetId="10">'Pág. 15'!$A$1:$G$43</definedName>
    <definedName name="_xlnm.Print_Area" localSheetId="11">'Pág. 16'!$A$1:$N$107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5'!$A$1:$G$70</definedName>
    <definedName name="_xlnm.Print_Area" localSheetId="3">'Pág. 7'!$A$1:$G$75</definedName>
    <definedName name="_xlnm.Print_Area" localSheetId="4">'Pág. 9'!$A$1:$F$69</definedName>
    <definedName name="_xlnm.Print_Area">'[3]Email CCAA'!$B$3:$K$124</definedName>
    <definedName name="OLE_LINK1" localSheetId="1">'Pág. 4'!$E$64</definedName>
    <definedName name="OLE_LINK1" localSheetId="2">'Pág. 5'!$E$60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G13" i="13"/>
  <c r="M12" i="12"/>
  <c r="L12" i="12"/>
  <c r="K12" i="12"/>
  <c r="J12" i="12"/>
  <c r="I12" i="12"/>
  <c r="H12" i="12"/>
  <c r="G12" i="12"/>
  <c r="G42" i="11"/>
  <c r="G31" i="11"/>
  <c r="G20" i="11"/>
  <c r="N68" i="10"/>
  <c r="H68" i="10"/>
  <c r="G68" i="10"/>
  <c r="N42" i="10"/>
  <c r="G42" i="10"/>
  <c r="N26" i="10"/>
  <c r="H26" i="10"/>
  <c r="G26" i="10"/>
  <c r="H13" i="10"/>
  <c r="H42" i="10" s="1"/>
  <c r="I13" i="10" l="1"/>
  <c r="I42" i="10" l="1"/>
  <c r="J13" i="10"/>
  <c r="I68" i="10"/>
  <c r="I26" i="10"/>
  <c r="K13" i="10" l="1"/>
  <c r="J68" i="10"/>
  <c r="J26" i="10"/>
  <c r="J42" i="10"/>
  <c r="L13" i="10" l="1"/>
  <c r="K68" i="10"/>
  <c r="K26" i="10"/>
  <c r="K42" i="10"/>
  <c r="L68" i="10" l="1"/>
  <c r="L42" i="10"/>
  <c r="M13" i="10"/>
  <c r="L26" i="10"/>
  <c r="M68" i="10" l="1"/>
  <c r="M26" i="10"/>
  <c r="M42" i="10"/>
</calcChain>
</file>

<file path=xl/sharedStrings.xml><?xml version="1.0" encoding="utf-8"?>
<sst xmlns="http://schemas.openxmlformats.org/spreadsheetml/2006/main" count="2886" uniqueCount="1117">
  <si>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</si>
  <si>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</si>
  <si>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</si>
  <si>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</si>
  <si>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29</t>
  </si>
  <si>
    <t>Semana 30</t>
  </si>
  <si>
    <t>Variación</t>
  </si>
  <si>
    <t>(especificaciones)</t>
  </si>
  <si>
    <t>18-24/07</t>
  </si>
  <si>
    <t>25-31/07</t>
  </si>
  <si>
    <t xml:space="preserve">semanal </t>
  </si>
  <si>
    <t>2022</t>
  </si>
  <si>
    <t>euros</t>
  </si>
  <si>
    <t>%</t>
  </si>
  <si>
    <t>CEREALES</t>
  </si>
  <si>
    <t>(1)</t>
  </si>
  <si>
    <t>Trigo blando panificable (€/t)</t>
  </si>
  <si>
    <t>351,81</t>
  </si>
  <si>
    <t>Trigo duro (€/t)</t>
  </si>
  <si>
    <t>494,60</t>
  </si>
  <si>
    <t>Cebada pienso (€/t)</t>
  </si>
  <si>
    <t>327,70</t>
  </si>
  <si>
    <t>Cebada malta (€/t)</t>
  </si>
  <si>
    <t>335,84</t>
  </si>
  <si>
    <t xml:space="preserve">Maíz grano (€/t)                            </t>
  </si>
  <si>
    <t>353,08</t>
  </si>
  <si>
    <t>ARROZ</t>
  </si>
  <si>
    <t>(2)</t>
  </si>
  <si>
    <t>Arroz cáscara japónica (€/t)</t>
  </si>
  <si>
    <t>414,89</t>
  </si>
  <si>
    <t>Arroz cáscara índica (€/t)</t>
  </si>
  <si>
    <t>405,79</t>
  </si>
  <si>
    <t>(3)</t>
  </si>
  <si>
    <t>Arroz blanco japónica (€/t)</t>
  </si>
  <si>
    <t>755,77</t>
  </si>
  <si>
    <t>Arroz blanco indica (€/t)</t>
  </si>
  <si>
    <t>635,93</t>
  </si>
  <si>
    <t>Arroz blanco vaporizado (€/t)</t>
  </si>
  <si>
    <t>Arroz partido (€/t)</t>
  </si>
  <si>
    <t>SEMILLAS OLEAGINOSAS</t>
  </si>
  <si>
    <t>(4)</t>
  </si>
  <si>
    <t>Pipa de girasol convencional (€/t)</t>
  </si>
  <si>
    <t>619,43</t>
  </si>
  <si>
    <t>Pipa de girasol alto oleico (€/t)</t>
  </si>
  <si>
    <t>626,26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</si>
  <si>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</si>
  <si>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</si>
  <si>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</si>
  <si>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</si>
  <si>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</si>
  <si>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</si>
  <si>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</si>
  <si>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</si>
  <si>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321,76</t>
  </si>
  <si>
    <t>Alfalfa. Pellets estándar. 14%-16% proteina (€/t)</t>
  </si>
  <si>
    <t>274,22</t>
  </si>
  <si>
    <t>Guisantes secos (€/t)</t>
  </si>
  <si>
    <t>421,57</t>
  </si>
  <si>
    <t>Lentejas (€/t)</t>
  </si>
  <si>
    <t>741,25</t>
  </si>
  <si>
    <t>Habas secas (€/t)</t>
  </si>
  <si>
    <t>444,34</t>
  </si>
  <si>
    <t>Garbanzos (€/t)</t>
  </si>
  <si>
    <t>701,68</t>
  </si>
  <si>
    <t xml:space="preserve">VINOS </t>
  </si>
  <si>
    <t>(5)</t>
  </si>
  <si>
    <t xml:space="preserve">Vino blanco sin DOP/IGP (€/hectolitro) </t>
  </si>
  <si>
    <t>37,80</t>
  </si>
  <si>
    <t xml:space="preserve">Vino tinto sin DOP/IGP, 12 p. color (€/hectolitro) </t>
  </si>
  <si>
    <t>42,00</t>
  </si>
  <si>
    <t>ACEITE DE OLIVA Y ORUJO</t>
  </si>
  <si>
    <t>(6)</t>
  </si>
  <si>
    <t xml:space="preserve">Aceite de oliva virgen extra &lt; 0,8º (€/100 kg)  </t>
  </si>
  <si>
    <t>364,71</t>
  </si>
  <si>
    <t xml:space="preserve">Aceite de oliva virgen, de 0,8º a 2º (€/100 kg)  </t>
  </si>
  <si>
    <t>353,29</t>
  </si>
  <si>
    <t>Aceite de oliva lampante &gt; 2º (€/100 kg)</t>
  </si>
  <si>
    <t>347,08</t>
  </si>
  <si>
    <t>(7)</t>
  </si>
  <si>
    <t xml:space="preserve">Aceite de oliva refinado (€/100 kg) </t>
  </si>
  <si>
    <t>355,00</t>
  </si>
  <si>
    <t>(8)</t>
  </si>
  <si>
    <t xml:space="preserve">Aceite de orujo de oliva crudo (€/100 kg) </t>
  </si>
  <si>
    <t>175,58</t>
  </si>
  <si>
    <t xml:space="preserve">Aceite de orujo de oliva refinado (€/100 kg) </t>
  </si>
  <si>
    <t>272,51</t>
  </si>
  <si>
    <t xml:space="preserve">ACEITE DE GIRASOL </t>
  </si>
  <si>
    <t>Aceite de girasol refinado convencional (€/100 kg)</t>
  </si>
  <si>
    <t>231,86</t>
  </si>
  <si>
    <t>Aceite de girasol refinado alto oleico (€/100 kg)</t>
  </si>
  <si>
    <t>242,93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</si>
  <si>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</si>
  <si>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</si>
  <si>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</si>
  <si>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</si>
  <si>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</si>
  <si>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</si>
  <si>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</si>
  <si>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</si>
  <si>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</si>
  <si>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18/07-24/07</t>
  </si>
  <si>
    <t>25/07-31/07</t>
  </si>
  <si>
    <t>FRUTAS</t>
  </si>
  <si>
    <t>Limón  (€/100 kg)</t>
  </si>
  <si>
    <t>Manzana Fuji (€/100 kg)*</t>
  </si>
  <si>
    <t>Manzana Golden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</si>
  <si>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</si>
  <si>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</si>
  <si>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</si>
  <si>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</si>
  <si>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</si>
  <si>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</si>
  <si>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</si>
  <si>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</si>
  <si>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</si>
  <si>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</si>
  <si>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</si>
  <si>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</si>
  <si>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Plátano (€/100 kg)*</t>
  </si>
  <si>
    <t>Uva de mesa sin semillas (€/100 kg)</t>
  </si>
  <si>
    <t>HORTALIZAS</t>
  </si>
  <si>
    <t>Acelga (€/100kg)</t>
  </si>
  <si>
    <t>Ajo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</si>
  <si>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</si>
  <si>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</si>
  <si>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</si>
  <si>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</si>
  <si>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</si>
  <si>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Col-repollo de hoja lisa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</si>
  <si>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</si>
  <si>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</si>
  <si>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</si>
  <si>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</si>
  <si>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</si>
  <si>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</si>
  <si>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</si>
  <si>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</si>
  <si>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</si>
  <si>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</si>
  <si>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</si>
  <si>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</si>
  <si>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</si>
  <si>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</si>
  <si>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</si>
  <si>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</si>
  <si>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</si>
  <si>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</si>
  <si>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</si>
  <si>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</si>
  <si>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467,07</t>
  </si>
  <si>
    <t>467,00</t>
  </si>
  <si>
    <t>Machos de 12 a 24 meses (Clase R) (€/100 kg canal)</t>
  </si>
  <si>
    <t>497,24</t>
  </si>
  <si>
    <t>490,63</t>
  </si>
  <si>
    <t>Animales de 8 a 12 meses (Clase R) ( (€/100 kg canal)</t>
  </si>
  <si>
    <t>489,39</t>
  </si>
  <si>
    <t>490,21</t>
  </si>
  <si>
    <t>Bovino vivo, conjunto categorías (€/100 kg vivo)</t>
  </si>
  <si>
    <t>251,82</t>
  </si>
  <si>
    <t>251,31</t>
  </si>
  <si>
    <t>CORDERO</t>
  </si>
  <si>
    <t>Corderos 9-19 kilos (€/100 kg canal)</t>
  </si>
  <si>
    <t>718,97</t>
  </si>
  <si>
    <t>719,27</t>
  </si>
  <si>
    <t xml:space="preserve">Corderos 12-16 kilos (€/100 kg canal) </t>
  </si>
  <si>
    <t>684,43</t>
  </si>
  <si>
    <t>685,21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</si>
  <si>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</si>
  <si>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</si>
  <si>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</si>
  <si>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</si>
  <si>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>208,04</t>
  </si>
  <si>
    <t>213,12</t>
  </si>
  <si>
    <t xml:space="preserve">Porcino 60-55% magro (Clase E) (€/100 kg canal) </t>
  </si>
  <si>
    <t>205,38</t>
  </si>
  <si>
    <t>206,43</t>
  </si>
  <si>
    <t xml:space="preserve">Porcino 55-50% magro (Clase U) (€/100 kg canal) </t>
  </si>
  <si>
    <t>207,40</t>
  </si>
  <si>
    <t>207,61</t>
  </si>
  <si>
    <t xml:space="preserve">Porcino 50-45% magro (Clase R) (€/100 kg canal) </t>
  </si>
  <si>
    <t>200,35</t>
  </si>
  <si>
    <t>204,10</t>
  </si>
  <si>
    <t>Lechon 20 kg (€/unidad)</t>
  </si>
  <si>
    <t>45,95</t>
  </si>
  <si>
    <t>47,45</t>
  </si>
  <si>
    <t>POLLO</t>
  </si>
  <si>
    <t xml:space="preserve">(2) </t>
  </si>
  <si>
    <t>Pollo, media de canales del 83% y 65% rdto. (€/100 kg canal)</t>
  </si>
  <si>
    <t>239,92</t>
  </si>
  <si>
    <t>241,32</t>
  </si>
  <si>
    <t xml:space="preserve">Pollo P10 (83% rdto.) (€/100 kg canal) </t>
  </si>
  <si>
    <t>Pollo P90 (65% rdto.) (€/100 kg canal)</t>
  </si>
  <si>
    <t>230,49</t>
  </si>
  <si>
    <t>HUEVOS</t>
  </si>
  <si>
    <t>Huevos Tipo Jaula, media Clase L y M (€/100 kg)</t>
  </si>
  <si>
    <t>143,70</t>
  </si>
  <si>
    <t>143,08</t>
  </si>
  <si>
    <t>Huevos Tipo Jaula - Clase L (€/docena)</t>
  </si>
  <si>
    <t>1,15</t>
  </si>
  <si>
    <t>1,14</t>
  </si>
  <si>
    <t xml:space="preserve">Huevos Tipo Jaula - Clase M (€/docena) </t>
  </si>
  <si>
    <t>1,03</t>
  </si>
  <si>
    <t>Huevos Tipo Suelo media Clase L y M (€/100 kg)</t>
  </si>
  <si>
    <t>171,79</t>
  </si>
  <si>
    <t>Huevos Tipo Suelo - Clase L (€/docena)</t>
  </si>
  <si>
    <t>1,38</t>
  </si>
  <si>
    <t xml:space="preserve">Huevos Tipo Suelo - Clase M (€/docena) </t>
  </si>
  <si>
    <t>1,22</t>
  </si>
  <si>
    <t>Huevos Tipo Campero, media Clase L y M (€/100 kg)</t>
  </si>
  <si>
    <t>193,12</t>
  </si>
  <si>
    <t>Huevos Tipo Campero- Mezcla Clase L y M (€/docena)</t>
  </si>
  <si>
    <t>1,46</t>
  </si>
  <si>
    <t>CONEJO</t>
  </si>
  <si>
    <t>Conejo1,8-2,2 kilo,vivo (€/100 kg)</t>
  </si>
  <si>
    <t>225,07</t>
  </si>
  <si>
    <t>226,98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</si>
  <si>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</si>
  <si>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</si>
  <si>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</si>
  <si>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</si>
  <si>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mayo 2022: 41,84 €/100 kg</t>
  </si>
  <si>
    <t>MIEL Y PRODUCTOS APÍCOLAS</t>
  </si>
  <si>
    <t>Miel multifloral a granel (€/100 kg)</t>
  </si>
  <si>
    <t>Precio mayo 2022: 354,13 €/100 kg</t>
  </si>
  <si>
    <t>Miel multifloral envasada (€/100 kg)</t>
  </si>
  <si>
    <t>Precio mayo 2022: 561,40 €/100 kg</t>
  </si>
  <si>
    <t>Polen a granel (€/100 kg)</t>
  </si>
  <si>
    <t>Precio mayo 2022: 802,89 €/100 kg</t>
  </si>
  <si>
    <t>Polen envasado (€/100 kg)</t>
  </si>
  <si>
    <t>Precio mayo 2022: 1.137,76 €/100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</si>
  <si>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</si>
  <si>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</si>
  <si>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</si>
  <si>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</si>
  <si>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</si>
  <si>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</si>
  <si>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</si>
  <si>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</si>
  <si>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</si>
  <si>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</si>
  <si>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</si>
  <si>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29
18-24/07           2022</t>
  </si>
  <si>
    <t>Semana 30
25-31/07           2022</t>
  </si>
  <si>
    <t>Variación
 €</t>
  </si>
  <si>
    <t xml:space="preserve"> Trigo Blando Panificable</t>
  </si>
  <si>
    <t xml:space="preserve">   Albacete</t>
  </si>
  <si>
    <t>358,60</t>
  </si>
  <si>
    <t>354,20</t>
  </si>
  <si>
    <t>-4,40</t>
  </si>
  <si>
    <t xml:space="preserve">   Ávila</t>
  </si>
  <si>
    <t>353,00</t>
  </si>
  <si>
    <t>-2,00</t>
  </si>
  <si>
    <t xml:space="preserve">   Barcelona</t>
  </si>
  <si>
    <t>370,00</t>
  </si>
  <si>
    <t>380,00</t>
  </si>
  <si>
    <t>10,00</t>
  </si>
  <si>
    <t xml:space="preserve">   Burgos</t>
  </si>
  <si>
    <t>350,90</t>
  </si>
  <si>
    <t>350,16</t>
  </si>
  <si>
    <t>-0,74</t>
  </si>
  <si>
    <t xml:space="preserve">   Cádiz</t>
  </si>
  <si>
    <t>365,00</t>
  </si>
  <si>
    <t>357,00</t>
  </si>
  <si>
    <t>-8,00</t>
  </si>
  <si>
    <t xml:space="preserve">   Ciudad Real</t>
  </si>
  <si>
    <t>356,00</t>
  </si>
  <si>
    <t>-1,00</t>
  </si>
  <si>
    <t xml:space="preserve">   Cuenca</t>
  </si>
  <si>
    <t>341,00</t>
  </si>
  <si>
    <t>339,00</t>
  </si>
  <si>
    <t xml:space="preserve">   Guadalajara</t>
  </si>
  <si>
    <t>353,60</t>
  </si>
  <si>
    <t>-0,60</t>
  </si>
  <si>
    <t xml:space="preserve">   Huesca</t>
  </si>
  <si>
    <t>360,00</t>
  </si>
  <si>
    <t>359,00</t>
  </si>
  <si>
    <t xml:space="preserve">   León</t>
  </si>
  <si>
    <t>354,80</t>
  </si>
  <si>
    <t>346,00</t>
  </si>
  <si>
    <t>-8,80</t>
  </si>
  <si>
    <t xml:space="preserve">   Lérida</t>
  </si>
  <si>
    <t>350,00</t>
  </si>
  <si>
    <t>345,00</t>
  </si>
  <si>
    <t>-5,00</t>
  </si>
  <si>
    <t xml:space="preserve">   Madrid</t>
  </si>
  <si>
    <t>0,00</t>
  </si>
  <si>
    <t xml:space="preserve">   Murcia</t>
  </si>
  <si>
    <t>375,00</t>
  </si>
  <si>
    <t>368,00</t>
  </si>
  <si>
    <t>-7,00</t>
  </si>
  <si>
    <t xml:space="preserve">   Navarra</t>
  </si>
  <si>
    <t>352,00</t>
  </si>
  <si>
    <t xml:space="preserve">   Palencia</t>
  </si>
  <si>
    <t>359,80</t>
  </si>
  <si>
    <t>354,40</t>
  </si>
  <si>
    <t>-5,40</t>
  </si>
  <si>
    <t xml:space="preserve">   Pontevedra</t>
  </si>
  <si>
    <t xml:space="preserve">   Salamanca</t>
  </si>
  <si>
    <t>358,40</t>
  </si>
  <si>
    <t>354,60</t>
  </si>
  <si>
    <t>-3,80</t>
  </si>
  <si>
    <t xml:space="preserve">   Segovia</t>
  </si>
  <si>
    <t>347,00</t>
  </si>
  <si>
    <t>342,20</t>
  </si>
  <si>
    <t>-4,80</t>
  </si>
  <si>
    <t xml:space="preserve">   Sevilla</t>
  </si>
  <si>
    <t xml:space="preserve">   Soria</t>
  </si>
  <si>
    <t>346,60</t>
  </si>
  <si>
    <t>343,20</t>
  </si>
  <si>
    <t>-3,40</t>
  </si>
  <si>
    <t xml:space="preserve">   Tarragona</t>
  </si>
  <si>
    <t>362,00</t>
  </si>
  <si>
    <t>2,00</t>
  </si>
  <si>
    <t xml:space="preserve">   Toledo</t>
  </si>
  <si>
    <t xml:space="preserve">   Valladolid</t>
  </si>
  <si>
    <t>351,00</t>
  </si>
  <si>
    <t>350,66</t>
  </si>
  <si>
    <t>-0,34</t>
  </si>
  <si>
    <t xml:space="preserve">   Zamora</t>
  </si>
  <si>
    <t>-6,00</t>
  </si>
  <si>
    <t xml:space="preserve"> </t>
  </si>
  <si>
    <t xml:space="preserve">   Zaragoza</t>
  </si>
  <si>
    <t xml:space="preserve"> Trigo Duro</t>
  </si>
  <si>
    <t>500,00</t>
  </si>
  <si>
    <t>490,00</t>
  </si>
  <si>
    <t>-10,00</t>
  </si>
  <si>
    <t xml:space="preserve">   Córdoba</t>
  </si>
  <si>
    <t>480,00</t>
  </si>
  <si>
    <t>459,00</t>
  </si>
  <si>
    <t>450,00</t>
  </si>
  <si>
    <t>-9,00</t>
  </si>
  <si>
    <t>520,00</t>
  </si>
  <si>
    <t>525,00</t>
  </si>
  <si>
    <t>5,00</t>
  </si>
  <si>
    <t xml:space="preserve"> Alfalfa Balas</t>
  </si>
  <si>
    <t>300,00</t>
  </si>
  <si>
    <t>240,00</t>
  </si>
  <si>
    <t>207,00</t>
  </si>
  <si>
    <t>250,00</t>
  </si>
  <si>
    <t>318,33</t>
  </si>
  <si>
    <t>332,50</t>
  </si>
  <si>
    <t>249,00</t>
  </si>
  <si>
    <t>216,32</t>
  </si>
  <si>
    <t xml:space="preserve">   Teruel</t>
  </si>
  <si>
    <t>305,00</t>
  </si>
  <si>
    <t>301,00</t>
  </si>
  <si>
    <t>236,00</t>
  </si>
  <si>
    <t>252,00</t>
  </si>
  <si>
    <t>342,00</t>
  </si>
  <si>
    <t>-11,00</t>
  </si>
  <si>
    <t xml:space="preserve"> Alfalfa Pellets</t>
  </si>
  <si>
    <t>280,00</t>
  </si>
  <si>
    <t>275,00</t>
  </si>
  <si>
    <t>216,00</t>
  </si>
  <si>
    <t>303,00</t>
  </si>
  <si>
    <t>305,50</t>
  </si>
  <si>
    <t>2,50</t>
  </si>
  <si>
    <t>263,75</t>
  </si>
  <si>
    <t>302,50</t>
  </si>
  <si>
    <t>278,00</t>
  </si>
  <si>
    <t>205,74</t>
  </si>
  <si>
    <t>302,40</t>
  </si>
  <si>
    <t>2,40</t>
  </si>
  <si>
    <t>267,00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</si>
  <si>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</si>
  <si>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</si>
  <si>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</si>
  <si>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</si>
  <si>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>307,90</t>
  </si>
  <si>
    <t>307,50</t>
  </si>
  <si>
    <t>-0,40</t>
  </si>
  <si>
    <t>335,00</t>
  </si>
  <si>
    <t>326,60</t>
  </si>
  <si>
    <t>326,40</t>
  </si>
  <si>
    <t>-0,20</t>
  </si>
  <si>
    <t>340,00</t>
  </si>
  <si>
    <t xml:space="preserve">   La Coruña</t>
  </si>
  <si>
    <t>310,00</t>
  </si>
  <si>
    <t xml:space="preserve">   Granada</t>
  </si>
  <si>
    <t>328,40</t>
  </si>
  <si>
    <t>328,00</t>
  </si>
  <si>
    <t>334,00</t>
  </si>
  <si>
    <t>325,00</t>
  </si>
  <si>
    <t>332,60</t>
  </si>
  <si>
    <t>331,60</t>
  </si>
  <si>
    <t xml:space="preserve"> Cebada Malta</t>
  </si>
  <si>
    <t>320,00</t>
  </si>
  <si>
    <t>339,56</t>
  </si>
  <si>
    <t>338,30</t>
  </si>
  <si>
    <t>-1,26</t>
  </si>
  <si>
    <t>332,80</t>
  </si>
  <si>
    <t>332,40</t>
  </si>
  <si>
    <t>333,60</t>
  </si>
  <si>
    <t>332,00</t>
  </si>
  <si>
    <t>337,00</t>
  </si>
  <si>
    <t>345,40</t>
  </si>
  <si>
    <t>344,20</t>
  </si>
  <si>
    <t>-1,20</t>
  </si>
  <si>
    <t>347,80</t>
  </si>
  <si>
    <t>346,40</t>
  </si>
  <si>
    <t>-1,40</t>
  </si>
  <si>
    <t>341,40</t>
  </si>
  <si>
    <t>339,60</t>
  </si>
  <si>
    <t>-1,80</t>
  </si>
  <si>
    <t>327,00</t>
  </si>
  <si>
    <t>337,46</t>
  </si>
  <si>
    <t>336,86</t>
  </si>
  <si>
    <t>342,60</t>
  </si>
  <si>
    <t>340,60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</si>
  <si>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</si>
  <si>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</si>
  <si>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</si>
  <si>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</si>
  <si>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</si>
  <si>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</si>
  <si>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>357,40</t>
  </si>
  <si>
    <t>361,00</t>
  </si>
  <si>
    <t>3,60</t>
  </si>
  <si>
    <t xml:space="preserve">   Badajoz</t>
  </si>
  <si>
    <t>376,00</t>
  </si>
  <si>
    <t>366,00</t>
  </si>
  <si>
    <t xml:space="preserve">   Cáceres</t>
  </si>
  <si>
    <t>358,00</t>
  </si>
  <si>
    <t xml:space="preserve">   Gerona</t>
  </si>
  <si>
    <t>-4,00</t>
  </si>
  <si>
    <t>350,80</t>
  </si>
  <si>
    <t>338,00</t>
  </si>
  <si>
    <t>-12,80</t>
  </si>
  <si>
    <t>364,20</t>
  </si>
  <si>
    <t>359,40</t>
  </si>
  <si>
    <t>351,20</t>
  </si>
  <si>
    <t>-8,60</t>
  </si>
  <si>
    <t>361,40</t>
  </si>
  <si>
    <t>355,14</t>
  </si>
  <si>
    <t>-6,26</t>
  </si>
  <si>
    <t>337,60</t>
  </si>
  <si>
    <t>-14,40</t>
  </si>
  <si>
    <t>373,00</t>
  </si>
  <si>
    <t>-13,00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</si>
  <si>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</si>
  <si>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</si>
  <si>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</si>
  <si>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</si>
  <si>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</si>
  <si>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</si>
  <si>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</si>
  <si>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</si>
  <si>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</si>
  <si>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</si>
  <si>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</si>
  <si>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50,22</t>
  </si>
  <si>
    <t>51,92</t>
  </si>
  <si>
    <t>1,70</t>
  </si>
  <si>
    <t>42,08</t>
  </si>
  <si>
    <t>42,55</t>
  </si>
  <si>
    <t>0,48</t>
  </si>
  <si>
    <t>34,86</t>
  </si>
  <si>
    <t>34,56</t>
  </si>
  <si>
    <t>-0,30</t>
  </si>
  <si>
    <t>43,82</t>
  </si>
  <si>
    <t>43,77</t>
  </si>
  <si>
    <t>-0,05</t>
  </si>
  <si>
    <t>35,47</t>
  </si>
  <si>
    <t>35,02</t>
  </si>
  <si>
    <t>-0,45</t>
  </si>
  <si>
    <t>Vino Tinto sin DOP / IPG</t>
  </si>
  <si>
    <t>Precio de vino tinto referido al producto de 12 puntos de color</t>
  </si>
  <si>
    <t>47,50</t>
  </si>
  <si>
    <t>45,92</t>
  </si>
  <si>
    <t>-1,58</t>
  </si>
  <si>
    <t>45,98</t>
  </si>
  <si>
    <t>32,14</t>
  </si>
  <si>
    <t>33,60</t>
  </si>
  <si>
    <t>56,32</t>
  </si>
  <si>
    <t>44,23</t>
  </si>
  <si>
    <t>43,48</t>
  </si>
  <si>
    <t>-0,75</t>
  </si>
  <si>
    <t>40,64</t>
  </si>
  <si>
    <t>39,34</t>
  </si>
  <si>
    <t>-1,30</t>
  </si>
  <si>
    <t>34,98</t>
  </si>
  <si>
    <t>33,84</t>
  </si>
  <si>
    <t>-1,14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</si>
  <si>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</si>
  <si>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</si>
  <si>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</si>
  <si>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</si>
  <si>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</si>
  <si>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</si>
  <si>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</si>
  <si>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>363,00</t>
  </si>
  <si>
    <t>3,00</t>
  </si>
  <si>
    <t>350,50</t>
  </si>
  <si>
    <t>358,83</t>
  </si>
  <si>
    <t>8,33</t>
  </si>
  <si>
    <t>410,00</t>
  </si>
  <si>
    <t>354,50</t>
  </si>
  <si>
    <t>363,50</t>
  </si>
  <si>
    <t>9,00</t>
  </si>
  <si>
    <t>365,50</t>
  </si>
  <si>
    <t>3,50</t>
  </si>
  <si>
    <t>362,50</t>
  </si>
  <si>
    <t>7,50</t>
  </si>
  <si>
    <t>365,28</t>
  </si>
  <si>
    <t>2,28</t>
  </si>
  <si>
    <t xml:space="preserve">   Huelva</t>
  </si>
  <si>
    <t>361,25</t>
  </si>
  <si>
    <t>362,59</t>
  </si>
  <si>
    <t>1,34</t>
  </si>
  <si>
    <t xml:space="preserve">   Jaén</t>
  </si>
  <si>
    <t>0,50</t>
  </si>
  <si>
    <t xml:space="preserve">   Málaga</t>
  </si>
  <si>
    <t>366,60</t>
  </si>
  <si>
    <t>1,60</t>
  </si>
  <si>
    <t>365,80</t>
  </si>
  <si>
    <t>2,30</t>
  </si>
  <si>
    <t>367,00</t>
  </si>
  <si>
    <t>4,50</t>
  </si>
  <si>
    <t xml:space="preserve">ACEITE DE OLIVA VIRGEN </t>
  </si>
  <si>
    <t>330,00</t>
  </si>
  <si>
    <t>De 0,8º a 2º</t>
  </si>
  <si>
    <t>328,50</t>
  </si>
  <si>
    <t>339,83</t>
  </si>
  <si>
    <t>11,33</t>
  </si>
  <si>
    <t>349,00</t>
  </si>
  <si>
    <t>348,00</t>
  </si>
  <si>
    <t>354,00</t>
  </si>
  <si>
    <t>6,00</t>
  </si>
  <si>
    <t>351,50</t>
  </si>
  <si>
    <t>352,38</t>
  </si>
  <si>
    <t>0,88</t>
  </si>
  <si>
    <t>348,16</t>
  </si>
  <si>
    <t>353,58</t>
  </si>
  <si>
    <t>1,58</t>
  </si>
  <si>
    <t>353,50</t>
  </si>
  <si>
    <t>1,50</t>
  </si>
  <si>
    <t>354,78</t>
  </si>
  <si>
    <t>0,28</t>
  </si>
  <si>
    <t>357,50</t>
  </si>
  <si>
    <t>350,45</t>
  </si>
  <si>
    <t>2,55</t>
  </si>
  <si>
    <t>ACEITE DE OLIVA LAMPANTE</t>
  </si>
  <si>
    <t>Más de 2º</t>
  </si>
  <si>
    <t>333,50</t>
  </si>
  <si>
    <t>339,67</t>
  </si>
  <si>
    <t>6,17</t>
  </si>
  <si>
    <t>344,00</t>
  </si>
  <si>
    <t>343,50</t>
  </si>
  <si>
    <t>345,50</t>
  </si>
  <si>
    <t>344,50</t>
  </si>
  <si>
    <t>346,50</t>
  </si>
  <si>
    <t>347,12</t>
  </si>
  <si>
    <t>0,62</t>
  </si>
  <si>
    <t>342,64</t>
  </si>
  <si>
    <t>348,84</t>
  </si>
  <si>
    <t>1,84</t>
  </si>
  <si>
    <t>1,00</t>
  </si>
  <si>
    <t>348,12</t>
  </si>
  <si>
    <t>1,62</t>
  </si>
  <si>
    <t>344,45</t>
  </si>
  <si>
    <t>4,55</t>
  </si>
  <si>
    <t>ACEITE DE OLIVA REFINADO</t>
  </si>
  <si>
    <t>357,61</t>
  </si>
  <si>
    <t>0,61</t>
  </si>
  <si>
    <t>356,50</t>
  </si>
  <si>
    <t xml:space="preserve">ACEITE DE ORUJO DE OLIVA CRUDO </t>
  </si>
  <si>
    <t>177,00</t>
  </si>
  <si>
    <t>174,50</t>
  </si>
  <si>
    <t>170,12</t>
  </si>
  <si>
    <t>175,50</t>
  </si>
  <si>
    <t>175,00</t>
  </si>
  <si>
    <t>170,00</t>
  </si>
  <si>
    <t>ACEITE DE ORUJO DE OLIVA REFINADO</t>
  </si>
  <si>
    <t>PIPA DE GIRASOL</t>
  </si>
  <si>
    <t xml:space="preserve">   Centro</t>
  </si>
  <si>
    <t>591,17</t>
  </si>
  <si>
    <t>Alto oleico</t>
  </si>
  <si>
    <t xml:space="preserve">   Norte</t>
  </si>
  <si>
    <t>592,92</t>
  </si>
  <si>
    <t xml:space="preserve">   Sur</t>
  </si>
  <si>
    <t>644,16</t>
  </si>
  <si>
    <t>679,25</t>
  </si>
  <si>
    <t>35,10</t>
  </si>
  <si>
    <t>584,25</t>
  </si>
  <si>
    <t>Convencional</t>
  </si>
  <si>
    <t>585,66</t>
  </si>
  <si>
    <t>634,31</t>
  </si>
  <si>
    <t>672,94</t>
  </si>
  <si>
    <t>38,63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</si>
  <si>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</si>
  <si>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</si>
  <si>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</si>
  <si>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</si>
  <si>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</si>
  <si>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</si>
  <si>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</si>
  <si>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</si>
  <si>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</si>
  <si>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</si>
  <si>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</si>
  <si>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</si>
  <si>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</si>
  <si>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</si>
  <si>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</si>
  <si>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</si>
  <si>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</si>
  <si>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</si>
  <si>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</si>
  <si>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NARANJA</t>
  </si>
  <si>
    <t>Castellón</t>
  </si>
  <si>
    <t>Barberina</t>
  </si>
  <si>
    <t>3-6</t>
  </si>
  <si>
    <t>Valencia</t>
  </si>
  <si>
    <t>Valencia Late</t>
  </si>
  <si>
    <t>Sevilla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</si>
  <si>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</si>
  <si>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</si>
  <si>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</si>
  <si>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</si>
  <si>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</si>
  <si>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</si>
  <si>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</si>
  <si>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</si>
  <si>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</si>
  <si>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</si>
  <si>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</si>
  <si>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</si>
  <si>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</si>
  <si>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</si>
  <si>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</si>
  <si>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</si>
  <si>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FRUTAS DE HUESO</t>
  </si>
  <si>
    <t>ALBARICOQUE</t>
  </si>
  <si>
    <t>Todos los tipos y variedades</t>
  </si>
  <si>
    <t>-</t>
  </si>
  <si>
    <t>45-50 mm</t>
  </si>
  <si>
    <t>CEREZA</t>
  </si>
  <si>
    <t>Burgos</t>
  </si>
  <si>
    <t>Todas las variedades dulces</t>
  </si>
  <si>
    <t>22 mm y más</t>
  </si>
  <si>
    <t>CIRUELA</t>
  </si>
  <si>
    <t>35 mm y superior</t>
  </si>
  <si>
    <t>MELOCOTÓN</t>
  </si>
  <si>
    <t>Badajoz</t>
  </si>
  <si>
    <t>Pulpa Amarilla</t>
  </si>
  <si>
    <t>A/B</t>
  </si>
  <si>
    <t>Barcelona</t>
  </si>
  <si>
    <t>Cáceres</t>
  </si>
  <si>
    <t>Murcia</t>
  </si>
  <si>
    <t>Navarra</t>
  </si>
  <si>
    <t>Teruel</t>
  </si>
  <si>
    <t>NECTARINA</t>
  </si>
  <si>
    <t>PARAGUAYA</t>
  </si>
  <si>
    <t>OTRAS FRUTAS</t>
  </si>
  <si>
    <t>UVA DE MESA</t>
  </si>
  <si>
    <t>Apirenas Blancas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</si>
  <si>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</si>
  <si>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</si>
  <si>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</si>
  <si>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</si>
  <si>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30- 2022: 25/07-31/07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</si>
  <si>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</si>
  <si>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</si>
  <si>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</si>
  <si>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</si>
  <si>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</si>
  <si>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</si>
  <si>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</si>
  <si>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22 y más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</si>
  <si>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</si>
  <si>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</si>
  <si>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</si>
  <si>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</si>
  <si>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La Coruña</t>
  </si>
  <si>
    <t>Orense</t>
  </si>
  <si>
    <t>AJO</t>
  </si>
  <si>
    <t>Cuenca</t>
  </si>
  <si>
    <t>Blanco</t>
  </si>
  <si>
    <t>50-60 mm</t>
  </si>
  <si>
    <t>Segovia</t>
  </si>
  <si>
    <t>Toledo</t>
  </si>
  <si>
    <t>Valladolid</t>
  </si>
  <si>
    <t>Córdoba</t>
  </si>
  <si>
    <t>Morado</t>
  </si>
  <si>
    <t>50-80 mm</t>
  </si>
  <si>
    <t>Primavera</t>
  </si>
  <si>
    <t>BERENJENA</t>
  </si>
  <si>
    <t>Almería</t>
  </si>
  <si>
    <t>Málaga</t>
  </si>
  <si>
    <t>Tarragona</t>
  </si>
  <si>
    <t>BRÓCOLI</t>
  </si>
  <si>
    <t>CALABACÍN</t>
  </si>
  <si>
    <t>14-21 g</t>
  </si>
  <si>
    <t>CEBOLLA</t>
  </si>
  <si>
    <t>Albacete</t>
  </si>
  <si>
    <t>Ciudad Real</t>
  </si>
  <si>
    <t>Madrid</t>
  </si>
  <si>
    <t>CHAMPIÑÓN</t>
  </si>
  <si>
    <t>Cerrado</t>
  </si>
  <si>
    <t>30-65 mm</t>
  </si>
  <si>
    <t>La Rioja</t>
  </si>
  <si>
    <t>COLIFLOR</t>
  </si>
  <si>
    <t>Granada</t>
  </si>
  <si>
    <t>COL-REPOLLO</t>
  </si>
  <si>
    <t>Hoja lisa</t>
  </si>
  <si>
    <t>FRESA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</si>
  <si>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</si>
  <si>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</si>
  <si>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</si>
  <si>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</si>
  <si>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</si>
  <si>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</si>
  <si>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</si>
  <si>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</si>
  <si>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</si>
  <si>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</si>
  <si>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</si>
  <si>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</si>
  <si>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</si>
  <si>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</si>
  <si>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</si>
  <si>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</si>
  <si>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</si>
  <si>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</si>
  <si>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</si>
  <si>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</si>
  <si>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</si>
  <si>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</si>
  <si>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</si>
  <si>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</si>
  <si>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</si>
  <si>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</si>
  <si>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</si>
  <si>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SANDÍA</t>
  </si>
  <si>
    <t>Con semillas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</si>
  <si>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</si>
  <si>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</si>
  <si>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</si>
  <si>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</si>
  <si>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</si>
  <si>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</si>
  <si>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</si>
  <si>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</si>
  <si>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</si>
  <si>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</si>
  <si>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</si>
  <si>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</si>
  <si>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</si>
  <si>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</si>
  <si>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</si>
  <si>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</si>
  <si>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</si>
  <si>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</si>
  <si>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</si>
  <si>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</si>
  <si>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</si>
  <si>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</si>
  <si>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29
18-24/07
2022</t>
  </si>
  <si>
    <t>Semana 30
25-31/07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</si>
  <si>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</si>
  <si>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</si>
  <si>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</si>
  <si>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</si>
  <si>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</si>
  <si>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</si>
  <si>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497,36</t>
  </si>
  <si>
    <t>501,49</t>
  </si>
  <si>
    <t>4,13</t>
  </si>
  <si>
    <t>Muy buena y cubierta (U-3)</t>
  </si>
  <si>
    <t>490,29</t>
  </si>
  <si>
    <t>490,61</t>
  </si>
  <si>
    <t>0,32</t>
  </si>
  <si>
    <t>Precio medio ponderado Categoría U</t>
  </si>
  <si>
    <t>492,59</t>
  </si>
  <si>
    <t>494,15</t>
  </si>
  <si>
    <t>1,56</t>
  </si>
  <si>
    <t>Buena y poco cubierta (R-2)</t>
  </si>
  <si>
    <t>493,56</t>
  </si>
  <si>
    <t>491,75</t>
  </si>
  <si>
    <t>-1,81</t>
  </si>
  <si>
    <t>Buena y cubierta (R-3)</t>
  </si>
  <si>
    <t>498,17</t>
  </si>
  <si>
    <t>490,34</t>
  </si>
  <si>
    <t>-7,82</t>
  </si>
  <si>
    <t>Precio medio ponderado Categoría R</t>
  </si>
  <si>
    <t>-6,61</t>
  </si>
  <si>
    <t>Menos buena y poco cubierta (O-2)</t>
  </si>
  <si>
    <t>453,49</t>
  </si>
  <si>
    <t>442,30</t>
  </si>
  <si>
    <t>-11,19</t>
  </si>
  <si>
    <t>Menos buena y cubierta  (O-3)</t>
  </si>
  <si>
    <t>448,86</t>
  </si>
  <si>
    <t>476,06</t>
  </si>
  <si>
    <t>27,20</t>
  </si>
  <si>
    <t>Precio medio ponderado Categoría O</t>
  </si>
  <si>
    <t>450,47</t>
  </si>
  <si>
    <t>464,32</t>
  </si>
  <si>
    <t>13,85</t>
  </si>
  <si>
    <t>Categoría D: Canales de hembras que hayan parido</t>
  </si>
  <si>
    <t>Mediocre  y poco cubierta (P-2)</t>
  </si>
  <si>
    <t>348,81</t>
  </si>
  <si>
    <t>333,12</t>
  </si>
  <si>
    <t>-15,69</t>
  </si>
  <si>
    <t>Mediocre y cubierta  (P-3)</t>
  </si>
  <si>
    <t>358,71</t>
  </si>
  <si>
    <t>17,71</t>
  </si>
  <si>
    <t>Precio medio ponderado Categoría P</t>
  </si>
  <si>
    <t>348,01</t>
  </si>
  <si>
    <t>335,72</t>
  </si>
  <si>
    <t>-12,29</t>
  </si>
  <si>
    <t>400,21</t>
  </si>
  <si>
    <t>374,24</t>
  </si>
  <si>
    <t>-25,97</t>
  </si>
  <si>
    <t>Buena y grasa (R-4)</t>
  </si>
  <si>
    <t>448,23</t>
  </si>
  <si>
    <t>399,78</t>
  </si>
  <si>
    <t>-48,45</t>
  </si>
  <si>
    <t>415,25</t>
  </si>
  <si>
    <t>382,24</t>
  </si>
  <si>
    <t>-33,01</t>
  </si>
  <si>
    <t>363,05</t>
  </si>
  <si>
    <t>355,29</t>
  </si>
  <si>
    <t>-7,76</t>
  </si>
  <si>
    <t>Menos buena y cubierta (O-3)</t>
  </si>
  <si>
    <t>386,21</t>
  </si>
  <si>
    <t>373,36</t>
  </si>
  <si>
    <t>-12,84</t>
  </si>
  <si>
    <t>Menos buena y grasa (O-4)</t>
  </si>
  <si>
    <t>434,51</t>
  </si>
  <si>
    <t>424,59</t>
  </si>
  <si>
    <t>-9,91</t>
  </si>
  <si>
    <t>385,62</t>
  </si>
  <si>
    <t>374,97</t>
  </si>
  <si>
    <t>-10,65</t>
  </si>
  <si>
    <t>Categoría E: Canales de otras hembras ( de 12 meses o más)</t>
  </si>
  <si>
    <t>506,51</t>
  </si>
  <si>
    <t>498,91</t>
  </si>
  <si>
    <t>-7,59</t>
  </si>
  <si>
    <t>499,88</t>
  </si>
  <si>
    <t>501,53</t>
  </si>
  <si>
    <t>1,65</t>
  </si>
  <si>
    <t>501,13</t>
  </si>
  <si>
    <t>501,04</t>
  </si>
  <si>
    <t>-0,09</t>
  </si>
  <si>
    <t>510,46</t>
  </si>
  <si>
    <t>466,49</t>
  </si>
  <si>
    <t>-43,97</t>
  </si>
  <si>
    <t>469,56</t>
  </si>
  <si>
    <t>493,92</t>
  </si>
  <si>
    <t>24,36</t>
  </si>
  <si>
    <t>503,42</t>
  </si>
  <si>
    <t>538,43</t>
  </si>
  <si>
    <t>35,01</t>
  </si>
  <si>
    <t>475,89</t>
  </si>
  <si>
    <t>493,08</t>
  </si>
  <si>
    <t>17,19</t>
  </si>
  <si>
    <t>426,09</t>
  </si>
  <si>
    <t>404,27</t>
  </si>
  <si>
    <t>-21,81</t>
  </si>
  <si>
    <t>457,19</t>
  </si>
  <si>
    <t>471,48</t>
  </si>
  <si>
    <t>14,29</t>
  </si>
  <si>
    <t>519,20</t>
  </si>
  <si>
    <t>498,71</t>
  </si>
  <si>
    <t>-20,49</t>
  </si>
  <si>
    <t>453,56</t>
  </si>
  <si>
    <t>460,99</t>
  </si>
  <si>
    <t>7,42</t>
  </si>
  <si>
    <t>Categoría Z: Canales de animales desde 8 a menos de 12 meses</t>
  </si>
  <si>
    <t>493,06</t>
  </si>
  <si>
    <t>499,42</t>
  </si>
  <si>
    <t>6,36</t>
  </si>
  <si>
    <t>490,41</t>
  </si>
  <si>
    <t>491,97</t>
  </si>
  <si>
    <t>491,41</t>
  </si>
  <si>
    <t>494,77</t>
  </si>
  <si>
    <t>3,36</t>
  </si>
  <si>
    <t>494,29</t>
  </si>
  <si>
    <t>489,24</t>
  </si>
  <si>
    <t>-5,05</t>
  </si>
  <si>
    <t>488,13</t>
  </si>
  <si>
    <t>490,47</t>
  </si>
  <si>
    <t>2,34</t>
  </si>
  <si>
    <t>0,82</t>
  </si>
  <si>
    <t>478,72</t>
  </si>
  <si>
    <t>457,89</t>
  </si>
  <si>
    <t>-20,83</t>
  </si>
  <si>
    <t>473,60</t>
  </si>
  <si>
    <t>465,52</t>
  </si>
  <si>
    <t>-8,08</t>
  </si>
  <si>
    <t>476,21</t>
  </si>
  <si>
    <t>461,63</t>
  </si>
  <si>
    <t>-14,58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</si>
  <si>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</si>
  <si>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</si>
  <si>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</si>
  <si>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</si>
  <si>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274,60</t>
  </si>
  <si>
    <t>274,51</t>
  </si>
  <si>
    <t>Machos de más de 480 kg. vivo</t>
  </si>
  <si>
    <t>264,55</t>
  </si>
  <si>
    <t>264,53</t>
  </si>
  <si>
    <t>-0,02</t>
  </si>
  <si>
    <t>Hembras que hayan parido</t>
  </si>
  <si>
    <t>153,88</t>
  </si>
  <si>
    <t>150,28</t>
  </si>
  <si>
    <t>-3,60</t>
  </si>
  <si>
    <t>Otras hembras de hasta 380 Kg. vivo</t>
  </si>
  <si>
    <t>276,54</t>
  </si>
  <si>
    <t>276,55</t>
  </si>
  <si>
    <t>0,01</t>
  </si>
  <si>
    <t>Otras hembras de más de 380 Kg. vivo</t>
  </si>
  <si>
    <t>275,76</t>
  </si>
  <si>
    <t>276,53</t>
  </si>
  <si>
    <t>0,77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</si>
  <si>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</si>
  <si>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</si>
  <si>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</si>
  <si>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</si>
  <si>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144,93</t>
  </si>
  <si>
    <t>143,10</t>
  </si>
  <si>
    <t>-1,83</t>
  </si>
  <si>
    <t>Macho cruzado</t>
  </si>
  <si>
    <t>245,76</t>
  </si>
  <si>
    <t>4,23</t>
  </si>
  <si>
    <t>Hembra frisón</t>
  </si>
  <si>
    <t>111,10</t>
  </si>
  <si>
    <t>112,24</t>
  </si>
  <si>
    <t>1,13</t>
  </si>
  <si>
    <t>Hembra cruzado</t>
  </si>
  <si>
    <t>186,21</t>
  </si>
  <si>
    <t>179,34</t>
  </si>
  <si>
    <t>-6,87</t>
  </si>
  <si>
    <t xml:space="preserve">Media ponderada nacional (Euro/Cabeza)     </t>
  </si>
  <si>
    <t>183,72</t>
  </si>
  <si>
    <t>182,58</t>
  </si>
  <si>
    <t>TERNEROS DE 6 HASTA 12 MESES (Euro/100kg vivo)</t>
  </si>
  <si>
    <t>Macho frisón (base 200 kg)</t>
  </si>
  <si>
    <t>178,58</t>
  </si>
  <si>
    <t>Macho cruzado (base 200 kg)</t>
  </si>
  <si>
    <t>335,43</t>
  </si>
  <si>
    <t>335,51</t>
  </si>
  <si>
    <t>0,09</t>
  </si>
  <si>
    <t>Hembra frisón (base 200 kg)</t>
  </si>
  <si>
    <t>Hembra cruzado (base 200 kg)</t>
  </si>
  <si>
    <t>243,68</t>
  </si>
  <si>
    <t>243,60</t>
  </si>
  <si>
    <t>-0,08</t>
  </si>
  <si>
    <t xml:space="preserve">Media ponderada nacional (Euro/100kg vivo)        </t>
  </si>
  <si>
    <t>294,00</t>
  </si>
  <si>
    <t>294,02</t>
  </si>
  <si>
    <t>0,02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</si>
  <si>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</si>
  <si>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</si>
  <si>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</si>
  <si>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</si>
  <si>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</si>
  <si>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692,40</t>
  </si>
  <si>
    <t>693,84</t>
  </si>
  <si>
    <t>1,44</t>
  </si>
  <si>
    <t>Corderos II (13,1 a 16 kg/canal)</t>
  </si>
  <si>
    <t>676,46</t>
  </si>
  <si>
    <t>676,58</t>
  </si>
  <si>
    <t>0,12</t>
  </si>
  <si>
    <t>Media ponderada</t>
  </si>
  <si>
    <t>0,78</t>
  </si>
  <si>
    <t>PRECIOS MEDIOS DE CANALES DE OVINO FRESCAS O REFRIGERADAS EN LOS MERCADOS NACIONALES REPRESENTATIVOS PARA LA UE</t>
  </si>
  <si>
    <t>MERCADO REPRESENTATIVO - Cordero 9-19 kg</t>
  </si>
  <si>
    <t>809,43</t>
  </si>
  <si>
    <t>816,04</t>
  </si>
  <si>
    <t>6,61</t>
  </si>
  <si>
    <t>823,16</t>
  </si>
  <si>
    <t>626,56</t>
  </si>
  <si>
    <t>713,20</t>
  </si>
  <si>
    <t>Extremadura</t>
  </si>
  <si>
    <t>706,95</t>
  </si>
  <si>
    <t>723,46</t>
  </si>
  <si>
    <t>674,38</t>
  </si>
  <si>
    <t>756,36</t>
  </si>
  <si>
    <t>0,30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</si>
  <si>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</si>
  <si>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</si>
  <si>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</si>
  <si>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</si>
  <si>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</si>
  <si>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</si>
  <si>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</si>
  <si>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</si>
  <si>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</si>
  <si>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</si>
  <si>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>210,73</t>
  </si>
  <si>
    <t>2,38</t>
  </si>
  <si>
    <t>205,98</t>
  </si>
  <si>
    <t>0,45</t>
  </si>
  <si>
    <t>207,89</t>
  </si>
  <si>
    <t>-0,28</t>
  </si>
  <si>
    <t xml:space="preserve">Clase R (50%-45% contenido magro) </t>
  </si>
  <si>
    <t xml:space="preserve">Clase O (45%-40% contenido magro) </t>
  </si>
  <si>
    <t>Clase P ( &lt;40% contenido magro)</t>
  </si>
  <si>
    <t>200,53</t>
  </si>
  <si>
    <t>3,57</t>
  </si>
  <si>
    <t>198,58</t>
  </si>
  <si>
    <t>195,92</t>
  </si>
  <si>
    <t>-2,66</t>
  </si>
  <si>
    <t>196,55</t>
  </si>
  <si>
    <t>198,85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</si>
  <si>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</si>
  <si>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</si>
  <si>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</si>
  <si>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</si>
  <si>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</si>
  <si>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</si>
  <si>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>1,74</t>
  </si>
  <si>
    <t>1,76</t>
  </si>
  <si>
    <t>1,71</t>
  </si>
  <si>
    <t>1,73</t>
  </si>
  <si>
    <t xml:space="preserve">    Huesca</t>
  </si>
  <si>
    <t>1,72</t>
  </si>
  <si>
    <t>1,69</t>
  </si>
  <si>
    <t>1,67</t>
  </si>
  <si>
    <t>1,68</t>
  </si>
  <si>
    <t xml:space="preserve">    Lleida</t>
  </si>
  <si>
    <t xml:space="preserve">    Murcia</t>
  </si>
  <si>
    <t xml:space="preserve">    Pontevedra</t>
  </si>
  <si>
    <t>2,18</t>
  </si>
  <si>
    <t>2,20</t>
  </si>
  <si>
    <t xml:space="preserve">    Salamanca</t>
  </si>
  <si>
    <t xml:space="preserve">    Segovia</t>
  </si>
  <si>
    <t>1,80</t>
  </si>
  <si>
    <t>1,82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</si>
  <si>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</si>
  <si>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</si>
  <si>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</si>
  <si>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</si>
  <si>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</si>
  <si>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</si>
  <si>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</si>
  <si>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</si>
  <si>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159,70</t>
  </si>
  <si>
    <t>159,86</t>
  </si>
  <si>
    <t>0,16</t>
  </si>
  <si>
    <t>LECHONES</t>
  </si>
  <si>
    <t>Lleida.Base 20kg de peso.</t>
  </si>
  <si>
    <t>195,00</t>
  </si>
  <si>
    <t>205,00</t>
  </si>
  <si>
    <t>Segovia.Base 20kg de peso.</t>
  </si>
  <si>
    <t>Media nacional. Calidad Normal. Base 20 kg de peso</t>
  </si>
  <si>
    <t>229,77</t>
  </si>
  <si>
    <t>237,23</t>
  </si>
  <si>
    <t>7,46</t>
  </si>
  <si>
    <t>4.3.4. Precios Medios de Porcino: Tronco Ibérico</t>
  </si>
  <si>
    <t>TOSTONES</t>
  </si>
  <si>
    <t>De 5 a 9 kilos</t>
  </si>
  <si>
    <t>397,14</t>
  </si>
  <si>
    <t>400,00</t>
  </si>
  <si>
    <t>2,86</t>
  </si>
  <si>
    <t>De 9 a 12 kilos</t>
  </si>
  <si>
    <t>443,57</t>
  </si>
  <si>
    <t>450,71</t>
  </si>
  <si>
    <t>7,14</t>
  </si>
  <si>
    <t>Lechón Ibérico Cruzado Base 23 kg</t>
  </si>
  <si>
    <t>289,56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</si>
  <si>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</si>
  <si>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</si>
  <si>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</si>
  <si>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</si>
  <si>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</si>
  <si>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</si>
  <si>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241,54</t>
  </si>
  <si>
    <t>244,94</t>
  </si>
  <si>
    <t>3,40</t>
  </si>
  <si>
    <t>Cerdo Cebado de Campo (Extensivo)</t>
  </si>
  <si>
    <t>264,24</t>
  </si>
  <si>
    <t>265,45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</si>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</sst>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sz val="9"/>
      <color indexed="72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81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4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Fill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4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4" fontId="4" fillId="4" borderId="26" xfId="2" applyNumberFormat="1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4" fontId="4" fillId="4" borderId="32" xfId="2" applyNumberFormat="1" applyFont="1" applyFill="1" applyBorder="1" applyAlignment="1">
      <alignment horizontal="center" vertical="center"/>
    </xf>
    <xf numFmtId="4" fontId="4" fillId="0" borderId="0" xfId="2" applyNumberFormat="1" applyFont="1"/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4" fontId="4" fillId="4" borderId="28" xfId="2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4" fontId="4" fillId="4" borderId="31" xfId="2" applyNumberFormat="1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0" xfId="2" applyFont="1" applyFill="1" applyBorder="1" applyAlignment="1">
      <alignment horizontal="center" vertical="center"/>
    </xf>
    <xf numFmtId="0" fontId="8" fillId="0" borderId="41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3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3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6" xfId="2" applyNumberFormat="1" applyFont="1" applyFill="1" applyBorder="1" applyAlignment="1">
      <alignment horizontal="center" vertical="center"/>
    </xf>
    <xf numFmtId="4" fontId="4" fillId="4" borderId="46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14" fontId="6" fillId="0" borderId="46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7" xfId="2" applyNumberFormat="1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left" vertical="center"/>
    </xf>
    <xf numFmtId="2" fontId="4" fillId="4" borderId="48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6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4" fillId="4" borderId="52" xfId="2" quotePrefix="1" applyFont="1" applyFill="1" applyBorder="1" applyAlignment="1">
      <alignment horizontal="center" vertical="center"/>
    </xf>
    <xf numFmtId="0" fontId="4" fillId="4" borderId="53" xfId="2" applyFont="1" applyFill="1" applyBorder="1" applyAlignment="1">
      <alignment vertical="center"/>
    </xf>
    <xf numFmtId="2" fontId="4" fillId="4" borderId="53" xfId="2" applyNumberFormat="1" applyFont="1" applyFill="1" applyBorder="1" applyAlignment="1">
      <alignment horizontal="center" vertical="center"/>
    </xf>
    <xf numFmtId="2" fontId="4" fillId="4" borderId="54" xfId="2" applyNumberFormat="1" applyFont="1" applyFill="1" applyBorder="1" applyAlignment="1">
      <alignment horizontal="center" vertical="center"/>
    </xf>
    <xf numFmtId="0" fontId="4" fillId="4" borderId="55" xfId="2" quotePrefix="1" applyFont="1" applyFill="1" applyBorder="1" applyAlignment="1">
      <alignment horizontal="center" vertical="center"/>
    </xf>
    <xf numFmtId="0" fontId="4" fillId="4" borderId="56" xfId="2" applyFont="1" applyFill="1" applyBorder="1" applyAlignment="1">
      <alignment vertical="center"/>
    </xf>
    <xf numFmtId="2" fontId="4" fillId="4" borderId="56" xfId="2" applyNumberFormat="1" applyFont="1" applyFill="1" applyBorder="1" applyAlignment="1">
      <alignment horizontal="center"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59" xfId="2" applyFont="1" applyFill="1" applyBorder="1" applyAlignment="1">
      <alignment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59" xfId="2" applyNumberFormat="1" applyFont="1" applyFill="1" applyBorder="1" applyAlignment="1">
      <alignment horizontal="center" vertical="center"/>
    </xf>
    <xf numFmtId="2" fontId="4" fillId="0" borderId="61" xfId="2" applyNumberFormat="1" applyFont="1" applyFill="1" applyBorder="1" applyAlignment="1">
      <alignment horizontal="center" vertical="center"/>
    </xf>
    <xf numFmtId="0" fontId="4" fillId="4" borderId="62" xfId="2" applyFont="1" applyFill="1" applyBorder="1" applyAlignment="1">
      <alignment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2" fontId="4" fillId="0" borderId="64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1" fillId="7" borderId="65" xfId="3" applyFont="1" applyFill="1" applyBorder="1" applyAlignment="1">
      <alignment vertical="center" wrapText="1"/>
    </xf>
    <xf numFmtId="0" fontId="21" fillId="7" borderId="65" xfId="3" applyNumberFormat="1" applyFont="1" applyFill="1" applyBorder="1" applyAlignment="1" applyProtection="1">
      <alignment horizontal="center" vertical="center" wrapText="1"/>
    </xf>
    <xf numFmtId="49" fontId="18" fillId="4" borderId="66" xfId="3" applyNumberFormat="1" applyFont="1" applyFill="1" applyBorder="1" applyAlignment="1" applyProtection="1">
      <alignment horizontal="left" vertical="center" wrapText="1"/>
    </xf>
    <xf numFmtId="49" fontId="29" fillId="4" borderId="67" xfId="0" applyNumberFormat="1" applyFont="1" applyFill="1" applyBorder="1" applyAlignment="1" applyProtection="1">
      <alignment horizontal="left" vertical="center" wrapText="1"/>
    </xf>
    <xf numFmtId="2" fontId="29" fillId="4" borderId="68" xfId="0" applyNumberFormat="1" applyFont="1" applyFill="1" applyBorder="1" applyAlignment="1" applyProtection="1">
      <alignment horizontal="center" vertical="center" wrapText="1"/>
    </xf>
    <xf numFmtId="2" fontId="18" fillId="4" borderId="68" xfId="0" applyNumberFormat="1" applyFont="1" applyFill="1" applyBorder="1" applyAlignment="1" applyProtection="1">
      <alignment horizontal="center" vertical="center" wrapText="1"/>
    </xf>
    <xf numFmtId="0" fontId="30" fillId="4" borderId="66" xfId="3" applyFont="1" applyFill="1" applyBorder="1" applyAlignment="1" applyProtection="1">
      <alignment horizontal="left" vertical="top" wrapText="1"/>
    </xf>
    <xf numFmtId="0" fontId="30" fillId="4" borderId="69" xfId="3" applyFont="1" applyFill="1" applyBorder="1" applyAlignment="1" applyProtection="1">
      <alignment horizontal="left" vertical="top" wrapText="1"/>
    </xf>
    <xf numFmtId="49" fontId="29" fillId="4" borderId="70" xfId="0" applyNumberFormat="1" applyFont="1" applyFill="1" applyBorder="1" applyAlignment="1" applyProtection="1">
      <alignment horizontal="left" vertical="center" wrapText="1"/>
    </xf>
    <xf numFmtId="2" fontId="29" fillId="4" borderId="71" xfId="0" applyNumberFormat="1" applyFont="1" applyFill="1" applyBorder="1" applyAlignment="1" applyProtection="1">
      <alignment horizontal="center" vertical="center" wrapText="1"/>
    </xf>
    <xf numFmtId="2" fontId="18" fillId="4" borderId="71" xfId="0" applyNumberFormat="1" applyFont="1" applyFill="1" applyBorder="1" applyAlignment="1" applyProtection="1">
      <alignment horizontal="center" vertical="center" wrapText="1"/>
    </xf>
    <xf numFmtId="49" fontId="18" fillId="4" borderId="72" xfId="0" applyNumberFormat="1" applyFont="1" applyFill="1" applyBorder="1" applyAlignment="1" applyProtection="1">
      <alignment horizontal="left" vertical="center" wrapText="1"/>
    </xf>
    <xf numFmtId="49" fontId="18" fillId="4" borderId="66" xfId="0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6" xfId="3" applyNumberFormat="1" applyFont="1" applyFill="1" applyBorder="1" applyAlignment="1" applyProtection="1">
      <alignment horizontal="left" vertical="top" wrapText="1"/>
    </xf>
    <xf numFmtId="2" fontId="29" fillId="4" borderId="68" xfId="0" applyNumberFormat="1" applyFont="1" applyFill="1" applyBorder="1" applyAlignment="1" applyProtection="1">
      <alignment horizontal="center" vertical="top" wrapText="1"/>
    </xf>
    <xf numFmtId="2" fontId="18" fillId="4" borderId="68" xfId="0" applyNumberFormat="1" applyFont="1" applyFill="1" applyBorder="1" applyAlignment="1" applyProtection="1">
      <alignment horizontal="center" vertical="top" wrapText="1"/>
    </xf>
    <xf numFmtId="2" fontId="29" fillId="4" borderId="71" xfId="0" applyNumberFormat="1" applyFont="1" applyFill="1" applyBorder="1" applyAlignment="1" applyProtection="1">
      <alignment horizontal="center" vertical="top" wrapText="1"/>
    </xf>
    <xf numFmtId="2" fontId="18" fillId="4" borderId="71" xfId="0" applyNumberFormat="1" applyFont="1" applyFill="1" applyBorder="1" applyAlignment="1" applyProtection="1">
      <alignment horizontal="center" vertical="top" wrapText="1"/>
    </xf>
    <xf numFmtId="49" fontId="29" fillId="4" borderId="67" xfId="3" applyNumberFormat="1" applyFont="1" applyFill="1" applyBorder="1" applyAlignment="1" applyProtection="1">
      <alignment horizontal="left" vertical="top" wrapText="1"/>
    </xf>
    <xf numFmtId="49" fontId="29" fillId="4" borderId="70" xfId="3" applyNumberFormat="1" applyFont="1" applyFill="1" applyBorder="1" applyAlignment="1" applyProtection="1">
      <alignment horizontal="left" vertical="top" wrapText="1"/>
    </xf>
    <xf numFmtId="49" fontId="29" fillId="4" borderId="67" xfId="0" applyNumberFormat="1" applyFont="1" applyFill="1" applyBorder="1" applyAlignment="1" applyProtection="1">
      <alignment horizontal="left" vertical="top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49" fontId="18" fillId="4" borderId="70" xfId="3" applyNumberFormat="1" applyFont="1" applyFill="1" applyBorder="1" applyAlignment="1" applyProtection="1">
      <alignment horizontal="left" vertical="top" wrapText="1"/>
    </xf>
    <xf numFmtId="49" fontId="18" fillId="4" borderId="73" xfId="3" applyNumberFormat="1" applyFont="1" applyFill="1" applyBorder="1" applyAlignment="1" applyProtection="1">
      <alignment horizontal="left" vertical="top" wrapText="1"/>
    </xf>
    <xf numFmtId="49" fontId="29" fillId="4" borderId="65" xfId="3" applyNumberFormat="1" applyFont="1" applyFill="1" applyBorder="1" applyAlignment="1" applyProtection="1">
      <alignment horizontal="left" vertical="top" wrapText="1"/>
    </xf>
    <xf numFmtId="2" fontId="29" fillId="4" borderId="74" xfId="0" applyNumberFormat="1" applyFont="1" applyFill="1" applyBorder="1" applyAlignment="1" applyProtection="1">
      <alignment horizontal="center" vertical="top" wrapText="1"/>
    </xf>
    <xf numFmtId="2" fontId="18" fillId="4" borderId="74" xfId="0" applyNumberFormat="1" applyFont="1" applyFill="1" applyBorder="1" applyAlignment="1" applyProtection="1">
      <alignment horizontal="center" vertical="top" wrapText="1"/>
    </xf>
    <xf numFmtId="49" fontId="29" fillId="0" borderId="67" xfId="3" applyNumberFormat="1" applyFont="1" applyFill="1" applyBorder="1" applyAlignment="1" applyProtection="1">
      <alignment horizontal="left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5" xfId="2" applyFont="1" applyFill="1" applyBorder="1" applyAlignment="1">
      <alignment vertical="center" wrapText="1"/>
    </xf>
    <xf numFmtId="0" fontId="21" fillId="7" borderId="65" xfId="2" applyNumberFormat="1" applyFont="1" applyFill="1" applyBorder="1" applyAlignment="1" applyProtection="1">
      <alignment horizontal="center" vertical="center" wrapText="1"/>
    </xf>
    <xf numFmtId="0" fontId="21" fillId="4" borderId="75" xfId="2" applyNumberFormat="1" applyFont="1" applyFill="1" applyBorder="1" applyAlignment="1" applyProtection="1">
      <alignment horizontal="left" vertical="center" wrapText="1"/>
    </xf>
    <xf numFmtId="2" fontId="29" fillId="4" borderId="76" xfId="3" applyNumberFormat="1" applyFont="1" applyFill="1" applyBorder="1" applyAlignment="1" applyProtection="1">
      <alignment horizontal="left" vertical="top" wrapText="1"/>
    </xf>
    <xf numFmtId="2" fontId="29" fillId="4" borderId="75" xfId="0" applyNumberFormat="1" applyFont="1" applyFill="1" applyBorder="1" applyAlignment="1" applyProtection="1">
      <alignment horizontal="center" vertical="top" wrapText="1"/>
    </xf>
    <xf numFmtId="2" fontId="18" fillId="4" borderId="77" xfId="0" applyNumberFormat="1" applyFont="1" applyFill="1" applyBorder="1" applyAlignment="1" applyProtection="1">
      <alignment horizontal="center" vertical="top" wrapText="1"/>
    </xf>
    <xf numFmtId="0" fontId="20" fillId="0" borderId="78" xfId="2" applyNumberFormat="1" applyFont="1" applyFill="1" applyBorder="1" applyAlignment="1">
      <alignment horizontal="left" vertical="center"/>
    </xf>
    <xf numFmtId="2" fontId="29" fillId="4" borderId="17" xfId="3" applyNumberFormat="1" applyFont="1" applyFill="1" applyBorder="1" applyAlignment="1" applyProtection="1">
      <alignment horizontal="left" vertical="top" wrapText="1"/>
    </xf>
    <xf numFmtId="2" fontId="29" fillId="4" borderId="78" xfId="0" applyNumberFormat="1" applyFont="1" applyFill="1" applyBorder="1" applyAlignment="1" applyProtection="1">
      <alignment horizontal="center" vertical="top" wrapText="1"/>
    </xf>
    <xf numFmtId="0" fontId="20" fillId="0" borderId="78" xfId="2" applyNumberFormat="1" applyFont="1" applyFill="1" applyBorder="1" applyAlignment="1"/>
    <xf numFmtId="0" fontId="20" fillId="0" borderId="73" xfId="2" applyNumberFormat="1" applyFont="1" applyFill="1" applyBorder="1" applyAlignment="1"/>
    <xf numFmtId="2" fontId="29" fillId="4" borderId="79" xfId="3" applyNumberFormat="1" applyFont="1" applyFill="1" applyBorder="1" applyAlignment="1" applyProtection="1">
      <alignment horizontal="left" vertical="top" wrapText="1"/>
    </xf>
    <xf numFmtId="2" fontId="29" fillId="4" borderId="73" xfId="0" applyNumberFormat="1" applyFont="1" applyFill="1" applyBorder="1" applyAlignment="1" applyProtection="1">
      <alignment horizontal="center" vertical="top" wrapText="1"/>
    </xf>
    <xf numFmtId="0" fontId="21" fillId="0" borderId="75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9" fillId="4" borderId="75" xfId="3" applyNumberFormat="1" applyFont="1" applyFill="1" applyBorder="1" applyAlignment="1" applyProtection="1">
      <alignment horizontal="center" vertical="top" wrapText="1"/>
    </xf>
    <xf numFmtId="2" fontId="18" fillId="4" borderId="68" xfId="3" applyNumberFormat="1" applyFont="1" applyFill="1" applyBorder="1" applyAlignment="1" applyProtection="1">
      <alignment horizontal="center" vertical="top" wrapText="1"/>
    </xf>
    <xf numFmtId="2" fontId="29" fillId="4" borderId="78" xfId="3" applyNumberFormat="1" applyFont="1" applyFill="1" applyBorder="1" applyAlignment="1" applyProtection="1">
      <alignment horizontal="center" vertical="top" wrapText="1"/>
    </xf>
    <xf numFmtId="2" fontId="29" fillId="4" borderId="73" xfId="3" applyNumberFormat="1" applyFont="1" applyFill="1" applyBorder="1" applyAlignment="1" applyProtection="1">
      <alignment horizontal="center" vertical="top" wrapText="1"/>
    </xf>
    <xf numFmtId="2" fontId="18" fillId="4" borderId="71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1" fillId="4" borderId="0" xfId="4" applyFont="1" applyFill="1"/>
    <xf numFmtId="0" fontId="6" fillId="4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20" fillId="4" borderId="0" xfId="4" applyFont="1" applyFill="1"/>
    <xf numFmtId="0" fontId="32" fillId="0" borderId="0" xfId="4" applyFont="1"/>
    <xf numFmtId="0" fontId="21" fillId="4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21" fillId="4" borderId="0" xfId="4" applyFont="1" applyFill="1"/>
    <xf numFmtId="0" fontId="21" fillId="7" borderId="75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5" xfId="4" applyFont="1" applyFill="1" applyBorder="1"/>
    <xf numFmtId="2" fontId="21" fillId="4" borderId="75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78" xfId="4" applyFont="1" applyFill="1" applyBorder="1"/>
    <xf numFmtId="2" fontId="21" fillId="4" borderId="78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3" xfId="4" applyFont="1" applyFill="1" applyBorder="1"/>
    <xf numFmtId="0" fontId="20" fillId="4" borderId="73" xfId="4" applyFont="1" applyFill="1" applyBorder="1"/>
    <xf numFmtId="2" fontId="29" fillId="4" borderId="80" xfId="0" applyNumberFormat="1" applyFont="1" applyFill="1" applyBorder="1" applyAlignment="1" applyProtection="1">
      <alignment horizontal="center" vertical="top" wrapText="1"/>
    </xf>
    <xf numFmtId="2" fontId="21" fillId="4" borderId="73" xfId="4" applyNumberFormat="1" applyFont="1" applyFill="1" applyBorder="1" applyAlignment="1">
      <alignment horizontal="center"/>
    </xf>
    <xf numFmtId="2" fontId="29" fillId="4" borderId="81" xfId="0" applyNumberFormat="1" applyFont="1" applyFill="1" applyBorder="1" applyAlignment="1" applyProtection="1">
      <alignment horizontal="center" vertical="top" wrapText="1"/>
    </xf>
    <xf numFmtId="2" fontId="18" fillId="4" borderId="75" xfId="0" applyNumberFormat="1" applyFont="1" applyFill="1" applyBorder="1" applyAlignment="1" applyProtection="1">
      <alignment horizontal="center" vertical="top" wrapText="1"/>
    </xf>
    <xf numFmtId="2" fontId="18" fillId="4" borderId="78" xfId="0" applyNumberFormat="1" applyFont="1" applyFill="1" applyBorder="1" applyAlignment="1" applyProtection="1">
      <alignment horizontal="center" vertical="top" wrapText="1"/>
    </xf>
    <xf numFmtId="2" fontId="18" fillId="4" borderId="73" xfId="0" applyNumberFormat="1" applyFont="1" applyFill="1" applyBorder="1" applyAlignment="1" applyProtection="1">
      <alignment horizontal="center" vertical="top" wrapText="1"/>
    </xf>
    <xf numFmtId="2" fontId="18" fillId="4" borderId="80" xfId="0" applyNumberFormat="1" applyFont="1" applyFill="1" applyBorder="1" applyAlignment="1" applyProtection="1">
      <alignment horizontal="center" vertical="top" wrapText="1"/>
    </xf>
    <xf numFmtId="0" fontId="21" fillId="4" borderId="33" xfId="4" applyFont="1" applyFill="1" applyBorder="1"/>
    <xf numFmtId="49" fontId="29" fillId="4" borderId="70" xfId="0" applyNumberFormat="1" applyFont="1" applyFill="1" applyBorder="1" applyAlignment="1" applyProtection="1">
      <alignment horizontal="left" vertical="top" wrapText="1"/>
    </xf>
    <xf numFmtId="0" fontId="21" fillId="4" borderId="65" xfId="4" applyFont="1" applyFill="1" applyBorder="1"/>
    <xf numFmtId="2" fontId="29" fillId="4" borderId="65" xfId="0" applyNumberFormat="1" applyFont="1" applyFill="1" applyBorder="1" applyAlignment="1" applyProtection="1">
      <alignment horizontal="center" vertical="top" wrapText="1"/>
    </xf>
    <xf numFmtId="2" fontId="18" fillId="4" borderId="65" xfId="0" applyNumberFormat="1" applyFont="1" applyFill="1" applyBorder="1" applyAlignment="1" applyProtection="1">
      <alignment horizontal="center" vertical="top" wrapText="1"/>
    </xf>
    <xf numFmtId="0" fontId="21" fillId="4" borderId="9" xfId="4" applyFont="1" applyFill="1" applyBorder="1" applyAlignment="1">
      <alignment horizontal="left"/>
    </xf>
    <xf numFmtId="0" fontId="20" fillId="4" borderId="75" xfId="4" applyFont="1" applyFill="1" applyBorder="1" applyAlignment="1">
      <alignment vertical="center"/>
    </xf>
    <xf numFmtId="0" fontId="20" fillId="4" borderId="78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3" xfId="4" applyFont="1" applyFill="1" applyBorder="1" applyAlignment="1">
      <alignment vertical="center"/>
    </xf>
    <xf numFmtId="0" fontId="21" fillId="4" borderId="82" xfId="4" applyFont="1" applyFill="1" applyBorder="1" applyAlignment="1">
      <alignment horizontal="left"/>
    </xf>
    <xf numFmtId="2" fontId="18" fillId="4" borderId="81" xfId="0" applyNumberFormat="1" applyFont="1" applyFill="1" applyBorder="1" applyAlignment="1" applyProtection="1">
      <alignment horizontal="center" vertical="top" wrapText="1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4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5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5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4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4" xfId="5" applyNumberFormat="1" applyFont="1" applyFill="1" applyBorder="1" applyAlignment="1" applyProtection="1"/>
    <xf numFmtId="166" fontId="37" fillId="4" borderId="0" xfId="5" applyNumberFormat="1" applyFont="1" applyFill="1" applyBorder="1" applyAlignment="1" applyProtection="1">
      <alignment horizontal="center"/>
    </xf>
    <xf numFmtId="166" fontId="21" fillId="8" borderId="44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83" xfId="5" applyNumberFormat="1" applyFont="1" applyFill="1" applyBorder="1" applyAlignment="1" applyProtection="1">
      <alignment horizontal="left"/>
    </xf>
    <xf numFmtId="166" fontId="18" fillId="8" borderId="5" xfId="5" applyNumberFormat="1" applyFont="1" applyFill="1" applyBorder="1" applyProtection="1"/>
    <xf numFmtId="166" fontId="18" fillId="8" borderId="5" xfId="5" applyNumberFormat="1" applyFont="1" applyFill="1" applyBorder="1" applyAlignment="1" applyProtection="1">
      <alignment horizontal="left"/>
    </xf>
    <xf numFmtId="166" fontId="18" fillId="8" borderId="59" xfId="5" applyNumberFormat="1" applyFont="1" applyFill="1" applyBorder="1" applyProtection="1"/>
    <xf numFmtId="166" fontId="18" fillId="8" borderId="61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21" fillId="8" borderId="84" xfId="5" applyNumberFormat="1" applyFont="1" applyFill="1" applyBorder="1" applyProtection="1"/>
    <xf numFmtId="166" fontId="21" fillId="8" borderId="85" xfId="5" applyNumberFormat="1" applyFont="1" applyFill="1" applyBorder="1" applyProtection="1"/>
    <xf numFmtId="166" fontId="21" fillId="8" borderId="85" xfId="5" applyNumberFormat="1" applyFont="1" applyFill="1" applyBorder="1" applyAlignment="1" applyProtection="1">
      <alignment horizontal="center"/>
    </xf>
    <xf numFmtId="167" fontId="18" fillId="7" borderId="56" xfId="5" applyNumberFormat="1" applyFont="1" applyFill="1" applyBorder="1" applyAlignment="1" applyProtection="1">
      <alignment horizontal="center"/>
    </xf>
    <xf numFmtId="167" fontId="18" fillId="7" borderId="58" xfId="5" applyNumberFormat="1" applyFont="1" applyFill="1" applyBorder="1" applyAlignment="1" applyProtection="1">
      <alignment horizontal="center"/>
    </xf>
    <xf numFmtId="167" fontId="18" fillId="7" borderId="64" xfId="5" applyNumberFormat="1" applyFont="1" applyFill="1" applyBorder="1" applyAlignment="1" applyProtection="1">
      <alignment horizontal="center"/>
    </xf>
    <xf numFmtId="167" fontId="35" fillId="4" borderId="0" xfId="5" applyNumberFormat="1" applyFont="1" applyFill="1" applyBorder="1" applyAlignment="1" applyProtection="1">
      <alignment horizontal="center"/>
    </xf>
    <xf numFmtId="166" fontId="18" fillId="4" borderId="84" xfId="5" applyNumberFormat="1" applyFont="1" applyFill="1" applyBorder="1" applyAlignment="1" applyProtection="1">
      <alignment horizontal="center" vertical="center"/>
    </xf>
    <xf numFmtId="166" fontId="18" fillId="4" borderId="56" xfId="5" applyNumberFormat="1" applyFont="1" applyFill="1" applyBorder="1" applyAlignment="1" applyProtection="1">
      <alignment horizontal="center" vertical="center"/>
    </xf>
    <xf numFmtId="166" fontId="18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6" xfId="5" applyNumberFormat="1" applyFont="1" applyFill="1" applyBorder="1" applyAlignment="1" applyProtection="1">
      <alignment horizontal="center" vertical="center"/>
    </xf>
    <xf numFmtId="2" fontId="20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8" xfId="5" quotePrefix="1" applyNumberFormat="1" applyFont="1" applyFill="1" applyBorder="1" applyAlignment="1" applyProtection="1">
      <alignment horizontal="center" vertical="center"/>
    </xf>
    <xf numFmtId="2" fontId="21" fillId="4" borderId="64" xfId="5" quotePrefix="1" applyNumberFormat="1" applyFont="1" applyFill="1" applyBorder="1" applyAlignment="1" applyProtection="1">
      <alignment horizontal="center" vertical="center"/>
    </xf>
    <xf numFmtId="39" fontId="38" fillId="4" borderId="0" xfId="5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0" fontId="33" fillId="4" borderId="0" xfId="7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center"/>
    </xf>
    <xf numFmtId="166" fontId="18" fillId="4" borderId="86" xfId="5" applyNumberFormat="1" applyFont="1" applyFill="1" applyBorder="1" applyAlignment="1" applyProtection="1">
      <alignment horizontal="center" vertical="center"/>
    </xf>
    <xf numFmtId="166" fontId="18" fillId="4" borderId="43" xfId="5" applyNumberFormat="1" applyFont="1" applyFill="1" applyBorder="1" applyAlignment="1" applyProtection="1">
      <alignment horizontal="center" vertical="center"/>
    </xf>
    <xf numFmtId="166" fontId="21" fillId="9" borderId="45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6" xfId="5" quotePrefix="1" applyNumberFormat="1" applyFont="1" applyFill="1" applyBorder="1" applyAlignment="1" applyProtection="1">
      <alignment horizontal="center" vertical="center"/>
    </xf>
    <xf numFmtId="2" fontId="29" fillId="4" borderId="46" xfId="5" applyNumberFormat="1" applyFont="1" applyFill="1" applyBorder="1" applyAlignment="1" applyProtection="1">
      <alignment horizontal="center" vertical="center"/>
    </xf>
    <xf numFmtId="2" fontId="29" fillId="4" borderId="19" xfId="5" applyNumberFormat="1" applyFont="1" applyFill="1" applyBorder="1" applyAlignment="1" applyProtection="1">
      <alignment horizontal="center" vertical="center"/>
    </xf>
    <xf numFmtId="2" fontId="18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33" fillId="4" borderId="0" xfId="6" applyNumberFormat="1" applyFont="1" applyFill="1" applyBorder="1" applyAlignment="1" applyProtection="1">
      <alignment horizontal="center"/>
    </xf>
    <xf numFmtId="165" fontId="39" fillId="4" borderId="0" xfId="6" applyFont="1" applyFill="1"/>
    <xf numFmtId="165" fontId="40" fillId="4" borderId="0" xfId="6" applyFont="1" applyFill="1"/>
    <xf numFmtId="0" fontId="20" fillId="4" borderId="0" xfId="5" applyFont="1" applyFill="1" applyBorder="1" applyAlignment="1"/>
    <xf numFmtId="0" fontId="34" fillId="4" borderId="0" xfId="5" applyFont="1" applyFill="1" applyBorder="1" applyAlignment="1"/>
    <xf numFmtId="166" fontId="18" fillId="8" borderId="60" xfId="5" applyNumberFormat="1" applyFont="1" applyFill="1" applyBorder="1" applyAlignment="1" applyProtection="1">
      <alignment horizontal="left"/>
    </xf>
    <xf numFmtId="166" fontId="18" fillId="8" borderId="59" xfId="5" applyNumberFormat="1" applyFont="1" applyFill="1" applyBorder="1" applyAlignment="1" applyProtection="1">
      <alignment horizontal="left"/>
    </xf>
    <xf numFmtId="39" fontId="18" fillId="4" borderId="0" xfId="5" applyNumberFormat="1" applyFont="1" applyFill="1" applyBorder="1" applyAlignment="1" applyProtection="1">
      <alignment horizontal="center"/>
    </xf>
    <xf numFmtId="0" fontId="41" fillId="4" borderId="0" xfId="5" applyFont="1" applyFill="1"/>
    <xf numFmtId="39" fontId="38" fillId="4" borderId="0" xfId="5" applyNumberFormat="1" applyFont="1" applyFill="1" applyBorder="1" applyAlignment="1" applyProtection="1">
      <alignment horizontal="center"/>
    </xf>
    <xf numFmtId="166" fontId="19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18" fillId="7" borderId="63" xfId="5" applyNumberFormat="1" applyFont="1" applyFill="1" applyBorder="1" applyAlignment="1" applyProtection="1">
      <alignment horizontal="center"/>
    </xf>
    <xf numFmtId="167" fontId="18" fillId="7" borderId="87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30" fillId="4" borderId="0" xfId="3" applyFont="1" applyFill="1" applyBorder="1" applyAlignment="1" applyProtection="1">
      <alignment horizontal="left" vertical="top" wrapText="1"/>
    </xf>
    <xf numFmtId="166" fontId="18" fillId="0" borderId="86" xfId="5" applyNumberFormat="1" applyFont="1" applyFill="1" applyBorder="1" applyAlignment="1" applyProtection="1">
      <alignment horizontal="center" vertical="center"/>
    </xf>
    <xf numFmtId="166" fontId="21" fillId="0" borderId="88" xfId="5" applyNumberFormat="1" applyFont="1" applyFill="1" applyBorder="1" applyAlignment="1" applyProtection="1">
      <alignment horizontal="center" vertical="center"/>
    </xf>
    <xf numFmtId="2" fontId="29" fillId="0" borderId="88" xfId="5" applyNumberFormat="1" applyFont="1" applyFill="1" applyBorder="1" applyAlignment="1" applyProtection="1">
      <alignment horizontal="center" vertical="center"/>
    </xf>
    <xf numFmtId="2" fontId="29" fillId="0" borderId="89" xfId="5" applyNumberFormat="1" applyFont="1" applyFill="1" applyBorder="1" applyAlignment="1" applyProtection="1">
      <alignment horizontal="center" vertical="center"/>
    </xf>
    <xf numFmtId="2" fontId="18" fillId="0" borderId="90" xfId="5" applyNumberFormat="1" applyFont="1" applyFill="1" applyBorder="1" applyAlignment="1" applyProtection="1">
      <alignment horizontal="center" vertical="center"/>
    </xf>
    <xf numFmtId="0" fontId="30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/>
    <xf numFmtId="166" fontId="21" fillId="9" borderId="0" xfId="5" applyNumberFormat="1" applyFont="1" applyFill="1" applyBorder="1" applyAlignment="1" applyProtection="1">
      <alignment horizontal="center" vertical="center"/>
    </xf>
    <xf numFmtId="2" fontId="29" fillId="4" borderId="0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3" fillId="4" borderId="0" xfId="5" applyFont="1" applyFill="1" applyAlignment="1">
      <alignment horizontal="center" vertical="center"/>
    </xf>
    <xf numFmtId="0" fontId="23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7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3" fillId="4" borderId="0" xfId="5" applyFont="1" applyFill="1" applyBorder="1" applyAlignment="1"/>
    <xf numFmtId="166" fontId="18" fillId="8" borderId="23" xfId="5" applyNumberFormat="1" applyFont="1" applyFill="1" applyBorder="1" applyAlignment="1" applyProtection="1">
      <alignment horizontal="center"/>
    </xf>
    <xf numFmtId="166" fontId="21" fillId="8" borderId="85" xfId="5" applyNumberFormat="1" applyFont="1" applyFill="1" applyBorder="1" applyAlignment="1" applyProtection="1">
      <alignment horizontal="center" vertical="center"/>
    </xf>
    <xf numFmtId="167" fontId="18" fillId="7" borderId="91" xfId="5" applyNumberFormat="1" applyFont="1" applyFill="1" applyBorder="1" applyAlignment="1" applyProtection="1">
      <alignment horizontal="center" vertical="center"/>
    </xf>
    <xf numFmtId="165" fontId="23" fillId="4" borderId="0" xfId="6" applyFont="1" applyFill="1" applyAlignment="1">
      <alignment horizontal="center" vertical="center"/>
    </xf>
    <xf numFmtId="166" fontId="18" fillId="4" borderId="55" xfId="5" applyNumberFormat="1" applyFont="1" applyFill="1" applyBorder="1" applyAlignment="1" applyProtection="1">
      <alignment horizontal="center" vertical="center"/>
    </xf>
    <xf numFmtId="166" fontId="21" fillId="9" borderId="56" xfId="5" applyNumberFormat="1" applyFont="1" applyFill="1" applyBorder="1" applyAlignment="1" applyProtection="1">
      <alignment horizontal="center" vertical="center"/>
    </xf>
    <xf numFmtId="166" fontId="21" fillId="9" borderId="56" xfId="5" quotePrefix="1" applyNumberFormat="1" applyFont="1" applyFill="1" applyBorder="1" applyAlignment="1" applyProtection="1">
      <alignment horizontal="center" vertical="center"/>
    </xf>
    <xf numFmtId="2" fontId="42" fillId="4" borderId="92" xfId="3" applyNumberFormat="1" applyFont="1" applyFill="1" applyBorder="1" applyAlignment="1" applyProtection="1">
      <alignment horizontal="center" vertical="center" wrapText="1"/>
    </xf>
    <xf numFmtId="2" fontId="39" fillId="0" borderId="0" xfId="6" applyNumberFormat="1" applyFont="1" applyFill="1" applyBorder="1" applyAlignment="1" applyProtection="1">
      <alignment horizontal="center" vertical="center"/>
    </xf>
    <xf numFmtId="10" fontId="39" fillId="0" borderId="0" xfId="8" applyNumberFormat="1" applyFont="1" applyFill="1" applyBorder="1" applyAlignment="1" applyProtection="1">
      <alignment horizontal="center" vertical="center"/>
    </xf>
    <xf numFmtId="165" fontId="40" fillId="4" borderId="0" xfId="6" applyFont="1" applyFill="1" applyAlignment="1">
      <alignment vertical="center"/>
    </xf>
    <xf numFmtId="166" fontId="18" fillId="4" borderId="45" xfId="5" applyNumberFormat="1" applyFont="1" applyFill="1" applyBorder="1" applyAlignment="1" applyProtection="1">
      <alignment horizontal="center" vertical="center"/>
    </xf>
    <xf numFmtId="2" fontId="42" fillId="4" borderId="93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 vertical="center"/>
    </xf>
    <xf numFmtId="37" fontId="18" fillId="4" borderId="0" xfId="5" quotePrefix="1" applyNumberFormat="1" applyFont="1" applyFill="1" applyBorder="1" applyAlignment="1" applyProtection="1">
      <alignment horizontal="center" vertical="center"/>
    </xf>
    <xf numFmtId="2" fontId="39" fillId="4" borderId="0" xfId="6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4" fillId="4" borderId="0" xfId="5" applyFont="1" applyFill="1" applyBorder="1" applyAlignment="1">
      <alignment vertical="center"/>
    </xf>
    <xf numFmtId="166" fontId="21" fillId="8" borderId="44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23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21" fillId="8" borderId="84" xfId="5" applyNumberFormat="1" applyFont="1" applyFill="1" applyBorder="1" applyAlignment="1" applyProtection="1">
      <alignment vertical="center"/>
    </xf>
    <xf numFmtId="166" fontId="21" fillId="8" borderId="85" xfId="5" applyNumberFormat="1" applyFont="1" applyFill="1" applyBorder="1" applyAlignment="1" applyProtection="1">
      <alignment vertical="center"/>
    </xf>
    <xf numFmtId="167" fontId="35" fillId="4" borderId="0" xfId="5" applyNumberFormat="1" applyFont="1" applyFill="1" applyBorder="1" applyAlignment="1" applyProtection="1">
      <alignment horizontal="center" vertical="center"/>
    </xf>
    <xf numFmtId="166" fontId="18" fillId="4" borderId="94" xfId="5" applyNumberFormat="1" applyFont="1" applyFill="1" applyBorder="1" applyAlignment="1" applyProtection="1">
      <alignment horizontal="center" vertical="center"/>
    </xf>
    <xf numFmtId="166" fontId="18" fillId="4" borderId="94" xfId="5" quotePrefix="1" applyNumberFormat="1" applyFont="1" applyFill="1" applyBorder="1" applyAlignment="1" applyProtection="1">
      <alignment horizontal="center" vertical="center"/>
    </xf>
    <xf numFmtId="2" fontId="42" fillId="4" borderId="95" xfId="3" applyNumberFormat="1" applyFont="1" applyFill="1" applyBorder="1" applyAlignment="1" applyProtection="1">
      <alignment horizontal="center" vertical="center" wrapText="1"/>
    </xf>
    <xf numFmtId="166" fontId="18" fillId="4" borderId="15" xfId="5" applyNumberFormat="1" applyFont="1" applyFill="1" applyBorder="1" applyAlignment="1" applyProtection="1">
      <alignment horizontal="center" vertical="center"/>
    </xf>
    <xf numFmtId="166" fontId="18" fillId="4" borderId="96" xfId="5" applyNumberFormat="1" applyFont="1" applyFill="1" applyBorder="1" applyAlignment="1" applyProtection="1">
      <alignment horizontal="center" vertical="center"/>
    </xf>
    <xf numFmtId="2" fontId="42" fillId="4" borderId="97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21" fillId="0" borderId="55" xfId="5" applyNumberFormat="1" applyFont="1" applyFill="1" applyBorder="1" applyAlignment="1" applyProtection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2" fontId="18" fillId="0" borderId="58" xfId="5" applyNumberFormat="1" applyFont="1" applyFill="1" applyBorder="1" applyAlignment="1" applyProtection="1">
      <alignment horizontal="center" vertical="center"/>
    </xf>
    <xf numFmtId="166" fontId="18" fillId="4" borderId="98" xfId="5" applyNumberFormat="1" applyFont="1" applyFill="1" applyBorder="1" applyAlignment="1" applyProtection="1">
      <alignment horizontal="center" vertic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19" fillId="4" borderId="0" xfId="5" applyNumberFormat="1" applyFont="1" applyFill="1" applyBorder="1" applyAlignment="1" applyProtection="1">
      <alignment horizontal="center"/>
    </xf>
    <xf numFmtId="166" fontId="21" fillId="9" borderId="43" xfId="5" applyNumberFormat="1" applyFont="1" applyFill="1" applyBorder="1" applyAlignment="1" applyProtection="1">
      <alignment horizontal="center" vertical="center"/>
    </xf>
    <xf numFmtId="166" fontId="21" fillId="9" borderId="85" xfId="5" applyNumberFormat="1" applyFont="1" applyFill="1" applyBorder="1" applyAlignment="1" applyProtection="1">
      <alignment horizontal="center" vertical="center"/>
    </xf>
    <xf numFmtId="2" fontId="20" fillId="4" borderId="85" xfId="5" applyNumberFormat="1" applyFont="1" applyFill="1" applyBorder="1" applyAlignment="1" applyProtection="1">
      <alignment horizontal="center" vertical="center"/>
    </xf>
    <xf numFmtId="2" fontId="20" fillId="4" borderId="99" xfId="5" applyNumberFormat="1" applyFont="1" applyFill="1" applyBorder="1" applyAlignment="1" applyProtection="1">
      <alignment horizontal="center" vertical="center"/>
    </xf>
    <xf numFmtId="2" fontId="21" fillId="4" borderId="100" xfId="5" applyNumberFormat="1" applyFont="1" applyFill="1" applyBorder="1" applyAlignment="1" applyProtection="1">
      <alignment horizontal="center" vertical="center"/>
    </xf>
    <xf numFmtId="166" fontId="21" fillId="9" borderId="86" xfId="5" applyNumberFormat="1" applyFont="1" applyFill="1" applyBorder="1" applyAlignment="1" applyProtection="1">
      <alignment horizontal="center" vertical="center"/>
    </xf>
    <xf numFmtId="2" fontId="20" fillId="4" borderId="63" xfId="5" applyNumberFormat="1" applyFont="1" applyFill="1" applyBorder="1" applyAlignment="1" applyProtection="1">
      <alignment horizontal="center" vertical="center"/>
    </xf>
    <xf numFmtId="2" fontId="21" fillId="4" borderId="87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/>
    </xf>
    <xf numFmtId="0" fontId="24" fillId="4" borderId="0" xfId="5" applyFont="1" applyFill="1" applyAlignment="1">
      <alignment horizontal="center" vertical="top"/>
    </xf>
    <xf numFmtId="166" fontId="21" fillId="9" borderId="84" xfId="5" applyNumberFormat="1" applyFont="1" applyFill="1" applyBorder="1" applyAlignment="1" applyProtection="1">
      <alignment horizontal="center" vertical="center"/>
    </xf>
    <xf numFmtId="2" fontId="20" fillId="0" borderId="56" xfId="5" applyNumberFormat="1" applyFont="1" applyFill="1" applyBorder="1" applyAlignment="1" applyProtection="1">
      <alignment horizontal="center" vertical="center"/>
    </xf>
    <xf numFmtId="2" fontId="20" fillId="0" borderId="63" xfId="5" applyNumberFormat="1" applyFont="1" applyFill="1" applyBorder="1" applyAlignment="1" applyProtection="1">
      <alignment horizontal="center" vertical="center"/>
    </xf>
    <xf numFmtId="2" fontId="21" fillId="0" borderId="87" xfId="5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top"/>
    </xf>
    <xf numFmtId="2" fontId="33" fillId="4" borderId="0" xfId="6" applyNumberFormat="1" applyFont="1" applyFill="1" applyBorder="1" applyAlignment="1" applyProtection="1">
      <alignment horizontal="center" vertical="top"/>
    </xf>
    <xf numFmtId="166" fontId="21" fillId="9" borderId="55" xfId="5" applyNumberFormat="1" applyFont="1" applyFill="1" applyBorder="1" applyAlignment="1" applyProtection="1">
      <alignment horizontal="center" vertical="center"/>
    </xf>
    <xf numFmtId="2" fontId="20" fillId="0" borderId="56" xfId="5" quotePrefix="1" applyNumberFormat="1" applyFont="1" applyFill="1" applyBorder="1" applyAlignment="1" applyProtection="1">
      <alignment horizontal="center" vertical="center"/>
    </xf>
    <xf numFmtId="2" fontId="20" fillId="0" borderId="63" xfId="5" quotePrefix="1" applyNumberFormat="1" applyFont="1" applyFill="1" applyBorder="1" applyAlignment="1" applyProtection="1">
      <alignment horizontal="center" vertical="center"/>
    </xf>
    <xf numFmtId="2" fontId="20" fillId="4" borderId="63" xfId="5" quotePrefix="1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/>
    <xf numFmtId="2" fontId="29" fillId="4" borderId="101" xfId="3" applyNumberFormat="1" applyFont="1" applyFill="1" applyBorder="1" applyAlignment="1" applyProtection="1">
      <alignment horizontal="center" vertical="center" wrapText="1"/>
    </xf>
    <xf numFmtId="2" fontId="18" fillId="4" borderId="102" xfId="3" applyNumberFormat="1" applyFont="1" applyFill="1" applyBorder="1" applyAlignment="1" applyProtection="1">
      <alignment horizontal="center" vertical="center" wrapText="1"/>
    </xf>
    <xf numFmtId="166" fontId="21" fillId="9" borderId="103" xfId="5" applyNumberFormat="1" applyFont="1" applyFill="1" applyBorder="1" applyAlignment="1" applyProtection="1">
      <alignment horizontal="center" vertical="center"/>
    </xf>
    <xf numFmtId="166" fontId="21" fillId="9" borderId="104" xfId="5" applyNumberFormat="1" applyFont="1" applyFill="1" applyBorder="1" applyAlignment="1" applyProtection="1">
      <alignment horizontal="center" vertical="center"/>
    </xf>
    <xf numFmtId="2" fontId="20" fillId="4" borderId="104" xfId="5" applyNumberFormat="1" applyFont="1" applyFill="1" applyBorder="1" applyAlignment="1" applyProtection="1">
      <alignment horizontal="center" vertical="center"/>
    </xf>
    <xf numFmtId="2" fontId="21" fillId="4" borderId="105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4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4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8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8" fillId="11" borderId="0" xfId="5" applyNumberFormat="1" applyFont="1" applyFill="1" applyBorder="1" applyProtection="1"/>
    <xf numFmtId="167" fontId="38" fillId="10" borderId="0" xfId="5" applyNumberFormat="1" applyFont="1" applyFill="1" applyBorder="1" applyAlignment="1" applyProtection="1">
      <alignment horizontal="center"/>
    </xf>
    <xf numFmtId="2" fontId="18" fillId="4" borderId="58" xfId="5" applyNumberFormat="1" applyFont="1" applyFill="1" applyBorder="1" applyAlignment="1" applyProtection="1">
      <alignment horizontal="center" vertical="center"/>
    </xf>
    <xf numFmtId="2" fontId="39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8" fillId="4" borderId="0" xfId="5" applyNumberFormat="1" applyFont="1" applyFill="1" applyBorder="1" applyAlignment="1" applyProtection="1">
      <alignment horizontal="center" vertical="top"/>
    </xf>
    <xf numFmtId="2" fontId="39" fillId="0" borderId="0" xfId="6" applyNumberFormat="1" applyFont="1" applyFill="1" applyBorder="1" applyAlignment="1" applyProtection="1">
      <alignment horizontal="center" vertical="top"/>
    </xf>
    <xf numFmtId="166" fontId="18" fillId="4" borderId="55" xfId="5" applyNumberFormat="1" applyFont="1" applyFill="1" applyBorder="1" applyAlignment="1" applyProtection="1">
      <alignment horizontal="center" vertical="center" wrapText="1"/>
    </xf>
    <xf numFmtId="166" fontId="18" fillId="4" borderId="103" xfId="5" applyNumberFormat="1" applyFont="1" applyFill="1" applyBorder="1" applyAlignment="1" applyProtection="1">
      <alignment horizontal="center" vertical="center"/>
    </xf>
    <xf numFmtId="166" fontId="18" fillId="4" borderId="104" xfId="5" applyNumberFormat="1" applyFont="1" applyFill="1" applyBorder="1" applyAlignment="1" applyProtection="1">
      <alignment horizontal="center" vertical="center"/>
    </xf>
    <xf numFmtId="2" fontId="18" fillId="4" borderId="106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07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0" xfId="3" applyNumberFormat="1" applyFont="1" applyFill="1" applyBorder="1" applyAlignment="1"/>
    <xf numFmtId="2" fontId="29" fillId="12" borderId="108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99" xfId="3" applyNumberFormat="1" applyFont="1" applyFill="1" applyBorder="1" applyAlignment="1"/>
    <xf numFmtId="0" fontId="20" fillId="0" borderId="109" xfId="3" applyNumberFormat="1" applyFont="1" applyFill="1" applyBorder="1" applyAlignment="1"/>
    <xf numFmtId="0" fontId="20" fillId="0" borderId="110" xfId="3" applyNumberFormat="1" applyFont="1" applyFill="1" applyBorder="1" applyAlignment="1"/>
    <xf numFmtId="2" fontId="29" fillId="12" borderId="111" xfId="3" applyNumberFormat="1" applyFont="1" applyFill="1" applyBorder="1" applyAlignment="1" applyProtection="1">
      <alignment horizontal="center" vertical="top" wrapText="1"/>
    </xf>
    <xf numFmtId="2" fontId="21" fillId="0" borderId="112" xfId="3" applyNumberFormat="1" applyFont="1" applyFill="1" applyBorder="1" applyAlignment="1">
      <alignment horizontal="center" vertical="top"/>
    </xf>
    <xf numFmtId="0" fontId="21" fillId="0" borderId="99" xfId="3" applyNumberFormat="1" applyFont="1" applyFill="1" applyBorder="1" applyAlignment="1"/>
    <xf numFmtId="2" fontId="18" fillId="12" borderId="113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5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18" fillId="12" borderId="114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1" xfId="3" applyNumberFormat="1" applyFont="1" applyFill="1" applyBorder="1" applyAlignment="1"/>
    <xf numFmtId="0" fontId="20" fillId="0" borderId="115" xfId="3" applyNumberFormat="1" applyFont="1" applyFill="1" applyBorder="1" applyAlignment="1"/>
    <xf numFmtId="0" fontId="20" fillId="0" borderId="78" xfId="3" applyNumberFormat="1" applyFont="1" applyFill="1" applyBorder="1" applyAlignment="1"/>
    <xf numFmtId="0" fontId="20" fillId="0" borderId="43" xfId="3" applyNumberFormat="1" applyFont="1" applyFill="1" applyBorder="1" applyAlignment="1"/>
    <xf numFmtId="2" fontId="21" fillId="0" borderId="116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17" xfId="3" applyFont="1" applyFill="1" applyBorder="1" applyAlignment="1">
      <alignment vertical="center"/>
    </xf>
    <xf numFmtId="0" fontId="21" fillId="7" borderId="118" xfId="3" applyFont="1" applyFill="1" applyBorder="1" applyAlignment="1">
      <alignment horizontal="center" vertical="center" wrapText="1"/>
    </xf>
    <xf numFmtId="0" fontId="21" fillId="7" borderId="119" xfId="3" applyFont="1" applyFill="1" applyBorder="1" applyAlignment="1">
      <alignment horizontal="center" vertical="center"/>
    </xf>
    <xf numFmtId="0" fontId="20" fillId="4" borderId="120" xfId="3" applyFont="1" applyFill="1" applyBorder="1" applyAlignment="1">
      <alignment vertical="top"/>
    </xf>
    <xf numFmtId="2" fontId="20" fillId="4" borderId="121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2" xfId="3" applyFont="1" applyFill="1" applyBorder="1" applyAlignment="1">
      <alignment vertical="center"/>
    </xf>
    <xf numFmtId="0" fontId="21" fillId="7" borderId="61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3" fillId="0" borderId="123" xfId="3" applyFont="1" applyFill="1" applyBorder="1" applyAlignment="1">
      <alignment vertical="top"/>
    </xf>
    <xf numFmtId="2" fontId="21" fillId="4" borderId="56" xfId="3" applyNumberFormat="1" applyFont="1" applyFill="1" applyBorder="1" applyAlignment="1">
      <alignment horizontal="center" vertical="center"/>
    </xf>
    <xf numFmtId="2" fontId="21" fillId="4" borderId="64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3" fillId="4" borderId="124" xfId="3" applyFont="1" applyFill="1" applyBorder="1" applyAlignment="1">
      <alignment vertical="top"/>
    </xf>
    <xf numFmtId="2" fontId="21" fillId="4" borderId="104" xfId="3" applyNumberFormat="1" applyFont="1" applyFill="1" applyBorder="1" applyAlignment="1">
      <alignment horizontal="center" vertical="center"/>
    </xf>
    <xf numFmtId="2" fontId="21" fillId="4" borderId="125" xfId="3" applyNumberFormat="1" applyFont="1" applyFill="1" applyBorder="1" applyAlignment="1" applyProtection="1">
      <alignment horizontal="center" vertical="center"/>
    </xf>
    <xf numFmtId="0" fontId="43" fillId="4" borderId="0" xfId="3" applyFont="1" applyFill="1" applyBorder="1" applyAlignment="1">
      <alignment vertical="top"/>
    </xf>
    <xf numFmtId="0" fontId="44" fillId="4" borderId="0" xfId="3" applyFont="1" applyFill="1" applyBorder="1" applyAlignment="1">
      <alignment horizontal="center" vertical="center"/>
    </xf>
    <xf numFmtId="0" fontId="44" fillId="4" borderId="0" xfId="3" applyNumberFormat="1" applyFont="1" applyFill="1" applyBorder="1" applyAlignment="1" applyProtection="1">
      <alignment horizontal="center" vertical="center"/>
    </xf>
    <xf numFmtId="0" fontId="10" fillId="4" borderId="126" xfId="3" applyNumberFormat="1" applyFont="1" applyFill="1" applyBorder="1" applyAlignment="1" applyProtection="1">
      <alignment horizontal="center" vertical="center"/>
    </xf>
    <xf numFmtId="0" fontId="21" fillId="7" borderId="127" xfId="3" applyFont="1" applyFill="1" applyBorder="1" applyAlignment="1">
      <alignment vertical="center"/>
    </xf>
    <xf numFmtId="0" fontId="21" fillId="7" borderId="128" xfId="3" applyFont="1" applyFill="1" applyBorder="1" applyAlignment="1">
      <alignment horizontal="center" vertical="center"/>
    </xf>
    <xf numFmtId="0" fontId="20" fillId="4" borderId="129" xfId="3" applyFont="1" applyFill="1" applyBorder="1" applyAlignment="1">
      <alignment vertical="top"/>
    </xf>
    <xf numFmtId="2" fontId="20" fillId="4" borderId="121" xfId="3" applyNumberFormat="1" applyFont="1" applyFill="1" applyBorder="1" applyAlignment="1">
      <alignment horizontal="center" vertical="center"/>
    </xf>
    <xf numFmtId="2" fontId="21" fillId="4" borderId="68" xfId="3" applyNumberFormat="1" applyFont="1" applyFill="1" applyBorder="1" applyAlignment="1" applyProtection="1">
      <alignment horizontal="center" vertical="center"/>
    </xf>
    <xf numFmtId="0" fontId="20" fillId="4" borderId="66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3" fillId="4" borderId="130" xfId="3" applyFont="1" applyFill="1" applyBorder="1" applyAlignment="1">
      <alignment vertical="top"/>
    </xf>
    <xf numFmtId="2" fontId="21" fillId="4" borderId="131" xfId="3" applyNumberFormat="1" applyFont="1" applyFill="1" applyBorder="1" applyAlignment="1">
      <alignment horizontal="center" vertical="center"/>
    </xf>
    <xf numFmtId="2" fontId="21" fillId="4" borderId="132" xfId="3" applyNumberFormat="1" applyFont="1" applyFill="1" applyBorder="1" applyAlignment="1" applyProtection="1">
      <alignment horizontal="center" vertical="center"/>
    </xf>
    <xf numFmtId="0" fontId="20" fillId="0" borderId="66" xfId="3" applyNumberFormat="1" applyFont="1" applyFill="1" applyBorder="1" applyAlignment="1"/>
    <xf numFmtId="0" fontId="20" fillId="0" borderId="68" xfId="3" applyNumberFormat="1" applyFont="1" applyFill="1" applyBorder="1" applyAlignment="1"/>
    <xf numFmtId="0" fontId="27" fillId="4" borderId="66" xfId="3" applyNumberFormat="1" applyFont="1" applyFill="1" applyBorder="1" applyAlignment="1" applyProtection="1">
      <alignment horizontal="center" vertical="top" wrapText="1"/>
    </xf>
    <xf numFmtId="0" fontId="27" fillId="4" borderId="0" xfId="3" applyNumberFormat="1" applyFont="1" applyFill="1" applyBorder="1" applyAlignment="1" applyProtection="1">
      <alignment horizontal="center" vertical="top" wrapText="1"/>
    </xf>
    <xf numFmtId="0" fontId="27" fillId="4" borderId="68" xfId="3" applyNumberFormat="1" applyFont="1" applyFill="1" applyBorder="1" applyAlignment="1" applyProtection="1">
      <alignment horizontal="center" vertical="top" wrapText="1"/>
    </xf>
    <xf numFmtId="0" fontId="21" fillId="7" borderId="133" xfId="3" applyFont="1" applyFill="1" applyBorder="1" applyAlignment="1">
      <alignment horizontal="center" vertical="center" wrapText="1"/>
    </xf>
    <xf numFmtId="0" fontId="20" fillId="4" borderId="129" xfId="3" applyFont="1" applyFill="1" applyBorder="1" applyAlignment="1">
      <alignment horizontal="left" vertical="center"/>
    </xf>
    <xf numFmtId="4" fontId="20" fillId="4" borderId="121" xfId="3" applyNumberFormat="1" applyFont="1" applyFill="1" applyBorder="1" applyAlignment="1">
      <alignment horizontal="center" vertical="center"/>
    </xf>
    <xf numFmtId="2" fontId="21" fillId="4" borderId="134" xfId="3" applyNumberFormat="1" applyFont="1" applyFill="1" applyBorder="1" applyAlignment="1" applyProtection="1">
      <alignment horizontal="center" vertical="center"/>
    </xf>
    <xf numFmtId="0" fontId="20" fillId="4" borderId="66" xfId="3" applyFont="1" applyFill="1" applyBorder="1" applyAlignment="1">
      <alignment horizontal="left" vertical="center"/>
    </xf>
    <xf numFmtId="4" fontId="20" fillId="4" borderId="16" xfId="3" applyNumberFormat="1" applyFont="1" applyFill="1" applyBorder="1" applyAlignment="1">
      <alignment horizontal="center" vertical="center"/>
    </xf>
    <xf numFmtId="0" fontId="20" fillId="4" borderId="135" xfId="3" applyFont="1" applyFill="1" applyBorder="1" applyAlignment="1">
      <alignment horizontal="left" vertical="center"/>
    </xf>
    <xf numFmtId="4" fontId="20" fillId="4" borderId="136" xfId="3" applyNumberFormat="1" applyFont="1" applyFill="1" applyBorder="1" applyAlignment="1">
      <alignment horizontal="center" vertical="center"/>
    </xf>
    <xf numFmtId="2" fontId="21" fillId="4" borderId="137" xfId="3" applyNumberFormat="1" applyFont="1" applyFill="1" applyBorder="1" applyAlignment="1" applyProtection="1">
      <alignment horizontal="center" vertical="center"/>
    </xf>
    <xf numFmtId="4" fontId="21" fillId="4" borderId="131" xfId="3" applyNumberFormat="1" applyFont="1" applyFill="1" applyBorder="1" applyAlignment="1">
      <alignment horizontal="center" vertical="center"/>
    </xf>
    <xf numFmtId="0" fontId="45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6" fillId="4" borderId="0" xfId="3" applyNumberFormat="1" applyFont="1" applyFill="1" applyBorder="1" applyAlignment="1" applyProtection="1">
      <alignment horizontal="right" vertical="top" wrapText="1"/>
    </xf>
    <xf numFmtId="0" fontId="45" fillId="0" borderId="0" xfId="3" applyNumberFormat="1" applyFont="1" applyFill="1" applyBorder="1" applyAlignment="1"/>
    <xf numFmtId="0" fontId="45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38" xfId="3" applyFont="1" applyFill="1" applyBorder="1" applyAlignment="1">
      <alignment horizontal="center" vertical="center" wrapText="1"/>
    </xf>
    <xf numFmtId="0" fontId="21" fillId="7" borderId="139" xfId="3" applyFont="1" applyFill="1" applyBorder="1" applyAlignment="1">
      <alignment horizontal="center" vertical="center" wrapText="1"/>
    </xf>
    <xf numFmtId="0" fontId="21" fillId="7" borderId="59" xfId="3" applyFont="1" applyFill="1" applyBorder="1" applyAlignment="1">
      <alignment horizontal="center" vertical="center" wrapText="1"/>
    </xf>
    <xf numFmtId="0" fontId="21" fillId="7" borderId="140" xfId="3" applyFont="1" applyFill="1" applyBorder="1" applyAlignment="1">
      <alignment horizontal="center" vertical="center" wrapText="1"/>
    </xf>
    <xf numFmtId="0" fontId="21" fillId="7" borderId="83" xfId="3" applyFont="1" applyFill="1" applyBorder="1" applyAlignment="1">
      <alignment horizontal="center" vertical="center" wrapText="1"/>
    </xf>
    <xf numFmtId="0" fontId="21" fillId="7" borderId="141" xfId="3" applyFont="1" applyFill="1" applyBorder="1" applyAlignment="1">
      <alignment horizontal="center" vertical="center" wrapText="1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136" xfId="3" applyFont="1" applyFill="1" applyBorder="1" applyAlignment="1">
      <alignment horizontal="center" vertical="center" wrapText="1"/>
    </xf>
    <xf numFmtId="0" fontId="21" fillId="7" borderId="136" xfId="3" applyFont="1" applyFill="1" applyBorder="1" applyAlignment="1">
      <alignment horizontal="center" vertical="center"/>
    </xf>
    <xf numFmtId="0" fontId="21" fillId="7" borderId="101" xfId="3" applyFont="1" applyFill="1" applyBorder="1" applyAlignment="1">
      <alignment horizontal="center" vertical="center" wrapText="1"/>
    </xf>
    <xf numFmtId="0" fontId="21" fillId="7" borderId="101" xfId="3" applyFont="1" applyFill="1" applyBorder="1" applyAlignment="1">
      <alignment horizontal="center" vertical="center"/>
    </xf>
    <xf numFmtId="0" fontId="21" fillId="7" borderId="145" xfId="3" applyFont="1" applyFill="1" applyBorder="1" applyAlignment="1">
      <alignment horizontal="center" vertical="center"/>
    </xf>
    <xf numFmtId="0" fontId="21" fillId="4" borderId="146" xfId="3" applyFont="1" applyFill="1" applyBorder="1" applyAlignment="1">
      <alignment horizontal="center" vertical="center" wrapText="1"/>
    </xf>
    <xf numFmtId="2" fontId="20" fillId="4" borderId="147" xfId="3" applyNumberFormat="1" applyFont="1" applyFill="1" applyBorder="1" applyAlignment="1">
      <alignment horizontal="center" vertical="center" wrapText="1"/>
    </xf>
    <xf numFmtId="2" fontId="21" fillId="4" borderId="147" xfId="3" applyNumberFormat="1" applyFont="1" applyFill="1" applyBorder="1" applyAlignment="1">
      <alignment horizontal="center" vertical="center" wrapText="1"/>
    </xf>
    <xf numFmtId="2" fontId="21" fillId="4" borderId="148" xfId="3" applyNumberFormat="1" applyFont="1" applyFill="1" applyBorder="1" applyAlignment="1" applyProtection="1">
      <alignment horizontal="center" vertical="center" wrapText="1"/>
    </xf>
    <xf numFmtId="0" fontId="20" fillId="0" borderId="144" xfId="3" applyNumberFormat="1" applyFont="1" applyFill="1" applyBorder="1" applyAlignment="1">
      <alignment vertical="center"/>
    </xf>
    <xf numFmtId="2" fontId="20" fillId="0" borderId="101" xfId="3" applyNumberFormat="1" applyFont="1" applyFill="1" applyBorder="1" applyAlignment="1">
      <alignment horizontal="center" vertical="center"/>
    </xf>
    <xf numFmtId="2" fontId="21" fillId="0" borderId="101" xfId="3" applyNumberFormat="1" applyFont="1" applyFill="1" applyBorder="1" applyAlignment="1">
      <alignment horizontal="center" vertical="center"/>
    </xf>
    <xf numFmtId="2" fontId="21" fillId="0" borderId="145" xfId="3" applyNumberFormat="1" applyFont="1" applyFill="1" applyBorder="1" applyAlignment="1">
      <alignment horizontal="center" vertical="center"/>
    </xf>
    <xf numFmtId="0" fontId="20" fillId="0" borderId="146" xfId="3" applyNumberFormat="1" applyFont="1" applyFill="1" applyBorder="1" applyAlignment="1">
      <alignment vertical="center"/>
    </xf>
    <xf numFmtId="2" fontId="20" fillId="0" borderId="147" xfId="3" applyNumberFormat="1" applyFont="1" applyFill="1" applyBorder="1" applyAlignment="1">
      <alignment horizontal="center" vertical="center"/>
    </xf>
    <xf numFmtId="2" fontId="21" fillId="0" borderId="147" xfId="3" applyNumberFormat="1" applyFont="1" applyFill="1" applyBorder="1" applyAlignment="1">
      <alignment horizontal="center" vertical="center"/>
    </xf>
    <xf numFmtId="2" fontId="21" fillId="0" borderId="148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7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49" xfId="3" applyNumberFormat="1" applyFont="1" applyFill="1" applyBorder="1" applyAlignment="1" applyProtection="1">
      <alignment horizontal="left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0" fillId="0" borderId="150" xfId="3" applyFont="1" applyFill="1" applyBorder="1" applyAlignment="1">
      <alignment horizontal="left" vertical="top" wrapText="1"/>
    </xf>
    <xf numFmtId="2" fontId="20" fillId="0" borderId="101" xfId="3" applyNumberFormat="1" applyFont="1" applyFill="1" applyBorder="1" applyAlignment="1">
      <alignment horizontal="center" vertical="center" wrapText="1"/>
    </xf>
    <xf numFmtId="2" fontId="21" fillId="0" borderId="95" xfId="3" applyNumberFormat="1" applyFont="1" applyFill="1" applyBorder="1" applyAlignment="1">
      <alignment horizontal="center" vertical="center" wrapText="1"/>
    </xf>
    <xf numFmtId="0" fontId="21" fillId="7" borderId="150" xfId="3" applyNumberFormat="1" applyFont="1" applyFill="1" applyBorder="1" applyAlignment="1" applyProtection="1">
      <alignment horizontal="left" vertical="center" wrapText="1"/>
    </xf>
    <xf numFmtId="2" fontId="20" fillId="7" borderId="101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5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6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51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2" xfId="3" applyFont="1" applyFill="1" applyBorder="1" applyAlignment="1">
      <alignment horizontal="left" vertical="top" wrapText="1"/>
    </xf>
    <xf numFmtId="2" fontId="20" fillId="0" borderId="131" xfId="3" applyNumberFormat="1" applyFont="1" applyFill="1" applyBorder="1" applyAlignment="1">
      <alignment horizontal="center" vertical="center" wrapText="1"/>
    </xf>
    <xf numFmtId="2" fontId="21" fillId="0" borderId="97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26" xfId="3" applyNumberFormat="1" applyFont="1" applyFill="1" applyBorder="1" applyAlignment="1">
      <alignment horizontal="center"/>
    </xf>
    <xf numFmtId="0" fontId="21" fillId="7" borderId="153" xfId="3" applyNumberFormat="1" applyFont="1" applyFill="1" applyBorder="1" applyAlignment="1" applyProtection="1">
      <alignment horizontal="center" vertical="center" wrapText="1"/>
    </xf>
    <xf numFmtId="0" fontId="20" fillId="7" borderId="154" xfId="3" applyNumberFormat="1" applyFont="1" applyFill="1" applyBorder="1" applyAlignment="1" applyProtection="1">
      <alignment horizontal="center" vertical="center" wrapText="1"/>
    </xf>
    <xf numFmtId="0" fontId="21" fillId="7" borderId="155" xfId="3" applyFont="1" applyFill="1" applyBorder="1" applyAlignment="1">
      <alignment horizontal="center" vertical="center" wrapText="1"/>
    </xf>
    <xf numFmtId="0" fontId="20" fillId="7" borderId="155" xfId="3" applyFont="1" applyFill="1" applyBorder="1" applyAlignment="1">
      <alignment horizontal="center" vertical="center" wrapText="1"/>
    </xf>
    <xf numFmtId="2" fontId="20" fillId="0" borderId="101" xfId="3" quotePrefix="1" applyNumberFormat="1" applyFont="1" applyFill="1" applyBorder="1" applyAlignment="1">
      <alignment horizontal="center" vertical="center" wrapText="1"/>
    </xf>
    <xf numFmtId="0" fontId="21" fillId="7" borderId="154" xfId="3" applyNumberFormat="1" applyFont="1" applyFill="1" applyBorder="1" applyAlignment="1" applyProtection="1">
      <alignment horizontal="center" vertical="center" wrapText="1"/>
    </xf>
    <xf numFmtId="2" fontId="20" fillId="0" borderId="121" xfId="3" applyNumberFormat="1" applyFont="1" applyFill="1" applyBorder="1" applyAlignment="1">
      <alignment horizontal="center" vertical="center" wrapText="1"/>
    </xf>
    <xf numFmtId="2" fontId="20" fillId="0" borderId="121" xfId="3" quotePrefix="1" applyNumberFormat="1" applyFont="1" applyFill="1" applyBorder="1" applyAlignment="1">
      <alignment horizontal="center" vertical="center" wrapText="1"/>
    </xf>
    <xf numFmtId="2" fontId="21" fillId="0" borderId="156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9" fillId="0" borderId="9" xfId="9" applyNumberFormat="1" applyFont="1" applyFill="1" applyBorder="1" applyAlignment="1" applyProtection="1">
      <alignment horizontal="center"/>
    </xf>
    <xf numFmtId="0" fontId="49" fillId="0" borderId="0" xfId="9" applyNumberFormat="1" applyFont="1" applyFill="1" applyBorder="1" applyAlignment="1" applyProtection="1">
      <alignment horizontal="center"/>
    </xf>
    <xf numFmtId="0" fontId="49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50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59</xdr:row>
          <xdr:rowOff>114300</xdr:rowOff>
        </xdr:from>
        <xdr:to>
          <xdr:col>6</xdr:col>
          <xdr:colOff>1323975</xdr:colOff>
          <xdr:row>84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52</xdr:row>
      <xdr:rowOff>100540</xdr:rowOff>
    </xdr:from>
    <xdr:to>
      <xdr:col>6</xdr:col>
      <xdr:colOff>1819275</xdr:colOff>
      <xdr:row>69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57150" y="13540315"/>
          <a:ext cx="1259205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Descenso del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(-9,23%).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Suben de precio todas las variedades de manzanas registradas: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(4,43%),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Red Delicious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(2,26%)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Fuji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(0,19%).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repiten cotización.</a:t>
          </a:r>
          <a:endParaRPr lang="es-ES" sz="1100" b="1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 semana se han producido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subidas generalizadas, siendo las más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destacadas: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(44,55 %) y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(5,92%). La bajada más importante es la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carne amarilla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(-11,65%).</a:t>
          </a:r>
          <a:endParaRPr lang="es-ES" sz="1100" b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Bajaba de precios en el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 </a:t>
          </a:r>
          <a:r>
            <a:rPr lang="es-ES" sz="1100" b="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(-3,33 %)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los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 y brebas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(-6,75%), por el contrario, ligero aumento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(2,00%) que sigue estable en un mercado con poca oferta. Baja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(-6,06%). </a:t>
          </a:r>
          <a:endParaRPr lang="es-ES" sz="1100" b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Variedad en las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cotizaciones registradas para las hortalizas; destacan las subidas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(71,64%) y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(17,62%). Entre las bajadas, las más significativas son: 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(-13,894%) y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(-5,95%).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Bajada también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(-3,71%).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55</xdr:row>
          <xdr:rowOff>19050</xdr:rowOff>
        </xdr:from>
        <xdr:to>
          <xdr:col>6</xdr:col>
          <xdr:colOff>1343025</xdr:colOff>
          <xdr:row>74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44767</v>
          </cell>
          <cell r="H13">
            <v>44768</v>
          </cell>
          <cell r="I13">
            <v>44769</v>
          </cell>
          <cell r="J13">
            <v>44770</v>
          </cell>
          <cell r="K13">
            <v>44771</v>
          </cell>
          <cell r="L13">
            <v>44772</v>
          </cell>
          <cell r="M13">
            <v>44773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30- 2022: 25/07-31/07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79"/>
  </cols>
  <sheetData>
    <row r="1" spans="1:5">
      <c r="A1" s="779" t="s">
        <v>1084</v>
      </c>
    </row>
    <row r="2" spans="1:5">
      <c r="A2" s="779" t="s">
        <v>1085</v>
      </c>
    </row>
    <row r="3" spans="1:5">
      <c r="A3" s="779" t="s">
        <v>1086</v>
      </c>
    </row>
    <row r="4" spans="1:5">
      <c r="A4" s="780" t="s">
        <v>1087</v>
      </c>
      <c r="B4" s="780"/>
      <c r="C4" s="780"/>
      <c r="D4" s="780"/>
      <c r="E4" s="780"/>
    </row>
    <row r="5" spans="1:5">
      <c r="A5" s="780" t="s">
        <v>1107</v>
      </c>
      <c r="B5" s="780"/>
      <c r="C5" s="780"/>
      <c r="D5" s="780"/>
      <c r="E5" s="780"/>
    </row>
    <row r="7" spans="1:5">
      <c r="A7" s="779" t="s">
        <v>1088</v>
      </c>
    </row>
    <row r="8" spans="1:5">
      <c r="A8" s="780" t="s">
        <v>1089</v>
      </c>
      <c r="B8" s="780"/>
      <c r="C8" s="780"/>
      <c r="D8" s="780"/>
      <c r="E8" s="780"/>
    </row>
    <row r="10" spans="1:5">
      <c r="A10" s="779" t="s">
        <v>1090</v>
      </c>
    </row>
    <row r="11" spans="1:5">
      <c r="A11" s="779" t="s">
        <v>1091</v>
      </c>
    </row>
    <row r="12" spans="1:5">
      <c r="A12" s="780" t="s">
        <v>1108</v>
      </c>
      <c r="B12" s="780"/>
      <c r="C12" s="780"/>
      <c r="D12" s="780"/>
      <c r="E12" s="780"/>
    </row>
    <row r="13" spans="1:5">
      <c r="A13" s="780" t="s">
        <v>1109</v>
      </c>
      <c r="B13" s="780"/>
      <c r="C13" s="780"/>
      <c r="D13" s="780"/>
      <c r="E13" s="780"/>
    </row>
    <row r="14" spans="1:5">
      <c r="A14" s="780" t="s">
        <v>1110</v>
      </c>
      <c r="B14" s="780"/>
      <c r="C14" s="780"/>
      <c r="D14" s="780"/>
      <c r="E14" s="780"/>
    </row>
    <row r="15" spans="1:5">
      <c r="A15" s="780" t="s">
        <v>1111</v>
      </c>
      <c r="B15" s="780"/>
      <c r="C15" s="780"/>
      <c r="D15" s="780"/>
      <c r="E15" s="780"/>
    </row>
    <row r="16" spans="1:5">
      <c r="A16" s="780" t="s">
        <v>1112</v>
      </c>
      <c r="B16" s="780"/>
      <c r="C16" s="780"/>
      <c r="D16" s="780"/>
      <c r="E16" s="780"/>
    </row>
    <row r="17" spans="1:5">
      <c r="A17" s="779" t="s">
        <v>1092</v>
      </c>
    </row>
    <row r="18" spans="1:5">
      <c r="A18" s="779" t="s">
        <v>1093</v>
      </c>
    </row>
    <row r="19" spans="1:5">
      <c r="A19" s="780" t="s">
        <v>1094</v>
      </c>
      <c r="B19" s="780"/>
      <c r="C19" s="780"/>
      <c r="D19" s="780"/>
      <c r="E19" s="780"/>
    </row>
    <row r="20" spans="1:5">
      <c r="A20" s="780" t="s">
        <v>1113</v>
      </c>
      <c r="B20" s="780"/>
      <c r="C20" s="780"/>
      <c r="D20" s="780"/>
      <c r="E20" s="780"/>
    </row>
    <row r="21" spans="1:5">
      <c r="A21" s="779" t="s">
        <v>1095</v>
      </c>
    </row>
    <row r="22" spans="1:5">
      <c r="A22" s="780" t="s">
        <v>1096</v>
      </c>
      <c r="B22" s="780"/>
      <c r="C22" s="780"/>
      <c r="D22" s="780"/>
      <c r="E22" s="780"/>
    </row>
    <row r="23" spans="1:5">
      <c r="A23" s="780" t="s">
        <v>1097</v>
      </c>
      <c r="B23" s="780"/>
      <c r="C23" s="780"/>
      <c r="D23" s="780"/>
      <c r="E23" s="780"/>
    </row>
    <row r="24" spans="1:5">
      <c r="A24" s="779" t="s">
        <v>1098</v>
      </c>
    </row>
    <row r="25" spans="1:5">
      <c r="A25" s="779" t="s">
        <v>1099</v>
      </c>
    </row>
    <row r="26" spans="1:5">
      <c r="A26" s="780" t="s">
        <v>1114</v>
      </c>
      <c r="B26" s="780"/>
      <c r="C26" s="780"/>
      <c r="D26" s="780"/>
      <c r="E26" s="780"/>
    </row>
    <row r="27" spans="1:5">
      <c r="A27" s="780" t="s">
        <v>1115</v>
      </c>
      <c r="B27" s="780"/>
      <c r="C27" s="780"/>
      <c r="D27" s="780"/>
      <c r="E27" s="780"/>
    </row>
    <row r="28" spans="1:5">
      <c r="A28" s="780" t="s">
        <v>1116</v>
      </c>
      <c r="B28" s="780"/>
      <c r="C28" s="780"/>
      <c r="D28" s="780"/>
      <c r="E28" s="780"/>
    </row>
    <row r="29" spans="1:5">
      <c r="A29" s="779" t="s">
        <v>1100</v>
      </c>
    </row>
    <row r="30" spans="1:5">
      <c r="A30" s="780" t="s">
        <v>1101</v>
      </c>
      <c r="B30" s="780"/>
      <c r="C30" s="780"/>
      <c r="D30" s="780"/>
      <c r="E30" s="780"/>
    </row>
    <row r="31" spans="1:5">
      <c r="A31" s="779" t="s">
        <v>1102</v>
      </c>
    </row>
    <row r="32" spans="1:5">
      <c r="A32" s="780" t="s">
        <v>1103</v>
      </c>
      <c r="B32" s="780"/>
      <c r="C32" s="780"/>
      <c r="D32" s="780"/>
      <c r="E32" s="780"/>
    </row>
    <row r="33" spans="1:5">
      <c r="A33" s="780" t="s">
        <v>1104</v>
      </c>
      <c r="B33" s="780"/>
      <c r="C33" s="780"/>
      <c r="D33" s="780"/>
      <c r="E33" s="780"/>
    </row>
    <row r="34" spans="1:5">
      <c r="A34" s="780" t="s">
        <v>1105</v>
      </c>
      <c r="B34" s="780"/>
      <c r="C34" s="780"/>
      <c r="D34" s="780"/>
      <c r="E34" s="780"/>
    </row>
    <row r="35" spans="1:5">
      <c r="A35" s="780" t="s">
        <v>1106</v>
      </c>
      <c r="B35" s="780"/>
      <c r="C35" s="780"/>
      <c r="D35" s="780"/>
      <c r="E35" s="780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showGridLines="0" zoomScale="80" zoomScaleNormal="80" zoomScaleSheetLayoutView="100" workbookViewId="0"/>
  </sheetViews>
  <sheetFormatPr baseColWidth="10" defaultColWidth="12.5703125" defaultRowHeight="15"/>
  <cols>
    <col min="1" max="1" width="2.7109375" style="379" customWidth="1"/>
    <col min="2" max="2" width="20.5703125" style="380" customWidth="1"/>
    <col min="3" max="3" width="12" style="380" bestFit="1" customWidth="1"/>
    <col min="4" max="4" width="35.42578125" style="380" bestFit="1" customWidth="1"/>
    <col min="5" max="5" width="8.140625" style="380" customWidth="1"/>
    <col min="6" max="6" width="27" style="380" bestFit="1" customWidth="1"/>
    <col min="7" max="13" width="10.7109375" style="380" customWidth="1"/>
    <col min="14" max="14" width="14.7109375" style="380" customWidth="1"/>
    <col min="15" max="15" width="2.140625" style="381" customWidth="1"/>
    <col min="16" max="16" width="8.140625" style="381" customWidth="1"/>
    <col min="17" max="17" width="12.5703125" style="381"/>
    <col min="18" max="19" width="14.7109375" style="381" bestFit="1" customWidth="1"/>
    <col min="20" max="20" width="12.85546875" style="381" bestFit="1" customWidth="1"/>
    <col min="21" max="16384" width="12.5703125" style="381"/>
  </cols>
  <sheetData>
    <row r="1" spans="1:21" ht="11.25" customHeight="1"/>
    <row r="2" spans="1:21">
      <c r="J2" s="382"/>
      <c r="K2" s="382"/>
      <c r="L2" s="383"/>
      <c r="M2" s="383"/>
      <c r="N2" s="384"/>
      <c r="O2" s="385"/>
    </row>
    <row r="3" spans="1:21" ht="0.75" customHeight="1">
      <c r="J3" s="382"/>
      <c r="K3" s="382"/>
      <c r="L3" s="383"/>
      <c r="M3" s="383"/>
      <c r="N3" s="383"/>
      <c r="O3" s="385"/>
    </row>
    <row r="4" spans="1:21" ht="27" customHeight="1">
      <c r="B4" s="386" t="s">
        <v>589</v>
      </c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7"/>
    </row>
    <row r="5" spans="1:21" ht="26.25" customHeight="1" thickBot="1">
      <c r="B5" s="388" t="s">
        <v>590</v>
      </c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9"/>
    </row>
    <row r="6" spans="1:21" ht="24.75" customHeight="1">
      <c r="B6" s="390" t="s">
        <v>591</v>
      </c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2"/>
      <c r="O6" s="389"/>
    </row>
    <row r="7" spans="1:21" ht="19.5" customHeight="1" thickBot="1">
      <c r="B7" s="393" t="s">
        <v>592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5"/>
      <c r="O7" s="389"/>
      <c r="Q7" s="380"/>
    </row>
    <row r="8" spans="1:21" ht="16.5" customHeight="1">
      <c r="B8" s="396" t="s">
        <v>593</v>
      </c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89"/>
    </row>
    <row r="9" spans="1:21" s="399" customFormat="1" ht="12" customHeight="1">
      <c r="A9" s="397"/>
      <c r="B9" s="398"/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89"/>
    </row>
    <row r="10" spans="1:21" s="399" customFormat="1" ht="24.75" customHeight="1">
      <c r="A10" s="397"/>
      <c r="B10" s="400" t="s">
        <v>594</v>
      </c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389"/>
    </row>
    <row r="11" spans="1:21" ht="6" customHeight="1" thickBot="1">
      <c r="B11" s="401"/>
      <c r="C11" s="401"/>
      <c r="D11" s="401"/>
      <c r="E11" s="401"/>
      <c r="F11" s="401"/>
      <c r="G11" s="401"/>
      <c r="H11" s="401"/>
      <c r="I11" s="401"/>
      <c r="J11" s="401"/>
      <c r="K11" s="401"/>
      <c r="L11" s="401"/>
      <c r="M11" s="401"/>
      <c r="N11" s="401"/>
      <c r="O11" s="402"/>
    </row>
    <row r="12" spans="1:21" ht="25.9" customHeight="1">
      <c r="B12" s="403" t="s">
        <v>413</v>
      </c>
      <c r="C12" s="404" t="s">
        <v>595</v>
      </c>
      <c r="D12" s="405" t="s">
        <v>596</v>
      </c>
      <c r="E12" s="404" t="s">
        <v>597</v>
      </c>
      <c r="F12" s="405" t="s">
        <v>598</v>
      </c>
      <c r="G12" s="406" t="s">
        <v>320</v>
      </c>
      <c r="H12" s="407"/>
      <c r="I12" s="408"/>
      <c r="J12" s="407" t="s">
        <v>599</v>
      </c>
      <c r="K12" s="407"/>
      <c r="L12" s="409"/>
      <c r="M12" s="409"/>
      <c r="N12" s="410"/>
      <c r="O12" s="411"/>
      <c r="U12" s="380"/>
    </row>
    <row r="13" spans="1:21" ht="19.7" customHeight="1">
      <c r="B13" s="412"/>
      <c r="C13" s="413"/>
      <c r="D13" s="414" t="s">
        <v>600</v>
      </c>
      <c r="E13" s="413"/>
      <c r="F13" s="414"/>
      <c r="G13" s="415">
        <v>44767</v>
      </c>
      <c r="H13" s="415">
        <f>G13+1</f>
        <v>44768</v>
      </c>
      <c r="I13" s="415">
        <f t="shared" ref="I13:M13" si="0">H13+1</f>
        <v>44769</v>
      </c>
      <c r="J13" s="415">
        <f t="shared" si="0"/>
        <v>44770</v>
      </c>
      <c r="K13" s="415">
        <f t="shared" si="0"/>
        <v>44771</v>
      </c>
      <c r="L13" s="415">
        <f t="shared" si="0"/>
        <v>44772</v>
      </c>
      <c r="M13" s="416">
        <f t="shared" si="0"/>
        <v>44773</v>
      </c>
      <c r="N13" s="417" t="s">
        <v>601</v>
      </c>
      <c r="O13" s="418"/>
    </row>
    <row r="14" spans="1:21" s="429" customFormat="1" ht="20.100000000000001" customHeight="1">
      <c r="A14" s="379"/>
      <c r="B14" s="419" t="s">
        <v>602</v>
      </c>
      <c r="C14" s="420" t="s">
        <v>603</v>
      </c>
      <c r="D14" s="420" t="s">
        <v>604</v>
      </c>
      <c r="E14" s="420" t="s">
        <v>605</v>
      </c>
      <c r="F14" s="421" t="s">
        <v>606</v>
      </c>
      <c r="G14" s="422">
        <v>70.75</v>
      </c>
      <c r="H14" s="422">
        <v>70.75</v>
      </c>
      <c r="I14" s="422">
        <v>70.75</v>
      </c>
      <c r="J14" s="422">
        <v>70.75</v>
      </c>
      <c r="K14" s="423">
        <v>70.75</v>
      </c>
      <c r="L14" s="423" t="s">
        <v>607</v>
      </c>
      <c r="M14" s="424" t="s">
        <v>607</v>
      </c>
      <c r="N14" s="425">
        <v>70.75</v>
      </c>
      <c r="O14" s="426"/>
      <c r="P14" s="427"/>
      <c r="Q14" s="428"/>
    </row>
    <row r="15" spans="1:21" s="429" customFormat="1" ht="20.100000000000001" customHeight="1">
      <c r="A15" s="379"/>
      <c r="B15" s="430" t="s">
        <v>608</v>
      </c>
      <c r="C15" s="420" t="s">
        <v>609</v>
      </c>
      <c r="D15" s="420" t="s">
        <v>610</v>
      </c>
      <c r="E15" s="420" t="s">
        <v>605</v>
      </c>
      <c r="F15" s="421" t="s">
        <v>611</v>
      </c>
      <c r="G15" s="422">
        <v>89.21</v>
      </c>
      <c r="H15" s="422">
        <v>88.79</v>
      </c>
      <c r="I15" s="422">
        <v>90.37</v>
      </c>
      <c r="J15" s="422">
        <v>95.13</v>
      </c>
      <c r="K15" s="423">
        <v>96.38</v>
      </c>
      <c r="L15" s="423">
        <v>123.12</v>
      </c>
      <c r="M15" s="424" t="s">
        <v>607</v>
      </c>
      <c r="N15" s="425">
        <v>93.97</v>
      </c>
      <c r="O15" s="426"/>
      <c r="P15" s="427"/>
      <c r="Q15" s="428"/>
    </row>
    <row r="16" spans="1:21" s="429" customFormat="1" ht="20.100000000000001" customHeight="1">
      <c r="A16" s="379"/>
      <c r="B16" s="431"/>
      <c r="C16" s="420" t="s">
        <v>612</v>
      </c>
      <c r="D16" s="420" t="s">
        <v>610</v>
      </c>
      <c r="E16" s="420" t="s">
        <v>605</v>
      </c>
      <c r="F16" s="421" t="s">
        <v>611</v>
      </c>
      <c r="G16" s="422">
        <v>93.68</v>
      </c>
      <c r="H16" s="422">
        <v>69</v>
      </c>
      <c r="I16" s="422">
        <v>69</v>
      </c>
      <c r="J16" s="422">
        <v>99.41</v>
      </c>
      <c r="K16" s="423">
        <v>69</v>
      </c>
      <c r="L16" s="423" t="s">
        <v>607</v>
      </c>
      <c r="M16" s="424" t="s">
        <v>607</v>
      </c>
      <c r="N16" s="425">
        <v>87.3</v>
      </c>
      <c r="O16" s="426"/>
      <c r="P16" s="427"/>
      <c r="Q16" s="428"/>
    </row>
    <row r="17" spans="1:17" s="429" customFormat="1" ht="20.100000000000001" customHeight="1">
      <c r="A17" s="379"/>
      <c r="B17" s="431"/>
      <c r="C17" s="420" t="s">
        <v>609</v>
      </c>
      <c r="D17" s="420" t="s">
        <v>613</v>
      </c>
      <c r="E17" s="420" t="s">
        <v>605</v>
      </c>
      <c r="F17" s="420" t="s">
        <v>611</v>
      </c>
      <c r="G17" s="422">
        <v>76.36</v>
      </c>
      <c r="H17" s="422">
        <v>71.44</v>
      </c>
      <c r="I17" s="422">
        <v>75.55</v>
      </c>
      <c r="J17" s="422">
        <v>77.180000000000007</v>
      </c>
      <c r="K17" s="423">
        <v>75.05</v>
      </c>
      <c r="L17" s="423">
        <v>83.55</v>
      </c>
      <c r="M17" s="424" t="s">
        <v>607</v>
      </c>
      <c r="N17" s="425">
        <v>76.41</v>
      </c>
      <c r="O17" s="426"/>
      <c r="P17" s="427"/>
      <c r="Q17" s="428"/>
    </row>
    <row r="18" spans="1:17" s="429" customFormat="1" ht="19.5" customHeight="1">
      <c r="A18" s="379"/>
      <c r="B18" s="431"/>
      <c r="C18" s="420" t="s">
        <v>614</v>
      </c>
      <c r="D18" s="420" t="s">
        <v>613</v>
      </c>
      <c r="E18" s="420" t="s">
        <v>605</v>
      </c>
      <c r="F18" s="420" t="s">
        <v>611</v>
      </c>
      <c r="G18" s="422">
        <v>28</v>
      </c>
      <c r="H18" s="422">
        <v>28</v>
      </c>
      <c r="I18" s="422">
        <v>28</v>
      </c>
      <c r="J18" s="422">
        <v>28</v>
      </c>
      <c r="K18" s="423">
        <v>28</v>
      </c>
      <c r="L18" s="423" t="s">
        <v>607</v>
      </c>
      <c r="M18" s="424" t="s">
        <v>607</v>
      </c>
      <c r="N18" s="425">
        <v>28</v>
      </c>
      <c r="O18" s="426"/>
      <c r="P18" s="427"/>
      <c r="Q18" s="428"/>
    </row>
    <row r="19" spans="1:17" s="429" customFormat="1" ht="19.5" customHeight="1">
      <c r="A19" s="379"/>
      <c r="B19" s="431"/>
      <c r="C19" s="420" t="s">
        <v>612</v>
      </c>
      <c r="D19" s="420" t="s">
        <v>613</v>
      </c>
      <c r="E19" s="420" t="s">
        <v>605</v>
      </c>
      <c r="F19" s="420" t="s">
        <v>611</v>
      </c>
      <c r="G19" s="422">
        <v>77.36</v>
      </c>
      <c r="H19" s="422">
        <v>68.98</v>
      </c>
      <c r="I19" s="422">
        <v>70.489999999999995</v>
      </c>
      <c r="J19" s="422">
        <v>70.099999999999994</v>
      </c>
      <c r="K19" s="423">
        <v>71.37</v>
      </c>
      <c r="L19" s="423">
        <v>65.2</v>
      </c>
      <c r="M19" s="424">
        <v>65.14</v>
      </c>
      <c r="N19" s="425">
        <v>71.760000000000005</v>
      </c>
      <c r="O19" s="426"/>
      <c r="P19" s="427"/>
      <c r="Q19" s="428"/>
    </row>
    <row r="20" spans="1:17" s="429" customFormat="1" ht="19.5" customHeight="1">
      <c r="A20" s="379"/>
      <c r="B20" s="431"/>
      <c r="C20" s="420" t="s">
        <v>609</v>
      </c>
      <c r="D20" s="420" t="s">
        <v>615</v>
      </c>
      <c r="E20" s="420" t="s">
        <v>605</v>
      </c>
      <c r="F20" s="420" t="s">
        <v>611</v>
      </c>
      <c r="G20" s="422">
        <v>67.77</v>
      </c>
      <c r="H20" s="422" t="s">
        <v>607</v>
      </c>
      <c r="I20" s="422">
        <v>62.16</v>
      </c>
      <c r="J20" s="422" t="s">
        <v>607</v>
      </c>
      <c r="K20" s="423">
        <v>71.09</v>
      </c>
      <c r="L20" s="423" t="s">
        <v>607</v>
      </c>
      <c r="M20" s="424" t="s">
        <v>607</v>
      </c>
      <c r="N20" s="425">
        <v>66.03</v>
      </c>
      <c r="O20" s="426"/>
      <c r="P20" s="427"/>
      <c r="Q20" s="428"/>
    </row>
    <row r="21" spans="1:17" s="429" customFormat="1" ht="20.100000000000001" customHeight="1" thickBot="1">
      <c r="A21" s="379"/>
      <c r="B21" s="432"/>
      <c r="C21" s="433" t="s">
        <v>612</v>
      </c>
      <c r="D21" s="433" t="s">
        <v>615</v>
      </c>
      <c r="E21" s="433" t="s">
        <v>605</v>
      </c>
      <c r="F21" s="434" t="s">
        <v>611</v>
      </c>
      <c r="G21" s="435">
        <v>74.55</v>
      </c>
      <c r="H21" s="435">
        <v>75.14</v>
      </c>
      <c r="I21" s="435">
        <v>74.44</v>
      </c>
      <c r="J21" s="435">
        <v>74.63</v>
      </c>
      <c r="K21" s="435">
        <v>76.489999999999995</v>
      </c>
      <c r="L21" s="435">
        <v>85.21</v>
      </c>
      <c r="M21" s="436">
        <v>89.93</v>
      </c>
      <c r="N21" s="437">
        <v>75.22</v>
      </c>
      <c r="O21" s="427"/>
      <c r="P21" s="427"/>
      <c r="Q21" s="428"/>
    </row>
    <row r="22" spans="1:17" s="443" customFormat="1" ht="18.75" customHeight="1">
      <c r="A22" s="438"/>
      <c r="B22" s="439"/>
      <c r="C22" s="440"/>
      <c r="D22" s="439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1"/>
      <c r="P22" s="442"/>
      <c r="Q22" s="441"/>
    </row>
    <row r="23" spans="1:17" ht="15" customHeight="1">
      <c r="B23" s="400" t="s">
        <v>616</v>
      </c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2"/>
      <c r="Q23" s="441"/>
    </row>
    <row r="24" spans="1:17" ht="4.5" customHeight="1" thickBot="1">
      <c r="B24" s="398"/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5"/>
      <c r="Q24" s="441"/>
    </row>
    <row r="25" spans="1:17" ht="27" customHeight="1">
      <c r="B25" s="403" t="s">
        <v>413</v>
      </c>
      <c r="C25" s="404" t="s">
        <v>595</v>
      </c>
      <c r="D25" s="405" t="s">
        <v>596</v>
      </c>
      <c r="E25" s="404" t="s">
        <v>597</v>
      </c>
      <c r="F25" s="405" t="s">
        <v>598</v>
      </c>
      <c r="G25" s="446" t="s">
        <v>320</v>
      </c>
      <c r="H25" s="409"/>
      <c r="I25" s="447"/>
      <c r="J25" s="409" t="s">
        <v>599</v>
      </c>
      <c r="K25" s="409"/>
      <c r="L25" s="409"/>
      <c r="M25" s="409"/>
      <c r="N25" s="410"/>
      <c r="O25" s="411"/>
      <c r="Q25" s="441"/>
    </row>
    <row r="26" spans="1:17" s="429" customFormat="1" ht="20.100000000000001" customHeight="1">
      <c r="A26" s="379"/>
      <c r="B26" s="412"/>
      <c r="C26" s="413"/>
      <c r="D26" s="414" t="s">
        <v>600</v>
      </c>
      <c r="E26" s="413"/>
      <c r="F26" s="414"/>
      <c r="G26" s="415">
        <f t="shared" ref="G26:N26" si="1">G13</f>
        <v>44767</v>
      </c>
      <c r="H26" s="415">
        <f t="shared" si="1"/>
        <v>44768</v>
      </c>
      <c r="I26" s="415">
        <f t="shared" si="1"/>
        <v>44769</v>
      </c>
      <c r="J26" s="415">
        <f t="shared" si="1"/>
        <v>44770</v>
      </c>
      <c r="K26" s="415">
        <f t="shared" si="1"/>
        <v>44771</v>
      </c>
      <c r="L26" s="415">
        <f t="shared" si="1"/>
        <v>44772</v>
      </c>
      <c r="M26" s="416">
        <f t="shared" si="1"/>
        <v>44773</v>
      </c>
      <c r="N26" s="417" t="str">
        <f t="shared" si="1"/>
        <v>PMPS</v>
      </c>
      <c r="O26" s="426"/>
      <c r="P26" s="427"/>
      <c r="Q26" s="428"/>
    </row>
    <row r="27" spans="1:17" s="429" customFormat="1" ht="20.100000000000001" customHeight="1">
      <c r="A27" s="379"/>
      <c r="B27" s="431" t="s">
        <v>617</v>
      </c>
      <c r="C27" s="420" t="s">
        <v>618</v>
      </c>
      <c r="D27" s="420" t="s">
        <v>619</v>
      </c>
      <c r="E27" s="420" t="s">
        <v>605</v>
      </c>
      <c r="F27" s="420" t="s">
        <v>620</v>
      </c>
      <c r="G27" s="422">
        <v>120.38</v>
      </c>
      <c r="H27" s="422">
        <v>120.38</v>
      </c>
      <c r="I27" s="422">
        <v>120.38</v>
      </c>
      <c r="J27" s="422">
        <v>120.38</v>
      </c>
      <c r="K27" s="422">
        <v>120.38</v>
      </c>
      <c r="L27" s="423" t="s">
        <v>607</v>
      </c>
      <c r="M27" s="424" t="s">
        <v>607</v>
      </c>
      <c r="N27" s="425">
        <v>120.38</v>
      </c>
      <c r="O27" s="426"/>
      <c r="P27" s="427"/>
      <c r="Q27" s="428"/>
    </row>
    <row r="28" spans="1:17" s="429" customFormat="1" ht="20.100000000000001" customHeight="1">
      <c r="A28" s="379"/>
      <c r="B28" s="431"/>
      <c r="C28" s="420" t="s">
        <v>621</v>
      </c>
      <c r="D28" s="420" t="s">
        <v>619</v>
      </c>
      <c r="E28" s="420" t="s">
        <v>605</v>
      </c>
      <c r="F28" s="420" t="s">
        <v>620</v>
      </c>
      <c r="G28" s="422">
        <v>74.5</v>
      </c>
      <c r="H28" s="422">
        <v>74.5</v>
      </c>
      <c r="I28" s="422">
        <v>74.5</v>
      </c>
      <c r="J28" s="422">
        <v>74.5</v>
      </c>
      <c r="K28" s="423">
        <v>74.5</v>
      </c>
      <c r="L28" s="423" t="s">
        <v>607</v>
      </c>
      <c r="M28" s="424" t="s">
        <v>607</v>
      </c>
      <c r="N28" s="425">
        <v>74.5</v>
      </c>
      <c r="O28" s="426"/>
      <c r="P28" s="427"/>
      <c r="Q28" s="428"/>
    </row>
    <row r="29" spans="1:17" s="429" customFormat="1" ht="20.100000000000001" customHeight="1">
      <c r="A29" s="379"/>
      <c r="B29" s="431"/>
      <c r="C29" s="420" t="s">
        <v>618</v>
      </c>
      <c r="D29" s="420" t="s">
        <v>622</v>
      </c>
      <c r="E29" s="420" t="s">
        <v>605</v>
      </c>
      <c r="F29" s="420" t="s">
        <v>620</v>
      </c>
      <c r="G29" s="422">
        <v>103.24</v>
      </c>
      <c r="H29" s="422">
        <v>103.24</v>
      </c>
      <c r="I29" s="422">
        <v>103.24</v>
      </c>
      <c r="J29" s="422">
        <v>103.24</v>
      </c>
      <c r="K29" s="423">
        <v>103.24</v>
      </c>
      <c r="L29" s="423" t="s">
        <v>607</v>
      </c>
      <c r="M29" s="424" t="s">
        <v>607</v>
      </c>
      <c r="N29" s="425">
        <v>103.24</v>
      </c>
      <c r="O29" s="426"/>
      <c r="P29" s="427"/>
      <c r="Q29" s="428"/>
    </row>
    <row r="30" spans="1:17" s="429" customFormat="1" ht="20.100000000000001" customHeight="1">
      <c r="A30" s="379"/>
      <c r="B30" s="431"/>
      <c r="C30" s="420" t="s">
        <v>621</v>
      </c>
      <c r="D30" s="420" t="s">
        <v>622</v>
      </c>
      <c r="E30" s="420" t="s">
        <v>605</v>
      </c>
      <c r="F30" s="420" t="s">
        <v>620</v>
      </c>
      <c r="G30" s="422">
        <v>49.5</v>
      </c>
      <c r="H30" s="422">
        <v>53.45</v>
      </c>
      <c r="I30" s="422">
        <v>52.93</v>
      </c>
      <c r="J30" s="422">
        <v>53.25</v>
      </c>
      <c r="K30" s="423">
        <v>49.5</v>
      </c>
      <c r="L30" s="423" t="s">
        <v>607</v>
      </c>
      <c r="M30" s="424" t="s">
        <v>607</v>
      </c>
      <c r="N30" s="425">
        <v>51.86</v>
      </c>
      <c r="O30" s="426"/>
      <c r="P30" s="427"/>
      <c r="Q30" s="428"/>
    </row>
    <row r="31" spans="1:17" s="429" customFormat="1" ht="20.100000000000001" customHeight="1">
      <c r="A31" s="379"/>
      <c r="B31" s="431"/>
      <c r="C31" s="420" t="s">
        <v>623</v>
      </c>
      <c r="D31" s="420" t="s">
        <v>622</v>
      </c>
      <c r="E31" s="420" t="s">
        <v>605</v>
      </c>
      <c r="F31" s="420" t="s">
        <v>620</v>
      </c>
      <c r="G31" s="422">
        <v>76.2</v>
      </c>
      <c r="H31" s="422">
        <v>76.2</v>
      </c>
      <c r="I31" s="422">
        <v>76.2</v>
      </c>
      <c r="J31" s="422">
        <v>76.2</v>
      </c>
      <c r="K31" s="423">
        <v>76.2</v>
      </c>
      <c r="L31" s="423" t="s">
        <v>607</v>
      </c>
      <c r="M31" s="424" t="s">
        <v>607</v>
      </c>
      <c r="N31" s="425">
        <v>76.2</v>
      </c>
      <c r="O31" s="426"/>
      <c r="P31" s="427"/>
      <c r="Q31" s="428"/>
    </row>
    <row r="32" spans="1:17" s="429" customFormat="1" ht="20.100000000000001" customHeight="1">
      <c r="A32" s="379"/>
      <c r="B32" s="431"/>
      <c r="C32" s="420" t="s">
        <v>618</v>
      </c>
      <c r="D32" s="420" t="s">
        <v>624</v>
      </c>
      <c r="E32" s="420" t="s">
        <v>605</v>
      </c>
      <c r="F32" s="420" t="s">
        <v>620</v>
      </c>
      <c r="G32" s="422">
        <v>102.67</v>
      </c>
      <c r="H32" s="422">
        <v>102.67</v>
      </c>
      <c r="I32" s="422">
        <v>102.67</v>
      </c>
      <c r="J32" s="422">
        <v>102.67</v>
      </c>
      <c r="K32" s="423">
        <v>102.67</v>
      </c>
      <c r="L32" s="423" t="s">
        <v>607</v>
      </c>
      <c r="M32" s="424" t="s">
        <v>607</v>
      </c>
      <c r="N32" s="425">
        <v>102.67</v>
      </c>
      <c r="O32" s="426"/>
      <c r="P32" s="427"/>
      <c r="Q32" s="428"/>
    </row>
    <row r="33" spans="1:17" s="429" customFormat="1" ht="20.100000000000001" customHeight="1">
      <c r="A33" s="379"/>
      <c r="B33" s="431"/>
      <c r="C33" s="420" t="s">
        <v>621</v>
      </c>
      <c r="D33" s="420" t="s">
        <v>624</v>
      </c>
      <c r="E33" s="420" t="s">
        <v>605</v>
      </c>
      <c r="F33" s="420" t="s">
        <v>620</v>
      </c>
      <c r="G33" s="422">
        <v>59.5</v>
      </c>
      <c r="H33" s="422">
        <v>59.5</v>
      </c>
      <c r="I33" s="422">
        <v>59.5</v>
      </c>
      <c r="J33" s="422">
        <v>59.5</v>
      </c>
      <c r="K33" s="423">
        <v>59.5</v>
      </c>
      <c r="L33" s="423" t="s">
        <v>607</v>
      </c>
      <c r="M33" s="424" t="s">
        <v>607</v>
      </c>
      <c r="N33" s="425">
        <v>59.5</v>
      </c>
      <c r="O33" s="426"/>
      <c r="P33" s="427"/>
      <c r="Q33" s="428"/>
    </row>
    <row r="34" spans="1:17" s="429" customFormat="1" ht="20.100000000000001" customHeight="1">
      <c r="A34" s="379"/>
      <c r="B34" s="431"/>
      <c r="C34" s="420" t="s">
        <v>621</v>
      </c>
      <c r="D34" s="420" t="s">
        <v>625</v>
      </c>
      <c r="E34" s="420" t="s">
        <v>605</v>
      </c>
      <c r="F34" s="420" t="s">
        <v>620</v>
      </c>
      <c r="G34" s="422">
        <v>49.5</v>
      </c>
      <c r="H34" s="422">
        <v>49.5</v>
      </c>
      <c r="I34" s="422">
        <v>49.5</v>
      </c>
      <c r="J34" s="422">
        <v>49.5</v>
      </c>
      <c r="K34" s="423">
        <v>49.5</v>
      </c>
      <c r="L34" s="423" t="s">
        <v>607</v>
      </c>
      <c r="M34" s="424" t="s">
        <v>607</v>
      </c>
      <c r="N34" s="425">
        <v>49.5</v>
      </c>
      <c r="O34" s="426"/>
      <c r="P34" s="427"/>
      <c r="Q34" s="428"/>
    </row>
    <row r="35" spans="1:17" s="429" customFormat="1" ht="20.100000000000001" customHeight="1">
      <c r="A35" s="379"/>
      <c r="B35" s="431"/>
      <c r="C35" s="420" t="s">
        <v>618</v>
      </c>
      <c r="D35" s="420" t="s">
        <v>626</v>
      </c>
      <c r="E35" s="420" t="s">
        <v>605</v>
      </c>
      <c r="F35" s="420" t="s">
        <v>620</v>
      </c>
      <c r="G35" s="422">
        <v>98.06</v>
      </c>
      <c r="H35" s="422">
        <v>98.06</v>
      </c>
      <c r="I35" s="422">
        <v>98.06</v>
      </c>
      <c r="J35" s="422">
        <v>98.06</v>
      </c>
      <c r="K35" s="423">
        <v>98.06</v>
      </c>
      <c r="L35" s="423" t="s">
        <v>607</v>
      </c>
      <c r="M35" s="424" t="s">
        <v>607</v>
      </c>
      <c r="N35" s="425">
        <v>98.06</v>
      </c>
      <c r="O35" s="426"/>
      <c r="P35" s="427"/>
      <c r="Q35" s="428"/>
    </row>
    <row r="36" spans="1:17" s="429" customFormat="1" ht="20.100000000000001" customHeight="1">
      <c r="A36" s="379"/>
      <c r="B36" s="419"/>
      <c r="C36" s="420" t="s">
        <v>618</v>
      </c>
      <c r="D36" s="420" t="s">
        <v>627</v>
      </c>
      <c r="E36" s="420" t="s">
        <v>605</v>
      </c>
      <c r="F36" s="420" t="s">
        <v>620</v>
      </c>
      <c r="G36" s="422">
        <v>62</v>
      </c>
      <c r="H36" s="422">
        <v>62</v>
      </c>
      <c r="I36" s="422">
        <v>62</v>
      </c>
      <c r="J36" s="422">
        <v>62</v>
      </c>
      <c r="K36" s="423">
        <v>62</v>
      </c>
      <c r="L36" s="423" t="s">
        <v>607</v>
      </c>
      <c r="M36" s="424" t="s">
        <v>607</v>
      </c>
      <c r="N36" s="425">
        <v>62</v>
      </c>
      <c r="O36" s="426"/>
      <c r="P36" s="427"/>
      <c r="Q36" s="428"/>
    </row>
    <row r="37" spans="1:17" s="429" customFormat="1" ht="20.100000000000001" customHeight="1" thickBot="1">
      <c r="A37" s="379"/>
      <c r="B37" s="432" t="s">
        <v>628</v>
      </c>
      <c r="C37" s="433" t="s">
        <v>621</v>
      </c>
      <c r="D37" s="433" t="s">
        <v>629</v>
      </c>
      <c r="E37" s="433" t="s">
        <v>605</v>
      </c>
      <c r="F37" s="433" t="s">
        <v>630</v>
      </c>
      <c r="G37" s="435">
        <v>85.48</v>
      </c>
      <c r="H37" s="435">
        <v>89.38</v>
      </c>
      <c r="I37" s="435">
        <v>89.49</v>
      </c>
      <c r="J37" s="435">
        <v>89.48</v>
      </c>
      <c r="K37" s="435">
        <v>89.91</v>
      </c>
      <c r="L37" s="435" t="s">
        <v>607</v>
      </c>
      <c r="M37" s="436" t="s">
        <v>607</v>
      </c>
      <c r="N37" s="437">
        <v>88.56</v>
      </c>
      <c r="O37" s="427"/>
      <c r="P37" s="427"/>
      <c r="Q37" s="428"/>
    </row>
    <row r="38" spans="1:17" ht="24" customHeight="1">
      <c r="B38" s="439"/>
      <c r="C38" s="440"/>
      <c r="D38" s="439"/>
      <c r="E38" s="440"/>
      <c r="F38" s="440"/>
      <c r="G38" s="440"/>
      <c r="H38" s="440"/>
      <c r="I38" s="440"/>
      <c r="J38" s="440"/>
      <c r="K38" s="440"/>
      <c r="L38" s="440"/>
      <c r="M38" s="448"/>
      <c r="N38" s="449"/>
      <c r="O38" s="450"/>
      <c r="Q38" s="441"/>
    </row>
    <row r="39" spans="1:17" ht="15" customHeight="1">
      <c r="B39" s="451" t="s">
        <v>631</v>
      </c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1"/>
      <c r="O39" s="452"/>
      <c r="P39" s="453"/>
      <c r="Q39" s="454"/>
    </row>
    <row r="40" spans="1:17" s="453" customFormat="1" ht="4.5" customHeight="1" thickBot="1">
      <c r="A40" s="455"/>
      <c r="B40" s="456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8"/>
      <c r="Q40" s="454"/>
    </row>
    <row r="41" spans="1:17" ht="27" customHeight="1">
      <c r="B41" s="403" t="s">
        <v>413</v>
      </c>
      <c r="C41" s="404" t="s">
        <v>595</v>
      </c>
      <c r="D41" s="405" t="s">
        <v>596</v>
      </c>
      <c r="E41" s="404" t="s">
        <v>597</v>
      </c>
      <c r="F41" s="405" t="s">
        <v>598</v>
      </c>
      <c r="G41" s="446" t="s">
        <v>320</v>
      </c>
      <c r="H41" s="409"/>
      <c r="I41" s="447"/>
      <c r="J41" s="409" t="s">
        <v>599</v>
      </c>
      <c r="K41" s="409"/>
      <c r="L41" s="409"/>
      <c r="M41" s="409"/>
      <c r="N41" s="410"/>
      <c r="O41" s="459"/>
      <c r="P41" s="453"/>
      <c r="Q41" s="454"/>
    </row>
    <row r="42" spans="1:17" ht="19.7" customHeight="1">
      <c r="B42" s="412"/>
      <c r="C42" s="413"/>
      <c r="D42" s="414" t="s">
        <v>600</v>
      </c>
      <c r="E42" s="413"/>
      <c r="F42" s="414"/>
      <c r="G42" s="415">
        <f t="shared" ref="G42:N42" si="2">G13</f>
        <v>44767</v>
      </c>
      <c r="H42" s="415">
        <f t="shared" si="2"/>
        <v>44768</v>
      </c>
      <c r="I42" s="415">
        <f t="shared" si="2"/>
        <v>44769</v>
      </c>
      <c r="J42" s="415">
        <f t="shared" si="2"/>
        <v>44770</v>
      </c>
      <c r="K42" s="415">
        <f t="shared" si="2"/>
        <v>44771</v>
      </c>
      <c r="L42" s="415">
        <f t="shared" si="2"/>
        <v>44772</v>
      </c>
      <c r="M42" s="460">
        <f t="shared" si="2"/>
        <v>44773</v>
      </c>
      <c r="N42" s="461" t="str">
        <f t="shared" si="2"/>
        <v>PMPS</v>
      </c>
      <c r="O42" s="462"/>
      <c r="P42" s="453"/>
      <c r="Q42" s="454"/>
    </row>
    <row r="43" spans="1:17" s="472" customFormat="1" ht="19.5" customHeight="1">
      <c r="A43" s="463"/>
      <c r="B43" s="464" t="s">
        <v>632</v>
      </c>
      <c r="C43" s="465" t="s">
        <v>621</v>
      </c>
      <c r="D43" s="465" t="s">
        <v>633</v>
      </c>
      <c r="E43" s="465" t="s">
        <v>634</v>
      </c>
      <c r="F43" s="465" t="s">
        <v>635</v>
      </c>
      <c r="G43" s="466">
        <v>299.10000000000002</v>
      </c>
      <c r="H43" s="466">
        <v>299.10000000000002</v>
      </c>
      <c r="I43" s="466">
        <v>299.10000000000002</v>
      </c>
      <c r="J43" s="466">
        <v>299.10000000000002</v>
      </c>
      <c r="K43" s="466">
        <v>299.10000000000002</v>
      </c>
      <c r="L43" s="466" t="s">
        <v>607</v>
      </c>
      <c r="M43" s="467" t="s">
        <v>607</v>
      </c>
      <c r="N43" s="468">
        <v>299.10000000000002</v>
      </c>
      <c r="O43" s="469"/>
      <c r="P43" s="470"/>
      <c r="Q43" s="471"/>
    </row>
    <row r="44" spans="1:17" s="429" customFormat="1" ht="20.100000000000001" customHeight="1">
      <c r="A44" s="379"/>
      <c r="B44" s="431"/>
      <c r="C44" s="420" t="s">
        <v>623</v>
      </c>
      <c r="D44" s="420" t="s">
        <v>633</v>
      </c>
      <c r="E44" s="420" t="s">
        <v>634</v>
      </c>
      <c r="F44" s="420" t="s">
        <v>635</v>
      </c>
      <c r="G44" s="422">
        <v>189.11</v>
      </c>
      <c r="H44" s="422">
        <v>189.11</v>
      </c>
      <c r="I44" s="422">
        <v>189.11</v>
      </c>
      <c r="J44" s="422">
        <v>189.11</v>
      </c>
      <c r="K44" s="423">
        <v>189.11</v>
      </c>
      <c r="L44" s="423" t="s">
        <v>607</v>
      </c>
      <c r="M44" s="424" t="s">
        <v>607</v>
      </c>
      <c r="N44" s="425">
        <v>189.11</v>
      </c>
      <c r="O44" s="426"/>
      <c r="P44" s="427"/>
      <c r="Q44" s="428"/>
    </row>
    <row r="45" spans="1:17" s="472" customFormat="1" ht="19.5" customHeight="1">
      <c r="A45" s="463"/>
      <c r="B45" s="464" t="s">
        <v>636</v>
      </c>
      <c r="C45" s="465" t="s">
        <v>637</v>
      </c>
      <c r="D45" s="465" t="s">
        <v>638</v>
      </c>
      <c r="E45" s="465" t="s">
        <v>634</v>
      </c>
      <c r="F45" s="465" t="s">
        <v>639</v>
      </c>
      <c r="G45" s="466">
        <v>300</v>
      </c>
      <c r="H45" s="466">
        <v>300</v>
      </c>
      <c r="I45" s="466">
        <v>300</v>
      </c>
      <c r="J45" s="466">
        <v>300</v>
      </c>
      <c r="K45" s="466">
        <v>300</v>
      </c>
      <c r="L45" s="466" t="s">
        <v>607</v>
      </c>
      <c r="M45" s="467" t="s">
        <v>607</v>
      </c>
      <c r="N45" s="468">
        <v>300</v>
      </c>
      <c r="O45" s="469"/>
      <c r="P45" s="470"/>
      <c r="Q45" s="471"/>
    </row>
    <row r="46" spans="1:17" s="429" customFormat="1" ht="20.100000000000001" customHeight="1">
      <c r="A46" s="379"/>
      <c r="B46" s="431"/>
      <c r="C46" s="420" t="s">
        <v>621</v>
      </c>
      <c r="D46" s="420" t="s">
        <v>638</v>
      </c>
      <c r="E46" s="420" t="s">
        <v>634</v>
      </c>
      <c r="F46" s="420" t="s">
        <v>639</v>
      </c>
      <c r="G46" s="422">
        <v>390.63</v>
      </c>
      <c r="H46" s="422">
        <v>390.63</v>
      </c>
      <c r="I46" s="422">
        <v>390.63</v>
      </c>
      <c r="J46" s="422">
        <v>390.63</v>
      </c>
      <c r="K46" s="423">
        <v>390.63</v>
      </c>
      <c r="L46" s="423" t="s">
        <v>607</v>
      </c>
      <c r="M46" s="424" t="s">
        <v>607</v>
      </c>
      <c r="N46" s="425">
        <v>390.63</v>
      </c>
      <c r="O46" s="426"/>
      <c r="P46" s="427"/>
      <c r="Q46" s="428"/>
    </row>
    <row r="47" spans="1:17" s="429" customFormat="1" ht="20.100000000000001" customHeight="1">
      <c r="A47" s="379"/>
      <c r="B47" s="431"/>
      <c r="C47" s="420" t="s">
        <v>623</v>
      </c>
      <c r="D47" s="420" t="s">
        <v>638</v>
      </c>
      <c r="E47" s="420" t="s">
        <v>634</v>
      </c>
      <c r="F47" s="420" t="s">
        <v>639</v>
      </c>
      <c r="G47" s="422">
        <v>301.79000000000002</v>
      </c>
      <c r="H47" s="422">
        <v>301.79000000000002</v>
      </c>
      <c r="I47" s="422">
        <v>301.79000000000002</v>
      </c>
      <c r="J47" s="422">
        <v>301.79000000000002</v>
      </c>
      <c r="K47" s="423">
        <v>301.79000000000002</v>
      </c>
      <c r="L47" s="423" t="s">
        <v>607</v>
      </c>
      <c r="M47" s="424" t="s">
        <v>607</v>
      </c>
      <c r="N47" s="425">
        <v>301.79000000000002</v>
      </c>
      <c r="O47" s="426"/>
      <c r="P47" s="427"/>
      <c r="Q47" s="428"/>
    </row>
    <row r="48" spans="1:17" s="472" customFormat="1" ht="19.5" customHeight="1">
      <c r="A48" s="463"/>
      <c r="B48" s="464" t="s">
        <v>640</v>
      </c>
      <c r="C48" s="465" t="s">
        <v>621</v>
      </c>
      <c r="D48" s="465" t="s">
        <v>633</v>
      </c>
      <c r="E48" s="465" t="s">
        <v>634</v>
      </c>
      <c r="F48" s="465" t="s">
        <v>641</v>
      </c>
      <c r="G48" s="466">
        <v>190.67</v>
      </c>
      <c r="H48" s="466">
        <v>190.67</v>
      </c>
      <c r="I48" s="466">
        <v>190.67</v>
      </c>
      <c r="J48" s="466">
        <v>190.67</v>
      </c>
      <c r="K48" s="466">
        <v>190.67</v>
      </c>
      <c r="L48" s="466" t="s">
        <v>607</v>
      </c>
      <c r="M48" s="467" t="s">
        <v>607</v>
      </c>
      <c r="N48" s="468">
        <v>190.67</v>
      </c>
      <c r="O48" s="469"/>
      <c r="P48" s="470"/>
      <c r="Q48" s="471"/>
    </row>
    <row r="49" spans="1:17" s="472" customFormat="1" ht="19.5" customHeight="1">
      <c r="A49" s="463"/>
      <c r="B49" s="464" t="s">
        <v>642</v>
      </c>
      <c r="C49" s="465" t="s">
        <v>643</v>
      </c>
      <c r="D49" s="465" t="s">
        <v>644</v>
      </c>
      <c r="E49" s="465" t="s">
        <v>605</v>
      </c>
      <c r="F49" s="465" t="s">
        <v>645</v>
      </c>
      <c r="G49" s="466">
        <v>170</v>
      </c>
      <c r="H49" s="466">
        <v>170</v>
      </c>
      <c r="I49" s="466">
        <v>170</v>
      </c>
      <c r="J49" s="466">
        <v>170</v>
      </c>
      <c r="K49" s="466">
        <v>170</v>
      </c>
      <c r="L49" s="466" t="s">
        <v>607</v>
      </c>
      <c r="M49" s="467" t="s">
        <v>607</v>
      </c>
      <c r="N49" s="468">
        <v>170</v>
      </c>
      <c r="O49" s="469"/>
      <c r="P49" s="470"/>
      <c r="Q49" s="471"/>
    </row>
    <row r="50" spans="1:17" s="429" customFormat="1" ht="20.100000000000001" customHeight="1">
      <c r="A50" s="379"/>
      <c r="B50" s="431"/>
      <c r="C50" s="420" t="s">
        <v>646</v>
      </c>
      <c r="D50" s="420" t="s">
        <v>644</v>
      </c>
      <c r="E50" s="420" t="s">
        <v>605</v>
      </c>
      <c r="F50" s="420" t="s">
        <v>645</v>
      </c>
      <c r="G50" s="422">
        <v>147.25</v>
      </c>
      <c r="H50" s="422">
        <v>147.25</v>
      </c>
      <c r="I50" s="422">
        <v>147.25</v>
      </c>
      <c r="J50" s="422">
        <v>147.25</v>
      </c>
      <c r="K50" s="423">
        <v>147.25</v>
      </c>
      <c r="L50" s="423" t="s">
        <v>607</v>
      </c>
      <c r="M50" s="424" t="s">
        <v>607</v>
      </c>
      <c r="N50" s="425">
        <v>147.25</v>
      </c>
      <c r="O50" s="426"/>
      <c r="P50" s="427"/>
      <c r="Q50" s="428"/>
    </row>
    <row r="51" spans="1:17" s="429" customFormat="1" ht="20.100000000000001" customHeight="1">
      <c r="A51" s="379"/>
      <c r="B51" s="431"/>
      <c r="C51" s="420" t="s">
        <v>647</v>
      </c>
      <c r="D51" s="420" t="s">
        <v>644</v>
      </c>
      <c r="E51" s="420" t="s">
        <v>605</v>
      </c>
      <c r="F51" s="420" t="s">
        <v>645</v>
      </c>
      <c r="G51" s="422">
        <v>170</v>
      </c>
      <c r="H51" s="422">
        <v>170</v>
      </c>
      <c r="I51" s="422">
        <v>170</v>
      </c>
      <c r="J51" s="422">
        <v>170</v>
      </c>
      <c r="K51" s="423">
        <v>170</v>
      </c>
      <c r="L51" s="423" t="s">
        <v>607</v>
      </c>
      <c r="M51" s="424" t="s">
        <v>607</v>
      </c>
      <c r="N51" s="425">
        <v>170</v>
      </c>
      <c r="O51" s="426"/>
      <c r="P51" s="427"/>
      <c r="Q51" s="428"/>
    </row>
    <row r="52" spans="1:17" s="429" customFormat="1" ht="20.100000000000001" customHeight="1">
      <c r="A52" s="379"/>
      <c r="B52" s="431"/>
      <c r="C52" s="420" t="s">
        <v>621</v>
      </c>
      <c r="D52" s="420" t="s">
        <v>644</v>
      </c>
      <c r="E52" s="420" t="s">
        <v>605</v>
      </c>
      <c r="F52" s="420" t="s">
        <v>645</v>
      </c>
      <c r="G52" s="422">
        <v>138.58000000000001</v>
      </c>
      <c r="H52" s="422">
        <v>143.69</v>
      </c>
      <c r="I52" s="422">
        <v>153.4</v>
      </c>
      <c r="J52" s="422">
        <v>141.38999999999999</v>
      </c>
      <c r="K52" s="423">
        <v>173.04</v>
      </c>
      <c r="L52" s="423">
        <v>113.08</v>
      </c>
      <c r="M52" s="424" t="s">
        <v>607</v>
      </c>
      <c r="N52" s="425">
        <v>142.41</v>
      </c>
      <c r="O52" s="426"/>
      <c r="P52" s="427"/>
      <c r="Q52" s="428"/>
    </row>
    <row r="53" spans="1:17" s="429" customFormat="1" ht="20.100000000000001" customHeight="1">
      <c r="A53" s="379"/>
      <c r="B53" s="431"/>
      <c r="C53" s="420" t="s">
        <v>648</v>
      </c>
      <c r="D53" s="420" t="s">
        <v>644</v>
      </c>
      <c r="E53" s="420" t="s">
        <v>605</v>
      </c>
      <c r="F53" s="420" t="s">
        <v>645</v>
      </c>
      <c r="G53" s="422">
        <v>187.27</v>
      </c>
      <c r="H53" s="422">
        <v>172.09</v>
      </c>
      <c r="I53" s="422">
        <v>163.47999999999999</v>
      </c>
      <c r="J53" s="422">
        <v>172.86</v>
      </c>
      <c r="K53" s="423">
        <v>160</v>
      </c>
      <c r="L53" s="423" t="s">
        <v>607</v>
      </c>
      <c r="M53" s="424" t="s">
        <v>607</v>
      </c>
      <c r="N53" s="425">
        <v>170.92</v>
      </c>
      <c r="O53" s="426"/>
      <c r="P53" s="427"/>
      <c r="Q53" s="428"/>
    </row>
    <row r="54" spans="1:17" s="429" customFormat="1" ht="20.100000000000001" customHeight="1">
      <c r="A54" s="379"/>
      <c r="B54" s="431"/>
      <c r="C54" s="420" t="s">
        <v>649</v>
      </c>
      <c r="D54" s="420" t="s">
        <v>644</v>
      </c>
      <c r="E54" s="420" t="s">
        <v>605</v>
      </c>
      <c r="F54" s="420" t="s">
        <v>645</v>
      </c>
      <c r="G54" s="422">
        <v>142.5</v>
      </c>
      <c r="H54" s="422">
        <v>142.5</v>
      </c>
      <c r="I54" s="422">
        <v>142.5</v>
      </c>
      <c r="J54" s="422">
        <v>142.5</v>
      </c>
      <c r="K54" s="423">
        <v>142.5</v>
      </c>
      <c r="L54" s="423" t="s">
        <v>607</v>
      </c>
      <c r="M54" s="424" t="s">
        <v>607</v>
      </c>
      <c r="N54" s="425">
        <v>142.5</v>
      </c>
      <c r="O54" s="426"/>
      <c r="P54" s="427"/>
      <c r="Q54" s="428"/>
    </row>
    <row r="55" spans="1:17" s="429" customFormat="1" ht="20.100000000000001" customHeight="1">
      <c r="A55" s="379"/>
      <c r="B55" s="431"/>
      <c r="C55" s="420" t="s">
        <v>650</v>
      </c>
      <c r="D55" s="420" t="s">
        <v>644</v>
      </c>
      <c r="E55" s="420" t="s">
        <v>605</v>
      </c>
      <c r="F55" s="420" t="s">
        <v>645</v>
      </c>
      <c r="G55" s="422">
        <v>54</v>
      </c>
      <c r="H55" s="422">
        <v>54</v>
      </c>
      <c r="I55" s="422">
        <v>54</v>
      </c>
      <c r="J55" s="422">
        <v>54</v>
      </c>
      <c r="K55" s="423">
        <v>54</v>
      </c>
      <c r="L55" s="423" t="s">
        <v>607</v>
      </c>
      <c r="M55" s="424" t="s">
        <v>607</v>
      </c>
      <c r="N55" s="425">
        <v>54</v>
      </c>
      <c r="O55" s="426"/>
      <c r="P55" s="427"/>
      <c r="Q55" s="428"/>
    </row>
    <row r="56" spans="1:17" s="429" customFormat="1" ht="20.100000000000001" customHeight="1">
      <c r="A56" s="379"/>
      <c r="B56" s="431"/>
      <c r="C56" s="420" t="s">
        <v>623</v>
      </c>
      <c r="D56" s="420" t="s">
        <v>644</v>
      </c>
      <c r="E56" s="420" t="s">
        <v>605</v>
      </c>
      <c r="F56" s="420" t="s">
        <v>645</v>
      </c>
      <c r="G56" s="422">
        <v>160.37</v>
      </c>
      <c r="H56" s="422">
        <v>160.37</v>
      </c>
      <c r="I56" s="422">
        <v>160.37</v>
      </c>
      <c r="J56" s="422">
        <v>160.37</v>
      </c>
      <c r="K56" s="423">
        <v>160.37</v>
      </c>
      <c r="L56" s="423" t="s">
        <v>607</v>
      </c>
      <c r="M56" s="424" t="s">
        <v>607</v>
      </c>
      <c r="N56" s="425">
        <v>160.37</v>
      </c>
      <c r="O56" s="426"/>
      <c r="P56" s="427"/>
      <c r="Q56" s="428"/>
    </row>
    <row r="57" spans="1:17" s="429" customFormat="1" ht="20.100000000000001" customHeight="1">
      <c r="A57" s="379"/>
      <c r="B57" s="430" t="s">
        <v>651</v>
      </c>
      <c r="C57" s="420" t="s">
        <v>643</v>
      </c>
      <c r="D57" s="420" t="s">
        <v>644</v>
      </c>
      <c r="E57" s="420" t="s">
        <v>605</v>
      </c>
      <c r="F57" s="420" t="s">
        <v>645</v>
      </c>
      <c r="G57" s="422">
        <v>163</v>
      </c>
      <c r="H57" s="422">
        <v>163</v>
      </c>
      <c r="I57" s="422">
        <v>163</v>
      </c>
      <c r="J57" s="422">
        <v>163</v>
      </c>
      <c r="K57" s="423">
        <v>163</v>
      </c>
      <c r="L57" s="423" t="s">
        <v>607</v>
      </c>
      <c r="M57" s="424" t="s">
        <v>607</v>
      </c>
      <c r="N57" s="425">
        <v>163</v>
      </c>
      <c r="O57" s="426"/>
      <c r="P57" s="427"/>
      <c r="Q57" s="428"/>
    </row>
    <row r="58" spans="1:17" s="429" customFormat="1" ht="20.100000000000001" customHeight="1">
      <c r="A58" s="379"/>
      <c r="B58" s="431"/>
      <c r="C58" s="420" t="s">
        <v>647</v>
      </c>
      <c r="D58" s="420" t="s">
        <v>644</v>
      </c>
      <c r="E58" s="420" t="s">
        <v>605</v>
      </c>
      <c r="F58" s="420" t="s">
        <v>645</v>
      </c>
      <c r="G58" s="422">
        <v>163</v>
      </c>
      <c r="H58" s="422">
        <v>163</v>
      </c>
      <c r="I58" s="422">
        <v>163</v>
      </c>
      <c r="J58" s="422">
        <v>163</v>
      </c>
      <c r="K58" s="423">
        <v>163</v>
      </c>
      <c r="L58" s="423" t="s">
        <v>607</v>
      </c>
      <c r="M58" s="424" t="s">
        <v>607</v>
      </c>
      <c r="N58" s="425">
        <v>163</v>
      </c>
      <c r="O58" s="426"/>
      <c r="P58" s="427"/>
      <c r="Q58" s="428"/>
    </row>
    <row r="59" spans="1:17" s="429" customFormat="1" ht="20.100000000000001" customHeight="1">
      <c r="A59" s="379"/>
      <c r="B59" s="431"/>
      <c r="C59" s="420" t="s">
        <v>621</v>
      </c>
      <c r="D59" s="420" t="s">
        <v>644</v>
      </c>
      <c r="E59" s="420" t="s">
        <v>605</v>
      </c>
      <c r="F59" s="420" t="s">
        <v>645</v>
      </c>
      <c r="G59" s="422">
        <v>149.91999999999999</v>
      </c>
      <c r="H59" s="422">
        <v>149.80000000000001</v>
      </c>
      <c r="I59" s="422">
        <v>151.6</v>
      </c>
      <c r="J59" s="422">
        <v>146.29</v>
      </c>
      <c r="K59" s="423">
        <v>150.6</v>
      </c>
      <c r="L59" s="423">
        <v>172.53</v>
      </c>
      <c r="M59" s="424" t="s">
        <v>607</v>
      </c>
      <c r="N59" s="425">
        <v>150.30000000000001</v>
      </c>
      <c r="O59" s="426"/>
      <c r="P59" s="427"/>
      <c r="Q59" s="428"/>
    </row>
    <row r="60" spans="1:17" s="429" customFormat="1" ht="20.100000000000001" customHeight="1">
      <c r="A60" s="379"/>
      <c r="B60" s="431"/>
      <c r="C60" s="420" t="s">
        <v>648</v>
      </c>
      <c r="D60" s="420" t="s">
        <v>644</v>
      </c>
      <c r="E60" s="420" t="s">
        <v>605</v>
      </c>
      <c r="F60" s="420" t="s">
        <v>645</v>
      </c>
      <c r="G60" s="422">
        <v>210</v>
      </c>
      <c r="H60" s="422">
        <v>120</v>
      </c>
      <c r="I60" s="422">
        <v>140</v>
      </c>
      <c r="J60" s="422">
        <v>160</v>
      </c>
      <c r="K60" s="423" t="s">
        <v>607</v>
      </c>
      <c r="L60" s="423" t="s">
        <v>607</v>
      </c>
      <c r="M60" s="424" t="s">
        <v>607</v>
      </c>
      <c r="N60" s="425">
        <v>154.09</v>
      </c>
      <c r="O60" s="426"/>
      <c r="P60" s="427"/>
      <c r="Q60" s="428"/>
    </row>
    <row r="61" spans="1:17" s="429" customFormat="1" ht="20.100000000000001" customHeight="1">
      <c r="A61" s="379"/>
      <c r="B61" s="431"/>
      <c r="C61" s="420" t="s">
        <v>623</v>
      </c>
      <c r="D61" s="420" t="s">
        <v>644</v>
      </c>
      <c r="E61" s="420" t="s">
        <v>605</v>
      </c>
      <c r="F61" s="420" t="s">
        <v>645</v>
      </c>
      <c r="G61" s="422">
        <v>183.89</v>
      </c>
      <c r="H61" s="422">
        <v>183.89</v>
      </c>
      <c r="I61" s="422">
        <v>183.89</v>
      </c>
      <c r="J61" s="422">
        <v>183.89</v>
      </c>
      <c r="K61" s="423">
        <v>183.89</v>
      </c>
      <c r="L61" s="423" t="s">
        <v>607</v>
      </c>
      <c r="M61" s="424" t="s">
        <v>607</v>
      </c>
      <c r="N61" s="425">
        <v>183.89</v>
      </c>
      <c r="O61" s="426"/>
      <c r="P61" s="427"/>
      <c r="Q61" s="428"/>
    </row>
    <row r="62" spans="1:17" s="429" customFormat="1" ht="20.100000000000001" customHeight="1">
      <c r="A62" s="379"/>
      <c r="B62" s="430" t="s">
        <v>652</v>
      </c>
      <c r="C62" s="420" t="s">
        <v>621</v>
      </c>
      <c r="D62" s="420" t="s">
        <v>633</v>
      </c>
      <c r="E62" s="420" t="s">
        <v>605</v>
      </c>
      <c r="F62" s="420" t="s">
        <v>645</v>
      </c>
      <c r="G62" s="422">
        <v>161.93</v>
      </c>
      <c r="H62" s="422">
        <v>160.91</v>
      </c>
      <c r="I62" s="422">
        <v>161.80000000000001</v>
      </c>
      <c r="J62" s="422">
        <v>159</v>
      </c>
      <c r="K62" s="423">
        <v>157.52000000000001</v>
      </c>
      <c r="L62" s="423">
        <v>164.05</v>
      </c>
      <c r="M62" s="424" t="s">
        <v>607</v>
      </c>
      <c r="N62" s="425">
        <v>160.34</v>
      </c>
      <c r="O62" s="426"/>
      <c r="P62" s="427"/>
      <c r="Q62" s="428"/>
    </row>
    <row r="63" spans="1:17" s="429" customFormat="1" ht="20.100000000000001" customHeight="1" thickBot="1">
      <c r="A63" s="379"/>
      <c r="B63" s="432"/>
      <c r="C63" s="433" t="s">
        <v>648</v>
      </c>
      <c r="D63" s="433" t="s">
        <v>633</v>
      </c>
      <c r="E63" s="433" t="s">
        <v>605</v>
      </c>
      <c r="F63" s="433" t="s">
        <v>645</v>
      </c>
      <c r="G63" s="435">
        <v>160</v>
      </c>
      <c r="H63" s="435">
        <v>190</v>
      </c>
      <c r="I63" s="435">
        <v>180</v>
      </c>
      <c r="J63" s="435">
        <v>180</v>
      </c>
      <c r="K63" s="435">
        <v>170</v>
      </c>
      <c r="L63" s="435" t="s">
        <v>607</v>
      </c>
      <c r="M63" s="436" t="s">
        <v>607</v>
      </c>
      <c r="N63" s="437">
        <v>175.28</v>
      </c>
      <c r="O63" s="427"/>
      <c r="P63" s="427"/>
      <c r="Q63" s="428"/>
    </row>
    <row r="64" spans="1:17" s="429" customFormat="1" ht="33" customHeight="1">
      <c r="A64" s="379"/>
      <c r="B64" s="473"/>
      <c r="C64" s="473"/>
      <c r="D64" s="473"/>
      <c r="E64" s="473"/>
      <c r="F64" s="473"/>
      <c r="G64" s="474"/>
      <c r="H64" s="474"/>
      <c r="I64" s="474"/>
      <c r="J64" s="474"/>
      <c r="K64" s="474"/>
      <c r="L64" s="474"/>
      <c r="M64" s="474"/>
      <c r="O64" s="427"/>
      <c r="P64" s="427"/>
      <c r="Q64" s="428"/>
    </row>
    <row r="65" spans="1:17" ht="15" customHeight="1">
      <c r="B65" s="400" t="s">
        <v>653</v>
      </c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2"/>
      <c r="Q65" s="441"/>
    </row>
    <row r="66" spans="1:17" ht="4.5" customHeight="1" thickBot="1">
      <c r="B66" s="398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5"/>
      <c r="Q66" s="441"/>
    </row>
    <row r="67" spans="1:17" ht="27" customHeight="1">
      <c r="B67" s="403" t="s">
        <v>413</v>
      </c>
      <c r="C67" s="404" t="s">
        <v>595</v>
      </c>
      <c r="D67" s="405" t="s">
        <v>596</v>
      </c>
      <c r="E67" s="404" t="s">
        <v>597</v>
      </c>
      <c r="F67" s="405" t="s">
        <v>598</v>
      </c>
      <c r="G67" s="446" t="s">
        <v>320</v>
      </c>
      <c r="H67" s="409"/>
      <c r="I67" s="447"/>
      <c r="J67" s="409" t="s">
        <v>599</v>
      </c>
      <c r="K67" s="409"/>
      <c r="L67" s="409"/>
      <c r="M67" s="409"/>
      <c r="N67" s="410"/>
      <c r="O67" s="411"/>
      <c r="Q67" s="441"/>
    </row>
    <row r="68" spans="1:17" ht="19.7" customHeight="1">
      <c r="B68" s="412"/>
      <c r="C68" s="413"/>
      <c r="D68" s="414" t="s">
        <v>600</v>
      </c>
      <c r="E68" s="413"/>
      <c r="F68" s="414"/>
      <c r="G68" s="415">
        <f t="shared" ref="G68:N68" si="3">G13</f>
        <v>44767</v>
      </c>
      <c r="H68" s="415">
        <f t="shared" si="3"/>
        <v>44768</v>
      </c>
      <c r="I68" s="415">
        <f t="shared" si="3"/>
        <v>44769</v>
      </c>
      <c r="J68" s="415">
        <f t="shared" si="3"/>
        <v>44770</v>
      </c>
      <c r="K68" s="415">
        <f t="shared" si="3"/>
        <v>44771</v>
      </c>
      <c r="L68" s="415">
        <f t="shared" si="3"/>
        <v>44772</v>
      </c>
      <c r="M68" s="460">
        <f t="shared" si="3"/>
        <v>44773</v>
      </c>
      <c r="N68" s="461" t="str">
        <f t="shared" si="3"/>
        <v>PMPS</v>
      </c>
      <c r="O68" s="418"/>
      <c r="Q68" s="441"/>
    </row>
    <row r="69" spans="1:17" s="429" customFormat="1" ht="20.100000000000001" customHeight="1" thickBot="1">
      <c r="A69" s="379"/>
      <c r="B69" s="432" t="s">
        <v>654</v>
      </c>
      <c r="C69" s="433" t="s">
        <v>648</v>
      </c>
      <c r="D69" s="433" t="s">
        <v>655</v>
      </c>
      <c r="E69" s="433" t="s">
        <v>605</v>
      </c>
      <c r="F69" s="433" t="s">
        <v>634</v>
      </c>
      <c r="G69" s="435">
        <v>170</v>
      </c>
      <c r="H69" s="435">
        <v>165</v>
      </c>
      <c r="I69" s="435">
        <v>165</v>
      </c>
      <c r="J69" s="435">
        <v>165</v>
      </c>
      <c r="K69" s="435">
        <v>160</v>
      </c>
      <c r="L69" s="435" t="s">
        <v>607</v>
      </c>
      <c r="M69" s="436" t="s">
        <v>607</v>
      </c>
      <c r="N69" s="437">
        <v>164.61</v>
      </c>
      <c r="O69" s="427"/>
      <c r="P69" s="427"/>
      <c r="Q69" s="428"/>
    </row>
    <row r="70" spans="1:17">
      <c r="N70" s="475" t="s">
        <v>98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="80" zoomScaleNormal="80" zoomScaleSheetLayoutView="100" workbookViewId="0"/>
  </sheetViews>
  <sheetFormatPr baseColWidth="10" defaultColWidth="12.5703125" defaultRowHeight="15.75"/>
  <cols>
    <col min="1" max="1" width="2.7109375" style="476" customWidth="1"/>
    <col min="2" max="2" width="19.5703125" style="477" customWidth="1"/>
    <col min="3" max="3" width="15.7109375" style="477" customWidth="1"/>
    <col min="4" max="4" width="40.5703125" style="477" customWidth="1"/>
    <col min="5" max="5" width="7.7109375" style="477" customWidth="1"/>
    <col min="6" max="6" width="21.7109375" style="477" customWidth="1"/>
    <col min="7" max="7" width="60.7109375" style="477" customWidth="1"/>
    <col min="8" max="8" width="3.140625" style="381" customWidth="1"/>
    <col min="9" max="9" width="8.28515625" style="381" customWidth="1"/>
    <col min="10" max="10" width="10.140625" style="381" customWidth="1"/>
    <col min="11" max="11" width="12.5703125" style="381"/>
    <col min="12" max="13" width="14.7109375" style="381" bestFit="1" customWidth="1"/>
    <col min="14" max="14" width="12.85546875" style="381" bestFit="1" customWidth="1"/>
    <col min="15" max="16384" width="12.5703125" style="381"/>
  </cols>
  <sheetData>
    <row r="1" spans="1:14" ht="11.25" customHeight="1"/>
    <row r="2" spans="1:14">
      <c r="G2" s="384"/>
      <c r="H2" s="385"/>
    </row>
    <row r="3" spans="1:14" ht="8.25" customHeight="1">
      <c r="H3" s="385"/>
    </row>
    <row r="4" spans="1:14" ht="1.5" customHeight="1" thickBot="1">
      <c r="H4" s="385"/>
    </row>
    <row r="5" spans="1:14" ht="26.25" customHeight="1" thickBot="1">
      <c r="B5" s="478" t="s">
        <v>656</v>
      </c>
      <c r="C5" s="479"/>
      <c r="D5" s="479"/>
      <c r="E5" s="479"/>
      <c r="F5" s="479"/>
      <c r="G5" s="480"/>
      <c r="H5" s="387"/>
    </row>
    <row r="6" spans="1:14" ht="15" customHeight="1">
      <c r="B6" s="481"/>
      <c r="C6" s="481"/>
      <c r="D6" s="481"/>
      <c r="E6" s="481"/>
      <c r="F6" s="481"/>
      <c r="G6" s="481"/>
      <c r="H6" s="389"/>
    </row>
    <row r="7" spans="1:14" ht="33.6" customHeight="1">
      <c r="B7" s="482" t="s">
        <v>657</v>
      </c>
      <c r="C7" s="482"/>
      <c r="D7" s="482"/>
      <c r="E7" s="482"/>
      <c r="F7" s="482"/>
      <c r="G7" s="482"/>
      <c r="H7" s="389"/>
    </row>
    <row r="8" spans="1:14" ht="27" customHeight="1">
      <c r="B8" s="483" t="s">
        <v>658</v>
      </c>
      <c r="C8" s="484"/>
      <c r="D8" s="484"/>
      <c r="E8" s="484"/>
      <c r="F8" s="484"/>
      <c r="G8" s="484"/>
      <c r="H8" s="389"/>
    </row>
    <row r="9" spans="1:14" ht="9" customHeight="1">
      <c r="B9" s="485"/>
      <c r="C9" s="486"/>
      <c r="D9" s="486"/>
      <c r="E9" s="486"/>
      <c r="F9" s="486"/>
      <c r="G9" s="486"/>
      <c r="H9" s="389"/>
    </row>
    <row r="10" spans="1:14" s="429" customFormat="1" ht="21" customHeight="1">
      <c r="A10" s="476"/>
      <c r="B10" s="487" t="s">
        <v>594</v>
      </c>
      <c r="C10" s="487"/>
      <c r="D10" s="487"/>
      <c r="E10" s="487"/>
      <c r="F10" s="487"/>
      <c r="G10" s="487"/>
      <c r="H10" s="488"/>
    </row>
    <row r="11" spans="1:14" ht="3.75" customHeight="1" thickBot="1">
      <c r="B11" s="489"/>
      <c r="C11" s="490"/>
      <c r="D11" s="490"/>
      <c r="E11" s="490"/>
      <c r="F11" s="490"/>
      <c r="G11" s="490"/>
      <c r="H11" s="445"/>
    </row>
    <row r="12" spans="1:14" ht="30" customHeight="1">
      <c r="B12" s="403" t="s">
        <v>413</v>
      </c>
      <c r="C12" s="404" t="s">
        <v>595</v>
      </c>
      <c r="D12" s="405" t="s">
        <v>596</v>
      </c>
      <c r="E12" s="404" t="s">
        <v>597</v>
      </c>
      <c r="F12" s="405" t="s">
        <v>598</v>
      </c>
      <c r="G12" s="491" t="s">
        <v>659</v>
      </c>
      <c r="H12" s="411"/>
    </row>
    <row r="13" spans="1:14" ht="30" customHeight="1">
      <c r="B13" s="412"/>
      <c r="C13" s="413"/>
      <c r="D13" s="492" t="s">
        <v>600</v>
      </c>
      <c r="E13" s="413"/>
      <c r="F13" s="414"/>
      <c r="G13" s="493" t="s">
        <v>660</v>
      </c>
      <c r="H13" s="418"/>
    </row>
    <row r="14" spans="1:14" s="501" customFormat="1" ht="30" customHeight="1">
      <c r="A14" s="494"/>
      <c r="B14" s="495" t="s">
        <v>602</v>
      </c>
      <c r="C14" s="496" t="s">
        <v>661</v>
      </c>
      <c r="D14" s="496" t="s">
        <v>662</v>
      </c>
      <c r="E14" s="496" t="s">
        <v>605</v>
      </c>
      <c r="F14" s="497" t="s">
        <v>606</v>
      </c>
      <c r="G14" s="498">
        <v>70.75</v>
      </c>
      <c r="H14" s="427"/>
      <c r="I14" s="499"/>
      <c r="J14" s="500"/>
    </row>
    <row r="15" spans="1:14" s="501" customFormat="1" ht="30" customHeight="1" thickBot="1">
      <c r="A15" s="494"/>
      <c r="B15" s="502" t="s">
        <v>608</v>
      </c>
      <c r="C15" s="433" t="s">
        <v>661</v>
      </c>
      <c r="D15" s="433" t="s">
        <v>613</v>
      </c>
      <c r="E15" s="433" t="s">
        <v>605</v>
      </c>
      <c r="F15" s="434" t="s">
        <v>611</v>
      </c>
      <c r="G15" s="503">
        <v>58.72</v>
      </c>
      <c r="H15" s="427"/>
      <c r="I15" s="499"/>
      <c r="J15" s="500"/>
    </row>
    <row r="16" spans="1:14" s="501" customFormat="1" ht="50.25" customHeight="1">
      <c r="A16" s="504"/>
      <c r="B16" s="505"/>
      <c r="C16" s="506"/>
      <c r="D16" s="505"/>
      <c r="E16" s="506"/>
      <c r="F16" s="506"/>
      <c r="G16" s="506"/>
      <c r="H16" s="427"/>
      <c r="I16" s="507"/>
      <c r="J16" s="508"/>
      <c r="N16" s="509"/>
    </row>
    <row r="17" spans="1:10" s="429" customFormat="1" ht="15" customHeight="1">
      <c r="A17" s="476"/>
      <c r="B17" s="487" t="s">
        <v>616</v>
      </c>
      <c r="C17" s="487"/>
      <c r="D17" s="487"/>
      <c r="E17" s="487"/>
      <c r="F17" s="487"/>
      <c r="G17" s="487"/>
      <c r="H17" s="488"/>
    </row>
    <row r="18" spans="1:10" s="429" customFormat="1" ht="4.5" customHeight="1" thickBot="1">
      <c r="A18" s="476"/>
      <c r="B18" s="510"/>
      <c r="C18" s="511"/>
      <c r="D18" s="511"/>
      <c r="E18" s="511"/>
      <c r="F18" s="511"/>
      <c r="G18" s="511"/>
      <c r="H18" s="512"/>
    </row>
    <row r="19" spans="1:10" s="429" customFormat="1" ht="30" customHeight="1">
      <c r="A19" s="476"/>
      <c r="B19" s="513" t="s">
        <v>413</v>
      </c>
      <c r="C19" s="514" t="s">
        <v>595</v>
      </c>
      <c r="D19" s="515" t="s">
        <v>596</v>
      </c>
      <c r="E19" s="514" t="s">
        <v>597</v>
      </c>
      <c r="F19" s="515" t="s">
        <v>598</v>
      </c>
      <c r="G19" s="516" t="s">
        <v>659</v>
      </c>
      <c r="H19" s="517"/>
    </row>
    <row r="20" spans="1:10" s="429" customFormat="1" ht="30" customHeight="1">
      <c r="A20" s="476"/>
      <c r="B20" s="518"/>
      <c r="C20" s="519"/>
      <c r="D20" s="492" t="s">
        <v>600</v>
      </c>
      <c r="E20" s="519"/>
      <c r="F20" s="492" t="s">
        <v>663</v>
      </c>
      <c r="G20" s="493" t="str">
        <f>$G$13</f>
        <v>Semana 30- 2022: 25/07-31/07</v>
      </c>
      <c r="H20" s="520"/>
    </row>
    <row r="21" spans="1:10" s="429" customFormat="1" ht="30" customHeight="1">
      <c r="A21" s="476"/>
      <c r="B21" s="430" t="s">
        <v>617</v>
      </c>
      <c r="C21" s="521" t="s">
        <v>661</v>
      </c>
      <c r="D21" s="521" t="s">
        <v>619</v>
      </c>
      <c r="E21" s="521" t="s">
        <v>605</v>
      </c>
      <c r="F21" s="522" t="s">
        <v>664</v>
      </c>
      <c r="G21" s="523">
        <v>95.94</v>
      </c>
      <c r="H21" s="427"/>
      <c r="I21" s="499"/>
      <c r="J21" s="500"/>
    </row>
    <row r="22" spans="1:10" s="429" customFormat="1" ht="30" customHeight="1">
      <c r="A22" s="476"/>
      <c r="B22" s="524"/>
      <c r="C22" s="521" t="s">
        <v>661</v>
      </c>
      <c r="D22" s="521" t="s">
        <v>665</v>
      </c>
      <c r="E22" s="521" t="s">
        <v>605</v>
      </c>
      <c r="F22" s="522" t="s">
        <v>664</v>
      </c>
      <c r="G22" s="523">
        <v>78.180000000000007</v>
      </c>
      <c r="H22" s="427"/>
      <c r="I22" s="499"/>
      <c r="J22" s="500"/>
    </row>
    <row r="23" spans="1:10" s="429" customFormat="1" ht="30" customHeight="1">
      <c r="A23" s="476"/>
      <c r="B23" s="524"/>
      <c r="C23" s="521" t="s">
        <v>661</v>
      </c>
      <c r="D23" s="521" t="s">
        <v>624</v>
      </c>
      <c r="E23" s="521" t="s">
        <v>605</v>
      </c>
      <c r="F23" s="522" t="s">
        <v>664</v>
      </c>
      <c r="G23" s="523">
        <v>81.95</v>
      </c>
      <c r="H23" s="427"/>
      <c r="I23" s="499"/>
      <c r="J23" s="500"/>
    </row>
    <row r="24" spans="1:10" s="429" customFormat="1" ht="30" customHeight="1">
      <c r="A24" s="476"/>
      <c r="B24" s="524"/>
      <c r="C24" s="521" t="s">
        <v>661</v>
      </c>
      <c r="D24" s="521" t="s">
        <v>666</v>
      </c>
      <c r="E24" s="521" t="s">
        <v>605</v>
      </c>
      <c r="F24" s="522" t="s">
        <v>664</v>
      </c>
      <c r="G24" s="523">
        <v>81.400000000000006</v>
      </c>
      <c r="H24" s="427"/>
      <c r="I24" s="499"/>
      <c r="J24" s="500"/>
    </row>
    <row r="25" spans="1:10" s="429" customFormat="1" ht="30" customHeight="1">
      <c r="A25" s="476"/>
      <c r="B25" s="525"/>
      <c r="C25" s="521" t="s">
        <v>661</v>
      </c>
      <c r="D25" s="521" t="s">
        <v>627</v>
      </c>
      <c r="E25" s="521" t="s">
        <v>605</v>
      </c>
      <c r="F25" s="522" t="s">
        <v>664</v>
      </c>
      <c r="G25" s="523">
        <v>62</v>
      </c>
      <c r="H25" s="427"/>
      <c r="I25" s="499"/>
      <c r="J25" s="500"/>
    </row>
    <row r="26" spans="1:10" s="429" customFormat="1" ht="30" customHeight="1" thickBot="1">
      <c r="A26" s="476"/>
      <c r="B26" s="432" t="s">
        <v>628</v>
      </c>
      <c r="C26" s="433" t="s">
        <v>661</v>
      </c>
      <c r="D26" s="433" t="s">
        <v>629</v>
      </c>
      <c r="E26" s="433" t="s">
        <v>605</v>
      </c>
      <c r="F26" s="433" t="s">
        <v>667</v>
      </c>
      <c r="G26" s="526">
        <v>88.56</v>
      </c>
      <c r="H26" s="427"/>
      <c r="I26" s="499"/>
      <c r="J26" s="500"/>
    </row>
    <row r="27" spans="1:10" ht="15.6" customHeight="1">
      <c r="B27" s="439"/>
      <c r="C27" s="440"/>
      <c r="D27" s="439"/>
      <c r="E27" s="440"/>
      <c r="F27" s="440"/>
      <c r="G27" s="440"/>
      <c r="H27" s="450"/>
    </row>
    <row r="28" spans="1:10" s="429" customFormat="1" ht="47.25" customHeight="1">
      <c r="A28" s="476"/>
      <c r="B28" s="487" t="s">
        <v>631</v>
      </c>
      <c r="C28" s="487"/>
      <c r="D28" s="487"/>
      <c r="E28" s="487"/>
      <c r="F28" s="487"/>
      <c r="G28" s="487"/>
      <c r="H28" s="488"/>
    </row>
    <row r="29" spans="1:10" s="429" customFormat="1" ht="4.5" customHeight="1" thickBot="1">
      <c r="A29" s="476"/>
      <c r="B29" s="510"/>
      <c r="C29" s="511"/>
      <c r="D29" s="511"/>
      <c r="E29" s="511"/>
      <c r="F29" s="511"/>
      <c r="G29" s="511"/>
      <c r="H29" s="512"/>
    </row>
    <row r="30" spans="1:10" s="429" customFormat="1" ht="30" customHeight="1">
      <c r="A30" s="527"/>
      <c r="B30" s="513" t="s">
        <v>413</v>
      </c>
      <c r="C30" s="514" t="s">
        <v>595</v>
      </c>
      <c r="D30" s="515" t="s">
        <v>596</v>
      </c>
      <c r="E30" s="514" t="s">
        <v>597</v>
      </c>
      <c r="F30" s="515" t="s">
        <v>598</v>
      </c>
      <c r="G30" s="516" t="s">
        <v>659</v>
      </c>
      <c r="H30" s="528"/>
      <c r="I30" s="529"/>
      <c r="J30" s="529"/>
    </row>
    <row r="31" spans="1:10" s="429" customFormat="1" ht="30" customHeight="1">
      <c r="A31" s="527"/>
      <c r="B31" s="518"/>
      <c r="C31" s="519"/>
      <c r="D31" s="492" t="s">
        <v>600</v>
      </c>
      <c r="E31" s="519"/>
      <c r="F31" s="492"/>
      <c r="G31" s="493" t="str">
        <f>$G$13</f>
        <v>Semana 30- 2022: 25/07-31/07</v>
      </c>
      <c r="H31" s="530"/>
      <c r="I31" s="529"/>
      <c r="J31" s="529"/>
    </row>
    <row r="32" spans="1:10" s="501" customFormat="1" ht="30" customHeight="1">
      <c r="A32" s="531"/>
      <c r="B32" s="532" t="s">
        <v>632</v>
      </c>
      <c r="C32" s="533" t="s">
        <v>661</v>
      </c>
      <c r="D32" s="533" t="s">
        <v>633</v>
      </c>
      <c r="E32" s="533" t="s">
        <v>634</v>
      </c>
      <c r="F32" s="533" t="s">
        <v>635</v>
      </c>
      <c r="G32" s="534">
        <v>246.67</v>
      </c>
      <c r="H32" s="470"/>
      <c r="I32" s="499"/>
      <c r="J32" s="500"/>
    </row>
    <row r="33" spans="1:10" s="501" customFormat="1" ht="30" customHeight="1">
      <c r="A33" s="531"/>
      <c r="B33" s="532" t="s">
        <v>636</v>
      </c>
      <c r="C33" s="533" t="s">
        <v>661</v>
      </c>
      <c r="D33" s="533" t="s">
        <v>638</v>
      </c>
      <c r="E33" s="533" t="s">
        <v>634</v>
      </c>
      <c r="F33" s="533" t="s">
        <v>668</v>
      </c>
      <c r="G33" s="534">
        <v>311.57</v>
      </c>
      <c r="H33" s="470"/>
      <c r="I33" s="499"/>
      <c r="J33" s="500"/>
    </row>
    <row r="34" spans="1:10" s="501" customFormat="1" ht="30" customHeight="1">
      <c r="A34" s="531"/>
      <c r="B34" s="532" t="s">
        <v>640</v>
      </c>
      <c r="C34" s="533" t="s">
        <v>661</v>
      </c>
      <c r="D34" s="533" t="s">
        <v>662</v>
      </c>
      <c r="E34" s="533" t="s">
        <v>634</v>
      </c>
      <c r="F34" s="533" t="s">
        <v>641</v>
      </c>
      <c r="G34" s="534">
        <v>89.32</v>
      </c>
      <c r="H34" s="470"/>
      <c r="I34" s="499"/>
      <c r="J34" s="500"/>
    </row>
    <row r="35" spans="1:10" s="429" customFormat="1" ht="30" customHeight="1">
      <c r="A35" s="476"/>
      <c r="B35" s="430" t="s">
        <v>642</v>
      </c>
      <c r="C35" s="521" t="s">
        <v>661</v>
      </c>
      <c r="D35" s="521" t="s">
        <v>644</v>
      </c>
      <c r="E35" s="521" t="s">
        <v>605</v>
      </c>
      <c r="F35" s="522" t="s">
        <v>645</v>
      </c>
      <c r="G35" s="523">
        <v>154.25</v>
      </c>
      <c r="H35" s="427"/>
      <c r="I35" s="499"/>
      <c r="J35" s="500"/>
    </row>
    <row r="36" spans="1:10" s="429" customFormat="1" ht="30" customHeight="1" thickBot="1">
      <c r="A36" s="476"/>
      <c r="B36" s="432" t="s">
        <v>651</v>
      </c>
      <c r="C36" s="433" t="s">
        <v>661</v>
      </c>
      <c r="D36" s="535" t="s">
        <v>644</v>
      </c>
      <c r="E36" s="433" t="s">
        <v>605</v>
      </c>
      <c r="F36" s="433" t="s">
        <v>645</v>
      </c>
      <c r="G36" s="503">
        <v>158.19</v>
      </c>
      <c r="H36" s="427"/>
      <c r="I36" s="499"/>
      <c r="J36" s="500"/>
    </row>
    <row r="37" spans="1:10" s="429" customFormat="1" ht="16.5" customHeight="1">
      <c r="A37" s="476"/>
      <c r="B37" s="473"/>
      <c r="C37" s="473"/>
      <c r="D37" s="473"/>
      <c r="E37" s="473"/>
      <c r="F37" s="473"/>
      <c r="H37" s="427"/>
      <c r="I37" s="499"/>
      <c r="J37" s="500"/>
    </row>
    <row r="39" spans="1:10" s="429" customFormat="1" ht="15" customHeight="1">
      <c r="A39" s="476"/>
      <c r="B39" s="487" t="s">
        <v>653</v>
      </c>
      <c r="C39" s="487"/>
      <c r="D39" s="487"/>
      <c r="E39" s="487"/>
      <c r="F39" s="487"/>
      <c r="G39" s="487"/>
      <c r="H39" s="488"/>
    </row>
    <row r="40" spans="1:10" s="429" customFormat="1" ht="5.25" customHeight="1" thickBot="1">
      <c r="A40" s="476"/>
      <c r="B40" s="510"/>
      <c r="C40" s="511"/>
      <c r="D40" s="511"/>
      <c r="E40" s="511"/>
      <c r="F40" s="511"/>
      <c r="G40" s="511"/>
      <c r="H40" s="512"/>
    </row>
    <row r="41" spans="1:10" s="429" customFormat="1" ht="30" customHeight="1">
      <c r="A41" s="476"/>
      <c r="B41" s="513" t="s">
        <v>413</v>
      </c>
      <c r="C41" s="514" t="s">
        <v>595</v>
      </c>
      <c r="D41" s="515" t="s">
        <v>596</v>
      </c>
      <c r="E41" s="514" t="s">
        <v>597</v>
      </c>
      <c r="F41" s="515" t="s">
        <v>598</v>
      </c>
      <c r="G41" s="516" t="s">
        <v>659</v>
      </c>
      <c r="H41" s="517"/>
    </row>
    <row r="42" spans="1:10" s="429" customFormat="1" ht="30" customHeight="1">
      <c r="A42" s="476"/>
      <c r="B42" s="518"/>
      <c r="C42" s="519"/>
      <c r="D42" s="492" t="s">
        <v>600</v>
      </c>
      <c r="E42" s="519"/>
      <c r="F42" s="492"/>
      <c r="G42" s="493" t="str">
        <f>$G$13</f>
        <v>Semana 30- 2022: 25/07-31/07</v>
      </c>
      <c r="H42" s="520"/>
    </row>
    <row r="43" spans="1:10" s="429" customFormat="1" ht="30" customHeight="1" thickBot="1">
      <c r="A43" s="476"/>
      <c r="B43" s="432" t="s">
        <v>654</v>
      </c>
      <c r="C43" s="433" t="s">
        <v>661</v>
      </c>
      <c r="D43" s="433" t="s">
        <v>669</v>
      </c>
      <c r="E43" s="433" t="s">
        <v>605</v>
      </c>
      <c r="F43" s="433" t="s">
        <v>634</v>
      </c>
      <c r="G43" s="526">
        <v>164.61</v>
      </c>
      <c r="H43" s="427"/>
      <c r="I43" s="499"/>
      <c r="J43" s="500"/>
    </row>
    <row r="44" spans="1:10">
      <c r="G44" s="475" t="s">
        <v>98</v>
      </c>
    </row>
  </sheetData>
  <mergeCells count="8">
    <mergeCell ref="B28:G28"/>
    <mergeCell ref="B39:G39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4"/>
  <sheetViews>
    <sheetView zoomScale="65" zoomScaleNormal="65" zoomScaleSheetLayoutView="75" workbookViewId="0"/>
  </sheetViews>
  <sheetFormatPr baseColWidth="10" defaultColWidth="12.5703125" defaultRowHeight="16.350000000000001" customHeight="1"/>
  <cols>
    <col min="1" max="1" width="2.7109375" style="547" customWidth="1"/>
    <col min="2" max="2" width="19.28515625" style="536" customWidth="1"/>
    <col min="3" max="3" width="13.5703125" style="536" bestFit="1" customWidth="1"/>
    <col min="4" max="4" width="32.28515625" style="536" customWidth="1"/>
    <col min="5" max="5" width="11.7109375" style="536" customWidth="1"/>
    <col min="6" max="6" width="14.42578125" style="536" customWidth="1"/>
    <col min="7" max="14" width="15.7109375" style="536" customWidth="1"/>
    <col min="15" max="15" width="1.140625" style="381" customWidth="1"/>
    <col min="16" max="16" width="9.28515625" style="381" customWidth="1"/>
    <col min="17" max="17" width="12.5703125" style="381"/>
    <col min="18" max="18" width="10.85546875" style="381" bestFit="1" customWidth="1"/>
    <col min="19" max="16384" width="12.5703125" style="381"/>
  </cols>
  <sheetData>
    <row r="1" spans="2:18" ht="9.75" customHeight="1"/>
    <row r="2" spans="2:18" ht="6.75" customHeight="1">
      <c r="B2" s="537"/>
      <c r="C2" s="537"/>
      <c r="D2" s="537"/>
      <c r="E2" s="537"/>
      <c r="F2" s="537"/>
      <c r="G2" s="537"/>
      <c r="K2" s="384"/>
      <c r="L2" s="384"/>
      <c r="M2" s="384"/>
      <c r="N2" s="384"/>
    </row>
    <row r="3" spans="2:18" ht="3.75" customHeight="1">
      <c r="B3" s="537"/>
      <c r="C3" s="537"/>
      <c r="D3" s="537"/>
      <c r="E3" s="537"/>
      <c r="F3" s="537"/>
      <c r="G3" s="537"/>
    </row>
    <row r="4" spans="2:18" ht="29.25" customHeight="1" thickBot="1">
      <c r="B4" s="388" t="s">
        <v>670</v>
      </c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</row>
    <row r="5" spans="2:18" ht="16.350000000000001" customHeight="1">
      <c r="B5" s="390" t="s">
        <v>671</v>
      </c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2"/>
    </row>
    <row r="6" spans="2:18" ht="16.350000000000001" customHeight="1" thickBot="1">
      <c r="B6" s="393" t="s">
        <v>592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5"/>
    </row>
    <row r="7" spans="2:18" ht="16.350000000000001" customHeight="1">
      <c r="B7" s="481"/>
      <c r="C7" s="481"/>
      <c r="D7" s="481"/>
      <c r="E7" s="481"/>
      <c r="F7" s="481"/>
      <c r="G7" s="481"/>
      <c r="H7" s="481"/>
      <c r="I7" s="481"/>
      <c r="J7" s="481"/>
      <c r="K7" s="481"/>
      <c r="L7" s="481"/>
      <c r="M7" s="481"/>
      <c r="N7" s="481"/>
      <c r="Q7" s="380"/>
    </row>
    <row r="8" spans="2:18" ht="16.350000000000001" customHeight="1">
      <c r="B8" s="396" t="s">
        <v>593</v>
      </c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</row>
    <row r="9" spans="2:18" ht="29.25" customHeight="1">
      <c r="B9" s="538" t="s">
        <v>120</v>
      </c>
      <c r="C9" s="538"/>
      <c r="D9" s="538"/>
      <c r="E9" s="538"/>
      <c r="F9" s="538"/>
      <c r="G9" s="538"/>
      <c r="H9" s="538"/>
      <c r="I9" s="538"/>
      <c r="J9" s="538"/>
      <c r="K9" s="538"/>
      <c r="L9" s="538"/>
      <c r="M9" s="538"/>
      <c r="N9" s="538"/>
      <c r="P9" s="399"/>
      <c r="Q9" s="399"/>
    </row>
    <row r="10" spans="2:18" ht="3" customHeight="1" thickBot="1">
      <c r="P10" s="399"/>
      <c r="Q10" s="399"/>
    </row>
    <row r="11" spans="2:18" ht="22.15" customHeight="1">
      <c r="B11" s="403" t="s">
        <v>413</v>
      </c>
      <c r="C11" s="404" t="s">
        <v>595</v>
      </c>
      <c r="D11" s="405" t="s">
        <v>596</v>
      </c>
      <c r="E11" s="404" t="s">
        <v>597</v>
      </c>
      <c r="F11" s="405" t="s">
        <v>598</v>
      </c>
      <c r="G11" s="406" t="s">
        <v>320</v>
      </c>
      <c r="H11" s="407"/>
      <c r="I11" s="408"/>
      <c r="J11" s="407" t="s">
        <v>599</v>
      </c>
      <c r="K11" s="407"/>
      <c r="L11" s="409"/>
      <c r="M11" s="409"/>
      <c r="N11" s="410"/>
    </row>
    <row r="12" spans="2:18" ht="16.350000000000001" customHeight="1">
      <c r="B12" s="412"/>
      <c r="C12" s="413"/>
      <c r="D12" s="414" t="s">
        <v>600</v>
      </c>
      <c r="E12" s="413"/>
      <c r="F12" s="414"/>
      <c r="G12" s="415">
        <f>'[9]Pág. 14'!G13</f>
        <v>44767</v>
      </c>
      <c r="H12" s="415">
        <f>'[9]Pág. 14'!H13</f>
        <v>44768</v>
      </c>
      <c r="I12" s="415">
        <f>'[9]Pág. 14'!I13</f>
        <v>44769</v>
      </c>
      <c r="J12" s="415">
        <f>'[9]Pág. 14'!J13</f>
        <v>44770</v>
      </c>
      <c r="K12" s="415">
        <f>'[9]Pág. 14'!K13</f>
        <v>44771</v>
      </c>
      <c r="L12" s="415">
        <f>'[9]Pág. 14'!L13</f>
        <v>44772</v>
      </c>
      <c r="M12" s="460">
        <f>'[9]Pág. 14'!M13</f>
        <v>44773</v>
      </c>
      <c r="N12" s="461" t="s">
        <v>601</v>
      </c>
    </row>
    <row r="13" spans="2:18" ht="20.100000000000001" customHeight="1">
      <c r="B13" s="539" t="s">
        <v>672</v>
      </c>
      <c r="C13" s="540" t="s">
        <v>673</v>
      </c>
      <c r="D13" s="540" t="s">
        <v>633</v>
      </c>
      <c r="E13" s="540" t="s">
        <v>634</v>
      </c>
      <c r="F13" s="540" t="s">
        <v>634</v>
      </c>
      <c r="G13" s="541">
        <v>202</v>
      </c>
      <c r="H13" s="541">
        <v>202</v>
      </c>
      <c r="I13" s="541">
        <v>202</v>
      </c>
      <c r="J13" s="541">
        <v>202</v>
      </c>
      <c r="K13" s="541">
        <v>202</v>
      </c>
      <c r="L13" s="541" t="s">
        <v>607</v>
      </c>
      <c r="M13" s="542" t="s">
        <v>607</v>
      </c>
      <c r="N13" s="543">
        <v>202</v>
      </c>
      <c r="P13" s="427"/>
      <c r="Q13" s="428"/>
      <c r="R13" s="441"/>
    </row>
    <row r="14" spans="2:18" ht="20.100000000000001" customHeight="1">
      <c r="B14" s="539"/>
      <c r="C14" s="540" t="s">
        <v>649</v>
      </c>
      <c r="D14" s="540" t="s">
        <v>633</v>
      </c>
      <c r="E14" s="540" t="s">
        <v>634</v>
      </c>
      <c r="F14" s="540" t="s">
        <v>634</v>
      </c>
      <c r="G14" s="541">
        <v>100</v>
      </c>
      <c r="H14" s="541">
        <v>100</v>
      </c>
      <c r="I14" s="541">
        <v>100</v>
      </c>
      <c r="J14" s="541">
        <v>100</v>
      </c>
      <c r="K14" s="541">
        <v>100</v>
      </c>
      <c r="L14" s="541" t="s">
        <v>607</v>
      </c>
      <c r="M14" s="542" t="s">
        <v>607</v>
      </c>
      <c r="N14" s="543">
        <v>100</v>
      </c>
      <c r="P14" s="427"/>
      <c r="Q14" s="428"/>
      <c r="R14" s="441"/>
    </row>
    <row r="15" spans="2:18" ht="20.100000000000001" customHeight="1">
      <c r="B15" s="539"/>
      <c r="C15" s="540" t="s">
        <v>674</v>
      </c>
      <c r="D15" s="540" t="s">
        <v>633</v>
      </c>
      <c r="E15" s="540" t="s">
        <v>634</v>
      </c>
      <c r="F15" s="540" t="s">
        <v>634</v>
      </c>
      <c r="G15" s="541">
        <v>120</v>
      </c>
      <c r="H15" s="541">
        <v>120</v>
      </c>
      <c r="I15" s="541">
        <v>120</v>
      </c>
      <c r="J15" s="541">
        <v>120</v>
      </c>
      <c r="K15" s="541">
        <v>120</v>
      </c>
      <c r="L15" s="541" t="s">
        <v>607</v>
      </c>
      <c r="M15" s="542" t="s">
        <v>607</v>
      </c>
      <c r="N15" s="543">
        <v>120</v>
      </c>
      <c r="P15" s="427"/>
      <c r="Q15" s="428"/>
      <c r="R15" s="441"/>
    </row>
    <row r="16" spans="2:18" ht="18" customHeight="1">
      <c r="B16" s="544" t="s">
        <v>675</v>
      </c>
      <c r="C16" s="496" t="s">
        <v>676</v>
      </c>
      <c r="D16" s="496" t="s">
        <v>677</v>
      </c>
      <c r="E16" s="496" t="s">
        <v>634</v>
      </c>
      <c r="F16" s="496" t="s">
        <v>678</v>
      </c>
      <c r="G16" s="422">
        <v>206</v>
      </c>
      <c r="H16" s="422">
        <v>206</v>
      </c>
      <c r="I16" s="422">
        <v>206</v>
      </c>
      <c r="J16" s="422">
        <v>206</v>
      </c>
      <c r="K16" s="422">
        <v>206</v>
      </c>
      <c r="L16" s="422" t="s">
        <v>607</v>
      </c>
      <c r="M16" s="545" t="s">
        <v>607</v>
      </c>
      <c r="N16" s="546">
        <v>206</v>
      </c>
      <c r="P16" s="427"/>
      <c r="Q16" s="428"/>
      <c r="R16" s="441"/>
    </row>
    <row r="17" spans="1:18" ht="20.100000000000001" customHeight="1">
      <c r="B17" s="539"/>
      <c r="C17" s="496" t="s">
        <v>679</v>
      </c>
      <c r="D17" s="496" t="s">
        <v>677</v>
      </c>
      <c r="E17" s="496" t="s">
        <v>634</v>
      </c>
      <c r="F17" s="496" t="s">
        <v>678</v>
      </c>
      <c r="G17" s="422">
        <v>295</v>
      </c>
      <c r="H17" s="422">
        <v>295</v>
      </c>
      <c r="I17" s="422">
        <v>295</v>
      </c>
      <c r="J17" s="422">
        <v>295</v>
      </c>
      <c r="K17" s="422">
        <v>295</v>
      </c>
      <c r="L17" s="422" t="s">
        <v>607</v>
      </c>
      <c r="M17" s="545" t="s">
        <v>607</v>
      </c>
      <c r="N17" s="546">
        <v>295</v>
      </c>
      <c r="P17" s="427"/>
      <c r="Q17" s="428"/>
      <c r="R17" s="441"/>
    </row>
    <row r="18" spans="1:18" ht="20.100000000000001" customHeight="1">
      <c r="B18" s="539"/>
      <c r="C18" s="496" t="s">
        <v>680</v>
      </c>
      <c r="D18" s="496" t="s">
        <v>677</v>
      </c>
      <c r="E18" s="496" t="s">
        <v>634</v>
      </c>
      <c r="F18" s="496" t="s">
        <v>678</v>
      </c>
      <c r="G18" s="422">
        <v>216</v>
      </c>
      <c r="H18" s="422">
        <v>216</v>
      </c>
      <c r="I18" s="422">
        <v>216</v>
      </c>
      <c r="J18" s="422">
        <v>216</v>
      </c>
      <c r="K18" s="422">
        <v>216</v>
      </c>
      <c r="L18" s="422" t="s">
        <v>607</v>
      </c>
      <c r="M18" s="545" t="s">
        <v>607</v>
      </c>
      <c r="N18" s="546">
        <v>216</v>
      </c>
      <c r="P18" s="427"/>
      <c r="Q18" s="428"/>
      <c r="R18" s="441"/>
    </row>
    <row r="19" spans="1:18" ht="20.100000000000001" customHeight="1">
      <c r="B19" s="539"/>
      <c r="C19" s="496" t="s">
        <v>681</v>
      </c>
      <c r="D19" s="496" t="s">
        <v>677</v>
      </c>
      <c r="E19" s="496" t="s">
        <v>634</v>
      </c>
      <c r="F19" s="496" t="s">
        <v>678</v>
      </c>
      <c r="G19" s="422">
        <v>210</v>
      </c>
      <c r="H19" s="422">
        <v>210</v>
      </c>
      <c r="I19" s="422">
        <v>210</v>
      </c>
      <c r="J19" s="422">
        <v>210</v>
      </c>
      <c r="K19" s="422">
        <v>210</v>
      </c>
      <c r="L19" s="422" t="s">
        <v>607</v>
      </c>
      <c r="M19" s="545" t="s">
        <v>607</v>
      </c>
      <c r="N19" s="546">
        <v>210</v>
      </c>
      <c r="P19" s="427"/>
      <c r="Q19" s="428"/>
      <c r="R19" s="441"/>
    </row>
    <row r="20" spans="1:18" ht="20.100000000000001" customHeight="1">
      <c r="B20" s="539"/>
      <c r="C20" s="496" t="s">
        <v>682</v>
      </c>
      <c r="D20" s="496" t="s">
        <v>683</v>
      </c>
      <c r="E20" s="496" t="s">
        <v>634</v>
      </c>
      <c r="F20" s="496" t="s">
        <v>684</v>
      </c>
      <c r="G20" s="422">
        <v>220</v>
      </c>
      <c r="H20" s="422">
        <v>220</v>
      </c>
      <c r="I20" s="422">
        <v>220</v>
      </c>
      <c r="J20" s="422">
        <v>220</v>
      </c>
      <c r="K20" s="422">
        <v>220</v>
      </c>
      <c r="L20" s="422" t="s">
        <v>607</v>
      </c>
      <c r="M20" s="545" t="s">
        <v>607</v>
      </c>
      <c r="N20" s="546">
        <v>220</v>
      </c>
      <c r="P20" s="427"/>
      <c r="Q20" s="428"/>
      <c r="R20" s="441"/>
    </row>
    <row r="21" spans="1:18" ht="20.100000000000001" customHeight="1">
      <c r="B21" s="539"/>
      <c r="C21" s="496" t="s">
        <v>676</v>
      </c>
      <c r="D21" s="496" t="s">
        <v>683</v>
      </c>
      <c r="E21" s="496" t="s">
        <v>634</v>
      </c>
      <c r="F21" s="496" t="s">
        <v>684</v>
      </c>
      <c r="G21" s="422">
        <v>249.58</v>
      </c>
      <c r="H21" s="422">
        <v>249.58</v>
      </c>
      <c r="I21" s="422">
        <v>249.58</v>
      </c>
      <c r="J21" s="422">
        <v>249.58</v>
      </c>
      <c r="K21" s="422">
        <v>249.58</v>
      </c>
      <c r="L21" s="422" t="s">
        <v>607</v>
      </c>
      <c r="M21" s="545" t="s">
        <v>607</v>
      </c>
      <c r="N21" s="546">
        <v>249.58</v>
      </c>
      <c r="P21" s="427"/>
      <c r="Q21" s="428"/>
      <c r="R21" s="441"/>
    </row>
    <row r="22" spans="1:18" ht="20.100000000000001" customHeight="1">
      <c r="B22" s="539"/>
      <c r="C22" s="496" t="s">
        <v>679</v>
      </c>
      <c r="D22" s="496" t="s">
        <v>683</v>
      </c>
      <c r="E22" s="496" t="s">
        <v>634</v>
      </c>
      <c r="F22" s="496" t="s">
        <v>684</v>
      </c>
      <c r="G22" s="422">
        <v>315</v>
      </c>
      <c r="H22" s="422">
        <v>315</v>
      </c>
      <c r="I22" s="422">
        <v>315</v>
      </c>
      <c r="J22" s="422">
        <v>315</v>
      </c>
      <c r="K22" s="422">
        <v>315</v>
      </c>
      <c r="L22" s="422" t="s">
        <v>607</v>
      </c>
      <c r="M22" s="545" t="s">
        <v>607</v>
      </c>
      <c r="N22" s="546">
        <v>315</v>
      </c>
      <c r="P22" s="427"/>
      <c r="Q22" s="428"/>
      <c r="R22" s="441"/>
    </row>
    <row r="23" spans="1:18" ht="20.100000000000001" customHeight="1">
      <c r="B23" s="539"/>
      <c r="C23" s="496" t="s">
        <v>680</v>
      </c>
      <c r="D23" s="496" t="s">
        <v>683</v>
      </c>
      <c r="E23" s="496" t="s">
        <v>634</v>
      </c>
      <c r="F23" s="496" t="s">
        <v>684</v>
      </c>
      <c r="G23" s="422">
        <v>245</v>
      </c>
      <c r="H23" s="422">
        <v>245</v>
      </c>
      <c r="I23" s="422">
        <v>245</v>
      </c>
      <c r="J23" s="422">
        <v>245</v>
      </c>
      <c r="K23" s="422">
        <v>245</v>
      </c>
      <c r="L23" s="422" t="s">
        <v>607</v>
      </c>
      <c r="M23" s="545" t="s">
        <v>607</v>
      </c>
      <c r="N23" s="546">
        <v>245</v>
      </c>
      <c r="P23" s="427"/>
      <c r="Q23" s="428"/>
      <c r="R23" s="441"/>
    </row>
    <row r="24" spans="1:18" ht="20.100000000000001" customHeight="1">
      <c r="B24" s="539"/>
      <c r="C24" s="496" t="s">
        <v>682</v>
      </c>
      <c r="D24" s="496" t="s">
        <v>685</v>
      </c>
      <c r="E24" s="496" t="s">
        <v>634</v>
      </c>
      <c r="F24" s="496" t="s">
        <v>678</v>
      </c>
      <c r="G24" s="422">
        <v>190</v>
      </c>
      <c r="H24" s="422">
        <v>190</v>
      </c>
      <c r="I24" s="422">
        <v>190</v>
      </c>
      <c r="J24" s="422">
        <v>190</v>
      </c>
      <c r="K24" s="422">
        <v>190</v>
      </c>
      <c r="L24" s="422" t="s">
        <v>607</v>
      </c>
      <c r="M24" s="545" t="s">
        <v>607</v>
      </c>
      <c r="N24" s="546">
        <v>190</v>
      </c>
      <c r="P24" s="427"/>
      <c r="Q24" s="428"/>
      <c r="R24" s="441"/>
    </row>
    <row r="25" spans="1:18" ht="20.100000000000001" customHeight="1">
      <c r="B25" s="539"/>
      <c r="C25" s="496" t="s">
        <v>676</v>
      </c>
      <c r="D25" s="496" t="s">
        <v>685</v>
      </c>
      <c r="E25" s="496" t="s">
        <v>634</v>
      </c>
      <c r="F25" s="496" t="s">
        <v>678</v>
      </c>
      <c r="G25" s="422">
        <v>190.5</v>
      </c>
      <c r="H25" s="422">
        <v>190.5</v>
      </c>
      <c r="I25" s="422">
        <v>190.5</v>
      </c>
      <c r="J25" s="422">
        <v>190.5</v>
      </c>
      <c r="K25" s="422">
        <v>190.5</v>
      </c>
      <c r="L25" s="422" t="s">
        <v>607</v>
      </c>
      <c r="M25" s="545" t="s">
        <v>607</v>
      </c>
      <c r="N25" s="546">
        <v>190.5</v>
      </c>
      <c r="P25" s="427"/>
      <c r="Q25" s="428"/>
      <c r="R25" s="441"/>
    </row>
    <row r="26" spans="1:18" ht="20.100000000000001" customHeight="1">
      <c r="B26" s="539"/>
      <c r="C26" s="496" t="s">
        <v>680</v>
      </c>
      <c r="D26" s="496" t="s">
        <v>685</v>
      </c>
      <c r="E26" s="496" t="s">
        <v>634</v>
      </c>
      <c r="F26" s="496" t="s">
        <v>678</v>
      </c>
      <c r="G26" s="422">
        <v>202</v>
      </c>
      <c r="H26" s="422">
        <v>202</v>
      </c>
      <c r="I26" s="422">
        <v>202</v>
      </c>
      <c r="J26" s="422">
        <v>202</v>
      </c>
      <c r="K26" s="422">
        <v>202</v>
      </c>
      <c r="L26" s="422" t="s">
        <v>607</v>
      </c>
      <c r="M26" s="545" t="s">
        <v>607</v>
      </c>
      <c r="N26" s="546">
        <v>202</v>
      </c>
      <c r="P26" s="427"/>
      <c r="Q26" s="428"/>
      <c r="R26" s="441"/>
    </row>
    <row r="27" spans="1:18" s="553" customFormat="1" ht="20.100000000000001" customHeight="1">
      <c r="A27" s="548"/>
      <c r="B27" s="549"/>
      <c r="C27" s="496" t="s">
        <v>681</v>
      </c>
      <c r="D27" s="496" t="s">
        <v>685</v>
      </c>
      <c r="E27" s="496" t="s">
        <v>634</v>
      </c>
      <c r="F27" s="496" t="s">
        <v>678</v>
      </c>
      <c r="G27" s="550">
        <v>190</v>
      </c>
      <c r="H27" s="550">
        <v>190</v>
      </c>
      <c r="I27" s="550">
        <v>190</v>
      </c>
      <c r="J27" s="550">
        <v>190</v>
      </c>
      <c r="K27" s="550">
        <v>190</v>
      </c>
      <c r="L27" s="550" t="s">
        <v>607</v>
      </c>
      <c r="M27" s="551" t="s">
        <v>607</v>
      </c>
      <c r="N27" s="552">
        <v>190</v>
      </c>
      <c r="P27" s="427"/>
      <c r="Q27" s="428"/>
      <c r="R27" s="554"/>
    </row>
    <row r="28" spans="1:18" ht="20.100000000000001" customHeight="1">
      <c r="B28" s="544" t="s">
        <v>686</v>
      </c>
      <c r="C28" s="496" t="s">
        <v>687</v>
      </c>
      <c r="D28" s="496" t="s">
        <v>633</v>
      </c>
      <c r="E28" s="496" t="s">
        <v>634</v>
      </c>
      <c r="F28" s="496" t="s">
        <v>634</v>
      </c>
      <c r="G28" s="422">
        <v>57</v>
      </c>
      <c r="H28" s="422">
        <v>56.92</v>
      </c>
      <c r="I28" s="422">
        <v>68.569999999999993</v>
      </c>
      <c r="J28" s="422">
        <v>60.28</v>
      </c>
      <c r="K28" s="422">
        <v>61</v>
      </c>
      <c r="L28" s="422">
        <v>49.3</v>
      </c>
      <c r="M28" s="545" t="s">
        <v>607</v>
      </c>
      <c r="N28" s="546">
        <v>55.73</v>
      </c>
      <c r="P28" s="427"/>
      <c r="Q28" s="428"/>
      <c r="R28" s="441"/>
    </row>
    <row r="29" spans="1:18" ht="20.100000000000001" customHeight="1">
      <c r="B29" s="539"/>
      <c r="C29" s="496" t="s">
        <v>688</v>
      </c>
      <c r="D29" s="496" t="s">
        <v>633</v>
      </c>
      <c r="E29" s="496" t="s">
        <v>634</v>
      </c>
      <c r="F29" s="496" t="s">
        <v>634</v>
      </c>
      <c r="G29" s="422">
        <v>90</v>
      </c>
      <c r="H29" s="422">
        <v>90</v>
      </c>
      <c r="I29" s="422">
        <v>90</v>
      </c>
      <c r="J29" s="422">
        <v>90</v>
      </c>
      <c r="K29" s="422">
        <v>90</v>
      </c>
      <c r="L29" s="422" t="s">
        <v>607</v>
      </c>
      <c r="M29" s="545" t="s">
        <v>607</v>
      </c>
      <c r="N29" s="546">
        <v>90</v>
      </c>
      <c r="P29" s="427"/>
      <c r="Q29" s="428"/>
      <c r="R29" s="441"/>
    </row>
    <row r="30" spans="1:18" ht="20.100000000000001" customHeight="1">
      <c r="B30" s="549"/>
      <c r="C30" s="496" t="s">
        <v>689</v>
      </c>
      <c r="D30" s="496" t="s">
        <v>633</v>
      </c>
      <c r="E30" s="496" t="s">
        <v>634</v>
      </c>
      <c r="F30" s="496" t="s">
        <v>634</v>
      </c>
      <c r="G30" s="422">
        <v>74.2</v>
      </c>
      <c r="H30" s="422">
        <v>74.2</v>
      </c>
      <c r="I30" s="422">
        <v>74.2</v>
      </c>
      <c r="J30" s="422">
        <v>74.2</v>
      </c>
      <c r="K30" s="422">
        <v>74.2</v>
      </c>
      <c r="L30" s="422" t="s">
        <v>607</v>
      </c>
      <c r="M30" s="545" t="s">
        <v>607</v>
      </c>
      <c r="N30" s="546">
        <v>74.2</v>
      </c>
      <c r="P30" s="427"/>
      <c r="Q30" s="428"/>
      <c r="R30" s="441"/>
    </row>
    <row r="31" spans="1:18" s="553" customFormat="1" ht="20.100000000000001" customHeight="1">
      <c r="A31" s="548"/>
      <c r="B31" s="555" t="s">
        <v>690</v>
      </c>
      <c r="C31" s="496" t="s">
        <v>648</v>
      </c>
      <c r="D31" s="496" t="s">
        <v>607</v>
      </c>
      <c r="E31" s="496" t="s">
        <v>634</v>
      </c>
      <c r="F31" s="496" t="s">
        <v>634</v>
      </c>
      <c r="G31" s="422">
        <v>90</v>
      </c>
      <c r="H31" s="422">
        <v>90</v>
      </c>
      <c r="I31" s="422">
        <v>95</v>
      </c>
      <c r="J31" s="422">
        <v>100</v>
      </c>
      <c r="K31" s="422">
        <v>100</v>
      </c>
      <c r="L31" s="422" t="s">
        <v>607</v>
      </c>
      <c r="M31" s="545" t="s">
        <v>607</v>
      </c>
      <c r="N31" s="546">
        <v>95.37</v>
      </c>
      <c r="P31" s="427"/>
      <c r="Q31" s="428"/>
      <c r="R31" s="441"/>
    </row>
    <row r="32" spans="1:18" ht="20.100000000000001" customHeight="1">
      <c r="B32" s="544" t="s">
        <v>691</v>
      </c>
      <c r="C32" s="496" t="s">
        <v>687</v>
      </c>
      <c r="D32" s="496" t="s">
        <v>662</v>
      </c>
      <c r="E32" s="496" t="s">
        <v>634</v>
      </c>
      <c r="F32" s="496" t="s">
        <v>692</v>
      </c>
      <c r="G32" s="550">
        <v>45.88</v>
      </c>
      <c r="H32" s="550">
        <v>37.65</v>
      </c>
      <c r="I32" s="550">
        <v>41.18</v>
      </c>
      <c r="J32" s="550">
        <v>37.65</v>
      </c>
      <c r="K32" s="550">
        <v>40</v>
      </c>
      <c r="L32" s="556" t="s">
        <v>607</v>
      </c>
      <c r="M32" s="557" t="s">
        <v>607</v>
      </c>
      <c r="N32" s="552">
        <v>40.47</v>
      </c>
      <c r="P32" s="427"/>
      <c r="Q32" s="428"/>
      <c r="R32" s="441"/>
    </row>
    <row r="33" spans="1:18" ht="20.100000000000001" customHeight="1">
      <c r="B33" s="539"/>
      <c r="C33" s="496" t="s">
        <v>646</v>
      </c>
      <c r="D33" s="496" t="s">
        <v>662</v>
      </c>
      <c r="E33" s="496" t="s">
        <v>634</v>
      </c>
      <c r="F33" s="496" t="s">
        <v>692</v>
      </c>
      <c r="G33" s="422">
        <v>60.5</v>
      </c>
      <c r="H33" s="422">
        <v>60.5</v>
      </c>
      <c r="I33" s="422">
        <v>60.5</v>
      </c>
      <c r="J33" s="422">
        <v>60.5</v>
      </c>
      <c r="K33" s="422">
        <v>60.5</v>
      </c>
      <c r="L33" s="422" t="s">
        <v>607</v>
      </c>
      <c r="M33" s="545" t="s">
        <v>607</v>
      </c>
      <c r="N33" s="546">
        <v>60.5</v>
      </c>
      <c r="P33" s="427"/>
      <c r="Q33" s="428"/>
      <c r="R33" s="441"/>
    </row>
    <row r="34" spans="1:18" ht="20.100000000000001" customHeight="1">
      <c r="B34" s="539"/>
      <c r="C34" s="496" t="s">
        <v>688</v>
      </c>
      <c r="D34" s="496" t="s">
        <v>662</v>
      </c>
      <c r="E34" s="496" t="s">
        <v>634</v>
      </c>
      <c r="F34" s="496" t="s">
        <v>692</v>
      </c>
      <c r="G34" s="422">
        <v>70</v>
      </c>
      <c r="H34" s="422">
        <v>70</v>
      </c>
      <c r="I34" s="422">
        <v>70</v>
      </c>
      <c r="J34" s="422">
        <v>70</v>
      </c>
      <c r="K34" s="422">
        <v>70</v>
      </c>
      <c r="L34" s="422" t="s">
        <v>607</v>
      </c>
      <c r="M34" s="545" t="s">
        <v>607</v>
      </c>
      <c r="N34" s="546">
        <v>70</v>
      </c>
      <c r="P34" s="427"/>
      <c r="Q34" s="428"/>
      <c r="R34" s="441"/>
    </row>
    <row r="35" spans="1:18" s="553" customFormat="1" ht="20.100000000000001" customHeight="1">
      <c r="A35" s="548"/>
      <c r="B35" s="549"/>
      <c r="C35" s="496" t="s">
        <v>689</v>
      </c>
      <c r="D35" s="496" t="s">
        <v>662</v>
      </c>
      <c r="E35" s="496" t="s">
        <v>634</v>
      </c>
      <c r="F35" s="496" t="s">
        <v>692</v>
      </c>
      <c r="G35" s="550">
        <v>52.5</v>
      </c>
      <c r="H35" s="550">
        <v>52.5</v>
      </c>
      <c r="I35" s="550">
        <v>52.5</v>
      </c>
      <c r="J35" s="550">
        <v>52.5</v>
      </c>
      <c r="K35" s="550">
        <v>52.5</v>
      </c>
      <c r="L35" s="550" t="s">
        <v>607</v>
      </c>
      <c r="M35" s="551" t="s">
        <v>607</v>
      </c>
      <c r="N35" s="552">
        <v>52.5</v>
      </c>
      <c r="P35" s="427"/>
      <c r="Q35" s="428"/>
      <c r="R35" s="554"/>
    </row>
    <row r="36" spans="1:18" ht="20.100000000000001" customHeight="1">
      <c r="B36" s="544" t="s">
        <v>693</v>
      </c>
      <c r="C36" s="496" t="s">
        <v>694</v>
      </c>
      <c r="D36" s="496" t="s">
        <v>633</v>
      </c>
      <c r="E36" s="496" t="s">
        <v>634</v>
      </c>
      <c r="F36" s="496" t="s">
        <v>634</v>
      </c>
      <c r="G36" s="550">
        <v>27.1</v>
      </c>
      <c r="H36" s="550">
        <v>27.1</v>
      </c>
      <c r="I36" s="550">
        <v>27.1</v>
      </c>
      <c r="J36" s="550">
        <v>27.1</v>
      </c>
      <c r="K36" s="550">
        <v>27.1</v>
      </c>
      <c r="L36" s="556" t="s">
        <v>607</v>
      </c>
      <c r="M36" s="557" t="s">
        <v>607</v>
      </c>
      <c r="N36" s="552">
        <v>27.1</v>
      </c>
      <c r="P36" s="427"/>
      <c r="Q36" s="428"/>
      <c r="R36" s="441"/>
    </row>
    <row r="37" spans="1:18" ht="20.100000000000001" customHeight="1">
      <c r="B37" s="539"/>
      <c r="C37" s="496" t="s">
        <v>695</v>
      </c>
      <c r="D37" s="496" t="s">
        <v>633</v>
      </c>
      <c r="E37" s="496" t="s">
        <v>634</v>
      </c>
      <c r="F37" s="496" t="s">
        <v>634</v>
      </c>
      <c r="G37" s="550">
        <v>60</v>
      </c>
      <c r="H37" s="550">
        <v>60</v>
      </c>
      <c r="I37" s="550">
        <v>63</v>
      </c>
      <c r="J37" s="550">
        <v>63</v>
      </c>
      <c r="K37" s="550">
        <v>63</v>
      </c>
      <c r="L37" s="556" t="s">
        <v>607</v>
      </c>
      <c r="M37" s="557" t="s">
        <v>607</v>
      </c>
      <c r="N37" s="552">
        <v>61.8</v>
      </c>
      <c r="P37" s="427"/>
      <c r="Q37" s="428"/>
      <c r="R37" s="441"/>
    </row>
    <row r="38" spans="1:18" ht="20.100000000000001" customHeight="1">
      <c r="B38" s="539"/>
      <c r="C38" s="496" t="s">
        <v>676</v>
      </c>
      <c r="D38" s="496" t="s">
        <v>633</v>
      </c>
      <c r="E38" s="496" t="s">
        <v>634</v>
      </c>
      <c r="F38" s="496" t="s">
        <v>634</v>
      </c>
      <c r="G38" s="550">
        <v>39</v>
      </c>
      <c r="H38" s="550">
        <v>39</v>
      </c>
      <c r="I38" s="550">
        <v>39</v>
      </c>
      <c r="J38" s="550">
        <v>39</v>
      </c>
      <c r="K38" s="550">
        <v>39</v>
      </c>
      <c r="L38" s="556" t="s">
        <v>607</v>
      </c>
      <c r="M38" s="557" t="s">
        <v>607</v>
      </c>
      <c r="N38" s="552">
        <v>39</v>
      </c>
      <c r="P38" s="427"/>
      <c r="Q38" s="428"/>
      <c r="R38" s="441"/>
    </row>
    <row r="39" spans="1:18" ht="20.100000000000001" customHeight="1">
      <c r="B39" s="539"/>
      <c r="C39" s="496" t="s">
        <v>621</v>
      </c>
      <c r="D39" s="496" t="s">
        <v>633</v>
      </c>
      <c r="E39" s="496" t="s">
        <v>634</v>
      </c>
      <c r="F39" s="496" t="s">
        <v>634</v>
      </c>
      <c r="G39" s="550">
        <v>29.4</v>
      </c>
      <c r="H39" s="550">
        <v>29.4</v>
      </c>
      <c r="I39" s="550">
        <v>29.4</v>
      </c>
      <c r="J39" s="550">
        <v>29.4</v>
      </c>
      <c r="K39" s="550">
        <v>29.4</v>
      </c>
      <c r="L39" s="556" t="s">
        <v>607</v>
      </c>
      <c r="M39" s="557" t="s">
        <v>607</v>
      </c>
      <c r="N39" s="552">
        <v>29.4</v>
      </c>
      <c r="P39" s="427"/>
      <c r="Q39" s="428"/>
      <c r="R39" s="441"/>
    </row>
    <row r="40" spans="1:18" ht="20.100000000000001" customHeight="1">
      <c r="B40" s="539"/>
      <c r="C40" s="496" t="s">
        <v>696</v>
      </c>
      <c r="D40" s="496" t="s">
        <v>633</v>
      </c>
      <c r="E40" s="496" t="s">
        <v>634</v>
      </c>
      <c r="F40" s="496" t="s">
        <v>634</v>
      </c>
      <c r="G40" s="550">
        <v>70</v>
      </c>
      <c r="H40" s="550">
        <v>70</v>
      </c>
      <c r="I40" s="550">
        <v>70</v>
      </c>
      <c r="J40" s="550">
        <v>70</v>
      </c>
      <c r="K40" s="550">
        <v>70</v>
      </c>
      <c r="L40" s="556" t="s">
        <v>607</v>
      </c>
      <c r="M40" s="557" t="s">
        <v>607</v>
      </c>
      <c r="N40" s="552">
        <v>70</v>
      </c>
      <c r="P40" s="427"/>
      <c r="Q40" s="428"/>
      <c r="R40" s="441"/>
    </row>
    <row r="41" spans="1:18" s="553" customFormat="1" ht="20.100000000000001" customHeight="1">
      <c r="A41" s="548"/>
      <c r="B41" s="549"/>
      <c r="C41" s="496" t="s">
        <v>680</v>
      </c>
      <c r="D41" s="496" t="s">
        <v>633</v>
      </c>
      <c r="E41" s="496" t="s">
        <v>634</v>
      </c>
      <c r="F41" s="496" t="s">
        <v>634</v>
      </c>
      <c r="G41" s="550">
        <v>49.66</v>
      </c>
      <c r="H41" s="550">
        <v>49.66</v>
      </c>
      <c r="I41" s="550">
        <v>49.66</v>
      </c>
      <c r="J41" s="550">
        <v>49.66</v>
      </c>
      <c r="K41" s="550">
        <v>49.66</v>
      </c>
      <c r="L41" s="550" t="s">
        <v>607</v>
      </c>
      <c r="M41" s="551" t="s">
        <v>607</v>
      </c>
      <c r="N41" s="552">
        <v>49.66</v>
      </c>
      <c r="P41" s="427"/>
      <c r="Q41" s="428"/>
      <c r="R41" s="554"/>
    </row>
    <row r="42" spans="1:18" ht="20.100000000000001" customHeight="1">
      <c r="B42" s="544" t="s">
        <v>697</v>
      </c>
      <c r="C42" s="496" t="s">
        <v>694</v>
      </c>
      <c r="D42" s="496" t="s">
        <v>698</v>
      </c>
      <c r="E42" s="496" t="s">
        <v>634</v>
      </c>
      <c r="F42" s="496" t="s">
        <v>699</v>
      </c>
      <c r="G42" s="550">
        <v>187</v>
      </c>
      <c r="H42" s="550">
        <v>187</v>
      </c>
      <c r="I42" s="550">
        <v>187</v>
      </c>
      <c r="J42" s="550">
        <v>187</v>
      </c>
      <c r="K42" s="550">
        <v>187</v>
      </c>
      <c r="L42" s="556" t="s">
        <v>607</v>
      </c>
      <c r="M42" s="557" t="s">
        <v>607</v>
      </c>
      <c r="N42" s="552">
        <v>187</v>
      </c>
      <c r="P42" s="427"/>
      <c r="Q42" s="428"/>
      <c r="R42" s="441"/>
    </row>
    <row r="43" spans="1:18" ht="20.100000000000001" customHeight="1">
      <c r="B43" s="539"/>
      <c r="C43" s="496" t="s">
        <v>676</v>
      </c>
      <c r="D43" s="496" t="s">
        <v>698</v>
      </c>
      <c r="E43" s="496" t="s">
        <v>634</v>
      </c>
      <c r="F43" s="496" t="s">
        <v>699</v>
      </c>
      <c r="G43" s="550">
        <v>192.13</v>
      </c>
      <c r="H43" s="550">
        <v>192.13</v>
      </c>
      <c r="I43" s="550">
        <v>192.13</v>
      </c>
      <c r="J43" s="550">
        <v>192.13</v>
      </c>
      <c r="K43" s="550">
        <v>192.13</v>
      </c>
      <c r="L43" s="556" t="s">
        <v>607</v>
      </c>
      <c r="M43" s="557" t="s">
        <v>607</v>
      </c>
      <c r="N43" s="552">
        <v>192.13</v>
      </c>
      <c r="P43" s="427"/>
      <c r="Q43" s="428"/>
      <c r="R43" s="441"/>
    </row>
    <row r="44" spans="1:18" ht="20.100000000000001" customHeight="1">
      <c r="B44" s="539"/>
      <c r="C44" s="496" t="s">
        <v>700</v>
      </c>
      <c r="D44" s="496" t="s">
        <v>698</v>
      </c>
      <c r="E44" s="496" t="s">
        <v>634</v>
      </c>
      <c r="F44" s="496" t="s">
        <v>699</v>
      </c>
      <c r="G44" s="550">
        <v>235.5</v>
      </c>
      <c r="H44" s="550">
        <v>235.5</v>
      </c>
      <c r="I44" s="550">
        <v>235.5</v>
      </c>
      <c r="J44" s="550">
        <v>235.5</v>
      </c>
      <c r="K44" s="550">
        <v>235.5</v>
      </c>
      <c r="L44" s="556" t="s">
        <v>607</v>
      </c>
      <c r="M44" s="557" t="s">
        <v>607</v>
      </c>
      <c r="N44" s="552">
        <v>235.5</v>
      </c>
      <c r="P44" s="427"/>
      <c r="Q44" s="428"/>
      <c r="R44" s="441"/>
    </row>
    <row r="45" spans="1:18" s="553" customFormat="1" ht="20.100000000000001" customHeight="1">
      <c r="A45" s="548"/>
      <c r="B45" s="549"/>
      <c r="C45" s="496" t="s">
        <v>649</v>
      </c>
      <c r="D45" s="496" t="s">
        <v>698</v>
      </c>
      <c r="E45" s="496" t="s">
        <v>634</v>
      </c>
      <c r="F45" s="496" t="s">
        <v>699</v>
      </c>
      <c r="G45" s="550">
        <v>260</v>
      </c>
      <c r="H45" s="550">
        <v>260</v>
      </c>
      <c r="I45" s="550">
        <v>260</v>
      </c>
      <c r="J45" s="550">
        <v>260</v>
      </c>
      <c r="K45" s="550">
        <v>260</v>
      </c>
      <c r="L45" s="550" t="s">
        <v>607</v>
      </c>
      <c r="M45" s="551" t="s">
        <v>607</v>
      </c>
      <c r="N45" s="552">
        <v>260</v>
      </c>
      <c r="P45" s="427"/>
      <c r="Q45" s="428"/>
      <c r="R45" s="554"/>
    </row>
    <row r="46" spans="1:18" ht="20.100000000000001" customHeight="1">
      <c r="B46" s="544" t="s">
        <v>701</v>
      </c>
      <c r="C46" s="496" t="s">
        <v>702</v>
      </c>
      <c r="D46" s="496" t="s">
        <v>633</v>
      </c>
      <c r="E46" s="496" t="s">
        <v>634</v>
      </c>
      <c r="F46" s="496" t="s">
        <v>634</v>
      </c>
      <c r="G46" s="422">
        <v>109.5</v>
      </c>
      <c r="H46" s="422">
        <v>109.5</v>
      </c>
      <c r="I46" s="422">
        <v>109.5</v>
      </c>
      <c r="J46" s="422">
        <v>109.5</v>
      </c>
      <c r="K46" s="422">
        <v>109.5</v>
      </c>
      <c r="L46" s="422" t="s">
        <v>607</v>
      </c>
      <c r="M46" s="545" t="s">
        <v>607</v>
      </c>
      <c r="N46" s="546">
        <v>109.5</v>
      </c>
      <c r="P46" s="427"/>
      <c r="Q46" s="428"/>
      <c r="R46" s="441"/>
    </row>
    <row r="47" spans="1:18" ht="20.100000000000001" customHeight="1">
      <c r="B47" s="544" t="s">
        <v>703</v>
      </c>
      <c r="C47" s="496" t="s">
        <v>688</v>
      </c>
      <c r="D47" s="496" t="s">
        <v>704</v>
      </c>
      <c r="E47" s="496" t="s">
        <v>634</v>
      </c>
      <c r="F47" s="496" t="s">
        <v>634</v>
      </c>
      <c r="G47" s="422">
        <v>50</v>
      </c>
      <c r="H47" s="422">
        <v>50</v>
      </c>
      <c r="I47" s="422">
        <v>50</v>
      </c>
      <c r="J47" s="422">
        <v>50</v>
      </c>
      <c r="K47" s="422">
        <v>50</v>
      </c>
      <c r="L47" s="422" t="s">
        <v>607</v>
      </c>
      <c r="M47" s="545" t="s">
        <v>607</v>
      </c>
      <c r="N47" s="546">
        <v>50</v>
      </c>
      <c r="P47" s="427"/>
      <c r="Q47" s="428"/>
      <c r="R47" s="441"/>
    </row>
    <row r="48" spans="1:18" s="553" customFormat="1" ht="20.100000000000001" customHeight="1">
      <c r="A48" s="548"/>
      <c r="B48" s="544" t="s">
        <v>705</v>
      </c>
      <c r="C48" s="496" t="s">
        <v>646</v>
      </c>
      <c r="D48" s="496" t="s">
        <v>662</v>
      </c>
      <c r="E48" s="496" t="s">
        <v>634</v>
      </c>
      <c r="F48" s="496" t="s">
        <v>634</v>
      </c>
      <c r="G48" s="422">
        <v>400</v>
      </c>
      <c r="H48" s="422">
        <v>400</v>
      </c>
      <c r="I48" s="422">
        <v>400</v>
      </c>
      <c r="J48" s="422">
        <v>400</v>
      </c>
      <c r="K48" s="422">
        <v>400</v>
      </c>
      <c r="L48" s="422" t="s">
        <v>607</v>
      </c>
      <c r="M48" s="545" t="s">
        <v>607</v>
      </c>
      <c r="N48" s="546">
        <v>400</v>
      </c>
      <c r="P48" s="427"/>
      <c r="Q48" s="428"/>
      <c r="R48" s="441"/>
    </row>
    <row r="49" spans="1:18" ht="20.100000000000001" customHeight="1">
      <c r="B49" s="544" t="s">
        <v>706</v>
      </c>
      <c r="C49" s="496" t="s">
        <v>687</v>
      </c>
      <c r="D49" s="496" t="s">
        <v>707</v>
      </c>
      <c r="E49" s="496" t="s">
        <v>634</v>
      </c>
      <c r="F49" s="496" t="s">
        <v>634</v>
      </c>
      <c r="G49" s="422">
        <v>199.41</v>
      </c>
      <c r="H49" s="422">
        <v>127.06</v>
      </c>
      <c r="I49" s="422">
        <v>155.29</v>
      </c>
      <c r="J49" s="422">
        <v>142.35</v>
      </c>
      <c r="K49" s="422">
        <v>211.76</v>
      </c>
      <c r="L49" s="422" t="s">
        <v>607</v>
      </c>
      <c r="M49" s="545" t="s">
        <v>607</v>
      </c>
      <c r="N49" s="546">
        <v>167.18</v>
      </c>
      <c r="P49" s="427"/>
      <c r="Q49" s="428"/>
      <c r="R49" s="441"/>
    </row>
    <row r="50" spans="1:18" ht="20.100000000000001" customHeight="1">
      <c r="B50" s="539"/>
      <c r="C50" s="496" t="s">
        <v>646</v>
      </c>
      <c r="D50" s="496" t="s">
        <v>707</v>
      </c>
      <c r="E50" s="496" t="s">
        <v>634</v>
      </c>
      <c r="F50" s="496" t="s">
        <v>634</v>
      </c>
      <c r="G50" s="422">
        <v>310.2</v>
      </c>
      <c r="H50" s="422">
        <v>310.2</v>
      </c>
      <c r="I50" s="422">
        <v>310.2</v>
      </c>
      <c r="J50" s="422">
        <v>310.2</v>
      </c>
      <c r="K50" s="422">
        <v>310.2</v>
      </c>
      <c r="L50" s="422" t="s">
        <v>607</v>
      </c>
      <c r="M50" s="545" t="s">
        <v>607</v>
      </c>
      <c r="N50" s="546">
        <v>310.2</v>
      </c>
      <c r="P50" s="427"/>
      <c r="Q50" s="428"/>
      <c r="R50" s="441"/>
    </row>
    <row r="51" spans="1:18" ht="20.100000000000001" customHeight="1">
      <c r="B51" s="539"/>
      <c r="C51" s="496" t="s">
        <v>702</v>
      </c>
      <c r="D51" s="496" t="s">
        <v>707</v>
      </c>
      <c r="E51" s="496" t="s">
        <v>634</v>
      </c>
      <c r="F51" s="496" t="s">
        <v>634</v>
      </c>
      <c r="G51" s="422" t="s">
        <v>607</v>
      </c>
      <c r="H51" s="422" t="s">
        <v>607</v>
      </c>
      <c r="I51" s="422" t="s">
        <v>607</v>
      </c>
      <c r="J51" s="422" t="s">
        <v>607</v>
      </c>
      <c r="K51" s="422">
        <v>333</v>
      </c>
      <c r="L51" s="422" t="s">
        <v>607</v>
      </c>
      <c r="M51" s="545" t="s">
        <v>607</v>
      </c>
      <c r="N51" s="546">
        <v>333</v>
      </c>
      <c r="P51" s="427"/>
      <c r="Q51" s="428"/>
      <c r="R51" s="441"/>
    </row>
    <row r="52" spans="1:18" ht="20.100000000000001" customHeight="1">
      <c r="B52" s="539"/>
      <c r="C52" s="496" t="s">
        <v>673</v>
      </c>
      <c r="D52" s="496" t="s">
        <v>707</v>
      </c>
      <c r="E52" s="496" t="s">
        <v>634</v>
      </c>
      <c r="F52" s="496" t="s">
        <v>634</v>
      </c>
      <c r="G52" s="422">
        <v>375</v>
      </c>
      <c r="H52" s="422">
        <v>375</v>
      </c>
      <c r="I52" s="422">
        <v>375</v>
      </c>
      <c r="J52" s="422">
        <v>375</v>
      </c>
      <c r="K52" s="422">
        <v>375</v>
      </c>
      <c r="L52" s="422" t="s">
        <v>607</v>
      </c>
      <c r="M52" s="545" t="s">
        <v>607</v>
      </c>
      <c r="N52" s="546">
        <v>375</v>
      </c>
      <c r="P52" s="427"/>
      <c r="Q52" s="428"/>
      <c r="R52" s="441"/>
    </row>
    <row r="53" spans="1:18" ht="20.100000000000001" customHeight="1">
      <c r="B53" s="539"/>
      <c r="C53" s="496" t="s">
        <v>708</v>
      </c>
      <c r="D53" s="496" t="s">
        <v>707</v>
      </c>
      <c r="E53" s="496" t="s">
        <v>634</v>
      </c>
      <c r="F53" s="496" t="s">
        <v>634</v>
      </c>
      <c r="G53" s="422">
        <v>305</v>
      </c>
      <c r="H53" s="422">
        <v>305</v>
      </c>
      <c r="I53" s="422">
        <v>305</v>
      </c>
      <c r="J53" s="422">
        <v>305</v>
      </c>
      <c r="K53" s="422">
        <v>305</v>
      </c>
      <c r="L53" s="422" t="s">
        <v>607</v>
      </c>
      <c r="M53" s="545" t="s">
        <v>607</v>
      </c>
      <c r="N53" s="546">
        <v>305</v>
      </c>
      <c r="P53" s="427"/>
      <c r="Q53" s="428"/>
      <c r="R53" s="441"/>
    </row>
    <row r="54" spans="1:18" ht="20.100000000000001" customHeight="1">
      <c r="B54" s="539"/>
      <c r="C54" s="496" t="s">
        <v>688</v>
      </c>
      <c r="D54" s="496" t="s">
        <v>707</v>
      </c>
      <c r="E54" s="496" t="s">
        <v>634</v>
      </c>
      <c r="F54" s="496" t="s">
        <v>634</v>
      </c>
      <c r="G54" s="422">
        <v>260</v>
      </c>
      <c r="H54" s="422">
        <v>260</v>
      </c>
      <c r="I54" s="422">
        <v>260</v>
      </c>
      <c r="J54" s="422">
        <v>260</v>
      </c>
      <c r="K54" s="422">
        <v>260</v>
      </c>
      <c r="L54" s="422" t="s">
        <v>607</v>
      </c>
      <c r="M54" s="545" t="s">
        <v>607</v>
      </c>
      <c r="N54" s="546">
        <v>260</v>
      </c>
      <c r="P54" s="427"/>
      <c r="Q54" s="428"/>
      <c r="R54" s="441"/>
    </row>
    <row r="55" spans="1:18" ht="20.100000000000001" customHeight="1">
      <c r="B55" s="539"/>
      <c r="C55" s="496" t="s">
        <v>674</v>
      </c>
      <c r="D55" s="496" t="s">
        <v>707</v>
      </c>
      <c r="E55" s="496" t="s">
        <v>634</v>
      </c>
      <c r="F55" s="496" t="s">
        <v>634</v>
      </c>
      <c r="G55" s="422">
        <v>295</v>
      </c>
      <c r="H55" s="422">
        <v>295</v>
      </c>
      <c r="I55" s="422">
        <v>295</v>
      </c>
      <c r="J55" s="422">
        <v>295</v>
      </c>
      <c r="K55" s="422">
        <v>295</v>
      </c>
      <c r="L55" s="422" t="s">
        <v>607</v>
      </c>
      <c r="M55" s="545" t="s">
        <v>607</v>
      </c>
      <c r="N55" s="546">
        <v>295</v>
      </c>
      <c r="P55" s="427"/>
      <c r="Q55" s="428"/>
      <c r="R55" s="441"/>
    </row>
    <row r="56" spans="1:18" ht="20.100000000000001" customHeight="1">
      <c r="B56" s="539"/>
      <c r="C56" s="496" t="s">
        <v>709</v>
      </c>
      <c r="D56" s="496" t="s">
        <v>707</v>
      </c>
      <c r="E56" s="496" t="s">
        <v>634</v>
      </c>
      <c r="F56" s="496" t="s">
        <v>634</v>
      </c>
      <c r="G56" s="422">
        <v>305</v>
      </c>
      <c r="H56" s="422">
        <v>305</v>
      </c>
      <c r="I56" s="422">
        <v>305</v>
      </c>
      <c r="J56" s="422">
        <v>305</v>
      </c>
      <c r="K56" s="422">
        <v>305</v>
      </c>
      <c r="L56" s="422" t="s">
        <v>607</v>
      </c>
      <c r="M56" s="545" t="s">
        <v>607</v>
      </c>
      <c r="N56" s="546">
        <v>305</v>
      </c>
      <c r="P56" s="427"/>
      <c r="Q56" s="428"/>
      <c r="R56" s="441"/>
    </row>
    <row r="57" spans="1:18" ht="20.100000000000001" customHeight="1">
      <c r="B57" s="539"/>
      <c r="C57" s="496" t="s">
        <v>621</v>
      </c>
      <c r="D57" s="496" t="s">
        <v>633</v>
      </c>
      <c r="E57" s="496" t="s">
        <v>634</v>
      </c>
      <c r="F57" s="496" t="s">
        <v>634</v>
      </c>
      <c r="G57" s="422">
        <v>371</v>
      </c>
      <c r="H57" s="422">
        <v>371</v>
      </c>
      <c r="I57" s="422">
        <v>371</v>
      </c>
      <c r="J57" s="422">
        <v>371</v>
      </c>
      <c r="K57" s="422">
        <v>371</v>
      </c>
      <c r="L57" s="422" t="s">
        <v>607</v>
      </c>
      <c r="M57" s="545" t="s">
        <v>607</v>
      </c>
      <c r="N57" s="546">
        <v>371</v>
      </c>
      <c r="P57" s="427"/>
      <c r="Q57" s="428"/>
      <c r="R57" s="441"/>
    </row>
    <row r="58" spans="1:18" s="553" customFormat="1" ht="20.100000000000001" customHeight="1">
      <c r="A58" s="548"/>
      <c r="B58" s="549"/>
      <c r="C58" s="496" t="s">
        <v>649</v>
      </c>
      <c r="D58" s="496" t="s">
        <v>633</v>
      </c>
      <c r="E58" s="496" t="s">
        <v>634</v>
      </c>
      <c r="F58" s="496" t="s">
        <v>634</v>
      </c>
      <c r="G58" s="422">
        <v>280</v>
      </c>
      <c r="H58" s="422">
        <v>280</v>
      </c>
      <c r="I58" s="422">
        <v>280</v>
      </c>
      <c r="J58" s="422">
        <v>280</v>
      </c>
      <c r="K58" s="422">
        <v>280</v>
      </c>
      <c r="L58" s="422" t="s">
        <v>607</v>
      </c>
      <c r="M58" s="545" t="s">
        <v>607</v>
      </c>
      <c r="N58" s="546">
        <v>280</v>
      </c>
      <c r="P58" s="427"/>
      <c r="Q58" s="428"/>
      <c r="R58" s="554"/>
    </row>
    <row r="59" spans="1:18" ht="20.100000000000001" customHeight="1">
      <c r="B59" s="539" t="s">
        <v>710</v>
      </c>
      <c r="C59" s="496" t="s">
        <v>648</v>
      </c>
      <c r="D59" s="496" t="s">
        <v>711</v>
      </c>
      <c r="E59" s="496" t="s">
        <v>605</v>
      </c>
      <c r="F59" s="496" t="s">
        <v>634</v>
      </c>
      <c r="G59" s="422">
        <v>85</v>
      </c>
      <c r="H59" s="422">
        <v>82</v>
      </c>
      <c r="I59" s="422">
        <v>85</v>
      </c>
      <c r="J59" s="422">
        <v>82</v>
      </c>
      <c r="K59" s="422">
        <v>85</v>
      </c>
      <c r="L59" s="423" t="s">
        <v>607</v>
      </c>
      <c r="M59" s="558" t="s">
        <v>607</v>
      </c>
      <c r="N59" s="546">
        <v>84.06</v>
      </c>
      <c r="P59" s="427"/>
      <c r="Q59" s="428"/>
      <c r="R59" s="441"/>
    </row>
    <row r="60" spans="1:18" ht="20.100000000000001" customHeight="1">
      <c r="B60" s="539"/>
      <c r="C60" s="496" t="s">
        <v>648</v>
      </c>
      <c r="D60" s="496" t="s">
        <v>712</v>
      </c>
      <c r="E60" s="496" t="s">
        <v>605</v>
      </c>
      <c r="F60" s="496" t="s">
        <v>713</v>
      </c>
      <c r="G60" s="422">
        <v>85</v>
      </c>
      <c r="H60" s="422">
        <v>88</v>
      </c>
      <c r="I60" s="422">
        <v>82</v>
      </c>
      <c r="J60" s="422">
        <v>84</v>
      </c>
      <c r="K60" s="422">
        <v>82</v>
      </c>
      <c r="L60" s="423" t="s">
        <v>607</v>
      </c>
      <c r="M60" s="558" t="s">
        <v>607</v>
      </c>
      <c r="N60" s="546">
        <v>83.77</v>
      </c>
      <c r="P60" s="427"/>
      <c r="Q60" s="428"/>
      <c r="R60" s="441"/>
    </row>
    <row r="61" spans="1:18" ht="20.100000000000001" customHeight="1">
      <c r="B61" s="539"/>
      <c r="C61" s="496" t="s">
        <v>646</v>
      </c>
      <c r="D61" s="496" t="s">
        <v>714</v>
      </c>
      <c r="E61" s="496" t="s">
        <v>605</v>
      </c>
      <c r="F61" s="496" t="s">
        <v>713</v>
      </c>
      <c r="G61" s="422">
        <v>77.73</v>
      </c>
      <c r="H61" s="422">
        <v>77.73</v>
      </c>
      <c r="I61" s="422">
        <v>77.73</v>
      </c>
      <c r="J61" s="422">
        <v>77.73</v>
      </c>
      <c r="K61" s="422">
        <v>77.73</v>
      </c>
      <c r="L61" s="423" t="s">
        <v>607</v>
      </c>
      <c r="M61" s="558" t="s">
        <v>607</v>
      </c>
      <c r="N61" s="546">
        <v>77.73</v>
      </c>
      <c r="P61" s="427"/>
      <c r="Q61" s="428"/>
      <c r="R61" s="441"/>
    </row>
    <row r="62" spans="1:18" ht="20.100000000000001" customHeight="1">
      <c r="B62" s="539"/>
      <c r="C62" s="496" t="s">
        <v>702</v>
      </c>
      <c r="D62" s="496" t="s">
        <v>714</v>
      </c>
      <c r="E62" s="496" t="s">
        <v>605</v>
      </c>
      <c r="F62" s="496" t="s">
        <v>715</v>
      </c>
      <c r="G62" s="422">
        <v>50</v>
      </c>
      <c r="H62" s="422">
        <v>50</v>
      </c>
      <c r="I62" s="422">
        <v>50</v>
      </c>
      <c r="J62" s="422">
        <v>50</v>
      </c>
      <c r="K62" s="422">
        <v>50</v>
      </c>
      <c r="L62" s="423" t="s">
        <v>607</v>
      </c>
      <c r="M62" s="558" t="s">
        <v>607</v>
      </c>
      <c r="N62" s="546">
        <v>50</v>
      </c>
      <c r="P62" s="427"/>
      <c r="Q62" s="428"/>
      <c r="R62" s="441"/>
    </row>
    <row r="63" spans="1:18" ht="20.100000000000001" customHeight="1">
      <c r="B63" s="539"/>
      <c r="C63" s="496" t="s">
        <v>673</v>
      </c>
      <c r="D63" s="496" t="s">
        <v>633</v>
      </c>
      <c r="E63" s="496" t="s">
        <v>605</v>
      </c>
      <c r="F63" s="496" t="s">
        <v>713</v>
      </c>
      <c r="G63" s="422">
        <v>110</v>
      </c>
      <c r="H63" s="422">
        <v>110</v>
      </c>
      <c r="I63" s="422">
        <v>110</v>
      </c>
      <c r="J63" s="422">
        <v>110</v>
      </c>
      <c r="K63" s="422">
        <v>110</v>
      </c>
      <c r="L63" s="423" t="s">
        <v>607</v>
      </c>
      <c r="M63" s="558" t="s">
        <v>607</v>
      </c>
      <c r="N63" s="546">
        <v>110</v>
      </c>
      <c r="P63" s="427"/>
      <c r="Q63" s="428"/>
      <c r="R63" s="441"/>
    </row>
    <row r="64" spans="1:18" ht="20.100000000000001" customHeight="1">
      <c r="B64" s="539"/>
      <c r="C64" s="496" t="s">
        <v>621</v>
      </c>
      <c r="D64" s="496" t="s">
        <v>633</v>
      </c>
      <c r="E64" s="496" t="s">
        <v>605</v>
      </c>
      <c r="F64" s="496" t="s">
        <v>713</v>
      </c>
      <c r="G64" s="422">
        <v>79.47</v>
      </c>
      <c r="H64" s="422">
        <v>79.47</v>
      </c>
      <c r="I64" s="422">
        <v>79.47</v>
      </c>
      <c r="J64" s="422">
        <v>79.47</v>
      </c>
      <c r="K64" s="422">
        <v>79.47</v>
      </c>
      <c r="L64" s="423" t="s">
        <v>607</v>
      </c>
      <c r="M64" s="558" t="s">
        <v>607</v>
      </c>
      <c r="N64" s="546">
        <v>79.47</v>
      </c>
      <c r="P64" s="427"/>
      <c r="Q64" s="428"/>
      <c r="R64" s="441"/>
    </row>
    <row r="65" spans="1:18" s="553" customFormat="1" ht="20.100000000000001" customHeight="1">
      <c r="A65" s="548"/>
      <c r="B65" s="539"/>
      <c r="C65" s="496" t="s">
        <v>649</v>
      </c>
      <c r="D65" s="496" t="s">
        <v>633</v>
      </c>
      <c r="E65" s="496" t="s">
        <v>605</v>
      </c>
      <c r="F65" s="496" t="s">
        <v>713</v>
      </c>
      <c r="G65" s="422">
        <v>127</v>
      </c>
      <c r="H65" s="422">
        <v>127</v>
      </c>
      <c r="I65" s="422">
        <v>127</v>
      </c>
      <c r="J65" s="422">
        <v>127</v>
      </c>
      <c r="K65" s="422">
        <v>127</v>
      </c>
      <c r="L65" s="422" t="s">
        <v>607</v>
      </c>
      <c r="M65" s="545" t="s">
        <v>607</v>
      </c>
      <c r="N65" s="546">
        <v>127</v>
      </c>
      <c r="P65" s="427"/>
      <c r="Q65" s="428"/>
      <c r="R65" s="554"/>
    </row>
    <row r="66" spans="1:18" s="553" customFormat="1" ht="20.100000000000001" customHeight="1">
      <c r="A66" s="548"/>
      <c r="B66" s="539"/>
      <c r="C66" s="496" t="s">
        <v>709</v>
      </c>
      <c r="D66" s="496" t="s">
        <v>633</v>
      </c>
      <c r="E66" s="496" t="s">
        <v>605</v>
      </c>
      <c r="F66" s="496" t="s">
        <v>713</v>
      </c>
      <c r="G66" s="422">
        <v>200</v>
      </c>
      <c r="H66" s="422">
        <v>200</v>
      </c>
      <c r="I66" s="422">
        <v>200</v>
      </c>
      <c r="J66" s="422">
        <v>200</v>
      </c>
      <c r="K66" s="422">
        <v>200</v>
      </c>
      <c r="L66" s="422" t="s">
        <v>607</v>
      </c>
      <c r="M66" s="545" t="s">
        <v>607</v>
      </c>
      <c r="N66" s="546">
        <v>200</v>
      </c>
      <c r="P66" s="427"/>
      <c r="Q66" s="428"/>
      <c r="R66" s="554"/>
    </row>
    <row r="67" spans="1:18" s="553" customFormat="1" ht="20.100000000000001" customHeight="1">
      <c r="A67" s="548"/>
      <c r="B67" s="539"/>
      <c r="C67" s="496" t="s">
        <v>679</v>
      </c>
      <c r="D67" s="496" t="s">
        <v>633</v>
      </c>
      <c r="E67" s="496" t="s">
        <v>605</v>
      </c>
      <c r="F67" s="496" t="s">
        <v>713</v>
      </c>
      <c r="G67" s="422">
        <v>70</v>
      </c>
      <c r="H67" s="422">
        <v>70</v>
      </c>
      <c r="I67" s="422">
        <v>70</v>
      </c>
      <c r="J67" s="422">
        <v>70</v>
      </c>
      <c r="K67" s="422">
        <v>70</v>
      </c>
      <c r="L67" s="422" t="s">
        <v>607</v>
      </c>
      <c r="M67" s="545" t="s">
        <v>607</v>
      </c>
      <c r="N67" s="546">
        <v>70</v>
      </c>
      <c r="P67" s="427"/>
      <c r="Q67" s="428"/>
      <c r="R67" s="554"/>
    </row>
    <row r="68" spans="1:18" s="553" customFormat="1" ht="20.100000000000001" customHeight="1">
      <c r="A68" s="548"/>
      <c r="B68" s="549"/>
      <c r="C68" s="496" t="s">
        <v>680</v>
      </c>
      <c r="D68" s="496" t="s">
        <v>633</v>
      </c>
      <c r="E68" s="496" t="s">
        <v>605</v>
      </c>
      <c r="F68" s="496" t="s">
        <v>713</v>
      </c>
      <c r="G68" s="422">
        <v>37.200000000000003</v>
      </c>
      <c r="H68" s="422">
        <v>37.200000000000003</v>
      </c>
      <c r="I68" s="422">
        <v>37.200000000000003</v>
      </c>
      <c r="J68" s="422">
        <v>37.200000000000003</v>
      </c>
      <c r="K68" s="422">
        <v>37.200000000000003</v>
      </c>
      <c r="L68" s="422" t="s">
        <v>607</v>
      </c>
      <c r="M68" s="545" t="s">
        <v>607</v>
      </c>
      <c r="N68" s="546">
        <v>37.200000000000003</v>
      </c>
      <c r="P68" s="427"/>
      <c r="Q68" s="428"/>
      <c r="R68" s="554"/>
    </row>
    <row r="69" spans="1:18" s="559" customFormat="1" ht="20.100000000000001" customHeight="1">
      <c r="A69" s="547"/>
      <c r="B69" s="544" t="s">
        <v>716</v>
      </c>
      <c r="C69" s="496" t="s">
        <v>648</v>
      </c>
      <c r="D69" s="496" t="s">
        <v>717</v>
      </c>
      <c r="E69" s="496" t="s">
        <v>634</v>
      </c>
      <c r="F69" s="496" t="s">
        <v>634</v>
      </c>
      <c r="G69" s="422">
        <v>65</v>
      </c>
      <c r="H69" s="422">
        <v>63</v>
      </c>
      <c r="I69" s="422">
        <v>62</v>
      </c>
      <c r="J69" s="422">
        <v>63</v>
      </c>
      <c r="K69" s="422">
        <v>60</v>
      </c>
      <c r="L69" s="422" t="s">
        <v>607</v>
      </c>
      <c r="M69" s="545" t="s">
        <v>607</v>
      </c>
      <c r="N69" s="546">
        <v>61.79</v>
      </c>
      <c r="P69" s="427"/>
      <c r="Q69" s="428"/>
      <c r="R69" s="441"/>
    </row>
    <row r="70" spans="1:18" ht="20.100000000000001" customHeight="1">
      <c r="B70" s="539"/>
      <c r="C70" s="496" t="s">
        <v>648</v>
      </c>
      <c r="D70" s="496" t="s">
        <v>718</v>
      </c>
      <c r="E70" s="496" t="s">
        <v>634</v>
      </c>
      <c r="F70" s="496" t="s">
        <v>634</v>
      </c>
      <c r="G70" s="422">
        <v>75</v>
      </c>
      <c r="H70" s="422">
        <v>75</v>
      </c>
      <c r="I70" s="422">
        <v>78</v>
      </c>
      <c r="J70" s="422">
        <v>78</v>
      </c>
      <c r="K70" s="422">
        <v>79</v>
      </c>
      <c r="L70" s="422" t="s">
        <v>607</v>
      </c>
      <c r="M70" s="545" t="s">
        <v>607</v>
      </c>
      <c r="N70" s="546">
        <v>77.17</v>
      </c>
      <c r="P70" s="427"/>
      <c r="Q70" s="428"/>
      <c r="R70" s="441"/>
    </row>
    <row r="71" spans="1:18" ht="20.100000000000001" customHeight="1">
      <c r="B71" s="539"/>
      <c r="C71" s="496" t="s">
        <v>648</v>
      </c>
      <c r="D71" s="496" t="s">
        <v>719</v>
      </c>
      <c r="E71" s="496" t="s">
        <v>634</v>
      </c>
      <c r="F71" s="496" t="s">
        <v>634</v>
      </c>
      <c r="G71" s="422">
        <v>63</v>
      </c>
      <c r="H71" s="422">
        <v>60</v>
      </c>
      <c r="I71" s="422">
        <v>58</v>
      </c>
      <c r="J71" s="422">
        <v>57</v>
      </c>
      <c r="K71" s="422">
        <v>57</v>
      </c>
      <c r="L71" s="422" t="s">
        <v>607</v>
      </c>
      <c r="M71" s="545" t="s">
        <v>607</v>
      </c>
      <c r="N71" s="546">
        <v>58.73</v>
      </c>
      <c r="P71" s="427"/>
      <c r="Q71" s="428"/>
      <c r="R71" s="441"/>
    </row>
    <row r="72" spans="1:18" s="553" customFormat="1" ht="20.100000000000001" customHeight="1">
      <c r="A72" s="548"/>
      <c r="B72" s="539"/>
      <c r="C72" s="496" t="s">
        <v>648</v>
      </c>
      <c r="D72" s="496" t="s">
        <v>720</v>
      </c>
      <c r="E72" s="496" t="s">
        <v>634</v>
      </c>
      <c r="F72" s="496" t="s">
        <v>634</v>
      </c>
      <c r="G72" s="422">
        <v>45</v>
      </c>
      <c r="H72" s="422">
        <v>40</v>
      </c>
      <c r="I72" s="422">
        <v>40</v>
      </c>
      <c r="J72" s="422">
        <v>38</v>
      </c>
      <c r="K72" s="422">
        <v>35</v>
      </c>
      <c r="L72" s="422" t="s">
        <v>607</v>
      </c>
      <c r="M72" s="545" t="s">
        <v>607</v>
      </c>
      <c r="N72" s="546">
        <v>39</v>
      </c>
      <c r="P72" s="427"/>
      <c r="Q72" s="428"/>
      <c r="R72" s="554"/>
    </row>
    <row r="73" spans="1:18" s="553" customFormat="1" ht="20.100000000000001" customHeight="1">
      <c r="A73" s="548"/>
      <c r="B73" s="539"/>
      <c r="C73" s="496" t="s">
        <v>695</v>
      </c>
      <c r="D73" s="496" t="s">
        <v>633</v>
      </c>
      <c r="E73" s="496" t="s">
        <v>634</v>
      </c>
      <c r="F73" s="496" t="s">
        <v>634</v>
      </c>
      <c r="G73" s="422">
        <v>60</v>
      </c>
      <c r="H73" s="422">
        <v>63</v>
      </c>
      <c r="I73" s="422">
        <v>65</v>
      </c>
      <c r="J73" s="422">
        <v>67</v>
      </c>
      <c r="K73" s="422">
        <v>70</v>
      </c>
      <c r="L73" s="422" t="s">
        <v>607</v>
      </c>
      <c r="M73" s="545" t="s">
        <v>607</v>
      </c>
      <c r="N73" s="546">
        <v>65</v>
      </c>
      <c r="P73" s="427"/>
      <c r="Q73" s="428"/>
      <c r="R73" s="554"/>
    </row>
    <row r="74" spans="1:18" ht="20.100000000000001" customHeight="1">
      <c r="B74" s="539"/>
      <c r="C74" s="496" t="s">
        <v>680</v>
      </c>
      <c r="D74" s="496" t="s">
        <v>633</v>
      </c>
      <c r="E74" s="496" t="s">
        <v>634</v>
      </c>
      <c r="F74" s="496" t="s">
        <v>634</v>
      </c>
      <c r="G74" s="422">
        <v>74</v>
      </c>
      <c r="H74" s="422">
        <v>75</v>
      </c>
      <c r="I74" s="422">
        <v>78</v>
      </c>
      <c r="J74" s="422">
        <v>80</v>
      </c>
      <c r="K74" s="422">
        <v>84.3</v>
      </c>
      <c r="L74" s="422" t="s">
        <v>607</v>
      </c>
      <c r="M74" s="545" t="s">
        <v>607</v>
      </c>
      <c r="N74" s="546">
        <v>78.260000000000005</v>
      </c>
      <c r="P74" s="427"/>
      <c r="Q74" s="428"/>
      <c r="R74" s="441"/>
    </row>
    <row r="75" spans="1:18" s="559" customFormat="1" ht="20.100000000000001" customHeight="1">
      <c r="A75" s="547"/>
      <c r="B75" s="544" t="s">
        <v>721</v>
      </c>
      <c r="C75" s="496" t="s">
        <v>687</v>
      </c>
      <c r="D75" s="496" t="s">
        <v>722</v>
      </c>
      <c r="E75" s="496" t="s">
        <v>634</v>
      </c>
      <c r="F75" s="496" t="s">
        <v>723</v>
      </c>
      <c r="G75" s="422" t="s">
        <v>607</v>
      </c>
      <c r="H75" s="422">
        <v>90</v>
      </c>
      <c r="I75" s="422" t="s">
        <v>607</v>
      </c>
      <c r="J75" s="422">
        <v>134</v>
      </c>
      <c r="K75" s="422" t="s">
        <v>607</v>
      </c>
      <c r="L75" s="422">
        <v>110</v>
      </c>
      <c r="M75" s="545" t="s">
        <v>607</v>
      </c>
      <c r="N75" s="546">
        <v>112.97</v>
      </c>
      <c r="P75" s="427"/>
      <c r="Q75" s="428"/>
      <c r="R75" s="441"/>
    </row>
    <row r="76" spans="1:18" ht="20.100000000000001" customHeight="1">
      <c r="B76" s="539"/>
      <c r="C76" s="496" t="s">
        <v>702</v>
      </c>
      <c r="D76" s="496" t="s">
        <v>722</v>
      </c>
      <c r="E76" s="496" t="s">
        <v>634</v>
      </c>
      <c r="F76" s="496" t="s">
        <v>723</v>
      </c>
      <c r="G76" s="422">
        <v>90</v>
      </c>
      <c r="H76" s="422">
        <v>90</v>
      </c>
      <c r="I76" s="422">
        <v>90</v>
      </c>
      <c r="J76" s="422">
        <v>90</v>
      </c>
      <c r="K76" s="422">
        <v>90</v>
      </c>
      <c r="L76" s="422" t="s">
        <v>607</v>
      </c>
      <c r="M76" s="545" t="s">
        <v>607</v>
      </c>
      <c r="N76" s="546">
        <v>90</v>
      </c>
      <c r="P76" s="427"/>
      <c r="Q76" s="428"/>
      <c r="R76" s="441"/>
    </row>
    <row r="77" spans="1:18" ht="20.100000000000001" customHeight="1">
      <c r="B77" s="539"/>
      <c r="C77" s="496" t="s">
        <v>687</v>
      </c>
      <c r="D77" s="496" t="s">
        <v>724</v>
      </c>
      <c r="E77" s="496" t="s">
        <v>634</v>
      </c>
      <c r="F77" s="496" t="s">
        <v>634</v>
      </c>
      <c r="G77" s="422">
        <v>150</v>
      </c>
      <c r="H77" s="422">
        <v>145</v>
      </c>
      <c r="I77" s="422">
        <v>170</v>
      </c>
      <c r="J77" s="422">
        <v>160</v>
      </c>
      <c r="K77" s="422">
        <v>140</v>
      </c>
      <c r="L77" s="422" t="s">
        <v>607</v>
      </c>
      <c r="M77" s="545" t="s">
        <v>607</v>
      </c>
      <c r="N77" s="546">
        <v>153.47</v>
      </c>
      <c r="P77" s="427"/>
      <c r="Q77" s="428"/>
      <c r="R77" s="441"/>
    </row>
    <row r="78" spans="1:18" ht="20.100000000000001" customHeight="1">
      <c r="B78" s="539"/>
      <c r="C78" s="496" t="s">
        <v>696</v>
      </c>
      <c r="D78" s="496" t="s">
        <v>724</v>
      </c>
      <c r="E78" s="496" t="s">
        <v>634</v>
      </c>
      <c r="F78" s="496" t="s">
        <v>634</v>
      </c>
      <c r="G78" s="422">
        <v>124.99</v>
      </c>
      <c r="H78" s="422">
        <v>120.83</v>
      </c>
      <c r="I78" s="422">
        <v>124.58</v>
      </c>
      <c r="J78" s="422">
        <v>123.63</v>
      </c>
      <c r="K78" s="422">
        <v>121</v>
      </c>
      <c r="L78" s="422" t="s">
        <v>607</v>
      </c>
      <c r="M78" s="545" t="s">
        <v>607</v>
      </c>
      <c r="N78" s="546">
        <v>123.15</v>
      </c>
      <c r="P78" s="427"/>
      <c r="Q78" s="428"/>
      <c r="R78" s="441"/>
    </row>
    <row r="79" spans="1:18" ht="20.100000000000001" customHeight="1">
      <c r="B79" s="539"/>
      <c r="C79" s="496" t="s">
        <v>648</v>
      </c>
      <c r="D79" s="496" t="s">
        <v>724</v>
      </c>
      <c r="E79" s="496" t="s">
        <v>634</v>
      </c>
      <c r="F79" s="496" t="s">
        <v>634</v>
      </c>
      <c r="G79" s="422">
        <v>143</v>
      </c>
      <c r="H79" s="422">
        <v>138</v>
      </c>
      <c r="I79" s="422">
        <v>144</v>
      </c>
      <c r="J79" s="422">
        <v>136</v>
      </c>
      <c r="K79" s="422">
        <v>141</v>
      </c>
      <c r="L79" s="422">
        <v>146</v>
      </c>
      <c r="M79" s="545" t="s">
        <v>607</v>
      </c>
      <c r="N79" s="546">
        <v>142.21</v>
      </c>
      <c r="P79" s="427"/>
      <c r="Q79" s="428"/>
      <c r="R79" s="441"/>
    </row>
    <row r="80" spans="1:18" ht="20.100000000000001" customHeight="1">
      <c r="B80" s="539"/>
      <c r="C80" s="496" t="s">
        <v>646</v>
      </c>
      <c r="D80" s="496" t="s">
        <v>725</v>
      </c>
      <c r="E80" s="496" t="s">
        <v>634</v>
      </c>
      <c r="F80" s="496" t="s">
        <v>634</v>
      </c>
      <c r="G80" s="422">
        <v>88</v>
      </c>
      <c r="H80" s="422">
        <v>88</v>
      </c>
      <c r="I80" s="422">
        <v>88</v>
      </c>
      <c r="J80" s="422">
        <v>88</v>
      </c>
      <c r="K80" s="422">
        <v>88</v>
      </c>
      <c r="L80" s="422" t="s">
        <v>607</v>
      </c>
      <c r="M80" s="545" t="s">
        <v>607</v>
      </c>
      <c r="N80" s="546">
        <v>88</v>
      </c>
      <c r="P80" s="427"/>
      <c r="Q80" s="428"/>
      <c r="R80" s="441"/>
    </row>
    <row r="81" spans="1:18" ht="20.100000000000001" customHeight="1">
      <c r="B81" s="544" t="s">
        <v>726</v>
      </c>
      <c r="C81" s="496" t="s">
        <v>687</v>
      </c>
      <c r="D81" s="496" t="s">
        <v>727</v>
      </c>
      <c r="E81" s="496" t="s">
        <v>605</v>
      </c>
      <c r="F81" s="496" t="s">
        <v>728</v>
      </c>
      <c r="G81" s="560" t="s">
        <v>607</v>
      </c>
      <c r="H81" s="560">
        <v>197</v>
      </c>
      <c r="I81" s="560" t="s">
        <v>607</v>
      </c>
      <c r="J81" s="560">
        <v>165</v>
      </c>
      <c r="K81" s="560" t="s">
        <v>607</v>
      </c>
      <c r="L81" s="560">
        <v>158</v>
      </c>
      <c r="M81" s="560" t="s">
        <v>607</v>
      </c>
      <c r="N81" s="561">
        <v>165.44</v>
      </c>
      <c r="P81" s="427"/>
      <c r="Q81" s="428"/>
      <c r="R81" s="441"/>
    </row>
    <row r="82" spans="1:18" ht="20.100000000000001" customHeight="1">
      <c r="B82" s="539"/>
      <c r="C82" s="496" t="s">
        <v>648</v>
      </c>
      <c r="D82" s="496" t="s">
        <v>727</v>
      </c>
      <c r="E82" s="496" t="s">
        <v>605</v>
      </c>
      <c r="F82" s="496" t="s">
        <v>728</v>
      </c>
      <c r="G82" s="560">
        <v>103.72</v>
      </c>
      <c r="H82" s="560">
        <v>102.2</v>
      </c>
      <c r="I82" s="560">
        <v>94.19</v>
      </c>
      <c r="J82" s="560">
        <v>77.680000000000007</v>
      </c>
      <c r="K82" s="560">
        <v>77.040000000000006</v>
      </c>
      <c r="L82" s="560" t="s">
        <v>607</v>
      </c>
      <c r="M82" s="560" t="s">
        <v>607</v>
      </c>
      <c r="N82" s="561">
        <v>90.96</v>
      </c>
      <c r="P82" s="427"/>
      <c r="Q82" s="428"/>
      <c r="R82" s="441"/>
    </row>
    <row r="83" spans="1:18" ht="20.100000000000001" customHeight="1">
      <c r="B83" s="539"/>
      <c r="C83" s="496" t="s">
        <v>648</v>
      </c>
      <c r="D83" s="496" t="s">
        <v>729</v>
      </c>
      <c r="E83" s="496" t="s">
        <v>605</v>
      </c>
      <c r="F83" s="496" t="s">
        <v>728</v>
      </c>
      <c r="G83" s="560">
        <v>126.37</v>
      </c>
      <c r="H83" s="560">
        <v>126.37</v>
      </c>
      <c r="I83" s="560">
        <v>126.37</v>
      </c>
      <c r="J83" s="560">
        <v>126.37</v>
      </c>
      <c r="K83" s="560">
        <v>126.37</v>
      </c>
      <c r="L83" s="560" t="s">
        <v>607</v>
      </c>
      <c r="M83" s="560" t="s">
        <v>607</v>
      </c>
      <c r="N83" s="561">
        <v>126.37</v>
      </c>
      <c r="P83" s="427"/>
      <c r="Q83" s="428"/>
      <c r="R83" s="441"/>
    </row>
    <row r="84" spans="1:18" ht="20.100000000000001" customHeight="1">
      <c r="B84" s="539"/>
      <c r="C84" s="496" t="s">
        <v>687</v>
      </c>
      <c r="D84" s="496" t="s">
        <v>730</v>
      </c>
      <c r="E84" s="496" t="s">
        <v>605</v>
      </c>
      <c r="F84" s="496" t="s">
        <v>731</v>
      </c>
      <c r="G84" s="560">
        <v>82</v>
      </c>
      <c r="H84" s="560">
        <v>65.150000000000006</v>
      </c>
      <c r="I84" s="560">
        <v>71</v>
      </c>
      <c r="J84" s="560">
        <v>56.36</v>
      </c>
      <c r="K84" s="560">
        <v>60</v>
      </c>
      <c r="L84" s="560" t="s">
        <v>607</v>
      </c>
      <c r="M84" s="560" t="s">
        <v>607</v>
      </c>
      <c r="N84" s="561">
        <v>64.290000000000006</v>
      </c>
      <c r="P84" s="427"/>
      <c r="Q84" s="428"/>
      <c r="R84" s="441"/>
    </row>
    <row r="85" spans="1:18" ht="20.100000000000001" customHeight="1">
      <c r="B85" s="539"/>
      <c r="C85" s="496" t="s">
        <v>688</v>
      </c>
      <c r="D85" s="496" t="s">
        <v>730</v>
      </c>
      <c r="E85" s="496" t="s">
        <v>605</v>
      </c>
      <c r="F85" s="496" t="s">
        <v>731</v>
      </c>
      <c r="G85" s="560">
        <v>113.85</v>
      </c>
      <c r="H85" s="560">
        <v>104.69</v>
      </c>
      <c r="I85" s="560">
        <v>97.5</v>
      </c>
      <c r="J85" s="560">
        <v>96.22</v>
      </c>
      <c r="K85" s="560">
        <v>88.2</v>
      </c>
      <c r="L85" s="560" t="s">
        <v>607</v>
      </c>
      <c r="M85" s="560" t="s">
        <v>607</v>
      </c>
      <c r="N85" s="561">
        <v>100.15</v>
      </c>
      <c r="P85" s="427"/>
      <c r="Q85" s="428"/>
      <c r="R85" s="441"/>
    </row>
    <row r="86" spans="1:18" ht="20.100000000000001" customHeight="1">
      <c r="B86" s="539"/>
      <c r="C86" s="496" t="s">
        <v>674</v>
      </c>
      <c r="D86" s="496" t="s">
        <v>730</v>
      </c>
      <c r="E86" s="496" t="s">
        <v>605</v>
      </c>
      <c r="F86" s="496" t="s">
        <v>731</v>
      </c>
      <c r="G86" s="560">
        <v>125</v>
      </c>
      <c r="H86" s="560">
        <v>125</v>
      </c>
      <c r="I86" s="560">
        <v>125</v>
      </c>
      <c r="J86" s="560">
        <v>125</v>
      </c>
      <c r="K86" s="560">
        <v>125</v>
      </c>
      <c r="L86" s="560" t="s">
        <v>607</v>
      </c>
      <c r="M86" s="560" t="s">
        <v>607</v>
      </c>
      <c r="N86" s="561">
        <v>125</v>
      </c>
      <c r="P86" s="427"/>
      <c r="Q86" s="428"/>
      <c r="R86" s="441"/>
    </row>
    <row r="87" spans="1:18" ht="20.100000000000001" customHeight="1">
      <c r="B87" s="539"/>
      <c r="C87" s="496" t="s">
        <v>709</v>
      </c>
      <c r="D87" s="496" t="s">
        <v>730</v>
      </c>
      <c r="E87" s="496" t="s">
        <v>605</v>
      </c>
      <c r="F87" s="496" t="s">
        <v>731</v>
      </c>
      <c r="G87" s="560">
        <v>325</v>
      </c>
      <c r="H87" s="560">
        <v>325</v>
      </c>
      <c r="I87" s="560">
        <v>325</v>
      </c>
      <c r="J87" s="560">
        <v>325</v>
      </c>
      <c r="K87" s="560">
        <v>325</v>
      </c>
      <c r="L87" s="560" t="s">
        <v>607</v>
      </c>
      <c r="M87" s="560" t="s">
        <v>607</v>
      </c>
      <c r="N87" s="561">
        <v>325</v>
      </c>
      <c r="P87" s="427"/>
      <c r="Q87" s="428"/>
      <c r="R87" s="441"/>
    </row>
    <row r="88" spans="1:18" ht="20.100000000000001" customHeight="1">
      <c r="B88" s="539"/>
      <c r="C88" s="496" t="s">
        <v>695</v>
      </c>
      <c r="D88" s="496" t="s">
        <v>633</v>
      </c>
      <c r="E88" s="496" t="s">
        <v>605</v>
      </c>
      <c r="F88" s="496" t="s">
        <v>634</v>
      </c>
      <c r="G88" s="560">
        <v>400</v>
      </c>
      <c r="H88" s="560">
        <v>400</v>
      </c>
      <c r="I88" s="560">
        <v>400</v>
      </c>
      <c r="J88" s="560">
        <v>400</v>
      </c>
      <c r="K88" s="560">
        <v>400</v>
      </c>
      <c r="L88" s="560" t="s">
        <v>607</v>
      </c>
      <c r="M88" s="560" t="s">
        <v>607</v>
      </c>
      <c r="N88" s="561">
        <v>400</v>
      </c>
      <c r="P88" s="427"/>
      <c r="Q88" s="428"/>
      <c r="R88" s="441"/>
    </row>
    <row r="89" spans="1:18" ht="20.100000000000001" customHeight="1">
      <c r="B89" s="544" t="s">
        <v>732</v>
      </c>
      <c r="C89" s="496" t="s">
        <v>649</v>
      </c>
      <c r="D89" s="496" t="s">
        <v>633</v>
      </c>
      <c r="E89" s="496" t="s">
        <v>634</v>
      </c>
      <c r="F89" s="496" t="s">
        <v>634</v>
      </c>
      <c r="G89" s="560">
        <v>92</v>
      </c>
      <c r="H89" s="560">
        <v>92</v>
      </c>
      <c r="I89" s="560">
        <v>92</v>
      </c>
      <c r="J89" s="560">
        <v>92</v>
      </c>
      <c r="K89" s="560">
        <v>92</v>
      </c>
      <c r="L89" s="560" t="s">
        <v>607</v>
      </c>
      <c r="M89" s="560" t="s">
        <v>607</v>
      </c>
      <c r="N89" s="561">
        <v>92</v>
      </c>
      <c r="P89" s="427"/>
      <c r="Q89" s="428"/>
      <c r="R89" s="441"/>
    </row>
    <row r="90" spans="1:18" ht="20.100000000000001" customHeight="1">
      <c r="B90" s="539"/>
      <c r="C90" s="496" t="s">
        <v>689</v>
      </c>
      <c r="D90" s="496" t="s">
        <v>633</v>
      </c>
      <c r="E90" s="496" t="s">
        <v>634</v>
      </c>
      <c r="F90" s="496" t="s">
        <v>634</v>
      </c>
      <c r="G90" s="560">
        <v>84</v>
      </c>
      <c r="H90" s="560">
        <v>84</v>
      </c>
      <c r="I90" s="560">
        <v>84</v>
      </c>
      <c r="J90" s="560">
        <v>84</v>
      </c>
      <c r="K90" s="560">
        <v>84</v>
      </c>
      <c r="L90" s="560" t="s">
        <v>607</v>
      </c>
      <c r="M90" s="560" t="s">
        <v>607</v>
      </c>
      <c r="N90" s="561">
        <v>84</v>
      </c>
      <c r="P90" s="427"/>
      <c r="Q90" s="428"/>
      <c r="R90" s="441"/>
    </row>
    <row r="91" spans="1:18" ht="20.100000000000001" customHeight="1">
      <c r="B91" s="539"/>
      <c r="C91" s="496" t="s">
        <v>680</v>
      </c>
      <c r="D91" s="496" t="s">
        <v>633</v>
      </c>
      <c r="E91" s="496" t="s">
        <v>634</v>
      </c>
      <c r="F91" s="496" t="s">
        <v>634</v>
      </c>
      <c r="G91" s="560">
        <v>118.85</v>
      </c>
      <c r="H91" s="560">
        <v>118.85</v>
      </c>
      <c r="I91" s="560">
        <v>118.85</v>
      </c>
      <c r="J91" s="560">
        <v>118.85</v>
      </c>
      <c r="K91" s="560">
        <v>118.85</v>
      </c>
      <c r="L91" s="560" t="s">
        <v>607</v>
      </c>
      <c r="M91" s="560" t="s">
        <v>607</v>
      </c>
      <c r="N91" s="561">
        <v>118.85</v>
      </c>
      <c r="P91" s="427"/>
      <c r="Q91" s="428"/>
      <c r="R91" s="441"/>
    </row>
    <row r="92" spans="1:18" s="553" customFormat="1" ht="20.100000000000001" customHeight="1">
      <c r="A92" s="548"/>
      <c r="B92" s="549"/>
      <c r="C92" s="496" t="s">
        <v>681</v>
      </c>
      <c r="D92" s="496" t="s">
        <v>633</v>
      </c>
      <c r="E92" s="496" t="s">
        <v>634</v>
      </c>
      <c r="F92" s="496" t="s">
        <v>634</v>
      </c>
      <c r="G92" s="422">
        <v>61</v>
      </c>
      <c r="H92" s="422">
        <v>61</v>
      </c>
      <c r="I92" s="422">
        <v>61</v>
      </c>
      <c r="J92" s="422">
        <v>61</v>
      </c>
      <c r="K92" s="422">
        <v>61</v>
      </c>
      <c r="L92" s="422" t="s">
        <v>607</v>
      </c>
      <c r="M92" s="545" t="s">
        <v>607</v>
      </c>
      <c r="N92" s="546">
        <v>61</v>
      </c>
      <c r="P92" s="427"/>
      <c r="Q92" s="428"/>
      <c r="R92" s="554"/>
    </row>
    <row r="93" spans="1:18" s="559" customFormat="1" ht="20.100000000000001" customHeight="1">
      <c r="A93" s="547"/>
      <c r="B93" s="544" t="s">
        <v>733</v>
      </c>
      <c r="C93" s="496" t="s">
        <v>612</v>
      </c>
      <c r="D93" s="496" t="s">
        <v>734</v>
      </c>
      <c r="E93" s="496" t="s">
        <v>634</v>
      </c>
      <c r="F93" s="496" t="s">
        <v>634</v>
      </c>
      <c r="G93" s="422">
        <v>47.8</v>
      </c>
      <c r="H93" s="422">
        <v>47.8</v>
      </c>
      <c r="I93" s="422">
        <v>47.8</v>
      </c>
      <c r="J93" s="422">
        <v>47.8</v>
      </c>
      <c r="K93" s="422">
        <v>47.8</v>
      </c>
      <c r="L93" s="422" t="s">
        <v>607</v>
      </c>
      <c r="M93" s="545" t="s">
        <v>607</v>
      </c>
      <c r="N93" s="546">
        <v>47.8</v>
      </c>
      <c r="P93" s="427"/>
      <c r="Q93" s="428"/>
      <c r="R93" s="441"/>
    </row>
    <row r="94" spans="1:18" ht="20.100000000000001" customHeight="1">
      <c r="B94" s="539"/>
      <c r="C94" s="496" t="s">
        <v>603</v>
      </c>
      <c r="D94" s="496" t="s">
        <v>735</v>
      </c>
      <c r="E94" s="496" t="s">
        <v>634</v>
      </c>
      <c r="F94" s="496" t="s">
        <v>634</v>
      </c>
      <c r="G94" s="422">
        <v>65</v>
      </c>
      <c r="H94" s="422">
        <v>65</v>
      </c>
      <c r="I94" s="422">
        <v>65</v>
      </c>
      <c r="J94" s="422">
        <v>65</v>
      </c>
      <c r="K94" s="422">
        <v>65</v>
      </c>
      <c r="L94" s="422" t="s">
        <v>607</v>
      </c>
      <c r="M94" s="545" t="s">
        <v>607</v>
      </c>
      <c r="N94" s="546">
        <v>65</v>
      </c>
      <c r="P94" s="427"/>
      <c r="Q94" s="428"/>
      <c r="R94" s="441"/>
    </row>
    <row r="95" spans="1:18" ht="20.100000000000001" customHeight="1">
      <c r="B95" s="539"/>
      <c r="C95" s="496" t="s">
        <v>687</v>
      </c>
      <c r="D95" s="496" t="s">
        <v>735</v>
      </c>
      <c r="E95" s="496" t="s">
        <v>634</v>
      </c>
      <c r="F95" s="496" t="s">
        <v>634</v>
      </c>
      <c r="G95" s="422" t="s">
        <v>607</v>
      </c>
      <c r="H95" s="422">
        <v>58.94</v>
      </c>
      <c r="I95" s="422" t="s">
        <v>607</v>
      </c>
      <c r="J95" s="422" t="s">
        <v>607</v>
      </c>
      <c r="K95" s="422" t="s">
        <v>607</v>
      </c>
      <c r="L95" s="422" t="s">
        <v>607</v>
      </c>
      <c r="M95" s="545" t="s">
        <v>607</v>
      </c>
      <c r="N95" s="546">
        <v>58.94</v>
      </c>
      <c r="P95" s="427"/>
      <c r="Q95" s="428"/>
      <c r="R95" s="441"/>
    </row>
    <row r="96" spans="1:18" ht="20.100000000000001" customHeight="1">
      <c r="B96" s="539"/>
      <c r="C96" s="496" t="s">
        <v>609</v>
      </c>
      <c r="D96" s="496" t="s">
        <v>735</v>
      </c>
      <c r="E96" s="496" t="s">
        <v>634</v>
      </c>
      <c r="F96" s="496" t="s">
        <v>634</v>
      </c>
      <c r="G96" s="422">
        <v>59.07</v>
      </c>
      <c r="H96" s="422">
        <v>59.07</v>
      </c>
      <c r="I96" s="422">
        <v>59.07</v>
      </c>
      <c r="J96" s="422">
        <v>59.07</v>
      </c>
      <c r="K96" s="422">
        <v>59.07</v>
      </c>
      <c r="L96" s="422" t="s">
        <v>607</v>
      </c>
      <c r="M96" s="545" t="s">
        <v>607</v>
      </c>
      <c r="N96" s="546">
        <v>59.07</v>
      </c>
      <c r="P96" s="427"/>
      <c r="Q96" s="428"/>
      <c r="R96" s="441"/>
    </row>
    <row r="97" spans="1:18" ht="20.100000000000001" customHeight="1">
      <c r="B97" s="539"/>
      <c r="C97" s="496" t="s">
        <v>648</v>
      </c>
      <c r="D97" s="496" t="s">
        <v>735</v>
      </c>
      <c r="E97" s="496" t="s">
        <v>634</v>
      </c>
      <c r="F97" s="496" t="s">
        <v>634</v>
      </c>
      <c r="G97" s="422">
        <v>60</v>
      </c>
      <c r="H97" s="422">
        <v>60</v>
      </c>
      <c r="I97" s="422">
        <v>55</v>
      </c>
      <c r="J97" s="422">
        <v>58</v>
      </c>
      <c r="K97" s="422">
        <v>60</v>
      </c>
      <c r="L97" s="422" t="s">
        <v>607</v>
      </c>
      <c r="M97" s="545" t="s">
        <v>607</v>
      </c>
      <c r="N97" s="546">
        <v>58.29</v>
      </c>
      <c r="P97" s="427"/>
      <c r="Q97" s="428"/>
      <c r="R97" s="441"/>
    </row>
    <row r="98" spans="1:18" ht="20.100000000000001" customHeight="1">
      <c r="B98" s="539"/>
      <c r="C98" s="496" t="s">
        <v>612</v>
      </c>
      <c r="D98" s="496" t="s">
        <v>735</v>
      </c>
      <c r="E98" s="496" t="s">
        <v>634</v>
      </c>
      <c r="F98" s="496" t="s">
        <v>634</v>
      </c>
      <c r="G98" s="422">
        <v>51.09</v>
      </c>
      <c r="H98" s="422">
        <v>51.09</v>
      </c>
      <c r="I98" s="422">
        <v>51.09</v>
      </c>
      <c r="J98" s="422">
        <v>51.09</v>
      </c>
      <c r="K98" s="422">
        <v>51.09</v>
      </c>
      <c r="L98" s="422" t="s">
        <v>607</v>
      </c>
      <c r="M98" s="545" t="s">
        <v>607</v>
      </c>
      <c r="N98" s="546">
        <v>51.09</v>
      </c>
      <c r="P98" s="427"/>
      <c r="Q98" s="428"/>
      <c r="R98" s="441"/>
    </row>
    <row r="99" spans="1:18" s="553" customFormat="1" ht="20.100000000000001" customHeight="1">
      <c r="A99" s="548"/>
      <c r="B99" s="539"/>
      <c r="C99" s="496" t="s">
        <v>695</v>
      </c>
      <c r="D99" s="496" t="s">
        <v>633</v>
      </c>
      <c r="E99" s="496" t="s">
        <v>634</v>
      </c>
      <c r="F99" s="496" t="s">
        <v>634</v>
      </c>
      <c r="G99" s="422">
        <v>80</v>
      </c>
      <c r="H99" s="422">
        <v>83</v>
      </c>
      <c r="I99" s="422">
        <v>83</v>
      </c>
      <c r="J99" s="422">
        <v>85</v>
      </c>
      <c r="K99" s="422">
        <v>85</v>
      </c>
      <c r="L99" s="422" t="s">
        <v>607</v>
      </c>
      <c r="M99" s="545" t="s">
        <v>607</v>
      </c>
      <c r="N99" s="546">
        <v>83.2</v>
      </c>
      <c r="P99" s="427"/>
      <c r="Q99" s="428"/>
      <c r="R99" s="554"/>
    </row>
    <row r="100" spans="1:18" ht="20.100000000000001" customHeight="1">
      <c r="B100" s="539"/>
      <c r="C100" s="496" t="s">
        <v>680</v>
      </c>
      <c r="D100" s="496" t="s">
        <v>633</v>
      </c>
      <c r="E100" s="496" t="s">
        <v>634</v>
      </c>
      <c r="F100" s="496" t="s">
        <v>634</v>
      </c>
      <c r="G100" s="422">
        <v>63</v>
      </c>
      <c r="H100" s="422">
        <v>63</v>
      </c>
      <c r="I100" s="422">
        <v>65</v>
      </c>
      <c r="J100" s="422">
        <v>68</v>
      </c>
      <c r="K100" s="422">
        <v>69</v>
      </c>
      <c r="L100" s="422" t="s">
        <v>607</v>
      </c>
      <c r="M100" s="545" t="s">
        <v>607</v>
      </c>
      <c r="N100" s="546">
        <v>65.599999999999994</v>
      </c>
      <c r="P100" s="427"/>
      <c r="Q100" s="428"/>
      <c r="R100" s="441"/>
    </row>
    <row r="101" spans="1:18" ht="20.100000000000001" customHeight="1">
      <c r="B101" s="544" t="s">
        <v>736</v>
      </c>
      <c r="C101" s="496" t="s">
        <v>702</v>
      </c>
      <c r="D101" s="496" t="s">
        <v>737</v>
      </c>
      <c r="E101" s="496" t="s">
        <v>605</v>
      </c>
      <c r="F101" s="496" t="s">
        <v>634</v>
      </c>
      <c r="G101" s="422">
        <v>118.07</v>
      </c>
      <c r="H101" s="422">
        <v>118.07</v>
      </c>
      <c r="I101" s="422">
        <v>118.07</v>
      </c>
      <c r="J101" s="422">
        <v>118.07</v>
      </c>
      <c r="K101" s="422">
        <v>118.07</v>
      </c>
      <c r="L101" s="422" t="s">
        <v>607</v>
      </c>
      <c r="M101" s="545" t="s">
        <v>607</v>
      </c>
      <c r="N101" s="546">
        <v>118.07</v>
      </c>
      <c r="P101" s="427"/>
      <c r="Q101" s="428"/>
      <c r="R101" s="441"/>
    </row>
    <row r="102" spans="1:18" ht="20.100000000000001" customHeight="1">
      <c r="B102" s="539"/>
      <c r="C102" s="496" t="s">
        <v>648</v>
      </c>
      <c r="D102" s="496" t="s">
        <v>737</v>
      </c>
      <c r="E102" s="496" t="s">
        <v>605</v>
      </c>
      <c r="F102" s="496" t="s">
        <v>634</v>
      </c>
      <c r="G102" s="422">
        <v>150</v>
      </c>
      <c r="H102" s="422">
        <v>130</v>
      </c>
      <c r="I102" s="422">
        <v>95</v>
      </c>
      <c r="J102" s="422">
        <v>95</v>
      </c>
      <c r="K102" s="422">
        <v>110</v>
      </c>
      <c r="L102" s="422" t="s">
        <v>607</v>
      </c>
      <c r="M102" s="545" t="s">
        <v>607</v>
      </c>
      <c r="N102" s="546">
        <v>120.42</v>
      </c>
      <c r="P102" s="427"/>
      <c r="Q102" s="428"/>
      <c r="R102" s="441"/>
    </row>
    <row r="103" spans="1:18" ht="20.100000000000001" customHeight="1">
      <c r="B103" s="539"/>
      <c r="C103" s="496" t="s">
        <v>646</v>
      </c>
      <c r="D103" s="496" t="s">
        <v>738</v>
      </c>
      <c r="E103" s="496" t="s">
        <v>605</v>
      </c>
      <c r="F103" s="496" t="s">
        <v>634</v>
      </c>
      <c r="G103" s="422">
        <v>100</v>
      </c>
      <c r="H103" s="422">
        <v>100</v>
      </c>
      <c r="I103" s="422">
        <v>100</v>
      </c>
      <c r="J103" s="422">
        <v>100</v>
      </c>
      <c r="K103" s="422">
        <v>100</v>
      </c>
      <c r="L103" s="422" t="s">
        <v>607</v>
      </c>
      <c r="M103" s="545" t="s">
        <v>607</v>
      </c>
      <c r="N103" s="546">
        <v>100</v>
      </c>
      <c r="P103" s="427"/>
      <c r="Q103" s="428"/>
      <c r="R103" s="441"/>
    </row>
    <row r="104" spans="1:18" ht="20.100000000000001" customHeight="1">
      <c r="B104" s="539"/>
      <c r="C104" s="496" t="s">
        <v>687</v>
      </c>
      <c r="D104" s="496" t="s">
        <v>739</v>
      </c>
      <c r="E104" s="496" t="s">
        <v>605</v>
      </c>
      <c r="F104" s="496" t="s">
        <v>740</v>
      </c>
      <c r="G104" s="422">
        <v>86</v>
      </c>
      <c r="H104" s="422">
        <v>106</v>
      </c>
      <c r="I104" s="422">
        <v>86</v>
      </c>
      <c r="J104" s="422">
        <v>85</v>
      </c>
      <c r="K104" s="422">
        <v>83</v>
      </c>
      <c r="L104" s="422" t="s">
        <v>607</v>
      </c>
      <c r="M104" s="545" t="s">
        <v>607</v>
      </c>
      <c r="N104" s="546">
        <v>91.65</v>
      </c>
      <c r="P104" s="427"/>
      <c r="Q104" s="428"/>
      <c r="R104" s="441"/>
    </row>
    <row r="105" spans="1:18" ht="20.100000000000001" customHeight="1">
      <c r="B105" s="539"/>
      <c r="C105" s="496" t="s">
        <v>688</v>
      </c>
      <c r="D105" s="496" t="s">
        <v>739</v>
      </c>
      <c r="E105" s="496" t="s">
        <v>605</v>
      </c>
      <c r="F105" s="496" t="s">
        <v>740</v>
      </c>
      <c r="G105" s="422">
        <v>100</v>
      </c>
      <c r="H105" s="422">
        <v>100</v>
      </c>
      <c r="I105" s="422">
        <v>100</v>
      </c>
      <c r="J105" s="422">
        <v>100</v>
      </c>
      <c r="K105" s="422">
        <v>100</v>
      </c>
      <c r="L105" s="422" t="s">
        <v>607</v>
      </c>
      <c r="M105" s="545" t="s">
        <v>607</v>
      </c>
      <c r="N105" s="546">
        <v>100</v>
      </c>
      <c r="P105" s="427"/>
      <c r="Q105" s="428"/>
      <c r="R105" s="441"/>
    </row>
    <row r="106" spans="1:18" s="553" customFormat="1" ht="20.100000000000001" customHeight="1">
      <c r="A106" s="548"/>
      <c r="B106" s="549"/>
      <c r="C106" s="496" t="s">
        <v>648</v>
      </c>
      <c r="D106" s="496" t="s">
        <v>739</v>
      </c>
      <c r="E106" s="496" t="s">
        <v>605</v>
      </c>
      <c r="F106" s="496" t="s">
        <v>740</v>
      </c>
      <c r="G106" s="422">
        <v>95</v>
      </c>
      <c r="H106" s="422">
        <v>95</v>
      </c>
      <c r="I106" s="422">
        <v>100</v>
      </c>
      <c r="J106" s="422">
        <v>100</v>
      </c>
      <c r="K106" s="422">
        <v>104</v>
      </c>
      <c r="L106" s="422" t="s">
        <v>607</v>
      </c>
      <c r="M106" s="545" t="s">
        <v>607</v>
      </c>
      <c r="N106" s="546">
        <v>98.41</v>
      </c>
      <c r="P106" s="427"/>
      <c r="Q106" s="428"/>
      <c r="R106" s="554"/>
    </row>
    <row r="107" spans="1:18" ht="20.100000000000001" customHeight="1" thickBot="1">
      <c r="B107" s="562" t="s">
        <v>741</v>
      </c>
      <c r="C107" s="563" t="s">
        <v>681</v>
      </c>
      <c r="D107" s="563" t="s">
        <v>633</v>
      </c>
      <c r="E107" s="563" t="s">
        <v>634</v>
      </c>
      <c r="F107" s="563" t="s">
        <v>634</v>
      </c>
      <c r="G107" s="564">
        <v>50</v>
      </c>
      <c r="H107" s="564">
        <v>50</v>
      </c>
      <c r="I107" s="564">
        <v>50</v>
      </c>
      <c r="J107" s="564">
        <v>50</v>
      </c>
      <c r="K107" s="564">
        <v>50</v>
      </c>
      <c r="L107" s="564" t="s">
        <v>607</v>
      </c>
      <c r="M107" s="564" t="s">
        <v>607</v>
      </c>
      <c r="N107" s="565">
        <v>50</v>
      </c>
      <c r="P107" s="427"/>
      <c r="Q107" s="428"/>
      <c r="R107" s="441"/>
    </row>
    <row r="108" spans="1:18" ht="16.350000000000001" customHeight="1">
      <c r="N108" s="123" t="s">
        <v>98</v>
      </c>
      <c r="P108" s="427"/>
      <c r="Q108" s="428"/>
    </row>
    <row r="109" spans="1:18" ht="16.350000000000001" customHeight="1">
      <c r="M109" s="566"/>
      <c r="N109" s="340"/>
      <c r="P109" s="427"/>
      <c r="Q109" s="428"/>
    </row>
    <row r="110" spans="1:18" ht="16.350000000000001" customHeight="1">
      <c r="P110" s="427"/>
      <c r="Q110" s="428"/>
    </row>
    <row r="111" spans="1:18" ht="16.350000000000001" customHeight="1">
      <c r="P111" s="427"/>
      <c r="Q111" s="428"/>
    </row>
    <row r="112" spans="1:18" ht="16.350000000000001" customHeight="1">
      <c r="Q112" s="441"/>
    </row>
    <row r="113" spans="17:17" ht="16.350000000000001" customHeight="1">
      <c r="Q113" s="441"/>
    </row>
    <row r="114" spans="17:17" ht="16.350000000000001" customHeight="1">
      <c r="Q114" s="441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showGridLines="0" zoomScale="80" zoomScaleNormal="80" zoomScaleSheetLayoutView="80" workbookViewId="0"/>
  </sheetViews>
  <sheetFormatPr baseColWidth="10" defaultColWidth="12.5703125" defaultRowHeight="15"/>
  <cols>
    <col min="1" max="1" width="2.7109375" style="567" customWidth="1"/>
    <col min="2" max="2" width="36.28515625" style="536" bestFit="1" customWidth="1"/>
    <col min="3" max="3" width="12.7109375" style="536" customWidth="1"/>
    <col min="4" max="4" width="31.28515625" style="536" bestFit="1" customWidth="1"/>
    <col min="5" max="5" width="7.7109375" style="536" customWidth="1"/>
    <col min="6" max="6" width="21.7109375" style="536" customWidth="1"/>
    <col min="7" max="7" width="52.5703125" style="536" customWidth="1"/>
    <col min="8" max="8" width="3.7109375" style="381" customWidth="1"/>
    <col min="9" max="9" width="8.28515625" style="381" bestFit="1" customWidth="1"/>
    <col min="10" max="10" width="10.85546875" style="568" bestFit="1" customWidth="1"/>
    <col min="11" max="11" width="9.28515625" style="381" customWidth="1"/>
    <col min="12" max="12" width="12.5703125" style="381"/>
    <col min="13" max="14" width="14.7109375" style="381" bestFit="1" customWidth="1"/>
    <col min="15" max="15" width="12.85546875" style="381" bestFit="1" customWidth="1"/>
    <col min="16" max="16384" width="12.5703125" style="381"/>
  </cols>
  <sheetData>
    <row r="2" spans="1:11">
      <c r="G2" s="384"/>
      <c r="H2" s="385"/>
    </row>
    <row r="3" spans="1:11" ht="8.25" customHeight="1">
      <c r="H3" s="385"/>
    </row>
    <row r="4" spans="1:11" ht="0.75" customHeight="1" thickBot="1">
      <c r="H4" s="385"/>
    </row>
    <row r="5" spans="1:11" ht="26.25" customHeight="1" thickBot="1">
      <c r="B5" s="478" t="s">
        <v>742</v>
      </c>
      <c r="C5" s="479"/>
      <c r="D5" s="479"/>
      <c r="E5" s="479"/>
      <c r="F5" s="479"/>
      <c r="G5" s="480"/>
      <c r="H5" s="387"/>
    </row>
    <row r="6" spans="1:11" ht="15" customHeight="1">
      <c r="B6" s="482"/>
      <c r="C6" s="482"/>
      <c r="D6" s="482"/>
      <c r="E6" s="482"/>
      <c r="F6" s="482"/>
      <c r="G6" s="482"/>
      <c r="H6" s="389"/>
    </row>
    <row r="7" spans="1:11" ht="15" customHeight="1">
      <c r="B7" s="482" t="s">
        <v>657</v>
      </c>
      <c r="C7" s="482"/>
      <c r="D7" s="482"/>
      <c r="E7" s="482"/>
      <c r="F7" s="482"/>
      <c r="G7" s="482"/>
      <c r="H7" s="389"/>
    </row>
    <row r="8" spans="1:11" ht="15" customHeight="1">
      <c r="B8" s="569"/>
      <c r="C8" s="569"/>
      <c r="D8" s="569"/>
      <c r="E8" s="569"/>
      <c r="F8" s="569"/>
      <c r="G8" s="569"/>
      <c r="H8" s="389"/>
    </row>
    <row r="9" spans="1:11" ht="16.5" customHeight="1">
      <c r="B9" s="396" t="s">
        <v>658</v>
      </c>
      <c r="C9" s="396"/>
      <c r="D9" s="396"/>
      <c r="E9" s="396"/>
      <c r="F9" s="396"/>
      <c r="G9" s="396"/>
      <c r="H9" s="389"/>
    </row>
    <row r="10" spans="1:11" s="399" customFormat="1" ht="12" customHeight="1">
      <c r="A10" s="570"/>
      <c r="B10" s="571"/>
      <c r="C10" s="571"/>
      <c r="D10" s="571"/>
      <c r="E10" s="571"/>
      <c r="F10" s="571"/>
      <c r="G10" s="571"/>
      <c r="H10" s="389"/>
      <c r="J10" s="572"/>
    </row>
    <row r="11" spans="1:11" ht="17.25" customHeight="1">
      <c r="A11" s="573"/>
      <c r="B11" s="574" t="s">
        <v>120</v>
      </c>
      <c r="C11" s="574"/>
      <c r="D11" s="574"/>
      <c r="E11" s="574"/>
      <c r="F11" s="574"/>
      <c r="G11" s="574"/>
      <c r="H11" s="575"/>
    </row>
    <row r="12" spans="1:11" ht="6.75" customHeight="1" thickBot="1">
      <c r="A12" s="573"/>
      <c r="B12" s="576"/>
      <c r="C12" s="576"/>
      <c r="D12" s="576"/>
      <c r="E12" s="576"/>
      <c r="F12" s="576"/>
      <c r="G12" s="576"/>
      <c r="H12" s="575"/>
    </row>
    <row r="13" spans="1:11" ht="16.350000000000001" customHeight="1">
      <c r="A13" s="573"/>
      <c r="B13" s="403" t="s">
        <v>413</v>
      </c>
      <c r="C13" s="404" t="s">
        <v>595</v>
      </c>
      <c r="D13" s="405" t="s">
        <v>596</v>
      </c>
      <c r="E13" s="404" t="s">
        <v>597</v>
      </c>
      <c r="F13" s="405" t="s">
        <v>598</v>
      </c>
      <c r="G13" s="491" t="str">
        <f>'[9]Pág. 15'!G12</f>
        <v>PRECIO MEDIO PONDERADO SEMANAL NACIONAL</v>
      </c>
      <c r="H13" s="577"/>
    </row>
    <row r="14" spans="1:11" ht="16.350000000000001" customHeight="1">
      <c r="A14" s="573"/>
      <c r="B14" s="412"/>
      <c r="C14" s="413"/>
      <c r="D14" s="492" t="s">
        <v>600</v>
      </c>
      <c r="E14" s="413"/>
      <c r="F14" s="414"/>
      <c r="G14" s="493" t="str">
        <f>'[9]Pág. 15'!G13</f>
        <v>Semana 30- 2022: 25/07-31/07</v>
      </c>
      <c r="H14" s="578"/>
    </row>
    <row r="15" spans="1:11" s="559" customFormat="1" ht="30" customHeight="1">
      <c r="A15" s="573"/>
      <c r="B15" s="431" t="s">
        <v>675</v>
      </c>
      <c r="C15" s="420" t="s">
        <v>661</v>
      </c>
      <c r="D15" s="420" t="s">
        <v>677</v>
      </c>
      <c r="E15" s="420" t="s">
        <v>634</v>
      </c>
      <c r="F15" s="420" t="s">
        <v>678</v>
      </c>
      <c r="G15" s="579">
        <v>216.97</v>
      </c>
      <c r="H15" s="450"/>
      <c r="I15" s="470"/>
      <c r="J15" s="428"/>
      <c r="K15" s="580"/>
    </row>
    <row r="16" spans="1:11" s="559" customFormat="1" ht="30" customHeight="1">
      <c r="A16" s="573"/>
      <c r="B16" s="431"/>
      <c r="C16" s="420" t="s">
        <v>661</v>
      </c>
      <c r="D16" s="420" t="s">
        <v>683</v>
      </c>
      <c r="E16" s="420" t="s">
        <v>634</v>
      </c>
      <c r="F16" s="420" t="s">
        <v>743</v>
      </c>
      <c r="G16" s="579">
        <v>237.86</v>
      </c>
      <c r="H16" s="450"/>
      <c r="I16" s="470"/>
      <c r="J16" s="428"/>
      <c r="K16" s="580"/>
    </row>
    <row r="17" spans="1:11" s="553" customFormat="1" ht="30" customHeight="1">
      <c r="A17" s="581"/>
      <c r="B17" s="419"/>
      <c r="C17" s="420" t="s">
        <v>661</v>
      </c>
      <c r="D17" s="420" t="s">
        <v>685</v>
      </c>
      <c r="E17" s="420" t="s">
        <v>634</v>
      </c>
      <c r="F17" s="420" t="s">
        <v>678</v>
      </c>
      <c r="G17" s="579">
        <v>190.5</v>
      </c>
      <c r="H17" s="582"/>
      <c r="I17" s="470"/>
      <c r="J17" s="428"/>
      <c r="K17" s="583"/>
    </row>
    <row r="18" spans="1:11" s="429" customFormat="1" ht="30" customHeight="1">
      <c r="A18" s="567"/>
      <c r="B18" s="495" t="s">
        <v>686</v>
      </c>
      <c r="C18" s="420" t="s">
        <v>661</v>
      </c>
      <c r="D18" s="420" t="s">
        <v>633</v>
      </c>
      <c r="E18" s="420" t="s">
        <v>634</v>
      </c>
      <c r="F18" s="420" t="s">
        <v>744</v>
      </c>
      <c r="G18" s="579">
        <v>64.23</v>
      </c>
      <c r="H18" s="426"/>
      <c r="I18" s="470"/>
      <c r="J18" s="428"/>
      <c r="K18" s="499"/>
    </row>
    <row r="19" spans="1:11" s="429" customFormat="1" ht="30" customHeight="1">
      <c r="A19" s="567"/>
      <c r="B19" s="495" t="s">
        <v>691</v>
      </c>
      <c r="C19" s="420" t="s">
        <v>661</v>
      </c>
      <c r="D19" s="420" t="s">
        <v>633</v>
      </c>
      <c r="E19" s="420" t="s">
        <v>634</v>
      </c>
      <c r="F19" s="420" t="s">
        <v>745</v>
      </c>
      <c r="G19" s="579">
        <v>55.6</v>
      </c>
      <c r="H19" s="426"/>
      <c r="I19" s="470"/>
      <c r="J19" s="428"/>
      <c r="K19" s="499"/>
    </row>
    <row r="20" spans="1:11" s="429" customFormat="1" ht="30" customHeight="1">
      <c r="A20" s="567"/>
      <c r="B20" s="495" t="s">
        <v>693</v>
      </c>
      <c r="C20" s="420" t="s">
        <v>661</v>
      </c>
      <c r="D20" s="420" t="s">
        <v>633</v>
      </c>
      <c r="E20" s="420" t="s">
        <v>634</v>
      </c>
      <c r="F20" s="420" t="s">
        <v>634</v>
      </c>
      <c r="G20" s="579">
        <v>53.09</v>
      </c>
      <c r="H20" s="426"/>
      <c r="I20" s="470"/>
      <c r="J20" s="428"/>
      <c r="K20" s="499"/>
    </row>
    <row r="21" spans="1:11" s="429" customFormat="1" ht="30" customHeight="1">
      <c r="A21" s="567"/>
      <c r="B21" s="584" t="s">
        <v>697</v>
      </c>
      <c r="C21" s="420" t="s">
        <v>661</v>
      </c>
      <c r="D21" s="420" t="s">
        <v>698</v>
      </c>
      <c r="E21" s="420" t="s">
        <v>634</v>
      </c>
      <c r="F21" s="420" t="s">
        <v>746</v>
      </c>
      <c r="G21" s="534">
        <v>194.28</v>
      </c>
      <c r="H21" s="426"/>
      <c r="I21" s="470"/>
      <c r="J21" s="428"/>
      <c r="K21" s="499"/>
    </row>
    <row r="22" spans="1:11" s="429" customFormat="1" ht="30" customHeight="1">
      <c r="A22" s="567"/>
      <c r="B22" s="495" t="s">
        <v>701</v>
      </c>
      <c r="C22" s="420" t="s">
        <v>661</v>
      </c>
      <c r="D22" s="420" t="s">
        <v>633</v>
      </c>
      <c r="E22" s="420" t="s">
        <v>634</v>
      </c>
      <c r="F22" s="420" t="s">
        <v>634</v>
      </c>
      <c r="G22" s="579">
        <v>109.5</v>
      </c>
      <c r="H22" s="426"/>
      <c r="I22" s="470"/>
      <c r="J22" s="428"/>
      <c r="K22" s="499"/>
    </row>
    <row r="23" spans="1:11" s="429" customFormat="1" ht="30" customHeight="1">
      <c r="A23" s="567"/>
      <c r="B23" s="495" t="s">
        <v>703</v>
      </c>
      <c r="C23" s="420" t="s">
        <v>661</v>
      </c>
      <c r="D23" s="420" t="s">
        <v>633</v>
      </c>
      <c r="E23" s="420" t="s">
        <v>634</v>
      </c>
      <c r="F23" s="420" t="s">
        <v>634</v>
      </c>
      <c r="G23" s="579">
        <v>50</v>
      </c>
      <c r="H23" s="426"/>
      <c r="I23" s="470"/>
      <c r="J23" s="428"/>
      <c r="K23" s="499"/>
    </row>
    <row r="24" spans="1:11" s="429" customFormat="1" ht="30" customHeight="1">
      <c r="A24" s="567"/>
      <c r="B24" s="495" t="s">
        <v>706</v>
      </c>
      <c r="C24" s="420" t="s">
        <v>661</v>
      </c>
      <c r="D24" s="420" t="s">
        <v>633</v>
      </c>
      <c r="E24" s="420" t="s">
        <v>634</v>
      </c>
      <c r="F24" s="420" t="s">
        <v>634</v>
      </c>
      <c r="G24" s="579">
        <v>316.89</v>
      </c>
      <c r="H24" s="426"/>
      <c r="I24" s="470"/>
      <c r="J24" s="428"/>
      <c r="K24" s="499"/>
    </row>
    <row r="25" spans="1:11" s="429" customFormat="1" ht="30" customHeight="1">
      <c r="A25" s="567"/>
      <c r="B25" s="495" t="s">
        <v>710</v>
      </c>
      <c r="C25" s="420" t="s">
        <v>661</v>
      </c>
      <c r="D25" s="420" t="s">
        <v>633</v>
      </c>
      <c r="E25" s="420" t="s">
        <v>605</v>
      </c>
      <c r="F25" s="420" t="s">
        <v>747</v>
      </c>
      <c r="G25" s="579">
        <v>78.58</v>
      </c>
      <c r="H25" s="426"/>
      <c r="I25" s="470"/>
      <c r="J25" s="428"/>
      <c r="K25" s="499"/>
    </row>
    <row r="26" spans="1:11" s="429" customFormat="1" ht="30" customHeight="1">
      <c r="A26" s="567"/>
      <c r="B26" s="495" t="s">
        <v>716</v>
      </c>
      <c r="C26" s="420" t="s">
        <v>661</v>
      </c>
      <c r="D26" s="420" t="s">
        <v>633</v>
      </c>
      <c r="E26" s="420" t="s">
        <v>634</v>
      </c>
      <c r="F26" s="420" t="s">
        <v>634</v>
      </c>
      <c r="G26" s="579">
        <v>53.62</v>
      </c>
      <c r="H26" s="426"/>
      <c r="I26" s="470"/>
      <c r="J26" s="428"/>
      <c r="K26" s="499"/>
    </row>
    <row r="27" spans="1:11" s="429" customFormat="1" ht="30" customHeight="1">
      <c r="A27" s="567"/>
      <c r="B27" s="495" t="s">
        <v>721</v>
      </c>
      <c r="C27" s="420" t="s">
        <v>661</v>
      </c>
      <c r="D27" s="420" t="s">
        <v>748</v>
      </c>
      <c r="E27" s="420" t="s">
        <v>634</v>
      </c>
      <c r="F27" s="420" t="s">
        <v>723</v>
      </c>
      <c r="G27" s="579">
        <v>128.35</v>
      </c>
      <c r="H27" s="426"/>
      <c r="I27" s="470"/>
      <c r="J27" s="428"/>
      <c r="K27" s="499"/>
    </row>
    <row r="28" spans="1:11" s="429" customFormat="1" ht="30" customHeight="1">
      <c r="A28" s="567"/>
      <c r="B28" s="495" t="s">
        <v>726</v>
      </c>
      <c r="C28" s="420" t="s">
        <v>661</v>
      </c>
      <c r="D28" s="420" t="s">
        <v>633</v>
      </c>
      <c r="E28" s="420" t="s">
        <v>605</v>
      </c>
      <c r="F28" s="420" t="s">
        <v>749</v>
      </c>
      <c r="G28" s="579">
        <v>123.58</v>
      </c>
      <c r="H28" s="426"/>
      <c r="I28" s="470"/>
      <c r="J28" s="428"/>
      <c r="K28" s="499"/>
    </row>
    <row r="29" spans="1:11" s="559" customFormat="1" ht="30" customHeight="1">
      <c r="A29" s="573"/>
      <c r="B29" s="430" t="s">
        <v>732</v>
      </c>
      <c r="C29" s="420" t="s">
        <v>661</v>
      </c>
      <c r="D29" s="420" t="s">
        <v>633</v>
      </c>
      <c r="E29" s="420" t="s">
        <v>634</v>
      </c>
      <c r="F29" s="420" t="s">
        <v>634</v>
      </c>
      <c r="G29" s="579">
        <v>94.44</v>
      </c>
      <c r="I29" s="470"/>
      <c r="J29" s="428"/>
      <c r="K29" s="580"/>
    </row>
    <row r="30" spans="1:11" s="559" customFormat="1" ht="30" customHeight="1">
      <c r="A30" s="573"/>
      <c r="B30" s="430" t="s">
        <v>733</v>
      </c>
      <c r="C30" s="420" t="s">
        <v>661</v>
      </c>
      <c r="D30" s="420" t="s">
        <v>633</v>
      </c>
      <c r="E30" s="420" t="s">
        <v>634</v>
      </c>
      <c r="F30" s="420" t="s">
        <v>634</v>
      </c>
      <c r="G30" s="579">
        <v>61.42</v>
      </c>
      <c r="I30" s="470"/>
      <c r="J30" s="428"/>
      <c r="K30" s="580"/>
    </row>
    <row r="31" spans="1:11" s="559" customFormat="1" ht="30" customHeight="1">
      <c r="A31" s="573"/>
      <c r="B31" s="430" t="s">
        <v>736</v>
      </c>
      <c r="C31" s="420" t="s">
        <v>661</v>
      </c>
      <c r="D31" s="420" t="s">
        <v>737</v>
      </c>
      <c r="E31" s="420" t="s">
        <v>605</v>
      </c>
      <c r="F31" s="420" t="s">
        <v>634</v>
      </c>
      <c r="G31" s="579">
        <v>124.56</v>
      </c>
      <c r="I31" s="470"/>
      <c r="J31" s="428"/>
      <c r="K31" s="580"/>
    </row>
    <row r="32" spans="1:11" s="559" customFormat="1" ht="30" customHeight="1">
      <c r="A32" s="573"/>
      <c r="B32" s="431"/>
      <c r="C32" s="420" t="s">
        <v>661</v>
      </c>
      <c r="D32" s="420" t="s">
        <v>738</v>
      </c>
      <c r="E32" s="420" t="s">
        <v>605</v>
      </c>
      <c r="F32" s="420" t="s">
        <v>634</v>
      </c>
      <c r="G32" s="579">
        <v>100</v>
      </c>
      <c r="H32" s="450"/>
      <c r="I32" s="470"/>
      <c r="J32" s="428"/>
      <c r="K32" s="580"/>
    </row>
    <row r="33" spans="1:11" ht="30" customHeight="1">
      <c r="B33" s="419"/>
      <c r="C33" s="420" t="s">
        <v>661</v>
      </c>
      <c r="D33" s="420" t="s">
        <v>739</v>
      </c>
      <c r="E33" s="420" t="s">
        <v>605</v>
      </c>
      <c r="F33" s="420" t="s">
        <v>740</v>
      </c>
      <c r="G33" s="579">
        <v>96.57</v>
      </c>
      <c r="H33" s="450"/>
      <c r="I33" s="470"/>
      <c r="J33" s="428"/>
      <c r="K33" s="583"/>
    </row>
    <row r="34" spans="1:11" s="429" customFormat="1" ht="30" customHeight="1" thickBot="1">
      <c r="A34" s="567"/>
      <c r="B34" s="585" t="s">
        <v>741</v>
      </c>
      <c r="C34" s="586" t="s">
        <v>661</v>
      </c>
      <c r="D34" s="586" t="s">
        <v>633</v>
      </c>
      <c r="E34" s="586" t="s">
        <v>634</v>
      </c>
      <c r="F34" s="586" t="s">
        <v>634</v>
      </c>
      <c r="G34" s="587">
        <v>49.78</v>
      </c>
      <c r="H34" s="426"/>
      <c r="I34" s="470"/>
      <c r="J34" s="428"/>
      <c r="K34" s="499"/>
    </row>
    <row r="35" spans="1:11" ht="12.75" customHeight="1">
      <c r="A35" s="381"/>
      <c r="B35" s="588"/>
      <c r="C35" s="588"/>
      <c r="D35" s="588"/>
      <c r="E35" s="588"/>
      <c r="F35" s="588"/>
      <c r="G35" s="123" t="s">
        <v>98</v>
      </c>
      <c r="I35" s="399"/>
      <c r="J35" s="572"/>
    </row>
    <row r="36" spans="1:11" ht="14.25" customHeight="1">
      <c r="A36" s="381"/>
      <c r="G36" s="340"/>
    </row>
    <row r="39" spans="1:11" ht="21" customHeight="1">
      <c r="A39" s="381"/>
    </row>
    <row r="40" spans="1:11" ht="18" customHeight="1">
      <c r="A40" s="38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89" customWidth="1"/>
    <col min="2" max="2" width="25" style="589" customWidth="1"/>
    <col min="3" max="3" width="11.5703125" style="589" customWidth="1"/>
    <col min="4" max="4" width="11.42578125" style="589"/>
    <col min="5" max="5" width="19" style="589" customWidth="1"/>
    <col min="6" max="6" width="15" style="589" customWidth="1"/>
    <col min="7" max="7" width="14.5703125" style="589" customWidth="1"/>
    <col min="8" max="8" width="15.85546875" style="589" customWidth="1"/>
    <col min="9" max="9" width="2.7109375" style="589" customWidth="1"/>
    <col min="10" max="16384" width="11.42578125" style="589"/>
  </cols>
  <sheetData>
    <row r="3" spans="2:8" ht="18">
      <c r="B3" s="386" t="s">
        <v>750</v>
      </c>
      <c r="C3" s="386"/>
      <c r="D3" s="386"/>
      <c r="E3" s="386"/>
      <c r="F3" s="386"/>
      <c r="G3" s="386"/>
      <c r="H3" s="386"/>
    </row>
    <row r="4" spans="2:8" ht="15">
      <c r="B4" s="590" t="s">
        <v>751</v>
      </c>
      <c r="C4" s="590"/>
      <c r="D4" s="590"/>
      <c r="E4" s="590"/>
      <c r="F4" s="590"/>
      <c r="G4" s="590"/>
      <c r="H4" s="590"/>
    </row>
    <row r="5" spans="2:8" ht="15.75" thickBot="1">
      <c r="B5" s="591"/>
      <c r="C5" s="591"/>
      <c r="D5" s="591"/>
      <c r="E5" s="591"/>
      <c r="F5" s="591"/>
      <c r="G5" s="591"/>
      <c r="H5" s="591"/>
    </row>
    <row r="6" spans="2:8" ht="15" thickBot="1">
      <c r="B6" s="478" t="s">
        <v>752</v>
      </c>
      <c r="C6" s="479"/>
      <c r="D6" s="479"/>
      <c r="E6" s="479"/>
      <c r="F6" s="479"/>
      <c r="G6" s="479"/>
      <c r="H6" s="480"/>
    </row>
    <row r="7" spans="2:8" ht="9" customHeight="1">
      <c r="B7" s="592"/>
      <c r="C7" s="592"/>
      <c r="D7" s="592"/>
      <c r="E7" s="592"/>
      <c r="F7" s="592"/>
      <c r="G7" s="592"/>
      <c r="H7" s="592"/>
    </row>
    <row r="8" spans="2:8">
      <c r="B8" s="593" t="s">
        <v>753</v>
      </c>
      <c r="C8" s="593"/>
      <c r="D8" s="593"/>
      <c r="E8" s="593"/>
      <c r="F8" s="593"/>
      <c r="G8" s="593"/>
      <c r="H8" s="593"/>
    </row>
    <row r="9" spans="2:8">
      <c r="B9" s="271" t="s">
        <v>754</v>
      </c>
      <c r="C9" s="271" t="s">
        <v>755</v>
      </c>
      <c r="D9" s="271"/>
      <c r="E9" s="271"/>
      <c r="F9" s="271"/>
      <c r="G9" s="271"/>
      <c r="H9" s="271"/>
    </row>
    <row r="10" spans="2:8" ht="13.5" thickBot="1">
      <c r="B10" s="594"/>
      <c r="C10" s="594"/>
      <c r="D10" s="594"/>
      <c r="E10" s="594"/>
      <c r="F10" s="594"/>
      <c r="G10" s="594"/>
      <c r="H10" s="594"/>
    </row>
    <row r="11" spans="2:8" ht="12.75" customHeight="1">
      <c r="B11" s="595"/>
      <c r="C11" s="596" t="s">
        <v>756</v>
      </c>
      <c r="D11" s="597"/>
      <c r="E11" s="598"/>
      <c r="F11" s="599" t="s">
        <v>757</v>
      </c>
      <c r="G11" s="599" t="s">
        <v>758</v>
      </c>
      <c r="H11" s="600"/>
    </row>
    <row r="12" spans="2:8">
      <c r="B12" s="601" t="s">
        <v>759</v>
      </c>
      <c r="C12" s="602" t="s">
        <v>760</v>
      </c>
      <c r="D12" s="603"/>
      <c r="E12" s="604"/>
      <c r="F12" s="605"/>
      <c r="G12" s="605"/>
      <c r="H12" s="606" t="s">
        <v>761</v>
      </c>
    </row>
    <row r="13" spans="2:8" ht="13.5" thickBot="1">
      <c r="B13" s="601"/>
      <c r="C13" s="602" t="s">
        <v>762</v>
      </c>
      <c r="D13" s="603"/>
      <c r="E13" s="604"/>
      <c r="F13" s="607"/>
      <c r="G13" s="607"/>
      <c r="H13" s="606"/>
    </row>
    <row r="14" spans="2:8" ht="15.95" customHeight="1">
      <c r="B14" s="608" t="s">
        <v>763</v>
      </c>
      <c r="C14" s="609" t="s">
        <v>764</v>
      </c>
      <c r="D14" s="610"/>
      <c r="E14" s="611"/>
      <c r="F14" s="612" t="s">
        <v>765</v>
      </c>
      <c r="G14" s="612" t="s">
        <v>766</v>
      </c>
      <c r="H14" s="613" t="s">
        <v>767</v>
      </c>
    </row>
    <row r="15" spans="2:8" ht="15.95" customHeight="1">
      <c r="B15" s="614"/>
      <c r="C15" s="615" t="s">
        <v>768</v>
      </c>
      <c r="D15" s="616"/>
      <c r="E15" s="617"/>
      <c r="F15" s="618" t="s">
        <v>769</v>
      </c>
      <c r="G15" s="618" t="s">
        <v>770</v>
      </c>
      <c r="H15" s="619" t="s">
        <v>771</v>
      </c>
    </row>
    <row r="16" spans="2:8" ht="15.95" customHeight="1">
      <c r="B16" s="614"/>
      <c r="C16" s="620" t="s">
        <v>772</v>
      </c>
      <c r="D16" s="616"/>
      <c r="E16" s="617"/>
      <c r="F16" s="621" t="s">
        <v>773</v>
      </c>
      <c r="G16" s="621" t="s">
        <v>774</v>
      </c>
      <c r="H16" s="619" t="s">
        <v>775</v>
      </c>
    </row>
    <row r="17" spans="2:8" ht="15.95" customHeight="1">
      <c r="B17" s="614"/>
      <c r="C17" s="622" t="s">
        <v>776</v>
      </c>
      <c r="D17" s="266"/>
      <c r="E17" s="623"/>
      <c r="F17" s="618" t="s">
        <v>777</v>
      </c>
      <c r="G17" s="618" t="s">
        <v>778</v>
      </c>
      <c r="H17" s="624" t="s">
        <v>779</v>
      </c>
    </row>
    <row r="18" spans="2:8" ht="15.95" customHeight="1">
      <c r="B18" s="614"/>
      <c r="C18" s="615" t="s">
        <v>780</v>
      </c>
      <c r="D18" s="616"/>
      <c r="E18" s="617"/>
      <c r="F18" s="618" t="s">
        <v>781</v>
      </c>
      <c r="G18" s="618" t="s">
        <v>782</v>
      </c>
      <c r="H18" s="619" t="s">
        <v>783</v>
      </c>
    </row>
    <row r="19" spans="2:8" ht="15.95" customHeight="1">
      <c r="B19" s="614"/>
      <c r="C19" s="620" t="s">
        <v>784</v>
      </c>
      <c r="D19" s="616"/>
      <c r="E19" s="617"/>
      <c r="F19" s="621" t="s">
        <v>152</v>
      </c>
      <c r="G19" s="621" t="s">
        <v>153</v>
      </c>
      <c r="H19" s="619" t="s">
        <v>785</v>
      </c>
    </row>
    <row r="20" spans="2:8" ht="15.95" customHeight="1">
      <c r="B20" s="625"/>
      <c r="C20" s="622" t="s">
        <v>786</v>
      </c>
      <c r="D20" s="266"/>
      <c r="E20" s="623"/>
      <c r="F20" s="618" t="s">
        <v>787</v>
      </c>
      <c r="G20" s="618" t="s">
        <v>788</v>
      </c>
      <c r="H20" s="624" t="s">
        <v>789</v>
      </c>
    </row>
    <row r="21" spans="2:8" ht="15.95" customHeight="1">
      <c r="B21" s="625"/>
      <c r="C21" s="615" t="s">
        <v>790</v>
      </c>
      <c r="D21" s="616"/>
      <c r="E21" s="617"/>
      <c r="F21" s="618" t="s">
        <v>791</v>
      </c>
      <c r="G21" s="618" t="s">
        <v>792</v>
      </c>
      <c r="H21" s="619" t="s">
        <v>793</v>
      </c>
    </row>
    <row r="22" spans="2:8" ht="15.95" customHeight="1" thickBot="1">
      <c r="B22" s="626"/>
      <c r="C22" s="627" t="s">
        <v>794</v>
      </c>
      <c r="D22" s="628"/>
      <c r="E22" s="629"/>
      <c r="F22" s="630" t="s">
        <v>795</v>
      </c>
      <c r="G22" s="630" t="s">
        <v>796</v>
      </c>
      <c r="H22" s="631" t="s">
        <v>797</v>
      </c>
    </row>
    <row r="23" spans="2:8" ht="15.95" customHeight="1">
      <c r="B23" s="608" t="s">
        <v>798</v>
      </c>
      <c r="C23" s="609" t="s">
        <v>799</v>
      </c>
      <c r="D23" s="610"/>
      <c r="E23" s="611"/>
      <c r="F23" s="612" t="s">
        <v>800</v>
      </c>
      <c r="G23" s="612" t="s">
        <v>801</v>
      </c>
      <c r="H23" s="613" t="s">
        <v>802</v>
      </c>
    </row>
    <row r="24" spans="2:8" ht="15.95" customHeight="1">
      <c r="B24" s="614"/>
      <c r="C24" s="615" t="s">
        <v>803</v>
      </c>
      <c r="D24" s="616"/>
      <c r="E24" s="617"/>
      <c r="F24" s="618" t="s">
        <v>268</v>
      </c>
      <c r="G24" s="618" t="s">
        <v>804</v>
      </c>
      <c r="H24" s="619" t="s">
        <v>805</v>
      </c>
    </row>
    <row r="25" spans="2:8" ht="15.95" customHeight="1">
      <c r="B25" s="614"/>
      <c r="C25" s="620" t="s">
        <v>806</v>
      </c>
      <c r="D25" s="616"/>
      <c r="E25" s="617"/>
      <c r="F25" s="621" t="s">
        <v>807</v>
      </c>
      <c r="G25" s="621" t="s">
        <v>808</v>
      </c>
      <c r="H25" s="619" t="s">
        <v>809</v>
      </c>
    </row>
    <row r="26" spans="2:8" ht="15.95" customHeight="1">
      <c r="B26" s="614"/>
      <c r="C26" s="622" t="s">
        <v>780</v>
      </c>
      <c r="D26" s="266"/>
      <c r="E26" s="623"/>
      <c r="F26" s="618" t="s">
        <v>810</v>
      </c>
      <c r="G26" s="618" t="s">
        <v>811</v>
      </c>
      <c r="H26" s="624" t="s">
        <v>812</v>
      </c>
    </row>
    <row r="27" spans="2:8" ht="15.95" customHeight="1">
      <c r="B27" s="614"/>
      <c r="C27" s="615" t="s">
        <v>813</v>
      </c>
      <c r="D27" s="616"/>
      <c r="E27" s="617"/>
      <c r="F27" s="618" t="s">
        <v>814</v>
      </c>
      <c r="G27" s="618" t="s">
        <v>815</v>
      </c>
      <c r="H27" s="619" t="s">
        <v>816</v>
      </c>
    </row>
    <row r="28" spans="2:8" ht="15.95" customHeight="1">
      <c r="B28" s="614"/>
      <c r="C28" s="620" t="s">
        <v>784</v>
      </c>
      <c r="D28" s="616"/>
      <c r="E28" s="617"/>
      <c r="F28" s="621" t="s">
        <v>817</v>
      </c>
      <c r="G28" s="621" t="s">
        <v>818</v>
      </c>
      <c r="H28" s="619" t="s">
        <v>819</v>
      </c>
    </row>
    <row r="29" spans="2:8" ht="15.95" customHeight="1">
      <c r="B29" s="625"/>
      <c r="C29" s="632" t="s">
        <v>786</v>
      </c>
      <c r="D29" s="633"/>
      <c r="E29" s="623"/>
      <c r="F29" s="618" t="s">
        <v>820</v>
      </c>
      <c r="G29" s="618" t="s">
        <v>821</v>
      </c>
      <c r="H29" s="624" t="s">
        <v>822</v>
      </c>
    </row>
    <row r="30" spans="2:8" ht="15.95" customHeight="1">
      <c r="B30" s="625"/>
      <c r="C30" s="632" t="s">
        <v>823</v>
      </c>
      <c r="D30" s="633"/>
      <c r="E30" s="623"/>
      <c r="F30" s="618" t="s">
        <v>824</v>
      </c>
      <c r="G30" s="618" t="s">
        <v>825</v>
      </c>
      <c r="H30" s="624" t="s">
        <v>826</v>
      </c>
    </row>
    <row r="31" spans="2:8" ht="15.95" customHeight="1">
      <c r="B31" s="625"/>
      <c r="C31" s="634" t="s">
        <v>827</v>
      </c>
      <c r="D31" s="635"/>
      <c r="E31" s="617"/>
      <c r="F31" s="618" t="s">
        <v>828</v>
      </c>
      <c r="G31" s="618" t="s">
        <v>829</v>
      </c>
      <c r="H31" s="619" t="s">
        <v>830</v>
      </c>
    </row>
    <row r="32" spans="2:8" ht="15.95" customHeight="1" thickBot="1">
      <c r="B32" s="626"/>
      <c r="C32" s="627" t="s">
        <v>794</v>
      </c>
      <c r="D32" s="628"/>
      <c r="E32" s="629"/>
      <c r="F32" s="630" t="s">
        <v>831</v>
      </c>
      <c r="G32" s="630" t="s">
        <v>832</v>
      </c>
      <c r="H32" s="631" t="s">
        <v>833</v>
      </c>
    </row>
    <row r="33" spans="2:8" ht="15.95" customHeight="1">
      <c r="B33" s="608" t="s">
        <v>834</v>
      </c>
      <c r="C33" s="609" t="s">
        <v>764</v>
      </c>
      <c r="D33" s="610"/>
      <c r="E33" s="611"/>
      <c r="F33" s="612" t="s">
        <v>835</v>
      </c>
      <c r="G33" s="612" t="s">
        <v>836</v>
      </c>
      <c r="H33" s="613" t="s">
        <v>837</v>
      </c>
    </row>
    <row r="34" spans="2:8" ht="15.95" customHeight="1">
      <c r="B34" s="614"/>
      <c r="C34" s="615" t="s">
        <v>768</v>
      </c>
      <c r="D34" s="616"/>
      <c r="E34" s="617"/>
      <c r="F34" s="618" t="s">
        <v>838</v>
      </c>
      <c r="G34" s="618" t="s">
        <v>839</v>
      </c>
      <c r="H34" s="619" t="s">
        <v>840</v>
      </c>
    </row>
    <row r="35" spans="2:8" ht="15.95" customHeight="1">
      <c r="B35" s="614"/>
      <c r="C35" s="620" t="s">
        <v>772</v>
      </c>
      <c r="D35" s="616"/>
      <c r="E35" s="617"/>
      <c r="F35" s="621" t="s">
        <v>841</v>
      </c>
      <c r="G35" s="621" t="s">
        <v>842</v>
      </c>
      <c r="H35" s="619" t="s">
        <v>843</v>
      </c>
    </row>
    <row r="36" spans="2:8" ht="15.95" customHeight="1">
      <c r="B36" s="614"/>
      <c r="C36" s="622" t="s">
        <v>776</v>
      </c>
      <c r="D36" s="266"/>
      <c r="E36" s="623"/>
      <c r="F36" s="618" t="s">
        <v>844</v>
      </c>
      <c r="G36" s="618" t="s">
        <v>845</v>
      </c>
      <c r="H36" s="624" t="s">
        <v>846</v>
      </c>
    </row>
    <row r="37" spans="2:8" ht="15.95" customHeight="1">
      <c r="B37" s="614"/>
      <c r="C37" s="632" t="s">
        <v>780</v>
      </c>
      <c r="D37" s="633"/>
      <c r="E37" s="623"/>
      <c r="F37" s="618" t="s">
        <v>847</v>
      </c>
      <c r="G37" s="618" t="s">
        <v>848</v>
      </c>
      <c r="H37" s="624" t="s">
        <v>849</v>
      </c>
    </row>
    <row r="38" spans="2:8" ht="15.95" customHeight="1">
      <c r="B38" s="614"/>
      <c r="C38" s="634" t="s">
        <v>813</v>
      </c>
      <c r="D38" s="635"/>
      <c r="E38" s="617"/>
      <c r="F38" s="618" t="s">
        <v>850</v>
      </c>
      <c r="G38" s="618" t="s">
        <v>851</v>
      </c>
      <c r="H38" s="619" t="s">
        <v>852</v>
      </c>
    </row>
    <row r="39" spans="2:8" ht="15.95" customHeight="1">
      <c r="B39" s="625"/>
      <c r="C39" s="620" t="s">
        <v>784</v>
      </c>
      <c r="D39" s="616"/>
      <c r="E39" s="617"/>
      <c r="F39" s="621" t="s">
        <v>853</v>
      </c>
      <c r="G39" s="621" t="s">
        <v>854</v>
      </c>
      <c r="H39" s="619" t="s">
        <v>855</v>
      </c>
    </row>
    <row r="40" spans="2:8" ht="15.95" customHeight="1">
      <c r="B40" s="625"/>
      <c r="C40" s="632" t="s">
        <v>786</v>
      </c>
      <c r="D40" s="636"/>
      <c r="E40" s="637"/>
      <c r="F40" s="618" t="s">
        <v>856</v>
      </c>
      <c r="G40" s="618" t="s">
        <v>857</v>
      </c>
      <c r="H40" s="624" t="s">
        <v>858</v>
      </c>
    </row>
    <row r="41" spans="2:8" ht="15.95" customHeight="1">
      <c r="B41" s="625"/>
      <c r="C41" s="632" t="s">
        <v>823</v>
      </c>
      <c r="D41" s="633"/>
      <c r="E41" s="623"/>
      <c r="F41" s="618" t="s">
        <v>859</v>
      </c>
      <c r="G41" s="618" t="s">
        <v>860</v>
      </c>
      <c r="H41" s="624" t="s">
        <v>861</v>
      </c>
    </row>
    <row r="42" spans="2:8" ht="15.95" customHeight="1">
      <c r="B42" s="625"/>
      <c r="C42" s="634" t="s">
        <v>827</v>
      </c>
      <c r="D42" s="635"/>
      <c r="E42" s="617"/>
      <c r="F42" s="618" t="s">
        <v>862</v>
      </c>
      <c r="G42" s="618" t="s">
        <v>863</v>
      </c>
      <c r="H42" s="619" t="s">
        <v>864</v>
      </c>
    </row>
    <row r="43" spans="2:8" ht="15.95" customHeight="1" thickBot="1">
      <c r="B43" s="626"/>
      <c r="C43" s="627" t="s">
        <v>794</v>
      </c>
      <c r="D43" s="628"/>
      <c r="E43" s="629"/>
      <c r="F43" s="630" t="s">
        <v>865</v>
      </c>
      <c r="G43" s="630" t="s">
        <v>866</v>
      </c>
      <c r="H43" s="638" t="s">
        <v>867</v>
      </c>
    </row>
    <row r="44" spans="2:8" ht="15.95" customHeight="1">
      <c r="B44" s="614" t="s">
        <v>868</v>
      </c>
      <c r="C44" s="622" t="s">
        <v>764</v>
      </c>
      <c r="D44" s="266"/>
      <c r="E44" s="623"/>
      <c r="F44" s="612" t="s">
        <v>869</v>
      </c>
      <c r="G44" s="612" t="s">
        <v>870</v>
      </c>
      <c r="H44" s="624" t="s">
        <v>871</v>
      </c>
    </row>
    <row r="45" spans="2:8" ht="15.95" customHeight="1">
      <c r="B45" s="614"/>
      <c r="C45" s="615" t="s">
        <v>768</v>
      </c>
      <c r="D45" s="616"/>
      <c r="E45" s="617"/>
      <c r="F45" s="618" t="s">
        <v>872</v>
      </c>
      <c r="G45" s="618" t="s">
        <v>873</v>
      </c>
      <c r="H45" s="619" t="s">
        <v>775</v>
      </c>
    </row>
    <row r="46" spans="2:8" ht="15.95" customHeight="1">
      <c r="B46" s="614"/>
      <c r="C46" s="620" t="s">
        <v>772</v>
      </c>
      <c r="D46" s="616"/>
      <c r="E46" s="617"/>
      <c r="F46" s="621" t="s">
        <v>874</v>
      </c>
      <c r="G46" s="621" t="s">
        <v>875</v>
      </c>
      <c r="H46" s="619" t="s">
        <v>876</v>
      </c>
    </row>
    <row r="47" spans="2:8" ht="15.95" customHeight="1">
      <c r="B47" s="614"/>
      <c r="C47" s="622" t="s">
        <v>776</v>
      </c>
      <c r="D47" s="266"/>
      <c r="E47" s="623"/>
      <c r="F47" s="618" t="s">
        <v>877</v>
      </c>
      <c r="G47" s="618" t="s">
        <v>878</v>
      </c>
      <c r="H47" s="624" t="s">
        <v>879</v>
      </c>
    </row>
    <row r="48" spans="2:8" ht="15.95" customHeight="1">
      <c r="B48" s="614"/>
      <c r="C48" s="615" t="s">
        <v>780</v>
      </c>
      <c r="D48" s="616"/>
      <c r="E48" s="617"/>
      <c r="F48" s="618" t="s">
        <v>880</v>
      </c>
      <c r="G48" s="618" t="s">
        <v>881</v>
      </c>
      <c r="H48" s="619" t="s">
        <v>882</v>
      </c>
    </row>
    <row r="49" spans="2:8" ht="15.95" customHeight="1">
      <c r="B49" s="614"/>
      <c r="C49" s="620" t="s">
        <v>784</v>
      </c>
      <c r="D49" s="616"/>
      <c r="E49" s="617"/>
      <c r="F49" s="621" t="s">
        <v>155</v>
      </c>
      <c r="G49" s="621" t="s">
        <v>156</v>
      </c>
      <c r="H49" s="619" t="s">
        <v>883</v>
      </c>
    </row>
    <row r="50" spans="2:8" ht="15.95" customHeight="1">
      <c r="B50" s="625"/>
      <c r="C50" s="622" t="s">
        <v>786</v>
      </c>
      <c r="D50" s="266"/>
      <c r="E50" s="623"/>
      <c r="F50" s="618" t="s">
        <v>884</v>
      </c>
      <c r="G50" s="618" t="s">
        <v>885</v>
      </c>
      <c r="H50" s="624" t="s">
        <v>886</v>
      </c>
    </row>
    <row r="51" spans="2:8" ht="15.95" customHeight="1">
      <c r="B51" s="625"/>
      <c r="C51" s="615" t="s">
        <v>790</v>
      </c>
      <c r="D51" s="616"/>
      <c r="E51" s="617"/>
      <c r="F51" s="618" t="s">
        <v>887</v>
      </c>
      <c r="G51" s="618" t="s">
        <v>888</v>
      </c>
      <c r="H51" s="619" t="s">
        <v>889</v>
      </c>
    </row>
    <row r="52" spans="2:8" ht="15.95" customHeight="1" thickBot="1">
      <c r="B52" s="639"/>
      <c r="C52" s="627" t="s">
        <v>794</v>
      </c>
      <c r="D52" s="628"/>
      <c r="E52" s="629"/>
      <c r="F52" s="630" t="s">
        <v>890</v>
      </c>
      <c r="G52" s="630" t="s">
        <v>891</v>
      </c>
      <c r="H52" s="631" t="s">
        <v>892</v>
      </c>
    </row>
    <row r="53" spans="2:8">
      <c r="H53" s="123" t="s">
        <v>98</v>
      </c>
    </row>
    <row r="54" spans="2:8">
      <c r="G54" s="123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H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66" customWidth="1"/>
    <col min="2" max="2" width="48" style="266" customWidth="1"/>
    <col min="3" max="3" width="21.85546875" style="266" customWidth="1"/>
    <col min="4" max="4" width="19" style="266" customWidth="1"/>
    <col min="5" max="5" width="35.42578125" style="266" customWidth="1"/>
    <col min="6" max="6" width="4.140625" style="266" customWidth="1"/>
    <col min="7" max="16384" width="9.140625" style="266"/>
  </cols>
  <sheetData>
    <row r="2" spans="2:7" ht="10.15" customHeight="1" thickBot="1">
      <c r="B2" s="640"/>
      <c r="C2" s="640"/>
      <c r="D2" s="640"/>
      <c r="E2" s="640"/>
    </row>
    <row r="3" spans="2:7" ht="18.600000000000001" customHeight="1" thickBot="1">
      <c r="B3" s="478" t="s">
        <v>893</v>
      </c>
      <c r="C3" s="479"/>
      <c r="D3" s="479"/>
      <c r="E3" s="480"/>
    </row>
    <row r="4" spans="2:7" ht="13.15" customHeight="1" thickBot="1">
      <c r="B4" s="641" t="s">
        <v>894</v>
      </c>
      <c r="C4" s="641"/>
      <c r="D4" s="641"/>
      <c r="E4" s="641"/>
      <c r="F4" s="271"/>
      <c r="G4" s="271"/>
    </row>
    <row r="5" spans="2:7" ht="40.15" customHeight="1">
      <c r="B5" s="642" t="s">
        <v>895</v>
      </c>
      <c r="C5" s="643" t="s">
        <v>757</v>
      </c>
      <c r="D5" s="643" t="s">
        <v>758</v>
      </c>
      <c r="E5" s="644" t="s">
        <v>243</v>
      </c>
      <c r="F5" s="271"/>
      <c r="G5" s="271"/>
    </row>
    <row r="6" spans="2:7" ht="12.95" customHeight="1">
      <c r="B6" s="645" t="s">
        <v>896</v>
      </c>
      <c r="C6" s="646" t="s">
        <v>897</v>
      </c>
      <c r="D6" s="646" t="s">
        <v>898</v>
      </c>
      <c r="E6" s="647" t="s">
        <v>843</v>
      </c>
    </row>
    <row r="7" spans="2:7" ht="12.95" customHeight="1">
      <c r="B7" s="648" t="s">
        <v>899</v>
      </c>
      <c r="C7" s="649" t="s">
        <v>900</v>
      </c>
      <c r="D7" s="649" t="s">
        <v>901</v>
      </c>
      <c r="E7" s="647" t="s">
        <v>902</v>
      </c>
    </row>
    <row r="8" spans="2:7" ht="12.95" customHeight="1">
      <c r="B8" s="648" t="s">
        <v>903</v>
      </c>
      <c r="C8" s="649" t="s">
        <v>904</v>
      </c>
      <c r="D8" s="649" t="s">
        <v>905</v>
      </c>
      <c r="E8" s="647" t="s">
        <v>906</v>
      </c>
    </row>
    <row r="9" spans="2:7" ht="12.95" customHeight="1">
      <c r="B9" s="648" t="s">
        <v>907</v>
      </c>
      <c r="C9" s="649" t="s">
        <v>908</v>
      </c>
      <c r="D9" s="649" t="s">
        <v>909</v>
      </c>
      <c r="E9" s="647" t="s">
        <v>910</v>
      </c>
    </row>
    <row r="10" spans="2:7" ht="12.95" customHeight="1" thickBot="1">
      <c r="B10" s="650" t="s">
        <v>911</v>
      </c>
      <c r="C10" s="651" t="s">
        <v>912</v>
      </c>
      <c r="D10" s="651" t="s">
        <v>913</v>
      </c>
      <c r="E10" s="652" t="s">
        <v>914</v>
      </c>
    </row>
    <row r="11" spans="2:7" ht="12.95" customHeight="1" thickBot="1">
      <c r="B11" s="653"/>
      <c r="C11" s="654"/>
      <c r="D11" s="655"/>
      <c r="E11" s="656"/>
    </row>
    <row r="12" spans="2:7" ht="15.75" customHeight="1" thickBot="1">
      <c r="B12" s="478" t="s">
        <v>915</v>
      </c>
      <c r="C12" s="479"/>
      <c r="D12" s="479"/>
      <c r="E12" s="480"/>
    </row>
    <row r="13" spans="2:7" ht="12" customHeight="1" thickBot="1">
      <c r="B13" s="657"/>
      <c r="C13" s="657"/>
      <c r="D13" s="657"/>
      <c r="E13" s="657"/>
    </row>
    <row r="14" spans="2:7" ht="40.15" customHeight="1">
      <c r="B14" s="658" t="s">
        <v>916</v>
      </c>
      <c r="C14" s="643" t="s">
        <v>757</v>
      </c>
      <c r="D14" s="643" t="s">
        <v>758</v>
      </c>
      <c r="E14" s="659" t="s">
        <v>243</v>
      </c>
    </row>
    <row r="15" spans="2:7" ht="12.95" customHeight="1">
      <c r="B15" s="660" t="s">
        <v>917</v>
      </c>
      <c r="C15" s="661"/>
      <c r="D15" s="661"/>
      <c r="E15" s="662"/>
    </row>
    <row r="16" spans="2:7" ht="12.95" customHeight="1">
      <c r="B16" s="660" t="s">
        <v>918</v>
      </c>
      <c r="C16" s="663" t="s">
        <v>919</v>
      </c>
      <c r="D16" s="663" t="s">
        <v>920</v>
      </c>
      <c r="E16" s="664" t="s">
        <v>921</v>
      </c>
    </row>
    <row r="17" spans="2:5" ht="12.95" customHeight="1">
      <c r="B17" s="660" t="s">
        <v>922</v>
      </c>
      <c r="C17" s="663" t="s">
        <v>923</v>
      </c>
      <c r="D17" s="663" t="s">
        <v>338</v>
      </c>
      <c r="E17" s="664" t="s">
        <v>924</v>
      </c>
    </row>
    <row r="18" spans="2:5" ht="12.95" customHeight="1">
      <c r="B18" s="660" t="s">
        <v>925</v>
      </c>
      <c r="C18" s="663" t="s">
        <v>926</v>
      </c>
      <c r="D18" s="663" t="s">
        <v>927</v>
      </c>
      <c r="E18" s="664" t="s">
        <v>928</v>
      </c>
    </row>
    <row r="19" spans="2:5" ht="12.95" customHeight="1">
      <c r="B19" s="660" t="s">
        <v>929</v>
      </c>
      <c r="C19" s="663" t="s">
        <v>930</v>
      </c>
      <c r="D19" s="663" t="s">
        <v>931</v>
      </c>
      <c r="E19" s="664" t="s">
        <v>932</v>
      </c>
    </row>
    <row r="20" spans="2:5" ht="12.95" customHeight="1">
      <c r="B20" s="665" t="s">
        <v>933</v>
      </c>
      <c r="C20" s="666" t="s">
        <v>934</v>
      </c>
      <c r="D20" s="666" t="s">
        <v>935</v>
      </c>
      <c r="E20" s="667" t="s">
        <v>482</v>
      </c>
    </row>
    <row r="21" spans="2:5" ht="12.95" customHeight="1">
      <c r="B21" s="660" t="s">
        <v>936</v>
      </c>
      <c r="C21" s="668"/>
      <c r="D21" s="668"/>
      <c r="E21" s="669"/>
    </row>
    <row r="22" spans="2:5" ht="12.95" customHeight="1">
      <c r="B22" s="660" t="s">
        <v>937</v>
      </c>
      <c r="C22" s="668" t="s">
        <v>938</v>
      </c>
      <c r="D22" s="668" t="s">
        <v>938</v>
      </c>
      <c r="E22" s="669" t="s">
        <v>285</v>
      </c>
    </row>
    <row r="23" spans="2:5" ht="12.95" customHeight="1">
      <c r="B23" s="660" t="s">
        <v>939</v>
      </c>
      <c r="C23" s="668" t="s">
        <v>940</v>
      </c>
      <c r="D23" s="668" t="s">
        <v>941</v>
      </c>
      <c r="E23" s="669" t="s">
        <v>942</v>
      </c>
    </row>
    <row r="24" spans="2:5" ht="12.95" customHeight="1">
      <c r="B24" s="660" t="s">
        <v>943</v>
      </c>
      <c r="C24" s="668" t="s">
        <v>281</v>
      </c>
      <c r="D24" s="668" t="s">
        <v>281</v>
      </c>
      <c r="E24" s="669" t="s">
        <v>285</v>
      </c>
    </row>
    <row r="25" spans="2:5" ht="12.95" customHeight="1">
      <c r="B25" s="660" t="s">
        <v>944</v>
      </c>
      <c r="C25" s="668" t="s">
        <v>945</v>
      </c>
      <c r="D25" s="668" t="s">
        <v>946</v>
      </c>
      <c r="E25" s="669" t="s">
        <v>947</v>
      </c>
    </row>
    <row r="26" spans="2:5" ht="12.95" customHeight="1" thickBot="1">
      <c r="B26" s="670" t="s">
        <v>948</v>
      </c>
      <c r="C26" s="671" t="s">
        <v>949</v>
      </c>
      <c r="D26" s="671" t="s">
        <v>950</v>
      </c>
      <c r="E26" s="672" t="s">
        <v>951</v>
      </c>
    </row>
    <row r="27" spans="2:5" ht="12.95" customHeight="1">
      <c r="B27" s="673"/>
      <c r="C27" s="674"/>
      <c r="D27" s="674"/>
      <c r="E27" s="675"/>
    </row>
    <row r="28" spans="2:5" ht="18.600000000000001" customHeight="1">
      <c r="B28" s="590" t="s">
        <v>952</v>
      </c>
      <c r="C28" s="590"/>
      <c r="D28" s="590"/>
      <c r="E28" s="590"/>
    </row>
    <row r="29" spans="2:5" ht="10.5" customHeight="1" thickBot="1">
      <c r="B29" s="591"/>
      <c r="C29" s="591"/>
      <c r="D29" s="591"/>
      <c r="E29" s="591"/>
    </row>
    <row r="30" spans="2:5" ht="18.600000000000001" customHeight="1" thickBot="1">
      <c r="B30" s="478" t="s">
        <v>953</v>
      </c>
      <c r="C30" s="479"/>
      <c r="D30" s="479"/>
      <c r="E30" s="480"/>
    </row>
    <row r="31" spans="2:5" ht="14.45" customHeight="1" thickBot="1">
      <c r="B31" s="676" t="s">
        <v>954</v>
      </c>
      <c r="C31" s="676"/>
      <c r="D31" s="676"/>
      <c r="E31" s="676"/>
    </row>
    <row r="32" spans="2:5" ht="40.15" customHeight="1">
      <c r="B32" s="677" t="s">
        <v>955</v>
      </c>
      <c r="C32" s="643" t="s">
        <v>757</v>
      </c>
      <c r="D32" s="643" t="s">
        <v>758</v>
      </c>
      <c r="E32" s="678" t="s">
        <v>243</v>
      </c>
    </row>
    <row r="33" spans="2:5" ht="15" customHeight="1">
      <c r="B33" s="679" t="s">
        <v>956</v>
      </c>
      <c r="C33" s="680" t="s">
        <v>957</v>
      </c>
      <c r="D33" s="680" t="s">
        <v>958</v>
      </c>
      <c r="E33" s="681" t="s">
        <v>959</v>
      </c>
    </row>
    <row r="34" spans="2:5" ht="14.25" customHeight="1">
      <c r="B34" s="682" t="s">
        <v>960</v>
      </c>
      <c r="C34" s="683" t="s">
        <v>961</v>
      </c>
      <c r="D34" s="683" t="s">
        <v>962</v>
      </c>
      <c r="E34" s="681" t="s">
        <v>963</v>
      </c>
    </row>
    <row r="35" spans="2:5" ht="12" thickBot="1">
      <c r="B35" s="684" t="s">
        <v>964</v>
      </c>
      <c r="C35" s="685" t="s">
        <v>165</v>
      </c>
      <c r="D35" s="685" t="s">
        <v>166</v>
      </c>
      <c r="E35" s="686" t="s">
        <v>965</v>
      </c>
    </row>
    <row r="36" spans="2:5">
      <c r="B36" s="687"/>
      <c r="E36" s="688"/>
    </row>
    <row r="37" spans="2:5" ht="12" thickBot="1">
      <c r="B37" s="689" t="s">
        <v>966</v>
      </c>
      <c r="C37" s="690"/>
      <c r="D37" s="690"/>
      <c r="E37" s="691"/>
    </row>
    <row r="38" spans="2:5" ht="40.15" customHeight="1">
      <c r="B38" s="677" t="s">
        <v>967</v>
      </c>
      <c r="C38" s="692" t="s">
        <v>757</v>
      </c>
      <c r="D38" s="692" t="s">
        <v>758</v>
      </c>
      <c r="E38" s="678" t="s">
        <v>243</v>
      </c>
    </row>
    <row r="39" spans="2:5">
      <c r="B39" s="693" t="s">
        <v>646</v>
      </c>
      <c r="C39" s="694" t="s">
        <v>968</v>
      </c>
      <c r="D39" s="694" t="s">
        <v>969</v>
      </c>
      <c r="E39" s="695" t="s">
        <v>970</v>
      </c>
    </row>
    <row r="40" spans="2:5">
      <c r="B40" s="696" t="s">
        <v>696</v>
      </c>
      <c r="C40" s="697" t="s">
        <v>971</v>
      </c>
      <c r="D40" s="697" t="s">
        <v>971</v>
      </c>
      <c r="E40" s="681" t="s">
        <v>285</v>
      </c>
    </row>
    <row r="41" spans="2:5">
      <c r="B41" s="696" t="s">
        <v>612</v>
      </c>
      <c r="C41" s="697" t="s">
        <v>972</v>
      </c>
      <c r="D41" s="697" t="s">
        <v>972</v>
      </c>
      <c r="E41" s="681" t="s">
        <v>285</v>
      </c>
    </row>
    <row r="42" spans="2:5">
      <c r="B42" s="696" t="s">
        <v>694</v>
      </c>
      <c r="C42" s="697" t="s">
        <v>973</v>
      </c>
      <c r="D42" s="697" t="s">
        <v>973</v>
      </c>
      <c r="E42" s="681" t="s">
        <v>285</v>
      </c>
    </row>
    <row r="43" spans="2:5">
      <c r="B43" s="696" t="s">
        <v>974</v>
      </c>
      <c r="C43" s="697" t="s">
        <v>975</v>
      </c>
      <c r="D43" s="697" t="s">
        <v>975</v>
      </c>
      <c r="E43" s="681" t="s">
        <v>285</v>
      </c>
    </row>
    <row r="44" spans="2:5">
      <c r="B44" s="696" t="s">
        <v>679</v>
      </c>
      <c r="C44" s="697" t="s">
        <v>976</v>
      </c>
      <c r="D44" s="697" t="s">
        <v>976</v>
      </c>
      <c r="E44" s="681" t="s">
        <v>285</v>
      </c>
    </row>
    <row r="45" spans="2:5">
      <c r="B45" s="696" t="s">
        <v>680</v>
      </c>
      <c r="C45" s="697" t="s">
        <v>977</v>
      </c>
      <c r="D45" s="697" t="s">
        <v>977</v>
      </c>
      <c r="E45" s="681" t="s">
        <v>285</v>
      </c>
    </row>
    <row r="46" spans="2:5">
      <c r="B46" s="698" t="s">
        <v>623</v>
      </c>
      <c r="C46" s="699" t="s">
        <v>978</v>
      </c>
      <c r="D46" s="699" t="s">
        <v>978</v>
      </c>
      <c r="E46" s="700" t="s">
        <v>285</v>
      </c>
    </row>
    <row r="47" spans="2:5" ht="12" thickBot="1">
      <c r="B47" s="684" t="s">
        <v>964</v>
      </c>
      <c r="C47" s="701" t="s">
        <v>162</v>
      </c>
      <c r="D47" s="701" t="s">
        <v>163</v>
      </c>
      <c r="E47" s="686" t="s">
        <v>979</v>
      </c>
    </row>
    <row r="48" spans="2:5">
      <c r="E48" s="123" t="s">
        <v>98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  <ignoredErrors>
    <ignoredError sqref="B6:E4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0" zoomScaleNormal="8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89" customWidth="1"/>
    <col min="2" max="2" width="32.85546875" style="589" customWidth="1"/>
    <col min="3" max="3" width="14.7109375" style="589" customWidth="1"/>
    <col min="4" max="4" width="15" style="589" customWidth="1"/>
    <col min="5" max="5" width="11.7109375" style="589" customWidth="1"/>
    <col min="6" max="6" width="14.85546875" style="589" customWidth="1"/>
    <col min="7" max="7" width="15.140625" style="589" customWidth="1"/>
    <col min="8" max="8" width="11.7109375" style="589" customWidth="1"/>
    <col min="9" max="9" width="15.5703125" style="589" customWidth="1"/>
    <col min="10" max="10" width="14.85546875" style="589" customWidth="1"/>
    <col min="11" max="11" width="13.28515625" style="589" customWidth="1"/>
    <col min="12" max="12" width="3.28515625" style="589" customWidth="1"/>
    <col min="13" max="13" width="11.42578125" style="589"/>
    <col min="14" max="14" width="16.140625" style="589" customWidth="1"/>
    <col min="15" max="16384" width="11.42578125" style="589"/>
  </cols>
  <sheetData>
    <row r="1" spans="2:20" hidden="1">
      <c r="B1" s="702"/>
      <c r="C1" s="702"/>
      <c r="D1" s="702"/>
      <c r="E1" s="702"/>
      <c r="F1" s="702"/>
      <c r="G1" s="702"/>
      <c r="H1" s="702"/>
      <c r="I1" s="702"/>
      <c r="J1" s="702"/>
      <c r="K1" s="703"/>
      <c r="L1" s="704" t="s">
        <v>980</v>
      </c>
      <c r="M1" s="705"/>
      <c r="N1" s="705"/>
      <c r="O1" s="705"/>
      <c r="P1" s="705"/>
      <c r="Q1" s="705"/>
      <c r="R1" s="705"/>
      <c r="S1" s="705"/>
      <c r="T1" s="705"/>
    </row>
    <row r="2" spans="2:20" ht="21.6" customHeight="1">
      <c r="B2" s="702"/>
      <c r="C2" s="702"/>
      <c r="D2" s="702"/>
      <c r="E2" s="702"/>
      <c r="F2" s="702"/>
      <c r="G2" s="702"/>
      <c r="H2" s="702"/>
      <c r="I2" s="702"/>
      <c r="J2" s="702"/>
      <c r="K2" s="706"/>
      <c r="L2" s="707"/>
      <c r="M2" s="708"/>
      <c r="N2" s="708"/>
      <c r="O2" s="708"/>
      <c r="P2" s="708"/>
      <c r="Q2" s="708"/>
      <c r="R2" s="708"/>
      <c r="S2" s="708"/>
      <c r="T2" s="708"/>
    </row>
    <row r="3" spans="2:20" ht="9.6" customHeight="1">
      <c r="B3" s="702"/>
      <c r="C3" s="702"/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</row>
    <row r="4" spans="2:20" ht="23.45" customHeight="1" thickBot="1">
      <c r="B4" s="388" t="s">
        <v>981</v>
      </c>
      <c r="C4" s="388"/>
      <c r="D4" s="388"/>
      <c r="E4" s="388"/>
      <c r="F4" s="388"/>
      <c r="G4" s="388"/>
      <c r="H4" s="388"/>
      <c r="I4" s="388"/>
      <c r="J4" s="388"/>
      <c r="K4" s="388"/>
      <c r="L4" s="708"/>
      <c r="M4" s="708"/>
      <c r="N4" s="708"/>
      <c r="O4" s="708"/>
      <c r="P4" s="708"/>
      <c r="Q4" s="708"/>
      <c r="R4" s="708"/>
      <c r="S4" s="702"/>
      <c r="T4" s="702"/>
    </row>
    <row r="5" spans="2:20" ht="21" customHeight="1" thickBot="1">
      <c r="B5" s="478" t="s">
        <v>982</v>
      </c>
      <c r="C5" s="479"/>
      <c r="D5" s="479"/>
      <c r="E5" s="479"/>
      <c r="F5" s="479"/>
      <c r="G5" s="479"/>
      <c r="H5" s="479"/>
      <c r="I5" s="479"/>
      <c r="J5" s="479"/>
      <c r="K5" s="480"/>
      <c r="L5" s="709"/>
      <c r="M5" s="709"/>
      <c r="N5" s="709"/>
      <c r="O5" s="709"/>
      <c r="P5" s="709"/>
      <c r="Q5" s="709"/>
      <c r="R5" s="709"/>
      <c r="S5" s="702"/>
      <c r="T5" s="702"/>
    </row>
    <row r="6" spans="2:20" ht="13.15" customHeight="1">
      <c r="L6" s="708"/>
      <c r="M6" s="708"/>
      <c r="N6" s="708"/>
      <c r="O6" s="708"/>
      <c r="P6" s="708"/>
      <c r="Q6" s="708"/>
      <c r="R6" s="709"/>
      <c r="S6" s="702"/>
      <c r="T6" s="702"/>
    </row>
    <row r="7" spans="2:20" ht="13.15" customHeight="1">
      <c r="B7" s="710" t="s">
        <v>983</v>
      </c>
      <c r="C7" s="710"/>
      <c r="D7" s="710"/>
      <c r="E7" s="710"/>
      <c r="F7" s="710"/>
      <c r="G7" s="710"/>
      <c r="H7" s="710"/>
      <c r="I7" s="710"/>
      <c r="J7" s="710"/>
      <c r="K7" s="710"/>
      <c r="L7" s="708"/>
      <c r="M7" s="708"/>
      <c r="N7" s="708"/>
      <c r="O7" s="708"/>
      <c r="P7" s="708"/>
      <c r="Q7" s="708"/>
      <c r="R7" s="709"/>
      <c r="S7" s="702"/>
      <c r="T7" s="702"/>
    </row>
    <row r="8" spans="2:20" ht="13.5" thickBot="1">
      <c r="B8" s="266"/>
      <c r="C8" s="266"/>
      <c r="D8" s="266"/>
      <c r="E8" s="266"/>
      <c r="F8" s="266"/>
      <c r="G8" s="266"/>
      <c r="H8" s="266"/>
      <c r="I8" s="266"/>
      <c r="J8" s="266"/>
      <c r="K8" s="266"/>
    </row>
    <row r="9" spans="2:20" ht="19.899999999999999" customHeight="1">
      <c r="B9" s="711" t="s">
        <v>984</v>
      </c>
      <c r="C9" s="712" t="s">
        <v>985</v>
      </c>
      <c r="D9" s="713"/>
      <c r="E9" s="714"/>
      <c r="F9" s="715" t="s">
        <v>986</v>
      </c>
      <c r="G9" s="716"/>
      <c r="H9" s="717"/>
      <c r="I9" s="715" t="s">
        <v>987</v>
      </c>
      <c r="J9" s="716"/>
      <c r="K9" s="718"/>
    </row>
    <row r="10" spans="2:20" ht="37.15" customHeight="1">
      <c r="B10" s="719"/>
      <c r="C10" s="720" t="s">
        <v>757</v>
      </c>
      <c r="D10" s="720" t="s">
        <v>758</v>
      </c>
      <c r="E10" s="721" t="s">
        <v>988</v>
      </c>
      <c r="F10" s="722" t="s">
        <v>757</v>
      </c>
      <c r="G10" s="722" t="s">
        <v>758</v>
      </c>
      <c r="H10" s="723" t="s">
        <v>988</v>
      </c>
      <c r="I10" s="722" t="s">
        <v>757</v>
      </c>
      <c r="J10" s="722" t="s">
        <v>758</v>
      </c>
      <c r="K10" s="724" t="s">
        <v>988</v>
      </c>
    </row>
    <row r="11" spans="2:20" ht="30" customHeight="1" thickBot="1">
      <c r="B11" s="725" t="s">
        <v>989</v>
      </c>
      <c r="C11" s="726" t="s">
        <v>990</v>
      </c>
      <c r="D11" s="726" t="s">
        <v>172</v>
      </c>
      <c r="E11" s="727" t="s">
        <v>991</v>
      </c>
      <c r="F11" s="726" t="s">
        <v>992</v>
      </c>
      <c r="G11" s="726" t="s">
        <v>175</v>
      </c>
      <c r="H11" s="727" t="s">
        <v>993</v>
      </c>
      <c r="I11" s="726" t="s">
        <v>994</v>
      </c>
      <c r="J11" s="726" t="s">
        <v>178</v>
      </c>
      <c r="K11" s="728" t="s">
        <v>995</v>
      </c>
    </row>
    <row r="12" spans="2:20" ht="19.899999999999999" customHeight="1">
      <c r="B12" s="266"/>
      <c r="C12" s="266"/>
      <c r="D12" s="266"/>
      <c r="E12" s="266"/>
      <c r="F12" s="266"/>
      <c r="G12" s="266"/>
      <c r="H12" s="266"/>
      <c r="I12" s="266"/>
      <c r="J12" s="266"/>
      <c r="K12" s="266"/>
    </row>
    <row r="13" spans="2:20" ht="19.899999999999999" customHeight="1" thickBot="1">
      <c r="B13" s="266"/>
      <c r="C13" s="266"/>
      <c r="D13" s="266"/>
      <c r="E13" s="266"/>
      <c r="F13" s="266"/>
      <c r="G13" s="266"/>
      <c r="H13" s="266"/>
      <c r="I13" s="266"/>
      <c r="J13" s="266"/>
      <c r="K13" s="266"/>
    </row>
    <row r="14" spans="2:20" ht="19.899999999999999" customHeight="1">
      <c r="B14" s="711" t="s">
        <v>984</v>
      </c>
      <c r="C14" s="715" t="s">
        <v>996</v>
      </c>
      <c r="D14" s="716"/>
      <c r="E14" s="717"/>
      <c r="F14" s="715" t="s">
        <v>997</v>
      </c>
      <c r="G14" s="716"/>
      <c r="H14" s="717"/>
      <c r="I14" s="715" t="s">
        <v>998</v>
      </c>
      <c r="J14" s="716"/>
      <c r="K14" s="718"/>
    </row>
    <row r="15" spans="2:20" ht="37.15" customHeight="1">
      <c r="B15" s="719"/>
      <c r="C15" s="722" t="s">
        <v>757</v>
      </c>
      <c r="D15" s="722" t="s">
        <v>758</v>
      </c>
      <c r="E15" s="723" t="s">
        <v>243</v>
      </c>
      <c r="F15" s="722" t="s">
        <v>757</v>
      </c>
      <c r="G15" s="722" t="s">
        <v>758</v>
      </c>
      <c r="H15" s="723" t="s">
        <v>243</v>
      </c>
      <c r="I15" s="722" t="s">
        <v>757</v>
      </c>
      <c r="J15" s="722" t="s">
        <v>758</v>
      </c>
      <c r="K15" s="724" t="s">
        <v>243</v>
      </c>
    </row>
    <row r="16" spans="2:20" ht="30" customHeight="1" thickBot="1">
      <c r="B16" s="725" t="s">
        <v>989</v>
      </c>
      <c r="C16" s="726" t="s">
        <v>999</v>
      </c>
      <c r="D16" s="726" t="s">
        <v>181</v>
      </c>
      <c r="E16" s="727" t="s">
        <v>1000</v>
      </c>
      <c r="F16" s="726" t="s">
        <v>1001</v>
      </c>
      <c r="G16" s="726" t="s">
        <v>1002</v>
      </c>
      <c r="H16" s="727" t="s">
        <v>1003</v>
      </c>
      <c r="I16" s="726" t="s">
        <v>1004</v>
      </c>
      <c r="J16" s="726" t="s">
        <v>1005</v>
      </c>
      <c r="K16" s="728" t="s">
        <v>515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78" t="s">
        <v>1006</v>
      </c>
      <c r="C19" s="479"/>
      <c r="D19" s="479"/>
      <c r="E19" s="479"/>
      <c r="F19" s="479"/>
      <c r="G19" s="479"/>
      <c r="H19" s="479"/>
      <c r="I19" s="479"/>
      <c r="J19" s="479"/>
      <c r="K19" s="480"/>
    </row>
    <row r="20" spans="2:11" ht="19.899999999999999" customHeight="1">
      <c r="B20" s="287"/>
    </row>
    <row r="21" spans="2:11" ht="19.899999999999999" customHeight="1" thickBot="1"/>
    <row r="22" spans="2:11" ht="19.899999999999999" customHeight="1">
      <c r="B22" s="711" t="s">
        <v>1007</v>
      </c>
      <c r="C22" s="715" t="s">
        <v>1008</v>
      </c>
      <c r="D22" s="716"/>
      <c r="E22" s="717"/>
      <c r="F22" s="715" t="s">
        <v>1009</v>
      </c>
      <c r="G22" s="716"/>
      <c r="H22" s="717"/>
      <c r="I22" s="715" t="s">
        <v>1010</v>
      </c>
      <c r="J22" s="716"/>
      <c r="K22" s="718"/>
    </row>
    <row r="23" spans="2:11" ht="37.15" customHeight="1">
      <c r="B23" s="719"/>
      <c r="C23" s="722" t="s">
        <v>757</v>
      </c>
      <c r="D23" s="722" t="s">
        <v>758</v>
      </c>
      <c r="E23" s="723" t="s">
        <v>243</v>
      </c>
      <c r="F23" s="722" t="s">
        <v>757</v>
      </c>
      <c r="G23" s="722" t="s">
        <v>758</v>
      </c>
      <c r="H23" s="723" t="s">
        <v>243</v>
      </c>
      <c r="I23" s="722" t="s">
        <v>757</v>
      </c>
      <c r="J23" s="722" t="s">
        <v>758</v>
      </c>
      <c r="K23" s="724" t="s">
        <v>243</v>
      </c>
    </row>
    <row r="24" spans="2:11" ht="30" customHeight="1">
      <c r="B24" s="729" t="s">
        <v>1011</v>
      </c>
      <c r="C24" s="730" t="s">
        <v>607</v>
      </c>
      <c r="D24" s="730" t="s">
        <v>607</v>
      </c>
      <c r="E24" s="731" t="s">
        <v>607</v>
      </c>
      <c r="F24" s="730" t="s">
        <v>1012</v>
      </c>
      <c r="G24" s="730" t="s">
        <v>1013</v>
      </c>
      <c r="H24" s="731" t="s">
        <v>951</v>
      </c>
      <c r="I24" s="730" t="s">
        <v>1014</v>
      </c>
      <c r="J24" s="730" t="s">
        <v>1015</v>
      </c>
      <c r="K24" s="732" t="s">
        <v>951</v>
      </c>
    </row>
    <row r="25" spans="2:11" ht="30" customHeight="1">
      <c r="B25" s="729" t="s">
        <v>1016</v>
      </c>
      <c r="C25" s="730" t="s">
        <v>1014</v>
      </c>
      <c r="D25" s="730" t="s">
        <v>1017</v>
      </c>
      <c r="E25" s="731" t="s">
        <v>910</v>
      </c>
      <c r="F25" s="730" t="s">
        <v>1018</v>
      </c>
      <c r="G25" s="730" t="s">
        <v>452</v>
      </c>
      <c r="H25" s="731" t="s">
        <v>910</v>
      </c>
      <c r="I25" s="730" t="s">
        <v>1019</v>
      </c>
      <c r="J25" s="730" t="s">
        <v>1020</v>
      </c>
      <c r="K25" s="732" t="s">
        <v>910</v>
      </c>
    </row>
    <row r="26" spans="2:11" ht="30" customHeight="1">
      <c r="B26" s="729" t="s">
        <v>1021</v>
      </c>
      <c r="C26" s="730" t="s">
        <v>1018</v>
      </c>
      <c r="D26" s="730" t="s">
        <v>452</v>
      </c>
      <c r="E26" s="731" t="s">
        <v>910</v>
      </c>
      <c r="F26" s="730" t="s">
        <v>1020</v>
      </c>
      <c r="G26" s="730" t="s">
        <v>1018</v>
      </c>
      <c r="H26" s="731" t="s">
        <v>910</v>
      </c>
      <c r="I26" s="730" t="s">
        <v>1019</v>
      </c>
      <c r="J26" s="730" t="s">
        <v>1020</v>
      </c>
      <c r="K26" s="732" t="s">
        <v>910</v>
      </c>
    </row>
    <row r="27" spans="2:11" ht="30" customHeight="1">
      <c r="B27" s="729" t="s">
        <v>1022</v>
      </c>
      <c r="C27" s="730" t="s">
        <v>1017</v>
      </c>
      <c r="D27" s="730" t="s">
        <v>1012</v>
      </c>
      <c r="E27" s="731" t="s">
        <v>951</v>
      </c>
      <c r="F27" s="730" t="s">
        <v>1017</v>
      </c>
      <c r="G27" s="730" t="s">
        <v>1015</v>
      </c>
      <c r="H27" s="731" t="s">
        <v>951</v>
      </c>
      <c r="I27" s="730" t="s">
        <v>452</v>
      </c>
      <c r="J27" s="730" t="s">
        <v>1017</v>
      </c>
      <c r="K27" s="732" t="s">
        <v>951</v>
      </c>
    </row>
    <row r="28" spans="2:11" ht="30" customHeight="1">
      <c r="B28" s="729" t="s">
        <v>1023</v>
      </c>
      <c r="C28" s="730" t="s">
        <v>452</v>
      </c>
      <c r="D28" s="730" t="s">
        <v>1017</v>
      </c>
      <c r="E28" s="731" t="s">
        <v>910</v>
      </c>
      <c r="F28" s="730" t="s">
        <v>1020</v>
      </c>
      <c r="G28" s="730" t="s">
        <v>1018</v>
      </c>
      <c r="H28" s="731" t="s">
        <v>910</v>
      </c>
      <c r="I28" s="730" t="s">
        <v>1024</v>
      </c>
      <c r="J28" s="730" t="s">
        <v>1025</v>
      </c>
      <c r="K28" s="732" t="s">
        <v>910</v>
      </c>
    </row>
    <row r="29" spans="2:11" ht="30" customHeight="1">
      <c r="B29" s="729" t="s">
        <v>1026</v>
      </c>
      <c r="C29" s="730" t="s">
        <v>1020</v>
      </c>
      <c r="D29" s="730" t="s">
        <v>1014</v>
      </c>
      <c r="E29" s="731" t="s">
        <v>951</v>
      </c>
      <c r="F29" s="730" t="s">
        <v>1020</v>
      </c>
      <c r="G29" s="730" t="s">
        <v>452</v>
      </c>
      <c r="H29" s="731" t="s">
        <v>951</v>
      </c>
      <c r="I29" s="730" t="s">
        <v>452</v>
      </c>
      <c r="J29" s="730" t="s">
        <v>1017</v>
      </c>
      <c r="K29" s="732" t="s">
        <v>951</v>
      </c>
    </row>
    <row r="30" spans="2:11" ht="30" customHeight="1">
      <c r="B30" s="729" t="s">
        <v>1027</v>
      </c>
      <c r="C30" s="730" t="s">
        <v>1018</v>
      </c>
      <c r="D30" s="730" t="s">
        <v>452</v>
      </c>
      <c r="E30" s="731" t="s">
        <v>910</v>
      </c>
      <c r="F30" s="730" t="s">
        <v>1020</v>
      </c>
      <c r="G30" s="730" t="s">
        <v>1018</v>
      </c>
      <c r="H30" s="731" t="s">
        <v>910</v>
      </c>
      <c r="I30" s="730" t="s">
        <v>1028</v>
      </c>
      <c r="J30" s="730" t="s">
        <v>1029</v>
      </c>
      <c r="K30" s="732" t="s">
        <v>910</v>
      </c>
    </row>
    <row r="31" spans="2:11" ht="30" customHeight="1" thickBot="1">
      <c r="B31" s="733" t="s">
        <v>1030</v>
      </c>
      <c r="C31" s="734" t="s">
        <v>1017</v>
      </c>
      <c r="D31" s="734" t="s">
        <v>1015</v>
      </c>
      <c r="E31" s="735" t="s">
        <v>285</v>
      </c>
      <c r="F31" s="734" t="s">
        <v>1020</v>
      </c>
      <c r="G31" s="734" t="s">
        <v>1020</v>
      </c>
      <c r="H31" s="735" t="s">
        <v>285</v>
      </c>
      <c r="I31" s="734" t="s">
        <v>1019</v>
      </c>
      <c r="J31" s="734" t="s">
        <v>1019</v>
      </c>
      <c r="K31" s="736" t="s">
        <v>285</v>
      </c>
    </row>
    <row r="32" spans="2:11" ht="16.5" customHeight="1">
      <c r="B32" s="737" t="s">
        <v>1031</v>
      </c>
    </row>
    <row r="33" spans="11:11">
      <c r="K33" s="123" t="s">
        <v>98</v>
      </c>
    </row>
    <row r="34" spans="11:11">
      <c r="K34" s="340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  <ignoredErrors>
    <ignoredError sqref="B11:K31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66" customWidth="1"/>
    <col min="2" max="2" width="40.85546875" style="266" customWidth="1"/>
    <col min="3" max="4" width="15.7109375" style="266" customWidth="1"/>
    <col min="5" max="5" width="35.140625" style="266" customWidth="1"/>
    <col min="6" max="6" width="4.140625" style="266" customWidth="1"/>
    <col min="7" max="8" width="10.7109375" style="266" customWidth="1"/>
    <col min="9" max="16384" width="9.140625" style="266"/>
  </cols>
  <sheetData>
    <row r="2" spans="2:8" ht="14.25">
      <c r="E2" s="267"/>
    </row>
    <row r="3" spans="2:8" ht="13.9" customHeight="1" thickBot="1">
      <c r="B3" s="640"/>
      <c r="C3" s="640"/>
      <c r="D3" s="640"/>
      <c r="E3" s="640"/>
      <c r="F3" s="640"/>
      <c r="G3" s="640"/>
      <c r="H3" s="640"/>
    </row>
    <row r="4" spans="2:8" ht="19.899999999999999" customHeight="1" thickBot="1">
      <c r="B4" s="478" t="s">
        <v>1032</v>
      </c>
      <c r="C4" s="479"/>
      <c r="D4" s="479"/>
      <c r="E4" s="480"/>
      <c r="F4" s="738"/>
      <c r="G4" s="738"/>
      <c r="H4" s="640"/>
    </row>
    <row r="5" spans="2:8" ht="22.9" customHeight="1">
      <c r="B5" s="739" t="s">
        <v>1033</v>
      </c>
      <c r="C5" s="739"/>
      <c r="D5" s="739"/>
      <c r="E5" s="739"/>
      <c r="G5" s="640"/>
      <c r="H5" s="640"/>
    </row>
    <row r="6" spans="2:8" ht="15" customHeight="1">
      <c r="B6" s="740"/>
      <c r="C6" s="740"/>
      <c r="D6" s="740"/>
      <c r="E6" s="740"/>
      <c r="F6" s="271"/>
      <c r="G6" s="741"/>
      <c r="H6" s="640"/>
    </row>
    <row r="7" spans="2:8" ht="0.95" customHeight="1" thickBot="1">
      <c r="B7" s="741"/>
      <c r="C7" s="741"/>
      <c r="D7" s="741"/>
      <c r="E7" s="741"/>
      <c r="F7" s="741"/>
      <c r="G7" s="741"/>
      <c r="H7" s="640"/>
    </row>
    <row r="8" spans="2:8" ht="40.15" customHeight="1">
      <c r="B8" s="742" t="s">
        <v>1034</v>
      </c>
      <c r="C8" s="643" t="s">
        <v>757</v>
      </c>
      <c r="D8" s="643" t="s">
        <v>758</v>
      </c>
      <c r="E8" s="743" t="s">
        <v>761</v>
      </c>
      <c r="F8" s="640"/>
      <c r="G8" s="640"/>
      <c r="H8" s="640"/>
    </row>
    <row r="9" spans="2:8" ht="12.95" customHeight="1">
      <c r="B9" s="744" t="s">
        <v>1035</v>
      </c>
      <c r="C9" s="745">
        <v>61.01</v>
      </c>
      <c r="D9" s="745">
        <v>61.01</v>
      </c>
      <c r="E9" s="746">
        <v>0</v>
      </c>
      <c r="F9" s="640"/>
      <c r="G9" s="640"/>
      <c r="H9" s="640"/>
    </row>
    <row r="10" spans="2:8" ht="32.1" customHeight="1">
      <c r="B10" s="747" t="s">
        <v>1036</v>
      </c>
      <c r="C10" s="748"/>
      <c r="D10" s="748"/>
      <c r="E10" s="749"/>
      <c r="F10" s="640"/>
      <c r="G10" s="640"/>
      <c r="H10" s="640"/>
    </row>
    <row r="11" spans="2:8" ht="12.95" customHeight="1">
      <c r="B11" s="744" t="s">
        <v>1037</v>
      </c>
      <c r="C11" s="745" t="s">
        <v>1038</v>
      </c>
      <c r="D11" s="745" t="s">
        <v>1039</v>
      </c>
      <c r="E11" s="746" t="s">
        <v>1040</v>
      </c>
      <c r="F11" s="640"/>
      <c r="G11" s="640"/>
      <c r="H11" s="640"/>
    </row>
    <row r="12" spans="2:8" ht="11.25" hidden="1" customHeight="1">
      <c r="B12" s="750"/>
      <c r="C12" s="751"/>
      <c r="D12" s="751"/>
      <c r="E12" s="752"/>
      <c r="F12" s="640"/>
      <c r="G12" s="640"/>
      <c r="H12" s="640"/>
    </row>
    <row r="13" spans="2:8" ht="32.1" customHeight="1">
      <c r="B13" s="747" t="s">
        <v>1041</v>
      </c>
      <c r="C13" s="748"/>
      <c r="D13" s="748"/>
      <c r="E13" s="749"/>
      <c r="F13" s="640"/>
      <c r="G13" s="640"/>
      <c r="H13" s="640"/>
    </row>
    <row r="14" spans="2:8" ht="12.95" customHeight="1">
      <c r="B14" s="744" t="s">
        <v>1042</v>
      </c>
      <c r="C14" s="745" t="s">
        <v>1043</v>
      </c>
      <c r="D14" s="745" t="s">
        <v>1044</v>
      </c>
      <c r="E14" s="746" t="s">
        <v>255</v>
      </c>
      <c r="F14" s="640"/>
      <c r="G14" s="640"/>
      <c r="H14" s="640"/>
    </row>
    <row r="15" spans="2:8" ht="12.95" customHeight="1">
      <c r="B15" s="744" t="s">
        <v>1045</v>
      </c>
      <c r="C15" s="745" t="s">
        <v>352</v>
      </c>
      <c r="D15" s="745" t="s">
        <v>351</v>
      </c>
      <c r="E15" s="746" t="s">
        <v>333</v>
      </c>
      <c r="F15" s="640"/>
      <c r="G15" s="640"/>
      <c r="H15" s="640"/>
    </row>
    <row r="16" spans="2:8" ht="12.95" customHeight="1" thickBot="1">
      <c r="B16" s="753" t="s">
        <v>1046</v>
      </c>
      <c r="C16" s="754" t="s">
        <v>1047</v>
      </c>
      <c r="D16" s="754" t="s">
        <v>1048</v>
      </c>
      <c r="E16" s="755" t="s">
        <v>1049</v>
      </c>
      <c r="F16" s="640"/>
      <c r="G16" s="640"/>
      <c r="H16" s="640"/>
    </row>
    <row r="17" spans="2:8" ht="0.95" customHeight="1">
      <c r="B17" s="756">
        <v>5</v>
      </c>
      <c r="C17" s="756"/>
      <c r="D17" s="756"/>
      <c r="E17" s="756"/>
      <c r="F17" s="640"/>
      <c r="G17" s="640"/>
      <c r="H17" s="640"/>
    </row>
    <row r="18" spans="2:8" ht="21.95" customHeight="1" thickBot="1">
      <c r="B18" s="757"/>
      <c r="C18" s="757"/>
      <c r="D18" s="757"/>
      <c r="E18" s="757"/>
      <c r="F18" s="640"/>
      <c r="G18" s="640"/>
      <c r="H18" s="640"/>
    </row>
    <row r="19" spans="2:8" ht="14.45" customHeight="1" thickBot="1">
      <c r="B19" s="478" t="s">
        <v>1050</v>
      </c>
      <c r="C19" s="479"/>
      <c r="D19" s="479"/>
      <c r="E19" s="480"/>
      <c r="F19" s="640"/>
      <c r="G19" s="640"/>
      <c r="H19" s="640"/>
    </row>
    <row r="20" spans="2:8" ht="12" customHeight="1" thickBot="1">
      <c r="B20" s="758"/>
      <c r="C20" s="758"/>
      <c r="D20" s="758"/>
      <c r="E20" s="758"/>
      <c r="F20" s="640"/>
      <c r="G20" s="640"/>
      <c r="H20" s="640"/>
    </row>
    <row r="21" spans="2:8" ht="40.15" customHeight="1">
      <c r="B21" s="742" t="s">
        <v>1051</v>
      </c>
      <c r="C21" s="759" t="s">
        <v>757</v>
      </c>
      <c r="D21" s="643" t="s">
        <v>758</v>
      </c>
      <c r="E21" s="743" t="s">
        <v>761</v>
      </c>
      <c r="F21" s="640"/>
      <c r="G21" s="640"/>
      <c r="H21" s="640"/>
    </row>
    <row r="22" spans="2:8" ht="12.75" customHeight="1">
      <c r="B22" s="744" t="s">
        <v>1052</v>
      </c>
      <c r="C22" s="745" t="s">
        <v>1053</v>
      </c>
      <c r="D22" s="745" t="s">
        <v>1054</v>
      </c>
      <c r="E22" s="746" t="s">
        <v>1055</v>
      </c>
      <c r="F22" s="640"/>
      <c r="G22" s="640"/>
      <c r="H22" s="640"/>
    </row>
    <row r="23" spans="2:8">
      <c r="B23" s="744" t="s">
        <v>1056</v>
      </c>
      <c r="C23" s="745" t="s">
        <v>1057</v>
      </c>
      <c r="D23" s="745" t="s">
        <v>1058</v>
      </c>
      <c r="E23" s="746" t="s">
        <v>1059</v>
      </c>
    </row>
    <row r="24" spans="2:8" ht="32.1" customHeight="1">
      <c r="B24" s="747" t="s">
        <v>1041</v>
      </c>
      <c r="C24" s="760"/>
      <c r="D24" s="760"/>
      <c r="E24" s="761"/>
    </row>
    <row r="25" spans="2:8" ht="14.25" customHeight="1">
      <c r="B25" s="744" t="s">
        <v>1060</v>
      </c>
      <c r="C25" s="745" t="s">
        <v>1061</v>
      </c>
      <c r="D25" s="745" t="s">
        <v>1061</v>
      </c>
      <c r="E25" s="746" t="s">
        <v>285</v>
      </c>
    </row>
    <row r="26" spans="2:8" ht="32.1" customHeight="1">
      <c r="B26" s="747" t="s">
        <v>1062</v>
      </c>
      <c r="C26" s="760"/>
      <c r="D26" s="760"/>
      <c r="E26" s="762"/>
    </row>
    <row r="27" spans="2:8" ht="14.25" customHeight="1">
      <c r="B27" s="744" t="s">
        <v>1063</v>
      </c>
      <c r="C27" s="745" t="s">
        <v>634</v>
      </c>
      <c r="D27" s="763" t="s">
        <v>634</v>
      </c>
      <c r="E27" s="746" t="s">
        <v>634</v>
      </c>
    </row>
    <row r="28" spans="2:8" ht="32.1" customHeight="1">
      <c r="B28" s="747" t="s">
        <v>1064</v>
      </c>
      <c r="C28" s="764"/>
      <c r="D28" s="764"/>
      <c r="E28" s="761"/>
    </row>
    <row r="29" spans="2:8">
      <c r="B29" s="744" t="s">
        <v>1065</v>
      </c>
      <c r="C29" s="765" t="s">
        <v>634</v>
      </c>
      <c r="D29" s="766" t="s">
        <v>634</v>
      </c>
      <c r="E29" s="767" t="s">
        <v>634</v>
      </c>
    </row>
    <row r="30" spans="2:8" ht="27.75" customHeight="1">
      <c r="B30" s="747" t="s">
        <v>1066</v>
      </c>
      <c r="C30" s="764"/>
      <c r="D30" s="764"/>
      <c r="E30" s="761"/>
    </row>
    <row r="31" spans="2:8">
      <c r="B31" s="744" t="s">
        <v>1067</v>
      </c>
      <c r="C31" s="745" t="s">
        <v>1068</v>
      </c>
      <c r="D31" s="745" t="s">
        <v>1069</v>
      </c>
      <c r="E31" s="746" t="s">
        <v>1070</v>
      </c>
    </row>
    <row r="32" spans="2:8">
      <c r="B32" s="744" t="s">
        <v>1071</v>
      </c>
      <c r="C32" s="745" t="s">
        <v>1072</v>
      </c>
      <c r="D32" s="745" t="s">
        <v>1073</v>
      </c>
      <c r="E32" s="746" t="s">
        <v>207</v>
      </c>
    </row>
    <row r="33" spans="2:5">
      <c r="B33" s="744" t="s">
        <v>1074</v>
      </c>
      <c r="C33" s="745" t="s">
        <v>634</v>
      </c>
      <c r="D33" s="763" t="s">
        <v>634</v>
      </c>
      <c r="E33" s="746" t="s">
        <v>634</v>
      </c>
    </row>
    <row r="34" spans="2:5" ht="32.1" customHeight="1">
      <c r="B34" s="747" t="s">
        <v>1075</v>
      </c>
      <c r="C34" s="760"/>
      <c r="D34" s="760"/>
      <c r="E34" s="762"/>
    </row>
    <row r="35" spans="2:5" ht="16.5" customHeight="1">
      <c r="B35" s="744" t="s">
        <v>1076</v>
      </c>
      <c r="C35" s="745">
        <v>169.56</v>
      </c>
      <c r="D35" s="745">
        <v>169.56</v>
      </c>
      <c r="E35" s="746">
        <v>0</v>
      </c>
    </row>
    <row r="36" spans="2:5" ht="23.25" customHeight="1">
      <c r="B36" s="747" t="s">
        <v>1077</v>
      </c>
      <c r="C36" s="760"/>
      <c r="D36" s="760"/>
      <c r="E36" s="762"/>
    </row>
    <row r="37" spans="2:5" ht="13.5" customHeight="1">
      <c r="B37" s="744" t="s">
        <v>1078</v>
      </c>
      <c r="C37" s="745">
        <v>362.25</v>
      </c>
      <c r="D37" s="745">
        <v>362.25</v>
      </c>
      <c r="E37" s="746">
        <v>0</v>
      </c>
    </row>
    <row r="38" spans="2:5" ht="32.1" customHeight="1">
      <c r="B38" s="747" t="s">
        <v>1079</v>
      </c>
      <c r="C38" s="760"/>
      <c r="D38" s="760"/>
      <c r="E38" s="761"/>
    </row>
    <row r="39" spans="2:5" ht="16.5" customHeight="1" thickBot="1">
      <c r="B39" s="753" t="s">
        <v>1080</v>
      </c>
      <c r="C39" s="754">
        <v>108.7</v>
      </c>
      <c r="D39" s="754">
        <v>108.7</v>
      </c>
      <c r="E39" s="755">
        <v>0</v>
      </c>
    </row>
    <row r="40" spans="2:5">
      <c r="B40" s="266" t="s">
        <v>1081</v>
      </c>
    </row>
    <row r="41" spans="2:5">
      <c r="C41" s="340"/>
      <c r="D41" s="340"/>
      <c r="E41" s="340"/>
    </row>
    <row r="42" spans="2:5" ht="13.15" customHeight="1" thickBot="1">
      <c r="B42" s="340"/>
      <c r="C42" s="340"/>
      <c r="D42" s="340"/>
      <c r="E42" s="340"/>
    </row>
    <row r="43" spans="2:5">
      <c r="B43" s="768"/>
      <c r="C43" s="610"/>
      <c r="D43" s="610"/>
      <c r="E43" s="769"/>
    </row>
    <row r="44" spans="2:5">
      <c r="B44" s="633"/>
      <c r="E44" s="770"/>
    </row>
    <row r="45" spans="2:5" ht="12.75" customHeight="1">
      <c r="B45" s="771" t="s">
        <v>1082</v>
      </c>
      <c r="C45" s="772"/>
      <c r="D45" s="772"/>
      <c r="E45" s="773"/>
    </row>
    <row r="46" spans="2:5" ht="18" customHeight="1">
      <c r="B46" s="771"/>
      <c r="C46" s="772"/>
      <c r="D46" s="772"/>
      <c r="E46" s="773"/>
    </row>
    <row r="47" spans="2:5">
      <c r="B47" s="633"/>
      <c r="E47" s="770"/>
    </row>
    <row r="48" spans="2:5" ht="14.25">
      <c r="B48" s="774" t="s">
        <v>1083</v>
      </c>
      <c r="C48" s="775"/>
      <c r="D48" s="775"/>
      <c r="E48" s="776"/>
    </row>
    <row r="49" spans="2:5">
      <c r="B49" s="633"/>
      <c r="E49" s="770"/>
    </row>
    <row r="50" spans="2:5">
      <c r="B50" s="633"/>
      <c r="E50" s="770"/>
    </row>
    <row r="51" spans="2:5" ht="12" thickBot="1">
      <c r="B51" s="777"/>
      <c r="C51" s="628"/>
      <c r="D51" s="628"/>
      <c r="E51" s="778"/>
    </row>
    <row r="54" spans="2:5">
      <c r="E54" s="123" t="s">
        <v>98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  <ignoredErrors>
    <ignoredError sqref="B11:E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2"/>
  <sheetViews>
    <sheetView showGridLines="0" zoomScale="80" zoomScaleNormal="8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7" t="s">
        <v>11</v>
      </c>
      <c r="E9" s="17" t="s">
        <v>11</v>
      </c>
      <c r="F9" s="21" t="s">
        <v>12</v>
      </c>
      <c r="G9" s="22" t="s">
        <v>13</v>
      </c>
    </row>
    <row r="10" spans="2:10" ht="20.100000000000001" customHeight="1" thickBot="1">
      <c r="B10" s="23"/>
      <c r="C10" s="24" t="s">
        <v>14</v>
      </c>
      <c r="D10" s="25"/>
      <c r="E10" s="25"/>
      <c r="F10" s="26"/>
      <c r="G10" s="27"/>
    </row>
    <row r="11" spans="2:10" ht="20.100000000000001" customHeight="1">
      <c r="B11" s="28" t="s">
        <v>15</v>
      </c>
      <c r="C11" s="29" t="s">
        <v>16</v>
      </c>
      <c r="D11" s="30">
        <v>355.42</v>
      </c>
      <c r="E11" s="30" t="s">
        <v>17</v>
      </c>
      <c r="F11" s="31">
        <v>-3.6100000000000136</v>
      </c>
      <c r="G11" s="32">
        <v>-1.0156997355241799</v>
      </c>
    </row>
    <row r="12" spans="2:10" ht="20.100000000000001" customHeight="1">
      <c r="B12" s="28" t="s">
        <v>15</v>
      </c>
      <c r="C12" s="29" t="s">
        <v>18</v>
      </c>
      <c r="D12" s="30">
        <v>499.38</v>
      </c>
      <c r="E12" s="30" t="s">
        <v>19</v>
      </c>
      <c r="F12" s="31">
        <v>-4.7799999999999727</v>
      </c>
      <c r="G12" s="32">
        <v>-0.95718691177059156</v>
      </c>
    </row>
    <row r="13" spans="2:10" ht="20.100000000000001" customHeight="1">
      <c r="B13" s="28" t="s">
        <v>15</v>
      </c>
      <c r="C13" s="29" t="s">
        <v>20</v>
      </c>
      <c r="D13" s="30">
        <v>327.82</v>
      </c>
      <c r="E13" s="30" t="s">
        <v>21</v>
      </c>
      <c r="F13" s="31">
        <v>-0.12000000000000455</v>
      </c>
      <c r="G13" s="32">
        <v>-3.6605454212676136E-2</v>
      </c>
    </row>
    <row r="14" spans="2:10" ht="20.100000000000001" customHeight="1">
      <c r="B14" s="28" t="s">
        <v>15</v>
      </c>
      <c r="C14" s="29" t="s">
        <v>22</v>
      </c>
      <c r="D14" s="30">
        <v>336.31</v>
      </c>
      <c r="E14" s="30" t="s">
        <v>23</v>
      </c>
      <c r="F14" s="31">
        <v>-0.47000000000002728</v>
      </c>
      <c r="G14" s="32">
        <v>-0.13975201451042096</v>
      </c>
    </row>
    <row r="15" spans="2:10" ht="20.100000000000001" customHeight="1" thickBot="1">
      <c r="B15" s="28" t="s">
        <v>15</v>
      </c>
      <c r="C15" s="29" t="s">
        <v>24</v>
      </c>
      <c r="D15" s="30">
        <v>361.01</v>
      </c>
      <c r="E15" s="30" t="s">
        <v>25</v>
      </c>
      <c r="F15" s="31">
        <v>-7.9300000000000068</v>
      </c>
      <c r="G15" s="32">
        <v>-2.1966150522146108</v>
      </c>
    </row>
    <row r="16" spans="2:10" ht="20.100000000000001" customHeight="1" thickBot="1">
      <c r="B16" s="23"/>
      <c r="C16" s="24" t="s">
        <v>26</v>
      </c>
      <c r="D16" s="33"/>
      <c r="E16" s="33"/>
      <c r="F16" s="34"/>
      <c r="G16" s="35"/>
    </row>
    <row r="17" spans="2:12" ht="20.100000000000001" customHeight="1">
      <c r="B17" s="36" t="s">
        <v>27</v>
      </c>
      <c r="C17" s="29" t="s">
        <v>28</v>
      </c>
      <c r="D17" s="30">
        <v>414.89</v>
      </c>
      <c r="E17" s="30" t="s">
        <v>29</v>
      </c>
      <c r="F17" s="31">
        <v>0</v>
      </c>
      <c r="G17" s="37">
        <v>0</v>
      </c>
    </row>
    <row r="18" spans="2:12" ht="20.100000000000001" customHeight="1">
      <c r="B18" s="36" t="s">
        <v>27</v>
      </c>
      <c r="C18" s="29" t="s">
        <v>30</v>
      </c>
      <c r="D18" s="30">
        <v>405.79</v>
      </c>
      <c r="E18" s="30" t="s">
        <v>31</v>
      </c>
      <c r="F18" s="31">
        <v>0</v>
      </c>
      <c r="G18" s="37">
        <v>0</v>
      </c>
    </row>
    <row r="19" spans="2:12" ht="20.100000000000001" customHeight="1">
      <c r="B19" s="36" t="s">
        <v>32</v>
      </c>
      <c r="C19" s="29" t="s">
        <v>33</v>
      </c>
      <c r="D19" s="30">
        <v>755.77</v>
      </c>
      <c r="E19" s="30" t="s">
        <v>34</v>
      </c>
      <c r="F19" s="31">
        <v>0</v>
      </c>
      <c r="G19" s="37">
        <v>0</v>
      </c>
    </row>
    <row r="20" spans="2:12" ht="20.100000000000001" customHeight="1">
      <c r="B20" s="36" t="s">
        <v>32</v>
      </c>
      <c r="C20" s="29" t="s">
        <v>35</v>
      </c>
      <c r="D20" s="30">
        <v>635.92999999999995</v>
      </c>
      <c r="E20" s="30" t="s">
        <v>36</v>
      </c>
      <c r="F20" s="31">
        <v>0</v>
      </c>
      <c r="G20" s="37">
        <v>0</v>
      </c>
    </row>
    <row r="21" spans="2:12" ht="20.100000000000001" customHeight="1">
      <c r="B21" s="36" t="s">
        <v>32</v>
      </c>
      <c r="C21" s="29" t="s">
        <v>37</v>
      </c>
      <c r="D21" s="30">
        <v>695.5</v>
      </c>
      <c r="E21" s="30">
        <v>695.5</v>
      </c>
      <c r="F21" s="31">
        <v>0</v>
      </c>
      <c r="G21" s="37">
        <v>0</v>
      </c>
    </row>
    <row r="22" spans="2:12" ht="20.100000000000001" customHeight="1" thickBot="1">
      <c r="B22" s="36" t="s">
        <v>32</v>
      </c>
      <c r="C22" s="29" t="s">
        <v>38</v>
      </c>
      <c r="D22" s="30">
        <v>399.28</v>
      </c>
      <c r="E22" s="30">
        <v>399.28</v>
      </c>
      <c r="F22" s="31">
        <v>0</v>
      </c>
      <c r="G22" s="38">
        <v>0</v>
      </c>
    </row>
    <row r="23" spans="2:12" ht="20.100000000000001" customHeight="1" thickBot="1">
      <c r="B23" s="23"/>
      <c r="C23" s="24" t="s">
        <v>39</v>
      </c>
      <c r="D23" s="39"/>
      <c r="E23" s="39"/>
      <c r="F23" s="34"/>
      <c r="G23" s="40"/>
    </row>
    <row r="24" spans="2:12" ht="20.100000000000001" customHeight="1">
      <c r="B24" s="28" t="s">
        <v>40</v>
      </c>
      <c r="C24" s="41" t="s">
        <v>41</v>
      </c>
      <c r="D24" s="42">
        <v>604.36</v>
      </c>
      <c r="E24" s="42" t="s">
        <v>42</v>
      </c>
      <c r="F24" s="31">
        <v>15.069999999999936</v>
      </c>
      <c r="G24" s="43">
        <v>2.4935468925805679</v>
      </c>
    </row>
    <row r="25" spans="2:12" ht="20.100000000000001" customHeight="1">
      <c r="B25" s="28" t="s">
        <v>40</v>
      </c>
      <c r="C25" s="41" t="s">
        <v>43</v>
      </c>
      <c r="D25" s="42">
        <v>612.57000000000005</v>
      </c>
      <c r="E25" s="42" t="s">
        <v>44</v>
      </c>
      <c r="F25" s="31">
        <v>13.689999999999941</v>
      </c>
      <c r="G25" s="43">
        <v>2.2348466297729175</v>
      </c>
    </row>
    <row r="26" spans="2:12" ht="20.100000000000001" customHeight="1" thickBot="1">
      <c r="B26" s="36" t="s">
        <v>40</v>
      </c>
      <c r="C26" s="41" t="s">
        <v>45</v>
      </c>
      <c r="D26" s="42">
        <v>593.78899999999999</v>
      </c>
      <c r="E26" s="42">
        <v>579.55999999999995</v>
      </c>
      <c r="F26" s="31">
        <v>-14.229000000000042</v>
      </c>
      <c r="G26" s="43">
        <v>-2.3963057584428213</v>
      </c>
    </row>
    <row r="27" spans="2:12" ht="20.100000000000001" customHeight="1" thickBot="1">
      <c r="B27" s="23"/>
      <c r="C27" s="24" t="s">
        <v>46</v>
      </c>
      <c r="D27" s="39"/>
      <c r="E27" s="39"/>
      <c r="F27" s="34"/>
      <c r="G27" s="40"/>
    </row>
    <row r="28" spans="2:12" ht="20.100000000000001" customHeight="1">
      <c r="B28" s="44" t="s">
        <v>47</v>
      </c>
      <c r="C28" s="45" t="s">
        <v>48</v>
      </c>
      <c r="D28" s="46">
        <v>323.99299999999999</v>
      </c>
      <c r="E28" s="46">
        <v>322.36</v>
      </c>
      <c r="F28" s="31">
        <v>-1.6329999999999814</v>
      </c>
      <c r="G28" s="47">
        <v>-0.50402323506989433</v>
      </c>
    </row>
    <row r="29" spans="2:12" ht="20.100000000000001" customHeight="1" thickBot="1">
      <c r="B29" s="44" t="s">
        <v>47</v>
      </c>
      <c r="C29" s="48" t="s">
        <v>49</v>
      </c>
      <c r="D29" s="49">
        <v>524.54399999999998</v>
      </c>
      <c r="E29" s="49">
        <v>522.98</v>
      </c>
      <c r="F29" s="31">
        <v>-1.5639999999999645</v>
      </c>
      <c r="G29" s="50">
        <v>-0.2981637384089737</v>
      </c>
    </row>
    <row r="30" spans="2:12" ht="20.100000000000001" customHeight="1" thickBot="1">
      <c r="B30" s="23"/>
      <c r="C30" s="24" t="s">
        <v>50</v>
      </c>
      <c r="D30" s="39"/>
      <c r="E30" s="39"/>
      <c r="F30" s="34"/>
      <c r="G30" s="40"/>
    </row>
    <row r="31" spans="2:12" ht="20.100000000000001" customHeight="1">
      <c r="B31" s="28" t="s">
        <v>51</v>
      </c>
      <c r="C31" s="51" t="s">
        <v>52</v>
      </c>
      <c r="D31" s="42">
        <v>325.94</v>
      </c>
      <c r="E31" s="42" t="s">
        <v>53</v>
      </c>
      <c r="F31" s="31">
        <v>-4.1800000000000068</v>
      </c>
      <c r="G31" s="43">
        <v>-1.2824446217095158</v>
      </c>
      <c r="L31" s="20"/>
    </row>
    <row r="32" spans="2:12" ht="20.100000000000001" customHeight="1">
      <c r="B32" s="28" t="s">
        <v>51</v>
      </c>
      <c r="C32" s="41" t="s">
        <v>54</v>
      </c>
      <c r="D32" s="42">
        <v>273.68</v>
      </c>
      <c r="E32" s="42" t="s">
        <v>55</v>
      </c>
      <c r="F32" s="31">
        <v>0.54000000000002046</v>
      </c>
      <c r="G32" s="43">
        <v>0.19731072785735648</v>
      </c>
    </row>
    <row r="33" spans="2:17" ht="20.100000000000001" customHeight="1">
      <c r="B33" s="44" t="s">
        <v>40</v>
      </c>
      <c r="C33" s="52" t="s">
        <v>56</v>
      </c>
      <c r="D33" s="53">
        <v>420.09</v>
      </c>
      <c r="E33" s="53" t="s">
        <v>57</v>
      </c>
      <c r="F33" s="31">
        <v>1.4800000000000182</v>
      </c>
      <c r="G33" s="43">
        <v>0.35230545835416649</v>
      </c>
    </row>
    <row r="34" spans="2:17" ht="20.100000000000001" customHeight="1">
      <c r="B34" s="44" t="s">
        <v>27</v>
      </c>
      <c r="C34" s="54" t="s">
        <v>58</v>
      </c>
      <c r="D34" s="55">
        <v>741.28</v>
      </c>
      <c r="E34" s="55" t="s">
        <v>59</v>
      </c>
      <c r="F34" s="31">
        <v>-2.9999999999972715E-2</v>
      </c>
      <c r="G34" s="56">
        <v>-4.0470537448697996E-3</v>
      </c>
    </row>
    <row r="35" spans="2:17" ht="20.100000000000001" customHeight="1">
      <c r="B35" s="44" t="s">
        <v>27</v>
      </c>
      <c r="C35" s="54" t="s">
        <v>60</v>
      </c>
      <c r="D35" s="55">
        <v>443.83</v>
      </c>
      <c r="E35" s="55" t="s">
        <v>61</v>
      </c>
      <c r="F35" s="31">
        <v>0.50999999999999091</v>
      </c>
      <c r="G35" s="56">
        <v>0.11490886150103563</v>
      </c>
    </row>
    <row r="36" spans="2:17" ht="20.100000000000001" customHeight="1" thickBot="1">
      <c r="B36" s="44" t="s">
        <v>27</v>
      </c>
      <c r="C36" s="48" t="s">
        <v>62</v>
      </c>
      <c r="D36" s="49">
        <v>697.25</v>
      </c>
      <c r="E36" s="49" t="s">
        <v>63</v>
      </c>
      <c r="F36" s="31">
        <v>4.42999999999995</v>
      </c>
      <c r="G36" s="50">
        <v>0.63535317318034856</v>
      </c>
    </row>
    <row r="37" spans="2:17" ht="20.100000000000001" customHeight="1" thickBot="1">
      <c r="B37" s="57"/>
      <c r="C37" s="58" t="s">
        <v>64</v>
      </c>
      <c r="D37" s="59"/>
      <c r="E37" s="59"/>
      <c r="F37" s="59"/>
      <c r="G37" s="60"/>
    </row>
    <row r="38" spans="2:17" ht="20.100000000000001" customHeight="1">
      <c r="B38" s="61" t="s">
        <v>65</v>
      </c>
      <c r="C38" s="62" t="s">
        <v>66</v>
      </c>
      <c r="D38" s="30">
        <v>37.85</v>
      </c>
      <c r="E38" s="30" t="s">
        <v>67</v>
      </c>
      <c r="F38" s="31">
        <v>-5.0000000000004263E-2</v>
      </c>
      <c r="G38" s="63">
        <v>-0.13210039630121173</v>
      </c>
    </row>
    <row r="39" spans="2:17" ht="20.100000000000001" customHeight="1" thickBot="1">
      <c r="B39" s="64" t="s">
        <v>65</v>
      </c>
      <c r="C39" s="65" t="s">
        <v>68</v>
      </c>
      <c r="D39" s="66">
        <v>42.67</v>
      </c>
      <c r="E39" s="66" t="s">
        <v>69</v>
      </c>
      <c r="F39" s="31">
        <v>-0.67000000000000171</v>
      </c>
      <c r="G39" s="43">
        <v>-1.5701898289196237</v>
      </c>
      <c r="P39" s="67"/>
    </row>
    <row r="40" spans="2:17" s="72" customFormat="1" ht="20.100000000000001" customHeight="1" thickBot="1">
      <c r="B40" s="68"/>
      <c r="C40" s="69" t="s">
        <v>70</v>
      </c>
      <c r="D40" s="70"/>
      <c r="E40" s="70"/>
      <c r="F40" s="59"/>
      <c r="G40" s="71"/>
      <c r="I40" s="1"/>
      <c r="J40" s="1"/>
      <c r="K40" s="1"/>
    </row>
    <row r="41" spans="2:17" ht="20.100000000000001" customHeight="1">
      <c r="B41" s="73" t="s">
        <v>71</v>
      </c>
      <c r="C41" s="62" t="s">
        <v>72</v>
      </c>
      <c r="D41" s="74">
        <v>361.58</v>
      </c>
      <c r="E41" s="74" t="s">
        <v>73</v>
      </c>
      <c r="F41" s="31">
        <v>3.1299999999999955</v>
      </c>
      <c r="G41" s="63">
        <v>0.86564522374025898</v>
      </c>
    </row>
    <row r="42" spans="2:17" ht="20.100000000000001" customHeight="1">
      <c r="B42" s="36" t="s">
        <v>71</v>
      </c>
      <c r="C42" s="75" t="s">
        <v>74</v>
      </c>
      <c r="D42" s="53">
        <v>351.3</v>
      </c>
      <c r="E42" s="53" t="s">
        <v>75</v>
      </c>
      <c r="F42" s="31">
        <v>1.9900000000000091</v>
      </c>
      <c r="G42" s="43">
        <v>0.56646740677483365</v>
      </c>
    </row>
    <row r="43" spans="2:17" ht="20.100000000000001" customHeight="1">
      <c r="B43" s="36" t="s">
        <v>71</v>
      </c>
      <c r="C43" s="75" t="s">
        <v>76</v>
      </c>
      <c r="D43" s="53">
        <v>345.28</v>
      </c>
      <c r="E43" s="53" t="s">
        <v>77</v>
      </c>
      <c r="F43" s="31">
        <v>1.8000000000000114</v>
      </c>
      <c r="G43" s="76">
        <v>0.52131603336422927</v>
      </c>
    </row>
    <row r="44" spans="2:17" ht="20.100000000000001" customHeight="1">
      <c r="B44" s="36" t="s">
        <v>78</v>
      </c>
      <c r="C44" s="75" t="s">
        <v>79</v>
      </c>
      <c r="D44" s="53">
        <v>354.47</v>
      </c>
      <c r="E44" s="53" t="s">
        <v>80</v>
      </c>
      <c r="F44" s="31">
        <v>0.52999999999997272</v>
      </c>
      <c r="G44" s="76">
        <v>0.149519000197472</v>
      </c>
    </row>
    <row r="45" spans="2:17" ht="20.100000000000001" customHeight="1">
      <c r="B45" s="36" t="s">
        <v>81</v>
      </c>
      <c r="C45" s="75" t="s">
        <v>82</v>
      </c>
      <c r="D45" s="53">
        <v>175.41</v>
      </c>
      <c r="E45" s="53" t="s">
        <v>83</v>
      </c>
      <c r="F45" s="31">
        <v>0.17000000000001592</v>
      </c>
      <c r="G45" s="76">
        <v>9.6915797274959914E-2</v>
      </c>
    </row>
    <row r="46" spans="2:17" ht="20.100000000000001" customHeight="1" thickBot="1">
      <c r="B46" s="36" t="s">
        <v>78</v>
      </c>
      <c r="C46" s="75" t="s">
        <v>84</v>
      </c>
      <c r="D46" s="53">
        <v>272.51</v>
      </c>
      <c r="E46" s="53" t="s">
        <v>85</v>
      </c>
      <c r="F46" s="31">
        <v>0</v>
      </c>
      <c r="G46" s="76">
        <v>0</v>
      </c>
      <c r="Q46" s="67"/>
    </row>
    <row r="47" spans="2:17" ht="20.100000000000001" customHeight="1" thickBot="1">
      <c r="B47" s="57"/>
      <c r="C47" s="77" t="s">
        <v>86</v>
      </c>
      <c r="D47" s="59"/>
      <c r="E47" s="59"/>
      <c r="F47" s="59"/>
      <c r="G47" s="60"/>
    </row>
    <row r="48" spans="2:17" ht="20.100000000000001" customHeight="1">
      <c r="B48" s="73" t="s">
        <v>78</v>
      </c>
      <c r="C48" s="78" t="s">
        <v>87</v>
      </c>
      <c r="D48" s="74">
        <v>227.25</v>
      </c>
      <c r="E48" s="74" t="s">
        <v>88</v>
      </c>
      <c r="F48" s="31">
        <v>4.6100000000000136</v>
      </c>
      <c r="G48" s="79">
        <v>2.0286028602860284</v>
      </c>
    </row>
    <row r="49" spans="2:9" ht="20.100000000000001" customHeight="1" thickBot="1">
      <c r="B49" s="80" t="s">
        <v>78</v>
      </c>
      <c r="C49" s="81" t="s">
        <v>89</v>
      </c>
      <c r="D49" s="82">
        <v>249.29</v>
      </c>
      <c r="E49" s="82" t="s">
        <v>90</v>
      </c>
      <c r="F49" s="31">
        <v>-6.3599999999999852</v>
      </c>
      <c r="G49" s="83">
        <v>-2.5512455373259968</v>
      </c>
    </row>
    <row r="50" spans="2:9" ht="20.100000000000001" customHeight="1" thickBot="1">
      <c r="B50" s="23"/>
      <c r="C50" s="24" t="s">
        <v>91</v>
      </c>
      <c r="D50" s="39"/>
      <c r="E50" s="39"/>
      <c r="F50" s="34"/>
      <c r="G50" s="40"/>
    </row>
    <row r="51" spans="2:9" s="88" customFormat="1" ht="20.100000000000001" customHeight="1" thickBot="1">
      <c r="B51" s="84" t="s">
        <v>78</v>
      </c>
      <c r="C51" s="85" t="s">
        <v>92</v>
      </c>
      <c r="D51" s="86">
        <v>181.6131</v>
      </c>
      <c r="E51" s="86">
        <v>181.23</v>
      </c>
      <c r="F51" s="87">
        <v>-0.3831000000000131</v>
      </c>
      <c r="G51" s="87">
        <v>-0.21094293308136969</v>
      </c>
    </row>
    <row r="52" spans="2:9" s="88" customFormat="1" ht="20.100000000000001" customHeight="1">
      <c r="B52" s="89"/>
      <c r="C52" s="90"/>
      <c r="D52" s="91"/>
      <c r="E52" s="91"/>
      <c r="F52" s="91"/>
      <c r="G52" s="92"/>
    </row>
    <row r="53" spans="2:9" s="88" customFormat="1" ht="20.100000000000001" customHeight="1">
      <c r="B53" s="93" t="s">
        <v>93</v>
      </c>
      <c r="C53" s="94"/>
      <c r="F53" s="94"/>
      <c r="G53" s="94"/>
    </row>
    <row r="54" spans="2:9" s="88" customFormat="1" ht="20.100000000000001" customHeight="1">
      <c r="B54" s="95" t="s">
        <v>94</v>
      </c>
      <c r="C54" s="94"/>
      <c r="D54" s="94"/>
      <c r="E54" s="94"/>
      <c r="F54" s="94"/>
      <c r="G54" s="96"/>
    </row>
    <row r="55" spans="2:9" s="88" customFormat="1" ht="20.100000000000001" customHeight="1">
      <c r="B55" s="95" t="s">
        <v>95</v>
      </c>
      <c r="C55" s="94"/>
      <c r="D55" s="94"/>
      <c r="E55" s="94"/>
      <c r="F55" s="94"/>
      <c r="G55" s="96"/>
    </row>
    <row r="56" spans="2:9" s="88" customFormat="1" ht="20.100000000000001" customHeight="1">
      <c r="B56" s="95" t="s">
        <v>96</v>
      </c>
      <c r="C56" s="94"/>
      <c r="D56" s="94"/>
      <c r="E56" s="94"/>
      <c r="F56" s="94"/>
      <c r="G56" s="94"/>
    </row>
    <row r="57" spans="2:9" s="88" customFormat="1" ht="15" customHeight="1">
      <c r="B57" s="95"/>
      <c r="C57" s="94"/>
      <c r="D57" s="94"/>
      <c r="E57" s="94"/>
      <c r="F57" s="94"/>
      <c r="G57" s="94"/>
    </row>
    <row r="58" spans="2:9" s="88" customFormat="1" ht="21.75" customHeight="1">
      <c r="B58" s="97" t="s">
        <v>97</v>
      </c>
      <c r="C58" s="97"/>
      <c r="D58" s="97"/>
      <c r="E58" s="97"/>
      <c r="F58" s="97"/>
      <c r="G58" s="97"/>
    </row>
    <row r="59" spans="2:9" s="88" customFormat="1" ht="12" customHeight="1">
      <c r="B59" s="1"/>
      <c r="C59" s="1"/>
      <c r="D59" s="1"/>
      <c r="E59" s="1"/>
      <c r="F59" s="1"/>
      <c r="G59" s="1"/>
      <c r="H59" s="91"/>
      <c r="I59" s="98"/>
    </row>
    <row r="60" spans="2:9" s="88" customFormat="1" ht="12" customHeight="1">
      <c r="B60" s="1"/>
      <c r="C60" s="1"/>
      <c r="D60" s="1"/>
      <c r="E60" s="1"/>
      <c r="F60" s="1"/>
      <c r="G60" s="1"/>
      <c r="H60" s="91"/>
      <c r="I60" s="98"/>
    </row>
    <row r="61" spans="2:9" ht="11.25" customHeight="1">
      <c r="B61" s="16"/>
      <c r="C61" s="16"/>
      <c r="D61" s="99"/>
      <c r="E61" s="99"/>
      <c r="F61" s="16"/>
      <c r="G61" s="16"/>
    </row>
    <row r="62" spans="2:9" ht="11.25" customHeight="1">
      <c r="B62" s="16"/>
      <c r="C62" s="16"/>
      <c r="D62" s="16"/>
      <c r="E62" s="16"/>
      <c r="F62" s="16"/>
      <c r="G62" s="16"/>
    </row>
    <row r="63" spans="2:9" ht="34.9" customHeight="1">
      <c r="B63" s="16"/>
      <c r="C63" s="16"/>
      <c r="D63" s="100"/>
      <c r="E63" s="100"/>
      <c r="F63" s="101"/>
      <c r="G63" s="101"/>
      <c r="I63" s="67"/>
    </row>
    <row r="64" spans="2:9" ht="13.5" customHeight="1">
      <c r="B64" s="102"/>
      <c r="C64" s="103"/>
      <c r="D64" s="104"/>
      <c r="E64" s="104"/>
      <c r="F64" s="105"/>
      <c r="G64" s="104"/>
      <c r="I64" s="67"/>
    </row>
    <row r="65" spans="2:10" ht="15" customHeight="1">
      <c r="B65" s="102"/>
      <c r="C65" s="103"/>
      <c r="D65" s="104"/>
      <c r="E65" s="104"/>
      <c r="F65" s="105"/>
      <c r="G65" s="104"/>
    </row>
    <row r="66" spans="2:10" ht="11.25" customHeight="1">
      <c r="B66" s="102"/>
      <c r="C66" s="103"/>
      <c r="D66" s="104"/>
      <c r="E66" s="104"/>
      <c r="F66" s="105"/>
      <c r="G66" s="104"/>
    </row>
    <row r="67" spans="2:10" ht="13.5" customHeight="1">
      <c r="B67" s="102"/>
      <c r="C67" s="103"/>
      <c r="D67" s="104"/>
      <c r="E67" s="104"/>
      <c r="F67" s="105"/>
      <c r="G67" s="106"/>
    </row>
    <row r="68" spans="2:10" ht="15" customHeight="1">
      <c r="B68" s="102"/>
      <c r="C68" s="107"/>
      <c r="D68" s="104"/>
      <c r="E68" s="104"/>
      <c r="F68" s="105"/>
      <c r="G68" s="106"/>
    </row>
    <row r="69" spans="2:10" ht="15" customHeight="1">
      <c r="B69" s="102"/>
      <c r="C69" s="107"/>
      <c r="D69" s="104"/>
      <c r="E69" s="104"/>
      <c r="F69" s="105"/>
      <c r="G69" s="106"/>
    </row>
    <row r="70" spans="2:10" ht="15" customHeight="1">
      <c r="B70" s="108"/>
      <c r="C70" s="107"/>
      <c r="D70" s="104"/>
      <c r="E70" s="104"/>
      <c r="F70" s="105"/>
    </row>
    <row r="71" spans="2:10" ht="15" customHeight="1">
      <c r="B71" s="102"/>
      <c r="C71" s="107"/>
      <c r="D71" s="104"/>
      <c r="E71" s="104"/>
      <c r="F71" s="105"/>
      <c r="G71" s="104"/>
    </row>
    <row r="72" spans="2:10" ht="15" customHeight="1">
      <c r="B72" s="102"/>
      <c r="C72" s="107"/>
      <c r="D72" s="104"/>
      <c r="E72" s="104"/>
      <c r="F72" s="105"/>
      <c r="G72" s="104"/>
      <c r="I72" s="109"/>
    </row>
    <row r="73" spans="2:10" ht="15" customHeight="1">
      <c r="B73" s="102"/>
      <c r="C73" s="107"/>
      <c r="D73" s="104"/>
      <c r="E73" s="104"/>
      <c r="F73" s="105"/>
      <c r="H73" s="109"/>
      <c r="I73" s="110"/>
    </row>
    <row r="74" spans="2:10" ht="15" customHeight="1">
      <c r="B74" s="102"/>
      <c r="C74" s="111"/>
      <c r="D74" s="104"/>
      <c r="E74" s="104"/>
      <c r="F74" s="105"/>
      <c r="H74" s="109"/>
      <c r="I74" s="110"/>
      <c r="J74" s="20"/>
    </row>
    <row r="75" spans="2:10" ht="15" customHeight="1">
      <c r="B75" s="102"/>
      <c r="C75" s="112"/>
      <c r="D75" s="104"/>
      <c r="E75" s="104"/>
      <c r="F75" s="105"/>
      <c r="H75" s="110"/>
    </row>
    <row r="76" spans="2:10" ht="15" customHeight="1">
      <c r="B76" s="102"/>
      <c r="C76" s="112"/>
      <c r="D76" s="104"/>
      <c r="E76" s="104"/>
      <c r="F76" s="105"/>
      <c r="G76" s="104"/>
      <c r="H76" s="109"/>
    </row>
    <row r="77" spans="2:10" ht="15" customHeight="1">
      <c r="B77" s="102"/>
      <c r="C77" s="107"/>
      <c r="D77" s="113"/>
      <c r="E77" s="113"/>
      <c r="F77" s="105"/>
      <c r="H77" s="110"/>
      <c r="I77" s="110"/>
    </row>
    <row r="78" spans="2:10" ht="15" customHeight="1">
      <c r="B78" s="102"/>
      <c r="C78" s="114"/>
      <c r="D78" s="104"/>
      <c r="E78" s="104"/>
      <c r="F78" s="105"/>
      <c r="G78" s="104"/>
      <c r="I78" s="110"/>
    </row>
    <row r="79" spans="2:10" ht="15" customHeight="1">
      <c r="B79" s="115"/>
      <c r="C79" s="114"/>
      <c r="D79" s="116"/>
      <c r="E79" s="116"/>
      <c r="F79" s="105"/>
      <c r="G79" s="117"/>
    </row>
    <row r="80" spans="2:10" ht="15" customHeight="1">
      <c r="B80" s="115"/>
      <c r="C80" s="114"/>
      <c r="D80" s="104"/>
      <c r="E80" s="104"/>
      <c r="F80" s="105"/>
      <c r="G80" s="104"/>
    </row>
    <row r="81" spans="2:8" ht="15" customHeight="1">
      <c r="B81" s="115"/>
      <c r="C81" s="114"/>
      <c r="D81" s="118"/>
      <c r="E81" s="118"/>
      <c r="F81" s="118"/>
      <c r="G81" s="118"/>
    </row>
    <row r="82" spans="2:8" ht="15" customHeight="1">
      <c r="B82" s="114"/>
      <c r="C82" s="119"/>
      <c r="D82" s="119"/>
      <c r="E82" s="119"/>
      <c r="F82" s="119"/>
      <c r="G82" s="119"/>
    </row>
    <row r="83" spans="2:8" ht="15" customHeight="1">
      <c r="B83" s="120"/>
      <c r="C83" s="119"/>
      <c r="D83" s="119"/>
      <c r="E83" s="119"/>
      <c r="F83" s="119"/>
      <c r="G83" s="119"/>
    </row>
    <row r="84" spans="2:8" ht="15" customHeight="1">
      <c r="B84" s="120"/>
      <c r="C84" s="99"/>
      <c r="D84" s="99"/>
      <c r="E84" s="99"/>
      <c r="F84" s="99"/>
      <c r="G84" s="99"/>
    </row>
    <row r="85" spans="2:8" ht="15" customHeight="1">
      <c r="B85" s="121"/>
    </row>
    <row r="86" spans="2:8" ht="12" customHeight="1">
      <c r="B86" s="72"/>
      <c r="C86" s="72"/>
      <c r="D86" s="72"/>
    </row>
    <row r="87" spans="2:8" ht="15" customHeight="1"/>
    <row r="88" spans="2:8" ht="13.5" customHeight="1">
      <c r="E88" s="122"/>
      <c r="H88" s="110"/>
    </row>
    <row r="90" spans="2:8" ht="11.25" customHeight="1"/>
    <row r="92" spans="2:8">
      <c r="G92" s="123" t="s">
        <v>98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5" priority="89" stopIfTrue="1" operator="lessThan">
      <formula>0</formula>
    </cfRule>
    <cfRule type="cellIs" dxfId="144" priority="90" stopIfTrue="1" operator="greaterThanOrEqual">
      <formula>0</formula>
    </cfRule>
  </conditionalFormatting>
  <conditionalFormatting sqref="G40">
    <cfRule type="cellIs" dxfId="143" priority="87" stopIfTrue="1" operator="lessThan">
      <formula>0</formula>
    </cfRule>
    <cfRule type="cellIs" dxfId="142" priority="88" stopIfTrue="1" operator="greaterThanOrEqual">
      <formula>0</formula>
    </cfRule>
  </conditionalFormatting>
  <conditionalFormatting sqref="G11:G15 G20:G22">
    <cfRule type="cellIs" dxfId="141" priority="85" stopIfTrue="1" operator="lessThan">
      <formula>0</formula>
    </cfRule>
    <cfRule type="cellIs" dxfId="140" priority="86" stopIfTrue="1" operator="greaterThanOrEqual">
      <formula>0</formula>
    </cfRule>
  </conditionalFormatting>
  <conditionalFormatting sqref="G19">
    <cfRule type="cellIs" dxfId="139" priority="83" stopIfTrue="1" operator="lessThan">
      <formula>0</formula>
    </cfRule>
    <cfRule type="cellIs" dxfId="138" priority="84" stopIfTrue="1" operator="greaterThanOrEqual">
      <formula>0</formula>
    </cfRule>
  </conditionalFormatting>
  <conditionalFormatting sqref="G18">
    <cfRule type="cellIs" dxfId="137" priority="81" stopIfTrue="1" operator="lessThan">
      <formula>0</formula>
    </cfRule>
    <cfRule type="cellIs" dxfId="136" priority="82" stopIfTrue="1" operator="greaterThanOrEqual">
      <formula>0</formula>
    </cfRule>
  </conditionalFormatting>
  <conditionalFormatting sqref="G17">
    <cfRule type="cellIs" dxfId="135" priority="79" stopIfTrue="1" operator="lessThan">
      <formula>0</formula>
    </cfRule>
    <cfRule type="cellIs" dxfId="134" priority="80" stopIfTrue="1" operator="greaterThanOrEqual">
      <formula>0</formula>
    </cfRule>
  </conditionalFormatting>
  <conditionalFormatting sqref="G38">
    <cfRule type="cellIs" dxfId="133" priority="77" stopIfTrue="1" operator="lessThan">
      <formula>0</formula>
    </cfRule>
    <cfRule type="cellIs" dxfId="132" priority="78" stopIfTrue="1" operator="greaterThanOrEqual">
      <formula>0</formula>
    </cfRule>
  </conditionalFormatting>
  <conditionalFormatting sqref="G39">
    <cfRule type="cellIs" dxfId="131" priority="75" stopIfTrue="1" operator="lessThan">
      <formula>0</formula>
    </cfRule>
    <cfRule type="cellIs" dxfId="130" priority="76" stopIfTrue="1" operator="greaterThanOrEqual">
      <formula>0</formula>
    </cfRule>
  </conditionalFormatting>
  <conditionalFormatting sqref="G41:G46 G49">
    <cfRule type="cellIs" dxfId="129" priority="73" stopIfTrue="1" operator="lessThan">
      <formula>0</formula>
    </cfRule>
    <cfRule type="cellIs" dxfId="128" priority="74" stopIfTrue="1" operator="greaterThanOrEqual">
      <formula>0</formula>
    </cfRule>
  </conditionalFormatting>
  <conditionalFormatting sqref="G48">
    <cfRule type="cellIs" dxfId="127" priority="71" stopIfTrue="1" operator="lessThan">
      <formula>0</formula>
    </cfRule>
    <cfRule type="cellIs" dxfId="126" priority="72" stopIfTrue="1" operator="greaterThanOrEqual">
      <formula>0</formula>
    </cfRule>
  </conditionalFormatting>
  <conditionalFormatting sqref="G47">
    <cfRule type="cellIs" dxfId="125" priority="69" stopIfTrue="1" operator="lessThan">
      <formula>0</formula>
    </cfRule>
    <cfRule type="cellIs" dxfId="124" priority="70" stopIfTrue="1" operator="greaterThanOrEqual">
      <formula>0</formula>
    </cfRule>
  </conditionalFormatting>
  <conditionalFormatting sqref="G28">
    <cfRule type="cellIs" dxfId="123" priority="67" stopIfTrue="1" operator="lessThan">
      <formula>0</formula>
    </cfRule>
    <cfRule type="cellIs" dxfId="122" priority="68" stopIfTrue="1" operator="greaterThanOrEqual">
      <formula>0</formula>
    </cfRule>
  </conditionalFormatting>
  <conditionalFormatting sqref="G31:G32">
    <cfRule type="cellIs" dxfId="121" priority="65" stopIfTrue="1" operator="lessThan">
      <formula>0</formula>
    </cfRule>
    <cfRule type="cellIs" dxfId="120" priority="66" stopIfTrue="1" operator="greaterThanOrEqual">
      <formula>0</formula>
    </cfRule>
  </conditionalFormatting>
  <conditionalFormatting sqref="G36">
    <cfRule type="cellIs" dxfId="119" priority="63" stopIfTrue="1" operator="lessThan">
      <formula>0</formula>
    </cfRule>
    <cfRule type="cellIs" dxfId="118" priority="64" stopIfTrue="1" operator="greaterThanOrEqual">
      <formula>0</formula>
    </cfRule>
  </conditionalFormatting>
  <conditionalFormatting sqref="G29">
    <cfRule type="cellIs" dxfId="117" priority="61" stopIfTrue="1" operator="lessThan">
      <formula>0</formula>
    </cfRule>
    <cfRule type="cellIs" dxfId="116" priority="62" stopIfTrue="1" operator="greaterThanOrEqual">
      <formula>0</formula>
    </cfRule>
  </conditionalFormatting>
  <conditionalFormatting sqref="G51:G52">
    <cfRule type="cellIs" dxfId="115" priority="59" stopIfTrue="1" operator="lessThan">
      <formula>0</formula>
    </cfRule>
    <cfRule type="cellIs" dxfId="114" priority="60" stopIfTrue="1" operator="greaterThanOrEqual">
      <formula>0</formula>
    </cfRule>
  </conditionalFormatting>
  <conditionalFormatting sqref="G34:G35">
    <cfRule type="cellIs" dxfId="113" priority="57" stopIfTrue="1" operator="lessThan">
      <formula>0</formula>
    </cfRule>
    <cfRule type="cellIs" dxfId="112" priority="58" stopIfTrue="1" operator="greaterThanOrEqual">
      <formula>0</formula>
    </cfRule>
  </conditionalFormatting>
  <conditionalFormatting sqref="F11">
    <cfRule type="cellIs" dxfId="111" priority="55" stopIfTrue="1" operator="lessThan">
      <formula>0</formula>
    </cfRule>
    <cfRule type="cellIs" dxfId="110" priority="56" stopIfTrue="1" operator="greaterThanOrEqual">
      <formula>0</formula>
    </cfRule>
  </conditionalFormatting>
  <conditionalFormatting sqref="F12">
    <cfRule type="cellIs" dxfId="109" priority="53" stopIfTrue="1" operator="lessThan">
      <formula>0</formula>
    </cfRule>
    <cfRule type="cellIs" dxfId="108" priority="54" stopIfTrue="1" operator="greaterThanOrEqual">
      <formula>0</formula>
    </cfRule>
  </conditionalFormatting>
  <conditionalFormatting sqref="F13">
    <cfRule type="cellIs" dxfId="107" priority="51" stopIfTrue="1" operator="lessThan">
      <formula>0</formula>
    </cfRule>
    <cfRule type="cellIs" dxfId="106" priority="52" stopIfTrue="1" operator="greaterThanOrEqual">
      <formula>0</formula>
    </cfRule>
  </conditionalFormatting>
  <conditionalFormatting sqref="F14:F15">
    <cfRule type="cellIs" dxfId="105" priority="49" stopIfTrue="1" operator="lessThan">
      <formula>0</formula>
    </cfRule>
    <cfRule type="cellIs" dxfId="104" priority="50" stopIfTrue="1" operator="greaterThanOrEqual">
      <formula>0</formula>
    </cfRule>
  </conditionalFormatting>
  <conditionalFormatting sqref="F17 F22">
    <cfRule type="cellIs" dxfId="103" priority="47" stopIfTrue="1" operator="lessThan">
      <formula>0</formula>
    </cfRule>
    <cfRule type="cellIs" dxfId="102" priority="48" stopIfTrue="1" operator="greaterThanOrEqual">
      <formula>0</formula>
    </cfRule>
  </conditionalFormatting>
  <conditionalFormatting sqref="F18">
    <cfRule type="cellIs" dxfId="101" priority="45" stopIfTrue="1" operator="lessThan">
      <formula>0</formula>
    </cfRule>
    <cfRule type="cellIs" dxfId="100" priority="46" stopIfTrue="1" operator="greaterThanOrEqual">
      <formula>0</formula>
    </cfRule>
  </conditionalFormatting>
  <conditionalFormatting sqref="F19">
    <cfRule type="cellIs" dxfId="99" priority="43" stopIfTrue="1" operator="lessThan">
      <formula>0</formula>
    </cfRule>
    <cfRule type="cellIs" dxfId="98" priority="44" stopIfTrue="1" operator="greaterThanOrEqual">
      <formula>0</formula>
    </cfRule>
  </conditionalFormatting>
  <conditionalFormatting sqref="F20:F21">
    <cfRule type="cellIs" dxfId="97" priority="41" stopIfTrue="1" operator="lessThan">
      <formula>0</formula>
    </cfRule>
    <cfRule type="cellIs" dxfId="96" priority="42" stopIfTrue="1" operator="greaterThanOrEqual">
      <formula>0</formula>
    </cfRule>
  </conditionalFormatting>
  <conditionalFormatting sqref="F24">
    <cfRule type="cellIs" dxfId="95" priority="39" stopIfTrue="1" operator="lessThan">
      <formula>0</formula>
    </cfRule>
    <cfRule type="cellIs" dxfId="94" priority="40" stopIfTrue="1" operator="greaterThanOrEqual">
      <formula>0</formula>
    </cfRule>
  </conditionalFormatting>
  <conditionalFormatting sqref="F25">
    <cfRule type="cellIs" dxfId="93" priority="37" stopIfTrue="1" operator="lessThan">
      <formula>0</formula>
    </cfRule>
    <cfRule type="cellIs" dxfId="92" priority="38" stopIfTrue="1" operator="greaterThanOrEqual">
      <formula>0</formula>
    </cfRule>
  </conditionalFormatting>
  <conditionalFormatting sqref="F26">
    <cfRule type="cellIs" dxfId="91" priority="35" stopIfTrue="1" operator="lessThan">
      <formula>0</formula>
    </cfRule>
    <cfRule type="cellIs" dxfId="90" priority="36" stopIfTrue="1" operator="greaterThanOrEqual">
      <formula>0</formula>
    </cfRule>
  </conditionalFormatting>
  <conditionalFormatting sqref="F28">
    <cfRule type="cellIs" dxfId="89" priority="33" stopIfTrue="1" operator="lessThan">
      <formula>0</formula>
    </cfRule>
    <cfRule type="cellIs" dxfId="88" priority="34" stopIfTrue="1" operator="greaterThanOrEqual">
      <formula>0</formula>
    </cfRule>
  </conditionalFormatting>
  <conditionalFormatting sqref="F29">
    <cfRule type="cellIs" dxfId="87" priority="31" stopIfTrue="1" operator="lessThan">
      <formula>0</formula>
    </cfRule>
    <cfRule type="cellIs" dxfId="86" priority="32" stopIfTrue="1" operator="greaterThanOrEqual">
      <formula>0</formula>
    </cfRule>
  </conditionalFormatting>
  <conditionalFormatting sqref="F31 F36">
    <cfRule type="cellIs" dxfId="85" priority="29" stopIfTrue="1" operator="lessThan">
      <formula>0</formula>
    </cfRule>
    <cfRule type="cellIs" dxfId="84" priority="30" stopIfTrue="1" operator="greaterThanOrEqual">
      <formula>0</formula>
    </cfRule>
  </conditionalFormatting>
  <conditionalFormatting sqref="F32">
    <cfRule type="cellIs" dxfId="83" priority="27" stopIfTrue="1" operator="lessThan">
      <formula>0</formula>
    </cfRule>
    <cfRule type="cellIs" dxfId="82" priority="28" stopIfTrue="1" operator="greaterThanOrEqual">
      <formula>0</formula>
    </cfRule>
  </conditionalFormatting>
  <conditionalFormatting sqref="F33">
    <cfRule type="cellIs" dxfId="81" priority="25" stopIfTrue="1" operator="lessThan">
      <formula>0</formula>
    </cfRule>
    <cfRule type="cellIs" dxfId="80" priority="26" stopIfTrue="1" operator="greaterThanOrEqual">
      <formula>0</formula>
    </cfRule>
  </conditionalFormatting>
  <conditionalFormatting sqref="F34:F35">
    <cfRule type="cellIs" dxfId="79" priority="23" stopIfTrue="1" operator="lessThan">
      <formula>0</formula>
    </cfRule>
    <cfRule type="cellIs" dxfId="78" priority="24" stopIfTrue="1" operator="greaterThanOrEqual">
      <formula>0</formula>
    </cfRule>
  </conditionalFormatting>
  <conditionalFormatting sqref="F38">
    <cfRule type="cellIs" dxfId="77" priority="21" stopIfTrue="1" operator="lessThan">
      <formula>0</formula>
    </cfRule>
    <cfRule type="cellIs" dxfId="76" priority="22" stopIfTrue="1" operator="greaterThanOrEqual">
      <formula>0</formula>
    </cfRule>
  </conditionalFormatting>
  <conditionalFormatting sqref="F39">
    <cfRule type="cellIs" dxfId="75" priority="19" stopIfTrue="1" operator="lessThan">
      <formula>0</formula>
    </cfRule>
    <cfRule type="cellIs" dxfId="74" priority="20" stopIfTrue="1" operator="greaterThanOrEqual">
      <formula>0</formula>
    </cfRule>
  </conditionalFormatting>
  <conditionalFormatting sqref="F41 F46">
    <cfRule type="cellIs" dxfId="73" priority="17" stopIfTrue="1" operator="lessThan">
      <formula>0</formula>
    </cfRule>
    <cfRule type="cellIs" dxfId="72" priority="18" stopIfTrue="1" operator="greaterThanOrEqual">
      <formula>0</formula>
    </cfRule>
  </conditionalFormatting>
  <conditionalFormatting sqref="F42">
    <cfRule type="cellIs" dxfId="71" priority="15" stopIfTrue="1" operator="lessThan">
      <formula>0</formula>
    </cfRule>
    <cfRule type="cellIs" dxfId="70" priority="16" stopIfTrue="1" operator="greaterThanOrEqual">
      <formula>0</formula>
    </cfRule>
  </conditionalFormatting>
  <conditionalFormatting sqref="F43">
    <cfRule type="cellIs" dxfId="69" priority="13" stopIfTrue="1" operator="lessThan">
      <formula>0</formula>
    </cfRule>
    <cfRule type="cellIs" dxfId="68" priority="14" stopIfTrue="1" operator="greaterThanOrEqual">
      <formula>0</formula>
    </cfRule>
  </conditionalFormatting>
  <conditionalFormatting sqref="F44:F45">
    <cfRule type="cellIs" dxfId="67" priority="11" stopIfTrue="1" operator="lessThan">
      <formula>0</formula>
    </cfRule>
    <cfRule type="cellIs" dxfId="66" priority="12" stopIfTrue="1" operator="greaterThanOrEqual">
      <formula>0</formula>
    </cfRule>
  </conditionalFormatting>
  <conditionalFormatting sqref="F48">
    <cfRule type="cellIs" dxfId="65" priority="9" stopIfTrue="1" operator="lessThan">
      <formula>0</formula>
    </cfRule>
    <cfRule type="cellIs" dxfId="64" priority="10" stopIfTrue="1" operator="greaterThanOrEqual">
      <formula>0</formula>
    </cfRule>
  </conditionalFormatting>
  <conditionalFormatting sqref="F49">
    <cfRule type="cellIs" dxfId="63" priority="7" stopIfTrue="1" operator="lessThan">
      <formula>0</formula>
    </cfRule>
    <cfRule type="cellIs" dxfId="62" priority="8" stopIfTrue="1" operator="greaterThanOrEqual">
      <formula>0</formula>
    </cfRule>
  </conditionalFormatting>
  <conditionalFormatting sqref="F51">
    <cfRule type="cellIs" dxfId="61" priority="5" stopIfTrue="1" operator="lessThan">
      <formula>0</formula>
    </cfRule>
    <cfRule type="cellIs" dxfId="60" priority="6" stopIfTrue="1" operator="greaterThanOrEqual">
      <formula>0</formula>
    </cfRule>
  </conditionalFormatting>
  <conditionalFormatting sqref="H59">
    <cfRule type="cellIs" dxfId="59" priority="3" stopIfTrue="1" operator="lessThan">
      <formula>0</formula>
    </cfRule>
    <cfRule type="cellIs" dxfId="58" priority="4" stopIfTrue="1" operator="greaterThanOrEqual">
      <formula>0</formula>
    </cfRule>
  </conditionalFormatting>
  <conditionalFormatting sqref="H60">
    <cfRule type="cellIs" dxfId="57" priority="1" stopIfTrue="1" operator="lessThan">
      <formula>0</formula>
    </cfRule>
    <cfRule type="cellIs" dxfId="5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1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9:E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19050</xdr:colOff>
                <xdr:row>59</xdr:row>
                <xdr:rowOff>114300</xdr:rowOff>
              </from>
              <to>
                <xdr:col>6</xdr:col>
                <xdr:colOff>1323975</xdr:colOff>
                <xdr:row>84</xdr:row>
                <xdr:rowOff>123825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1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88" customWidth="1"/>
    <col min="2" max="2" width="9.28515625" style="88" customWidth="1"/>
    <col min="3" max="3" width="63.85546875" style="88" customWidth="1"/>
    <col min="4" max="7" width="28.7109375" style="88" customWidth="1"/>
    <col min="8" max="8" width="3.140625" style="88" customWidth="1"/>
    <col min="9" max="9" width="10.5703125" style="88" customWidth="1"/>
    <col min="10" max="16384" width="11.5703125" style="88"/>
  </cols>
  <sheetData>
    <row r="1" spans="2:10" ht="14.25" customHeight="1"/>
    <row r="2" spans="2:10" ht="7.5" customHeight="1" thickBot="1">
      <c r="B2" s="124"/>
      <c r="C2" s="124"/>
      <c r="D2" s="124"/>
      <c r="E2" s="124"/>
      <c r="F2" s="124"/>
      <c r="G2" s="124"/>
    </row>
    <row r="3" spans="2:10" ht="21" customHeight="1" thickBot="1">
      <c r="B3" s="7" t="s">
        <v>99</v>
      </c>
      <c r="C3" s="8"/>
      <c r="D3" s="8"/>
      <c r="E3" s="8"/>
      <c r="F3" s="8"/>
      <c r="G3" s="9"/>
    </row>
    <row r="4" spans="2:10" ht="14.25" customHeight="1">
      <c r="B4" s="10"/>
      <c r="C4" s="125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126" t="s">
        <v>7</v>
      </c>
      <c r="D5" s="17" t="s">
        <v>100</v>
      </c>
      <c r="E5" s="17" t="s">
        <v>101</v>
      </c>
      <c r="F5" s="18" t="s">
        <v>10</v>
      </c>
      <c r="G5" s="19" t="s">
        <v>10</v>
      </c>
    </row>
    <row r="6" spans="2:10" ht="15" thickBot="1">
      <c r="B6" s="127"/>
      <c r="C6" s="128"/>
      <c r="D6" s="129">
        <v>2022</v>
      </c>
      <c r="E6" s="129">
        <v>2022</v>
      </c>
      <c r="F6" s="130" t="s">
        <v>12</v>
      </c>
      <c r="G6" s="131" t="s">
        <v>13</v>
      </c>
    </row>
    <row r="7" spans="2:10" ht="20.100000000000001" customHeight="1" thickBot="1">
      <c r="B7" s="57"/>
      <c r="C7" s="77" t="s">
        <v>102</v>
      </c>
      <c r="D7" s="132"/>
      <c r="E7" s="132"/>
      <c r="F7" s="133"/>
      <c r="G7" s="134"/>
    </row>
    <row r="8" spans="2:10" ht="20.100000000000001" customHeight="1">
      <c r="B8" s="135" t="s">
        <v>15</v>
      </c>
      <c r="C8" s="136" t="s">
        <v>103</v>
      </c>
      <c r="D8" s="137">
        <v>32.5</v>
      </c>
      <c r="E8" s="137">
        <v>29.5</v>
      </c>
      <c r="F8" s="138">
        <v>-3</v>
      </c>
      <c r="G8" s="32">
        <v>-9.2307692307692264</v>
      </c>
      <c r="J8" s="98"/>
    </row>
    <row r="9" spans="2:10" ht="20.100000000000001" customHeight="1">
      <c r="B9" s="135" t="s">
        <v>15</v>
      </c>
      <c r="C9" s="136" t="s">
        <v>104</v>
      </c>
      <c r="D9" s="137">
        <v>66.206249999999997</v>
      </c>
      <c r="E9" s="137">
        <v>66.331249999999997</v>
      </c>
      <c r="F9" s="138">
        <v>0.125</v>
      </c>
      <c r="G9" s="32">
        <v>0.18880392712168259</v>
      </c>
      <c r="J9" s="98"/>
    </row>
    <row r="10" spans="2:10" ht="20.100000000000001" customHeight="1">
      <c r="B10" s="135" t="s">
        <v>15</v>
      </c>
      <c r="C10" s="136" t="s">
        <v>105</v>
      </c>
      <c r="D10" s="137">
        <v>34.656079190331099</v>
      </c>
      <c r="E10" s="137">
        <v>36.190818735789826</v>
      </c>
      <c r="F10" s="138">
        <v>1.5347395454587272</v>
      </c>
      <c r="G10" s="32">
        <v>4.4284857990713249</v>
      </c>
      <c r="J10" s="98"/>
    </row>
    <row r="11" spans="2:10" ht="20.100000000000001" customHeight="1">
      <c r="B11" s="135" t="s">
        <v>15</v>
      </c>
      <c r="C11" s="136" t="s">
        <v>106</v>
      </c>
      <c r="D11" s="137">
        <v>56.142502000000007</v>
      </c>
      <c r="E11" s="137">
        <v>57.410523529411769</v>
      </c>
      <c r="F11" s="138">
        <v>1.2680215294117616</v>
      </c>
      <c r="G11" s="32">
        <v>2.2585768076594803</v>
      </c>
      <c r="J11" s="98"/>
    </row>
    <row r="12" spans="2:10" ht="20.100000000000001" customHeight="1">
      <c r="B12" s="135" t="s">
        <v>15</v>
      </c>
      <c r="C12" s="136" t="s">
        <v>107</v>
      </c>
      <c r="D12" s="137">
        <v>75</v>
      </c>
      <c r="E12" s="137">
        <v>75</v>
      </c>
      <c r="F12" s="138">
        <v>0</v>
      </c>
      <c r="G12" s="32">
        <v>0</v>
      </c>
      <c r="J12" s="98"/>
    </row>
    <row r="13" spans="2:10" ht="20.100000000000001" customHeight="1">
      <c r="B13" s="135" t="s">
        <v>15</v>
      </c>
      <c r="C13" s="136" t="s">
        <v>108</v>
      </c>
      <c r="D13" s="137">
        <v>73.420183526908417</v>
      </c>
      <c r="E13" s="137">
        <v>73.420183526908417</v>
      </c>
      <c r="F13" s="138">
        <v>0</v>
      </c>
      <c r="G13" s="32">
        <v>0</v>
      </c>
      <c r="J13" s="98"/>
    </row>
    <row r="14" spans="2:10" ht="20.100000000000001" customHeight="1">
      <c r="B14" s="135" t="s">
        <v>15</v>
      </c>
      <c r="C14" s="136" t="s">
        <v>109</v>
      </c>
      <c r="D14" s="137">
        <v>111.68287292817678</v>
      </c>
      <c r="E14" s="137">
        <v>161.432044198895</v>
      </c>
      <c r="F14" s="138">
        <v>49.749171270718222</v>
      </c>
      <c r="G14" s="32">
        <v>44.545031808692727</v>
      </c>
      <c r="J14" s="98"/>
    </row>
    <row r="15" spans="2:10" ht="20.100000000000001" customHeight="1">
      <c r="B15" s="135" t="s">
        <v>15</v>
      </c>
      <c r="C15" s="136" t="s">
        <v>110</v>
      </c>
      <c r="D15" s="137">
        <v>141.73939111592858</v>
      </c>
      <c r="E15" s="137">
        <v>150.12331706953347</v>
      </c>
      <c r="F15" s="138">
        <v>8.3839259536048871</v>
      </c>
      <c r="G15" s="32">
        <v>5.9150289045249878</v>
      </c>
      <c r="J15" s="98"/>
    </row>
    <row r="16" spans="2:10" ht="20.100000000000001" customHeight="1">
      <c r="B16" s="135" t="s">
        <v>15</v>
      </c>
      <c r="C16" s="136" t="s">
        <v>111</v>
      </c>
      <c r="D16" s="137">
        <v>57.380784030236825</v>
      </c>
      <c r="E16" s="137">
        <v>60.537589857465569</v>
      </c>
      <c r="F16" s="138">
        <v>3.1568058272287445</v>
      </c>
      <c r="G16" s="32">
        <v>5.5015034746915745</v>
      </c>
      <c r="J16" s="98"/>
    </row>
    <row r="17" spans="2:10" ht="20.100000000000001" customHeight="1">
      <c r="B17" s="135" t="s">
        <v>15</v>
      </c>
      <c r="C17" s="136" t="s">
        <v>112</v>
      </c>
      <c r="D17" s="137">
        <v>91.27476490002384</v>
      </c>
      <c r="E17" s="137">
        <v>82.941456362475947</v>
      </c>
      <c r="F17" s="138">
        <v>-8.333308537547893</v>
      </c>
      <c r="G17" s="32">
        <v>-9.1299150939206868</v>
      </c>
      <c r="J17" s="98"/>
    </row>
    <row r="18" spans="2:10" ht="20.100000000000001" customHeight="1">
      <c r="B18" s="135" t="s">
        <v>15</v>
      </c>
      <c r="C18" s="136" t="s">
        <v>113</v>
      </c>
      <c r="D18" s="137">
        <v>89.973172682854425</v>
      </c>
      <c r="E18" s="137">
        <v>81.730781456130288</v>
      </c>
      <c r="F18" s="138">
        <v>-8.2423912267241377</v>
      </c>
      <c r="G18" s="32">
        <v>-9.1609431800050629</v>
      </c>
      <c r="J18" s="98"/>
    </row>
    <row r="19" spans="2:10" ht="20.100000000000001" customHeight="1">
      <c r="B19" s="135" t="s">
        <v>15</v>
      </c>
      <c r="C19" s="136" t="s">
        <v>114</v>
      </c>
      <c r="D19" s="137">
        <v>99.931528052743857</v>
      </c>
      <c r="E19" s="137">
        <v>88.291244117389482</v>
      </c>
      <c r="F19" s="138">
        <v>-11.640283935354375</v>
      </c>
      <c r="G19" s="32">
        <v>-11.648259725609947</v>
      </c>
      <c r="J19" s="98"/>
    </row>
    <row r="20" spans="2:10" ht="20.100000000000001" customHeight="1">
      <c r="B20" s="135" t="s">
        <v>15</v>
      </c>
      <c r="C20" s="136" t="s">
        <v>115</v>
      </c>
      <c r="D20" s="137">
        <v>99.310566738538938</v>
      </c>
      <c r="E20" s="137">
        <v>99.310566738538938</v>
      </c>
      <c r="F20" s="138">
        <v>0</v>
      </c>
      <c r="G20" s="32">
        <v>0</v>
      </c>
      <c r="J20" s="98"/>
    </row>
    <row r="21" spans="2:10" ht="20.100000000000001" customHeight="1">
      <c r="B21" s="135" t="s">
        <v>15</v>
      </c>
      <c r="C21" s="136" t="s">
        <v>116</v>
      </c>
      <c r="D21" s="137">
        <v>492.32</v>
      </c>
      <c r="E21" s="137">
        <v>475.92</v>
      </c>
      <c r="F21" s="138">
        <v>-16.399999999999977</v>
      </c>
      <c r="G21" s="32">
        <v>-3.3311667208319733</v>
      </c>
      <c r="J21" s="98"/>
    </row>
    <row r="22" spans="2:10" ht="20.100000000000001" customHeight="1">
      <c r="B22" s="135" t="s">
        <v>15</v>
      </c>
      <c r="C22" s="136" t="s">
        <v>117</v>
      </c>
      <c r="D22" s="137">
        <v>222.34432826704037</v>
      </c>
      <c r="E22" s="137">
        <v>207.32966328166756</v>
      </c>
      <c r="F22" s="138">
        <v>-15.014664985372804</v>
      </c>
      <c r="G22" s="32">
        <v>-6.7528886850398351</v>
      </c>
      <c r="J22" s="98"/>
    </row>
    <row r="23" spans="2:10" ht="20.100000000000001" customHeight="1">
      <c r="B23" s="135" t="s">
        <v>15</v>
      </c>
      <c r="C23" s="136" t="s">
        <v>118</v>
      </c>
      <c r="D23" s="137">
        <v>132.85</v>
      </c>
      <c r="E23" s="137">
        <v>135.51</v>
      </c>
      <c r="F23" s="138">
        <v>2.6599999999999966</v>
      </c>
      <c r="G23" s="32">
        <v>2.0022581859239779</v>
      </c>
      <c r="J23" s="98"/>
    </row>
    <row r="24" spans="2:10" ht="20.100000000000001" customHeight="1" thickBot="1">
      <c r="B24" s="135" t="s">
        <v>15</v>
      </c>
      <c r="C24" s="136" t="s">
        <v>119</v>
      </c>
      <c r="D24" s="137">
        <v>82.5</v>
      </c>
      <c r="E24" s="137">
        <v>77.5</v>
      </c>
      <c r="F24" s="138">
        <v>-5</v>
      </c>
      <c r="G24" s="32">
        <v>-6.0606060606060623</v>
      </c>
      <c r="J24" s="98"/>
    </row>
    <row r="25" spans="2:10" ht="20.100000000000001" customHeight="1" thickBot="1">
      <c r="B25" s="57"/>
      <c r="C25" s="77" t="s">
        <v>120</v>
      </c>
      <c r="D25" s="139"/>
      <c r="E25" s="139"/>
      <c r="F25" s="140"/>
      <c r="G25" s="141"/>
    </row>
    <row r="26" spans="2:10" ht="20.100000000000001" customHeight="1">
      <c r="B26" s="142" t="s">
        <v>15</v>
      </c>
      <c r="C26" s="143" t="s">
        <v>121</v>
      </c>
      <c r="D26" s="144">
        <v>80.388316034618668</v>
      </c>
      <c r="E26" s="144">
        <v>80.308145839613218</v>
      </c>
      <c r="F26" s="138">
        <v>-8.0170195005450751E-2</v>
      </c>
      <c r="G26" s="32">
        <v>-9.9728665756515511E-2</v>
      </c>
    </row>
    <row r="27" spans="2:10" ht="20.100000000000001" customHeight="1">
      <c r="B27" s="145" t="s">
        <v>15</v>
      </c>
      <c r="C27" s="146" t="s">
        <v>122</v>
      </c>
      <c r="D27" s="137">
        <v>136.39306220100642</v>
      </c>
      <c r="E27" s="137">
        <v>136.19310867693358</v>
      </c>
      <c r="F27" s="138">
        <v>-0.19995352407283917</v>
      </c>
      <c r="G27" s="32">
        <v>-0.14660094937832469</v>
      </c>
    </row>
    <row r="28" spans="2:10" ht="20.100000000000001" customHeight="1">
      <c r="B28" s="145" t="s">
        <v>15</v>
      </c>
      <c r="C28" s="146" t="s">
        <v>123</v>
      </c>
      <c r="D28" s="137">
        <v>53.055774935707902</v>
      </c>
      <c r="E28" s="137">
        <v>51.523747353041351</v>
      </c>
      <c r="F28" s="138">
        <v>-1.5320275826665508</v>
      </c>
      <c r="G28" s="32">
        <v>-2.8875793153959819</v>
      </c>
    </row>
    <row r="29" spans="2:10" ht="20.100000000000001" customHeight="1">
      <c r="B29" s="145" t="s">
        <v>15</v>
      </c>
      <c r="C29" s="146" t="s">
        <v>124</v>
      </c>
      <c r="D29" s="137">
        <v>33.5</v>
      </c>
      <c r="E29" s="137">
        <v>57.499999999999993</v>
      </c>
      <c r="F29" s="138">
        <v>23.999999999999993</v>
      </c>
      <c r="G29" s="32">
        <v>71.641791044776085</v>
      </c>
    </row>
    <row r="30" spans="2:10" ht="20.100000000000001" customHeight="1">
      <c r="B30" s="145" t="s">
        <v>15</v>
      </c>
      <c r="C30" s="146" t="s">
        <v>125</v>
      </c>
      <c r="D30" s="137">
        <v>48.030637157208105</v>
      </c>
      <c r="E30" s="137">
        <v>50.230726876944239</v>
      </c>
      <c r="F30" s="138">
        <v>2.200089719736134</v>
      </c>
      <c r="G30" s="32">
        <v>4.5805965732560736</v>
      </c>
    </row>
    <row r="31" spans="2:10" ht="20.100000000000001" customHeight="1">
      <c r="B31" s="145" t="s">
        <v>15</v>
      </c>
      <c r="C31" s="146" t="s">
        <v>126</v>
      </c>
      <c r="D31" s="137">
        <v>20.919464973680704</v>
      </c>
      <c r="E31" s="137">
        <v>21.688801896974578</v>
      </c>
      <c r="F31" s="138">
        <v>0.76933692329387426</v>
      </c>
      <c r="G31" s="32">
        <v>3.6776128082711352</v>
      </c>
    </row>
    <row r="32" spans="2:10" ht="20.100000000000001" customHeight="1">
      <c r="B32" s="145" t="s">
        <v>15</v>
      </c>
      <c r="C32" s="146" t="s">
        <v>127</v>
      </c>
      <c r="D32" s="137">
        <v>162.51049762455281</v>
      </c>
      <c r="E32" s="137">
        <v>162.3691739493454</v>
      </c>
      <c r="F32" s="138">
        <v>-0.14132367520741695</v>
      </c>
      <c r="G32" s="32">
        <v>-8.6962797648880041E-2</v>
      </c>
    </row>
    <row r="33" spans="2:10" ht="20.100000000000001" customHeight="1">
      <c r="B33" s="145" t="s">
        <v>15</v>
      </c>
      <c r="C33" s="146" t="s">
        <v>128</v>
      </c>
      <c r="D33" s="137">
        <v>32.893048128342251</v>
      </c>
      <c r="E33" s="137">
        <v>32.893048128342251</v>
      </c>
      <c r="F33" s="138">
        <v>0</v>
      </c>
      <c r="G33" s="32">
        <v>0</v>
      </c>
    </row>
    <row r="34" spans="2:10" ht="20.100000000000001" customHeight="1">
      <c r="B34" s="145" t="s">
        <v>15</v>
      </c>
      <c r="C34" s="146" t="s">
        <v>129</v>
      </c>
      <c r="D34" s="137">
        <v>258.37514009846541</v>
      </c>
      <c r="E34" s="137">
        <v>259.30625154657298</v>
      </c>
      <c r="F34" s="138">
        <v>0.93111144810757196</v>
      </c>
      <c r="G34" s="32">
        <v>0.36037191803852409</v>
      </c>
    </row>
    <row r="35" spans="2:10" ht="20.100000000000001" customHeight="1">
      <c r="B35" s="145" t="s">
        <v>15</v>
      </c>
      <c r="C35" s="146" t="s">
        <v>130</v>
      </c>
      <c r="D35" s="137">
        <v>29.530146565036461</v>
      </c>
      <c r="E35" s="137">
        <v>29.63847739025622</v>
      </c>
      <c r="F35" s="138">
        <v>0.10833082521975967</v>
      </c>
      <c r="G35" s="32">
        <v>0.36684824770908619</v>
      </c>
    </row>
    <row r="36" spans="2:10" ht="20.100000000000001" customHeight="1">
      <c r="B36" s="145" t="s">
        <v>15</v>
      </c>
      <c r="C36" s="146" t="s">
        <v>131</v>
      </c>
      <c r="D36" s="137">
        <v>33.388752899662975</v>
      </c>
      <c r="E36" s="137">
        <v>28.768071532696325</v>
      </c>
      <c r="F36" s="138">
        <v>-4.6206813669666502</v>
      </c>
      <c r="G36" s="32">
        <v>-13.839035500524162</v>
      </c>
    </row>
    <row r="37" spans="2:10" ht="20.100000000000001" customHeight="1">
      <c r="B37" s="145" t="s">
        <v>15</v>
      </c>
      <c r="C37" s="146" t="s">
        <v>132</v>
      </c>
      <c r="D37" s="137">
        <v>91.10317509365278</v>
      </c>
      <c r="E37" s="137">
        <v>107.15209464750575</v>
      </c>
      <c r="F37" s="138">
        <v>16.048919553852969</v>
      </c>
      <c r="G37" s="32">
        <v>17.616202220564659</v>
      </c>
    </row>
    <row r="38" spans="2:10" ht="20.100000000000001" customHeight="1">
      <c r="B38" s="145" t="s">
        <v>15</v>
      </c>
      <c r="C38" s="146" t="s">
        <v>133</v>
      </c>
      <c r="D38" s="137">
        <v>93.694243827172642</v>
      </c>
      <c r="E38" s="137">
        <v>88.657241037429387</v>
      </c>
      <c r="F38" s="138">
        <v>-5.037002789743255</v>
      </c>
      <c r="G38" s="32">
        <v>-5.376000257854102</v>
      </c>
    </row>
    <row r="39" spans="2:10" ht="20.100000000000001" customHeight="1">
      <c r="B39" s="145" t="s">
        <v>15</v>
      </c>
      <c r="C39" s="146" t="s">
        <v>134</v>
      </c>
      <c r="D39" s="137">
        <v>36.887658148470436</v>
      </c>
      <c r="E39" s="137">
        <v>38.029979878140999</v>
      </c>
      <c r="F39" s="138">
        <v>1.142321729670563</v>
      </c>
      <c r="G39" s="32">
        <v>3.0967586098114168</v>
      </c>
    </row>
    <row r="40" spans="2:10" ht="20.100000000000001" customHeight="1">
      <c r="B40" s="145" t="s">
        <v>15</v>
      </c>
      <c r="C40" s="146" t="s">
        <v>135</v>
      </c>
      <c r="D40" s="137">
        <v>30.156435197624226</v>
      </c>
      <c r="E40" s="137">
        <v>34.51816553451966</v>
      </c>
      <c r="F40" s="138">
        <v>4.3617303368954339</v>
      </c>
      <c r="G40" s="32">
        <v>14.463680167472376</v>
      </c>
    </row>
    <row r="41" spans="2:10" ht="20.100000000000001" customHeight="1">
      <c r="B41" s="145" t="s">
        <v>15</v>
      </c>
      <c r="C41" s="146" t="s">
        <v>136</v>
      </c>
      <c r="D41" s="137">
        <v>81.938439042812547</v>
      </c>
      <c r="E41" s="137">
        <v>81.405993658953847</v>
      </c>
      <c r="F41" s="138">
        <v>-0.53244538385870044</v>
      </c>
      <c r="G41" s="32">
        <v>-0.64981148051953141</v>
      </c>
    </row>
    <row r="42" spans="2:10" ht="20.100000000000001" customHeight="1">
      <c r="B42" s="145" t="s">
        <v>15</v>
      </c>
      <c r="C42" s="146" t="s">
        <v>137</v>
      </c>
      <c r="D42" s="137">
        <v>76.226684164813648</v>
      </c>
      <c r="E42" s="137">
        <v>76.226684164813648</v>
      </c>
      <c r="F42" s="138">
        <v>0</v>
      </c>
      <c r="G42" s="32">
        <v>0</v>
      </c>
    </row>
    <row r="43" spans="2:10" ht="20.100000000000001" customHeight="1">
      <c r="B43" s="145" t="s">
        <v>15</v>
      </c>
      <c r="C43" s="146" t="s">
        <v>138</v>
      </c>
      <c r="D43" s="137">
        <v>81.385189722185061</v>
      </c>
      <c r="E43" s="137">
        <v>83.246420473248392</v>
      </c>
      <c r="F43" s="138">
        <v>1.8612307510633315</v>
      </c>
      <c r="G43" s="32">
        <v>2.2869403602999512</v>
      </c>
    </row>
    <row r="44" spans="2:10" ht="20.100000000000001" customHeight="1">
      <c r="B44" s="145" t="s">
        <v>15</v>
      </c>
      <c r="C44" s="146" t="s">
        <v>139</v>
      </c>
      <c r="D44" s="137">
        <v>19.138712507668881</v>
      </c>
      <c r="E44" s="137">
        <v>18</v>
      </c>
      <c r="F44" s="138">
        <v>-1.1387125076688811</v>
      </c>
      <c r="G44" s="32">
        <v>-5.9497863673567366</v>
      </c>
    </row>
    <row r="45" spans="2:10" ht="20.100000000000001" customHeight="1" thickBot="1">
      <c r="B45" s="147" t="s">
        <v>15</v>
      </c>
      <c r="C45" s="148" t="s">
        <v>140</v>
      </c>
      <c r="D45" s="149">
        <v>39.808452003214661</v>
      </c>
      <c r="E45" s="149">
        <v>38.330118624952675</v>
      </c>
      <c r="F45" s="150">
        <v>-1.4783333782619863</v>
      </c>
      <c r="G45" s="38">
        <v>-3.7136168423293725</v>
      </c>
    </row>
    <row r="46" spans="2:10" ht="15" customHeight="1">
      <c r="B46" s="151" t="s">
        <v>141</v>
      </c>
      <c r="C46" s="94"/>
      <c r="F46" s="94"/>
      <c r="G46" s="94"/>
      <c r="J46" s="152"/>
    </row>
    <row r="47" spans="2:10" ht="48.75" customHeight="1">
      <c r="B47" s="153" t="s">
        <v>142</v>
      </c>
      <c r="C47" s="153"/>
      <c r="D47" s="153"/>
      <c r="E47" s="153"/>
      <c r="F47" s="153"/>
      <c r="G47" s="153"/>
    </row>
    <row r="48" spans="2:10" ht="14.25">
      <c r="B48" s="121" t="s">
        <v>143</v>
      </c>
      <c r="D48" s="154"/>
      <c r="E48" s="154"/>
      <c r="F48" s="94"/>
      <c r="G48" s="94"/>
    </row>
    <row r="49" spans="2:9" ht="14.25">
      <c r="B49" s="121"/>
      <c r="D49" s="154"/>
      <c r="E49" s="154"/>
      <c r="F49" s="94"/>
      <c r="G49" s="94"/>
    </row>
    <row r="50" spans="2:9" ht="27" customHeight="1">
      <c r="B50" s="155"/>
      <c r="C50" s="155"/>
      <c r="D50" s="155"/>
      <c r="E50" s="155"/>
      <c r="F50" s="155"/>
      <c r="G50" s="155"/>
    </row>
    <row r="51" spans="2:9" s="94" customFormat="1" ht="45" customHeight="1">
      <c r="B51" s="156"/>
      <c r="C51" s="156"/>
      <c r="D51" s="156"/>
      <c r="E51" s="156"/>
      <c r="F51" s="156"/>
      <c r="G51" s="156"/>
    </row>
    <row r="52" spans="2:9" ht="47.25" customHeight="1">
      <c r="B52" s="157" t="s">
        <v>97</v>
      </c>
      <c r="C52" s="157"/>
      <c r="D52" s="157"/>
      <c r="E52" s="157"/>
      <c r="F52" s="157"/>
      <c r="G52" s="157"/>
    </row>
    <row r="53" spans="2:9" ht="51" customHeight="1">
      <c r="I53" s="158"/>
    </row>
    <row r="54" spans="2:9" ht="18.75" customHeight="1">
      <c r="I54" s="158"/>
    </row>
    <row r="55" spans="2:9" ht="18.75" customHeight="1">
      <c r="I55" s="158"/>
    </row>
    <row r="56" spans="2:9" ht="13.5" customHeight="1">
      <c r="I56" s="158"/>
    </row>
    <row r="57" spans="2:9" ht="15" customHeight="1">
      <c r="B57" s="159"/>
      <c r="C57" s="160"/>
      <c r="D57" s="161"/>
      <c r="E57" s="161"/>
      <c r="F57" s="159"/>
      <c r="G57" s="159"/>
    </row>
    <row r="58" spans="2:9" ht="11.25" customHeight="1">
      <c r="B58" s="159"/>
      <c r="C58" s="160"/>
      <c r="D58" s="159"/>
      <c r="E58" s="159"/>
      <c r="F58" s="159"/>
      <c r="G58" s="159"/>
    </row>
    <row r="59" spans="2:9" ht="13.5" customHeight="1">
      <c r="B59" s="159"/>
      <c r="C59" s="159"/>
      <c r="D59" s="162"/>
      <c r="E59" s="162"/>
      <c r="F59" s="163"/>
      <c r="G59" s="163"/>
    </row>
    <row r="60" spans="2:9" ht="6" customHeight="1">
      <c r="B60" s="164"/>
      <c r="C60" s="165"/>
      <c r="D60" s="166"/>
      <c r="E60" s="166"/>
      <c r="F60" s="167"/>
      <c r="G60" s="166"/>
    </row>
    <row r="61" spans="2:9" ht="15" customHeight="1">
      <c r="B61" s="164"/>
      <c r="C61" s="165"/>
      <c r="D61" s="166"/>
      <c r="E61" s="166"/>
      <c r="F61" s="167"/>
      <c r="G61" s="166"/>
    </row>
    <row r="62" spans="2:9" ht="15" customHeight="1">
      <c r="B62" s="164"/>
      <c r="C62" s="165"/>
      <c r="D62" s="166"/>
      <c r="E62" s="166"/>
      <c r="F62" s="167"/>
      <c r="G62" s="166"/>
    </row>
    <row r="63" spans="2:9" ht="15" customHeight="1">
      <c r="B63" s="164"/>
      <c r="C63" s="165"/>
      <c r="D63" s="166"/>
      <c r="E63" s="166"/>
      <c r="F63" s="167"/>
      <c r="G63" s="168"/>
    </row>
    <row r="64" spans="2:9" ht="15" customHeight="1">
      <c r="B64" s="164"/>
      <c r="C64" s="169"/>
      <c r="D64" s="166"/>
      <c r="E64" s="166"/>
      <c r="F64" s="167"/>
      <c r="G64" s="168"/>
      <c r="I64" s="170"/>
    </row>
    <row r="65" spans="2:11" ht="15" customHeight="1">
      <c r="B65" s="164"/>
      <c r="C65" s="169"/>
      <c r="D65" s="166"/>
      <c r="E65" s="166"/>
      <c r="F65" s="167"/>
      <c r="G65" s="168"/>
      <c r="H65" s="170"/>
      <c r="I65" s="171"/>
    </row>
    <row r="66" spans="2:11" ht="15" customHeight="1">
      <c r="B66" s="172"/>
      <c r="C66" s="169"/>
      <c r="D66" s="166"/>
      <c r="E66" s="166"/>
      <c r="F66" s="167"/>
      <c r="G66" s="168"/>
      <c r="H66" s="170"/>
      <c r="I66" s="171"/>
      <c r="J66" s="98"/>
    </row>
    <row r="67" spans="2:11" ht="15" customHeight="1">
      <c r="B67" s="164"/>
      <c r="C67" s="169"/>
      <c r="D67" s="166"/>
      <c r="E67" s="166"/>
      <c r="F67" s="167"/>
      <c r="G67" s="166"/>
      <c r="H67" s="171"/>
      <c r="K67" s="123"/>
    </row>
    <row r="68" spans="2:11" ht="15" customHeight="1">
      <c r="B68" s="164"/>
      <c r="C68" s="169"/>
      <c r="D68" s="166"/>
      <c r="E68" s="166"/>
      <c r="F68" s="167"/>
      <c r="G68" s="166"/>
      <c r="H68" s="170"/>
    </row>
    <row r="69" spans="2:11" ht="15" customHeight="1">
      <c r="B69" s="164"/>
      <c r="C69" s="169"/>
      <c r="D69" s="166"/>
      <c r="E69" s="166"/>
      <c r="F69" s="167"/>
      <c r="H69" s="110"/>
      <c r="I69" s="171"/>
    </row>
    <row r="70" spans="2:11" ht="15" customHeight="1">
      <c r="B70" s="164"/>
      <c r="C70" s="173"/>
      <c r="D70" s="166"/>
      <c r="E70" s="166"/>
      <c r="F70" s="167"/>
      <c r="I70" s="171"/>
    </row>
    <row r="71" spans="2:11" ht="15" customHeight="1">
      <c r="B71" s="164"/>
      <c r="C71" s="174"/>
      <c r="D71" s="166"/>
      <c r="E71" s="166"/>
      <c r="F71" s="167"/>
      <c r="G71" s="123" t="s">
        <v>98</v>
      </c>
    </row>
    <row r="72" spans="2:11" ht="15" customHeight="1">
      <c r="B72" s="164"/>
      <c r="C72" s="169"/>
      <c r="D72" s="175"/>
      <c r="E72" s="175"/>
      <c r="F72" s="167"/>
    </row>
    <row r="73" spans="2:11" ht="15" customHeight="1">
      <c r="B73" s="164"/>
      <c r="C73" s="176"/>
      <c r="D73" s="166"/>
      <c r="E73" s="166"/>
      <c r="F73" s="167"/>
      <c r="H73" s="171"/>
    </row>
    <row r="74" spans="2:11" ht="15" customHeight="1">
      <c r="B74" s="177"/>
      <c r="C74" s="176"/>
      <c r="D74" s="178"/>
      <c r="E74" s="178"/>
      <c r="F74" s="167"/>
    </row>
    <row r="75" spans="2:11" ht="15" customHeight="1">
      <c r="B75" s="177"/>
      <c r="C75" s="176"/>
      <c r="D75" s="166"/>
      <c r="E75" s="166"/>
      <c r="F75" s="167"/>
    </row>
    <row r="76" spans="2:11" ht="15" customHeight="1">
      <c r="B76" s="177"/>
      <c r="C76" s="176"/>
      <c r="D76" s="178"/>
      <c r="E76" s="178"/>
      <c r="F76" s="178"/>
    </row>
    <row r="77" spans="2:11" ht="12" customHeight="1">
      <c r="B77" s="176"/>
      <c r="C77" s="179"/>
      <c r="D77" s="179"/>
      <c r="E77" s="179"/>
      <c r="F77" s="179"/>
    </row>
    <row r="78" spans="2:11" ht="15" customHeight="1">
      <c r="B78" s="180"/>
      <c r="C78" s="179"/>
      <c r="D78" s="179"/>
      <c r="E78" s="179"/>
      <c r="F78" s="179"/>
      <c r="G78" s="179"/>
    </row>
    <row r="79" spans="2:11" ht="13.5" customHeight="1">
      <c r="B79" s="180"/>
      <c r="C79" s="181"/>
      <c r="D79" s="181"/>
      <c r="E79" s="181"/>
      <c r="F79" s="181"/>
      <c r="G79" s="181"/>
      <c r="H79" s="110"/>
    </row>
    <row r="80" spans="2:11">
      <c r="B80" s="182"/>
    </row>
    <row r="81" spans="2:3" ht="11.25" customHeight="1">
      <c r="B81" s="183"/>
      <c r="C81" s="183"/>
    </row>
  </sheetData>
  <mergeCells count="4">
    <mergeCell ref="B3:G3"/>
    <mergeCell ref="B47:G47"/>
    <mergeCell ref="B50:G50"/>
    <mergeCell ref="B52:G52"/>
  </mergeCells>
  <conditionalFormatting sqref="G60:G68 F8 F17:G22 F26:F32 F34:F45 F9:G14 G7:G8 G15:G16 G23:G25">
    <cfRule type="cellIs" dxfId="55" priority="13" stopIfTrue="1" operator="lessThan">
      <formula>0</formula>
    </cfRule>
    <cfRule type="cellIs" dxfId="54" priority="14" stopIfTrue="1" operator="greaterThanOrEqual">
      <formula>0</formula>
    </cfRule>
  </conditionalFormatting>
  <conditionalFormatting sqref="K67">
    <cfRule type="cellIs" dxfId="53" priority="11" stopIfTrue="1" operator="lessThan">
      <formula>0</formula>
    </cfRule>
    <cfRule type="cellIs" dxfId="52" priority="12" stopIfTrue="1" operator="greaterThanOrEqual">
      <formula>0</formula>
    </cfRule>
  </conditionalFormatting>
  <conditionalFormatting sqref="F33">
    <cfRule type="cellIs" dxfId="51" priority="9" stopIfTrue="1" operator="lessThan">
      <formula>0</formula>
    </cfRule>
    <cfRule type="cellIs" dxfId="50" priority="10" stopIfTrue="1" operator="greaterThanOrEqual">
      <formula>0</formula>
    </cfRule>
  </conditionalFormatting>
  <conditionalFormatting sqref="F15:G16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F23:G24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G26:G45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G26:G45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45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="70" zoomScaleNormal="70" zoomScaleSheetLayoutView="100" zoomScalePageLayoutView="75" workbookViewId="0"/>
  </sheetViews>
  <sheetFormatPr baseColWidth="10" defaultColWidth="11.5703125" defaultRowHeight="10.5"/>
  <cols>
    <col min="1" max="1" width="1.85546875" style="122" customWidth="1"/>
    <col min="2" max="2" width="5.28515625" style="122" customWidth="1"/>
    <col min="3" max="3" width="71.5703125" style="122" customWidth="1"/>
    <col min="4" max="7" width="23.7109375" style="122" customWidth="1"/>
    <col min="8" max="8" width="10.5703125" style="122" customWidth="1"/>
    <col min="9" max="16384" width="11.5703125" style="122"/>
  </cols>
  <sheetData>
    <row r="1" spans="1:9" ht="10.5" customHeight="1">
      <c r="G1" s="3"/>
    </row>
    <row r="2" spans="1:9" ht="15.6" customHeight="1">
      <c r="B2" s="5" t="s">
        <v>144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84"/>
      <c r="B4" s="7" t="s">
        <v>145</v>
      </c>
      <c r="C4" s="8"/>
      <c r="D4" s="8"/>
      <c r="E4" s="8"/>
      <c r="F4" s="8"/>
      <c r="G4" s="9"/>
    </row>
    <row r="5" spans="1:9" ht="20.100000000000001" customHeight="1">
      <c r="B5" s="185"/>
      <c r="C5" s="125" t="s">
        <v>146</v>
      </c>
      <c r="D5" s="186" t="s">
        <v>4</v>
      </c>
      <c r="E5" s="186" t="s">
        <v>5</v>
      </c>
      <c r="F5" s="13" t="s">
        <v>6</v>
      </c>
      <c r="G5" s="14" t="s">
        <v>6</v>
      </c>
    </row>
    <row r="6" spans="1:9" ht="20.100000000000001" customHeight="1">
      <c r="B6" s="187"/>
      <c r="C6" s="126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88"/>
      <c r="C7" s="128"/>
      <c r="D7" s="189" t="s">
        <v>11</v>
      </c>
      <c r="E7" s="189" t="s">
        <v>11</v>
      </c>
      <c r="F7" s="130" t="s">
        <v>12</v>
      </c>
      <c r="G7" s="131" t="s">
        <v>13</v>
      </c>
    </row>
    <row r="8" spans="1:9" ht="20.100000000000001" customHeight="1" thickBot="1">
      <c r="B8" s="190"/>
      <c r="C8" s="191" t="s">
        <v>147</v>
      </c>
      <c r="D8" s="192"/>
      <c r="E8" s="192"/>
      <c r="F8" s="193"/>
      <c r="G8" s="194"/>
    </row>
    <row r="9" spans="1:9" ht="20.100000000000001" customHeight="1">
      <c r="B9" s="195" t="s">
        <v>15</v>
      </c>
      <c r="C9" s="196" t="s">
        <v>148</v>
      </c>
      <c r="D9" s="197" t="s">
        <v>149</v>
      </c>
      <c r="E9" s="197" t="s">
        <v>150</v>
      </c>
      <c r="F9" s="198">
        <v>-6.9999999999993179E-2</v>
      </c>
      <c r="G9" s="199">
        <v>-1.4987046909453738E-2</v>
      </c>
    </row>
    <row r="10" spans="1:9" ht="20.100000000000001" customHeight="1">
      <c r="B10" s="28" t="s">
        <v>15</v>
      </c>
      <c r="C10" s="29" t="s">
        <v>151</v>
      </c>
      <c r="D10" s="200" t="s">
        <v>152</v>
      </c>
      <c r="E10" s="200" t="s">
        <v>153</v>
      </c>
      <c r="F10" s="201">
        <v>-6.6100000000000136</v>
      </c>
      <c r="G10" s="202">
        <v>-1.3293379454589314</v>
      </c>
      <c r="H10" s="203"/>
    </row>
    <row r="11" spans="1:9" ht="20.100000000000001" customHeight="1">
      <c r="B11" s="28" t="s">
        <v>15</v>
      </c>
      <c r="C11" s="29" t="s">
        <v>154</v>
      </c>
      <c r="D11" s="200" t="s">
        <v>155</v>
      </c>
      <c r="E11" s="200" t="s">
        <v>156</v>
      </c>
      <c r="F11" s="201">
        <v>0.81999999999999318</v>
      </c>
      <c r="G11" s="202">
        <v>0.16755552831075704</v>
      </c>
      <c r="H11" s="203"/>
    </row>
    <row r="12" spans="1:9" ht="20.100000000000001" customHeight="1" thickBot="1">
      <c r="B12" s="28" t="s">
        <v>15</v>
      </c>
      <c r="C12" s="29" t="s">
        <v>157</v>
      </c>
      <c r="D12" s="200" t="s">
        <v>158</v>
      </c>
      <c r="E12" s="200" t="s">
        <v>159</v>
      </c>
      <c r="F12" s="204">
        <v>-0.50999999999999091</v>
      </c>
      <c r="G12" s="205">
        <v>-0.20252561353346721</v>
      </c>
    </row>
    <row r="13" spans="1:9" ht="20.100000000000001" customHeight="1" thickBot="1">
      <c r="B13" s="206"/>
      <c r="C13" s="207" t="s">
        <v>160</v>
      </c>
      <c r="D13" s="208"/>
      <c r="E13" s="208"/>
      <c r="F13" s="209"/>
      <c r="G13" s="210"/>
    </row>
    <row r="14" spans="1:9" ht="20.100000000000001" customHeight="1">
      <c r="B14" s="28" t="s">
        <v>15</v>
      </c>
      <c r="C14" s="75" t="s">
        <v>161</v>
      </c>
      <c r="D14" s="200" t="s">
        <v>162</v>
      </c>
      <c r="E14" s="200" t="s">
        <v>163</v>
      </c>
      <c r="F14" s="198">
        <v>0.29999999999995453</v>
      </c>
      <c r="G14" s="211">
        <v>4.1726358540685737E-2</v>
      </c>
    </row>
    <row r="15" spans="1:9" ht="20.100000000000001" customHeight="1">
      <c r="B15" s="28" t="s">
        <v>15</v>
      </c>
      <c r="C15" s="75" t="s">
        <v>164</v>
      </c>
      <c r="D15" s="200" t="s">
        <v>165</v>
      </c>
      <c r="E15" s="200" t="s">
        <v>166</v>
      </c>
      <c r="F15" s="201">
        <v>0.7800000000000864</v>
      </c>
      <c r="G15" s="211">
        <v>0.11396344403372893</v>
      </c>
      <c r="H15" s="212"/>
    </row>
    <row r="16" spans="1:9" ht="20.100000000000001" customHeight="1">
      <c r="B16" s="28" t="s">
        <v>15</v>
      </c>
      <c r="C16" s="75" t="s">
        <v>167</v>
      </c>
      <c r="D16" s="200">
        <v>692.4</v>
      </c>
      <c r="E16" s="200">
        <v>693.83799999999997</v>
      </c>
      <c r="F16" s="201">
        <v>1.4379999999999882</v>
      </c>
      <c r="G16" s="211">
        <v>0.20768341998845585</v>
      </c>
      <c r="H16" s="213"/>
      <c r="I16" s="214"/>
    </row>
    <row r="17" spans="2:12" ht="20.100000000000001" customHeight="1" thickBot="1">
      <c r="B17" s="28" t="s">
        <v>15</v>
      </c>
      <c r="C17" s="75" t="s">
        <v>168</v>
      </c>
      <c r="D17" s="200">
        <v>676.46500000000003</v>
      </c>
      <c r="E17" s="200">
        <v>676.58500000000004</v>
      </c>
      <c r="F17" s="204">
        <v>0.12000000000000455</v>
      </c>
      <c r="G17" s="211">
        <v>1.7739276976627139E-2</v>
      </c>
      <c r="H17" s="215"/>
      <c r="I17" s="212"/>
      <c r="J17" s="213"/>
    </row>
    <row r="18" spans="2:12" ht="20.100000000000001" customHeight="1" thickBot="1">
      <c r="B18" s="206"/>
      <c r="C18" s="216" t="s">
        <v>169</v>
      </c>
      <c r="D18" s="208"/>
      <c r="E18" s="208"/>
      <c r="F18" s="209"/>
      <c r="G18" s="210"/>
    </row>
    <row r="19" spans="2:12" ht="20.100000000000001" customHeight="1">
      <c r="B19" s="36" t="s">
        <v>15</v>
      </c>
      <c r="C19" s="75" t="s">
        <v>170</v>
      </c>
      <c r="D19" s="217" t="s">
        <v>171</v>
      </c>
      <c r="E19" s="217" t="s">
        <v>172</v>
      </c>
      <c r="F19" s="144">
        <v>5.0800000000000125</v>
      </c>
      <c r="G19" s="205">
        <v>2.441838108056146</v>
      </c>
    </row>
    <row r="20" spans="2:12" ht="20.100000000000001" customHeight="1">
      <c r="B20" s="28" t="s">
        <v>15</v>
      </c>
      <c r="C20" s="75" t="s">
        <v>173</v>
      </c>
      <c r="D20" s="217" t="s">
        <v>174</v>
      </c>
      <c r="E20" s="217" t="s">
        <v>175</v>
      </c>
      <c r="F20" s="137">
        <v>1.0500000000000114</v>
      </c>
      <c r="G20" s="202">
        <v>0.51124744376278386</v>
      </c>
      <c r="H20" s="88"/>
    </row>
    <row r="21" spans="2:12" ht="20.100000000000001" customHeight="1">
      <c r="B21" s="28" t="s">
        <v>15</v>
      </c>
      <c r="C21" s="75" t="s">
        <v>176</v>
      </c>
      <c r="D21" s="217" t="s">
        <v>177</v>
      </c>
      <c r="E21" s="217" t="s">
        <v>178</v>
      </c>
      <c r="F21" s="137">
        <v>0.21000000000000796</v>
      </c>
      <c r="G21" s="202">
        <v>0.10125361620058015</v>
      </c>
      <c r="L21" s="218"/>
    </row>
    <row r="22" spans="2:12" ht="20.100000000000001" customHeight="1">
      <c r="B22" s="28" t="s">
        <v>15</v>
      </c>
      <c r="C22" s="75" t="s">
        <v>179</v>
      </c>
      <c r="D22" s="217" t="s">
        <v>180</v>
      </c>
      <c r="E22" s="217" t="s">
        <v>181</v>
      </c>
      <c r="F22" s="219">
        <v>3.75</v>
      </c>
      <c r="G22" s="202">
        <v>1.8717244821562247</v>
      </c>
      <c r="H22" s="220"/>
      <c r="I22" s="213"/>
    </row>
    <row r="23" spans="2:12" ht="20.100000000000001" customHeight="1" thickBot="1">
      <c r="B23" s="28" t="s">
        <v>15</v>
      </c>
      <c r="C23" s="221" t="s">
        <v>182</v>
      </c>
      <c r="D23" s="217" t="s">
        <v>183</v>
      </c>
      <c r="E23" s="217" t="s">
        <v>184</v>
      </c>
      <c r="F23" s="222">
        <v>1.5</v>
      </c>
      <c r="G23" s="202">
        <v>3.2644178454842177</v>
      </c>
      <c r="I23" s="212"/>
    </row>
    <row r="24" spans="2:12" ht="20.100000000000001" customHeight="1" thickBot="1">
      <c r="B24" s="206"/>
      <c r="C24" s="216" t="s">
        <v>185</v>
      </c>
      <c r="D24" s="208"/>
      <c r="E24" s="208"/>
      <c r="F24" s="209"/>
      <c r="G24" s="223"/>
    </row>
    <row r="25" spans="2:12" ht="20.100000000000001" customHeight="1">
      <c r="B25" s="135" t="s">
        <v>186</v>
      </c>
      <c r="C25" s="136" t="s">
        <v>187</v>
      </c>
      <c r="D25" s="137" t="s">
        <v>188</v>
      </c>
      <c r="E25" s="137" t="s">
        <v>189</v>
      </c>
      <c r="F25" s="201">
        <v>1.4000000000000057</v>
      </c>
      <c r="G25" s="224">
        <v>0.58352784261421675</v>
      </c>
    </row>
    <row r="26" spans="2:12" ht="20.100000000000001" customHeight="1">
      <c r="B26" s="135" t="s">
        <v>186</v>
      </c>
      <c r="C26" s="136" t="s">
        <v>190</v>
      </c>
      <c r="D26" s="137">
        <v>194.46</v>
      </c>
      <c r="E26" s="137">
        <v>194.46</v>
      </c>
      <c r="F26" s="201">
        <v>0</v>
      </c>
      <c r="G26" s="224">
        <v>0</v>
      </c>
    </row>
    <row r="27" spans="2:12" ht="20.100000000000001" customHeight="1" thickBot="1">
      <c r="B27" s="135" t="s">
        <v>186</v>
      </c>
      <c r="C27" s="136" t="s">
        <v>191</v>
      </c>
      <c r="D27" s="137" t="s">
        <v>192</v>
      </c>
      <c r="E27" s="137" t="s">
        <v>192</v>
      </c>
      <c r="F27" s="201">
        <v>0</v>
      </c>
      <c r="G27" s="224">
        <v>0</v>
      </c>
    </row>
    <row r="28" spans="2:12" ht="20.100000000000001" customHeight="1" thickBot="1">
      <c r="B28" s="206"/>
      <c r="C28" s="225" t="s">
        <v>193</v>
      </c>
      <c r="D28" s="208"/>
      <c r="E28" s="208"/>
      <c r="F28" s="209"/>
      <c r="G28" s="223"/>
    </row>
    <row r="29" spans="2:12" ht="20.100000000000001" customHeight="1">
      <c r="B29" s="135" t="s">
        <v>32</v>
      </c>
      <c r="C29" s="136" t="s">
        <v>194</v>
      </c>
      <c r="D29" s="137" t="s">
        <v>195</v>
      </c>
      <c r="E29" s="137" t="s">
        <v>196</v>
      </c>
      <c r="F29" s="198">
        <v>-0.61999999999997613</v>
      </c>
      <c r="G29" s="224">
        <v>-0.43145441892829695</v>
      </c>
    </row>
    <row r="30" spans="2:12" ht="20.100000000000001" customHeight="1">
      <c r="B30" s="135" t="s">
        <v>32</v>
      </c>
      <c r="C30" s="226" t="s">
        <v>197</v>
      </c>
      <c r="D30" s="227" t="s">
        <v>198</v>
      </c>
      <c r="E30" s="227" t="s">
        <v>199</v>
      </c>
      <c r="F30" s="201">
        <v>-1.0000000000000009E-2</v>
      </c>
      <c r="G30" s="224">
        <v>-0.86956521739131176</v>
      </c>
    </row>
    <row r="31" spans="2:12" ht="20.100000000000001" customHeight="1">
      <c r="B31" s="135" t="s">
        <v>32</v>
      </c>
      <c r="C31" s="228" t="s">
        <v>200</v>
      </c>
      <c r="D31" s="229" t="s">
        <v>201</v>
      </c>
      <c r="E31" s="229" t="s">
        <v>201</v>
      </c>
      <c r="F31" s="201">
        <v>0</v>
      </c>
      <c r="G31" s="224">
        <v>0</v>
      </c>
    </row>
    <row r="32" spans="2:12" ht="20.100000000000001" customHeight="1">
      <c r="B32" s="135" t="s">
        <v>32</v>
      </c>
      <c r="C32" s="136" t="s">
        <v>202</v>
      </c>
      <c r="D32" s="137" t="s">
        <v>203</v>
      </c>
      <c r="E32" s="137" t="s">
        <v>203</v>
      </c>
      <c r="F32" s="137">
        <v>0</v>
      </c>
      <c r="G32" s="224">
        <v>0</v>
      </c>
    </row>
    <row r="33" spans="2:11" ht="20.100000000000001" customHeight="1">
      <c r="B33" s="135" t="s">
        <v>32</v>
      </c>
      <c r="C33" s="226" t="s">
        <v>204</v>
      </c>
      <c r="D33" s="227" t="s">
        <v>205</v>
      </c>
      <c r="E33" s="227" t="s">
        <v>205</v>
      </c>
      <c r="F33" s="201">
        <v>0</v>
      </c>
      <c r="G33" s="224">
        <v>0</v>
      </c>
    </row>
    <row r="34" spans="2:11" ht="20.100000000000001" customHeight="1">
      <c r="B34" s="135" t="s">
        <v>32</v>
      </c>
      <c r="C34" s="228" t="s">
        <v>206</v>
      </c>
      <c r="D34" s="229" t="s">
        <v>207</v>
      </c>
      <c r="E34" s="229" t="s">
        <v>207</v>
      </c>
      <c r="F34" s="201">
        <v>0</v>
      </c>
      <c r="G34" s="224">
        <v>0</v>
      </c>
    </row>
    <row r="35" spans="2:11" ht="20.100000000000001" customHeight="1">
      <c r="B35" s="135" t="s">
        <v>32</v>
      </c>
      <c r="C35" s="136" t="s">
        <v>208</v>
      </c>
      <c r="D35" s="227" t="s">
        <v>209</v>
      </c>
      <c r="E35" s="227" t="s">
        <v>209</v>
      </c>
      <c r="F35" s="137">
        <v>0</v>
      </c>
      <c r="G35" s="224">
        <v>0</v>
      </c>
    </row>
    <row r="36" spans="2:11" ht="20.100000000000001" customHeight="1" thickBot="1">
      <c r="B36" s="135" t="s">
        <v>32</v>
      </c>
      <c r="C36" s="226" t="s">
        <v>210</v>
      </c>
      <c r="D36" s="227" t="s">
        <v>211</v>
      </c>
      <c r="E36" s="227" t="s">
        <v>211</v>
      </c>
      <c r="F36" s="201">
        <v>0</v>
      </c>
      <c r="G36" s="224">
        <v>0</v>
      </c>
    </row>
    <row r="37" spans="2:11" ht="20.100000000000001" customHeight="1" thickBot="1">
      <c r="B37" s="206"/>
      <c r="C37" s="216" t="s">
        <v>212</v>
      </c>
      <c r="D37" s="208"/>
      <c r="E37" s="208"/>
      <c r="F37" s="209"/>
      <c r="G37" s="223"/>
      <c r="K37" s="214"/>
    </row>
    <row r="38" spans="2:11" ht="20.100000000000001" customHeight="1" thickBot="1">
      <c r="B38" s="145" t="s">
        <v>40</v>
      </c>
      <c r="C38" s="228" t="s">
        <v>213</v>
      </c>
      <c r="D38" s="137" t="s">
        <v>214</v>
      </c>
      <c r="E38" s="137" t="s">
        <v>215</v>
      </c>
      <c r="F38" s="230">
        <v>1.9099999999999966</v>
      </c>
      <c r="G38" s="224">
        <v>0.84862487226196492</v>
      </c>
    </row>
    <row r="39" spans="2:11" ht="20.100000000000001" customHeight="1" thickBot="1">
      <c r="B39" s="231"/>
      <c r="C39" s="216" t="s">
        <v>216</v>
      </c>
      <c r="D39" s="208"/>
      <c r="E39" s="208"/>
      <c r="F39" s="209"/>
      <c r="G39" s="223"/>
      <c r="K39" s="232"/>
    </row>
    <row r="40" spans="2:11" ht="20.100000000000001" customHeight="1">
      <c r="B40" s="233" t="s">
        <v>71</v>
      </c>
      <c r="C40" s="234" t="s">
        <v>217</v>
      </c>
      <c r="D40" s="235">
        <v>150.291</v>
      </c>
      <c r="E40" s="235">
        <v>169.398</v>
      </c>
      <c r="F40" s="230">
        <v>19.106999999999999</v>
      </c>
      <c r="G40" s="236">
        <v>12.713336127911845</v>
      </c>
    </row>
    <row r="41" spans="2:11" ht="20.100000000000001" customHeight="1">
      <c r="B41" s="237" t="s">
        <v>71</v>
      </c>
      <c r="C41" s="238" t="s">
        <v>218</v>
      </c>
      <c r="D41" s="239">
        <v>722.46600000000001</v>
      </c>
      <c r="E41" s="239">
        <v>727.76</v>
      </c>
      <c r="F41" s="240">
        <v>5.2939999999999827</v>
      </c>
      <c r="G41" s="241">
        <v>0.73276804721605515</v>
      </c>
    </row>
    <row r="42" spans="2:11" ht="20.100000000000001" customHeight="1" thickBot="1">
      <c r="B42" s="147" t="s">
        <v>65</v>
      </c>
      <c r="C42" s="242" t="s">
        <v>219</v>
      </c>
      <c r="D42" s="243" t="s">
        <v>220</v>
      </c>
      <c r="E42" s="244"/>
      <c r="F42" s="244"/>
      <c r="G42" s="245"/>
    </row>
    <row r="43" spans="2:11" ht="20.100000000000001" customHeight="1" thickBot="1">
      <c r="B43" s="246"/>
      <c r="C43" s="216" t="s">
        <v>221</v>
      </c>
      <c r="D43" s="208"/>
      <c r="E43" s="208"/>
      <c r="F43" s="209"/>
      <c r="G43" s="223"/>
    </row>
    <row r="44" spans="2:11" ht="20.100000000000001" customHeight="1">
      <c r="B44" s="233" t="s">
        <v>78</v>
      </c>
      <c r="C44" s="247" t="s">
        <v>222</v>
      </c>
      <c r="D44" s="248" t="s">
        <v>223</v>
      </c>
      <c r="E44" s="249"/>
      <c r="F44" s="249"/>
      <c r="G44" s="250"/>
    </row>
    <row r="45" spans="2:11" ht="20.100000000000001" customHeight="1">
      <c r="B45" s="237" t="s">
        <v>78</v>
      </c>
      <c r="C45" s="251" t="s">
        <v>224</v>
      </c>
      <c r="D45" s="252" t="s">
        <v>225</v>
      </c>
      <c r="E45" s="253"/>
      <c r="F45" s="253"/>
      <c r="G45" s="254"/>
    </row>
    <row r="46" spans="2:11" ht="20.100000000000001" customHeight="1">
      <c r="B46" s="237" t="s">
        <v>78</v>
      </c>
      <c r="C46" s="251" t="s">
        <v>226</v>
      </c>
      <c r="D46" s="252" t="s">
        <v>227</v>
      </c>
      <c r="E46" s="253"/>
      <c r="F46" s="253"/>
      <c r="G46" s="254"/>
    </row>
    <row r="47" spans="2:11" ht="20.100000000000001" customHeight="1" thickBot="1">
      <c r="B47" s="147" t="s">
        <v>78</v>
      </c>
      <c r="C47" s="242" t="s">
        <v>228</v>
      </c>
      <c r="D47" s="243" t="s">
        <v>229</v>
      </c>
      <c r="E47" s="244"/>
      <c r="F47" s="244"/>
      <c r="G47" s="245"/>
    </row>
    <row r="48" spans="2:11" ht="14.25">
      <c r="B48" s="151" t="s">
        <v>141</v>
      </c>
      <c r="C48" s="255"/>
      <c r="D48" s="255"/>
      <c r="E48" s="255"/>
      <c r="F48" s="255"/>
      <c r="G48" s="184"/>
    </row>
    <row r="49" spans="2:9" ht="14.25">
      <c r="B49" s="121" t="s">
        <v>230</v>
      </c>
      <c r="C49" s="255"/>
      <c r="D49" s="255"/>
      <c r="E49" s="255"/>
      <c r="F49" s="255"/>
      <c r="G49" s="184"/>
    </row>
    <row r="50" spans="2:9" ht="12" customHeight="1">
      <c r="B50" s="121" t="s">
        <v>231</v>
      </c>
      <c r="C50" s="255"/>
      <c r="D50" s="255"/>
      <c r="E50" s="255"/>
      <c r="F50" s="255"/>
      <c r="G50" s="184"/>
    </row>
    <row r="51" spans="2:9" ht="19.899999999999999" customHeight="1">
      <c r="B51" s="121"/>
      <c r="C51" s="255"/>
      <c r="D51" s="255"/>
      <c r="E51" s="255"/>
      <c r="F51" s="255"/>
      <c r="G51" s="184"/>
    </row>
    <row r="52" spans="2:9" ht="33.75" customHeight="1">
      <c r="B52" s="97" t="s">
        <v>97</v>
      </c>
      <c r="C52" s="97"/>
      <c r="D52" s="97"/>
      <c r="E52" s="97"/>
      <c r="F52" s="97"/>
      <c r="G52" s="97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56"/>
    </row>
    <row r="58" spans="2:9" ht="39" customHeight="1">
      <c r="H58" s="256"/>
    </row>
    <row r="59" spans="2:9" ht="18.75" customHeight="1">
      <c r="H59" s="256"/>
    </row>
    <row r="60" spans="2:9" ht="18.75" customHeight="1">
      <c r="H60" s="256"/>
    </row>
    <row r="61" spans="2:9" ht="13.5" customHeight="1">
      <c r="H61" s="256"/>
    </row>
    <row r="62" spans="2:9" ht="15" customHeight="1">
      <c r="B62" s="257"/>
      <c r="C62" s="257"/>
      <c r="D62" s="258"/>
      <c r="E62" s="258"/>
      <c r="F62" s="257"/>
      <c r="G62" s="257"/>
    </row>
    <row r="63" spans="2:9" ht="11.25" customHeight="1">
      <c r="B63" s="257"/>
      <c r="C63" s="257"/>
      <c r="D63" s="257"/>
      <c r="E63" s="257"/>
      <c r="F63" s="257"/>
    </row>
    <row r="64" spans="2:9" ht="13.5" customHeight="1">
      <c r="B64" s="257"/>
      <c r="C64" s="257"/>
      <c r="D64" s="259"/>
      <c r="E64" s="259"/>
      <c r="F64" s="260"/>
      <c r="G64" s="260"/>
      <c r="I64" s="261"/>
    </row>
    <row r="65" spans="2:9" ht="15" customHeight="1">
      <c r="B65" s="262"/>
      <c r="C65" s="263"/>
      <c r="D65" s="264"/>
      <c r="E65" s="264"/>
      <c r="F65" s="265"/>
      <c r="G65" s="264"/>
      <c r="I65" s="261"/>
    </row>
    <row r="66" spans="2:9" ht="15" customHeight="1">
      <c r="B66" s="262"/>
      <c r="C66" s="263"/>
      <c r="D66" s="264"/>
      <c r="E66" s="264"/>
      <c r="F66" s="265"/>
      <c r="G66" s="264"/>
      <c r="I66" s="261"/>
    </row>
    <row r="67" spans="2:9" ht="15" customHeight="1">
      <c r="B67" s="262"/>
      <c r="C67" s="263"/>
      <c r="D67" s="264"/>
      <c r="E67" s="264"/>
      <c r="F67" s="265"/>
      <c r="G67" s="264"/>
      <c r="I67" s="261"/>
    </row>
    <row r="68" spans="2:9" ht="15" customHeight="1">
      <c r="B68" s="262"/>
      <c r="C68" s="263"/>
      <c r="D68" s="264"/>
      <c r="E68" s="264"/>
      <c r="F68" s="265"/>
    </row>
    <row r="76" spans="2:9">
      <c r="G76" s="123" t="s">
        <v>98</v>
      </c>
    </row>
    <row r="77" spans="2:9">
      <c r="G77" s="123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7:G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95250</xdr:colOff>
                <xdr:row>55</xdr:row>
                <xdr:rowOff>19050</xdr:rowOff>
              </from>
              <to>
                <xdr:col>6</xdr:col>
                <xdr:colOff>1343025</xdr:colOff>
                <xdr:row>74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7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6" customWidth="1"/>
    <col min="2" max="2" width="26.140625" style="266" customWidth="1"/>
    <col min="3" max="3" width="27.140625" style="266" customWidth="1"/>
    <col min="4" max="4" width="16.5703125" style="266" customWidth="1"/>
    <col min="5" max="5" width="15" style="266" customWidth="1"/>
    <col min="6" max="6" width="13.5703125" style="266" customWidth="1"/>
    <col min="7" max="7" width="6.140625" style="266" customWidth="1"/>
    <col min="8" max="16384" width="8.85546875" style="266"/>
  </cols>
  <sheetData>
    <row r="1" spans="2:7" ht="12" customHeight="1">
      <c r="G1" s="267"/>
    </row>
    <row r="2" spans="2:7" ht="36.75" customHeight="1">
      <c r="B2" s="268" t="s">
        <v>232</v>
      </c>
      <c r="C2" s="268"/>
      <c r="D2" s="268"/>
      <c r="E2" s="268"/>
      <c r="F2" s="268"/>
    </row>
    <row r="3" spans="2:7" ht="8.25" customHeight="1">
      <c r="B3" s="269"/>
      <c r="C3" s="269"/>
      <c r="D3" s="269"/>
      <c r="E3" s="269"/>
      <c r="F3" s="269"/>
    </row>
    <row r="4" spans="2:7" ht="30.75" customHeight="1">
      <c r="B4" s="5" t="s">
        <v>233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234</v>
      </c>
      <c r="C6" s="8"/>
      <c r="D6" s="8"/>
      <c r="E6" s="8"/>
      <c r="F6" s="9"/>
    </row>
    <row r="7" spans="2:7" ht="12" customHeight="1">
      <c r="B7" s="270" t="s">
        <v>235</v>
      </c>
      <c r="C7" s="270"/>
      <c r="D7" s="270"/>
      <c r="E7" s="270"/>
      <c r="F7" s="270"/>
      <c r="G7" s="271"/>
    </row>
    <row r="8" spans="2:7" ht="19.899999999999999" customHeight="1">
      <c r="B8" s="272" t="s">
        <v>236</v>
      </c>
      <c r="C8" s="272"/>
      <c r="D8" s="272"/>
      <c r="E8" s="272"/>
      <c r="F8" s="272"/>
      <c r="G8" s="271"/>
    </row>
    <row r="9" spans="2:7" ht="11.25" customHeight="1">
      <c r="B9" s="273" t="s">
        <v>237</v>
      </c>
      <c r="C9" s="273"/>
      <c r="D9" s="273"/>
      <c r="E9" s="273"/>
      <c r="F9" s="273"/>
    </row>
    <row r="10" spans="2:7" ht="11.25" customHeight="1">
      <c r="B10" s="273"/>
      <c r="C10" s="273"/>
      <c r="D10" s="273"/>
      <c r="E10" s="273"/>
      <c r="F10" s="273"/>
    </row>
    <row r="11" spans="2:7" ht="11.25" customHeight="1">
      <c r="B11" s="273" t="s">
        <v>238</v>
      </c>
      <c r="C11" s="273"/>
      <c r="D11" s="273"/>
      <c r="E11" s="273"/>
      <c r="F11" s="273"/>
    </row>
    <row r="12" spans="2:7" ht="11.25" customHeight="1" thickBot="1">
      <c r="B12" s="273"/>
      <c r="C12" s="273"/>
      <c r="D12" s="273"/>
      <c r="E12" s="273"/>
      <c r="F12" s="273"/>
    </row>
    <row r="13" spans="2:7" ht="39" customHeight="1" thickBot="1">
      <c r="B13" s="274" t="s">
        <v>239</v>
      </c>
      <c r="C13" s="275" t="s">
        <v>240</v>
      </c>
      <c r="D13" s="275" t="s">
        <v>241</v>
      </c>
      <c r="E13" s="275" t="s">
        <v>242</v>
      </c>
      <c r="F13" s="275" t="s">
        <v>243</v>
      </c>
    </row>
    <row r="14" spans="2:7" ht="11.25" customHeight="1">
      <c r="B14" s="276" t="s">
        <v>244</v>
      </c>
      <c r="C14" s="277" t="s">
        <v>245</v>
      </c>
      <c r="D14" s="278" t="s">
        <v>246</v>
      </c>
      <c r="E14" s="278" t="s">
        <v>247</v>
      </c>
      <c r="F14" s="279" t="s">
        <v>248</v>
      </c>
    </row>
    <row r="15" spans="2:7" ht="15" customHeight="1">
      <c r="B15" s="280"/>
      <c r="C15" s="277" t="s">
        <v>249</v>
      </c>
      <c r="D15" s="278" t="s">
        <v>80</v>
      </c>
      <c r="E15" s="278" t="s">
        <v>250</v>
      </c>
      <c r="F15" s="279" t="s">
        <v>251</v>
      </c>
    </row>
    <row r="16" spans="2:7" ht="15" customHeight="1">
      <c r="B16" s="280"/>
      <c r="C16" s="277" t="s">
        <v>252</v>
      </c>
      <c r="D16" s="278" t="s">
        <v>253</v>
      </c>
      <c r="E16" s="278" t="s">
        <v>254</v>
      </c>
      <c r="F16" s="279" t="s">
        <v>255</v>
      </c>
    </row>
    <row r="17" spans="2:6" ht="15" customHeight="1">
      <c r="B17" s="280"/>
      <c r="C17" s="277" t="s">
        <v>256</v>
      </c>
      <c r="D17" s="278" t="s">
        <v>257</v>
      </c>
      <c r="E17" s="278" t="s">
        <v>258</v>
      </c>
      <c r="F17" s="279" t="s">
        <v>259</v>
      </c>
    </row>
    <row r="18" spans="2:6" ht="15" customHeight="1">
      <c r="B18" s="280"/>
      <c r="C18" s="277" t="s">
        <v>260</v>
      </c>
      <c r="D18" s="278" t="s">
        <v>261</v>
      </c>
      <c r="E18" s="278" t="s">
        <v>262</v>
      </c>
      <c r="F18" s="279" t="s">
        <v>263</v>
      </c>
    </row>
    <row r="19" spans="2:6" ht="15" customHeight="1">
      <c r="B19" s="280"/>
      <c r="C19" s="277" t="s">
        <v>264</v>
      </c>
      <c r="D19" s="278" t="s">
        <v>265</v>
      </c>
      <c r="E19" s="278" t="s">
        <v>80</v>
      </c>
      <c r="F19" s="279" t="s">
        <v>266</v>
      </c>
    </row>
    <row r="20" spans="2:6" ht="15" customHeight="1">
      <c r="B20" s="280"/>
      <c r="C20" s="277" t="s">
        <v>267</v>
      </c>
      <c r="D20" s="278" t="s">
        <v>268</v>
      </c>
      <c r="E20" s="278" t="s">
        <v>269</v>
      </c>
      <c r="F20" s="279" t="s">
        <v>251</v>
      </c>
    </row>
    <row r="21" spans="2:6" ht="15" customHeight="1">
      <c r="B21" s="280"/>
      <c r="C21" s="277" t="s">
        <v>270</v>
      </c>
      <c r="D21" s="278" t="s">
        <v>247</v>
      </c>
      <c r="E21" s="278" t="s">
        <v>271</v>
      </c>
      <c r="F21" s="279" t="s">
        <v>272</v>
      </c>
    </row>
    <row r="22" spans="2:6" ht="15" customHeight="1">
      <c r="B22" s="280"/>
      <c r="C22" s="277" t="s">
        <v>273</v>
      </c>
      <c r="D22" s="278" t="s">
        <v>274</v>
      </c>
      <c r="E22" s="278" t="s">
        <v>275</v>
      </c>
      <c r="F22" s="279" t="s">
        <v>266</v>
      </c>
    </row>
    <row r="23" spans="2:6" ht="15" customHeight="1">
      <c r="B23" s="280"/>
      <c r="C23" s="277" t="s">
        <v>276</v>
      </c>
      <c r="D23" s="278" t="s">
        <v>277</v>
      </c>
      <c r="E23" s="278" t="s">
        <v>278</v>
      </c>
      <c r="F23" s="279" t="s">
        <v>279</v>
      </c>
    </row>
    <row r="24" spans="2:6" ht="15" customHeight="1">
      <c r="B24" s="280"/>
      <c r="C24" s="277" t="s">
        <v>280</v>
      </c>
      <c r="D24" s="278" t="s">
        <v>281</v>
      </c>
      <c r="E24" s="278" t="s">
        <v>282</v>
      </c>
      <c r="F24" s="279" t="s">
        <v>283</v>
      </c>
    </row>
    <row r="25" spans="2:6" ht="15" customHeight="1">
      <c r="B25" s="280"/>
      <c r="C25" s="277" t="s">
        <v>284</v>
      </c>
      <c r="D25" s="278" t="s">
        <v>274</v>
      </c>
      <c r="E25" s="278" t="s">
        <v>274</v>
      </c>
      <c r="F25" s="279" t="s">
        <v>285</v>
      </c>
    </row>
    <row r="26" spans="2:6" ht="15" customHeight="1">
      <c r="B26" s="280"/>
      <c r="C26" s="277" t="s">
        <v>286</v>
      </c>
      <c r="D26" s="278" t="s">
        <v>287</v>
      </c>
      <c r="E26" s="278" t="s">
        <v>288</v>
      </c>
      <c r="F26" s="279" t="s">
        <v>289</v>
      </c>
    </row>
    <row r="27" spans="2:6" ht="15" customHeight="1">
      <c r="B27" s="280"/>
      <c r="C27" s="277" t="s">
        <v>290</v>
      </c>
      <c r="D27" s="278" t="s">
        <v>274</v>
      </c>
      <c r="E27" s="278" t="s">
        <v>291</v>
      </c>
      <c r="F27" s="279" t="s">
        <v>263</v>
      </c>
    </row>
    <row r="28" spans="2:6" ht="15" customHeight="1">
      <c r="B28" s="280"/>
      <c r="C28" s="277" t="s">
        <v>292</v>
      </c>
      <c r="D28" s="278" t="s">
        <v>293</v>
      </c>
      <c r="E28" s="278" t="s">
        <v>294</v>
      </c>
      <c r="F28" s="279" t="s">
        <v>295</v>
      </c>
    </row>
    <row r="29" spans="2:6" ht="15" customHeight="1">
      <c r="B29" s="280"/>
      <c r="C29" s="277" t="s">
        <v>296</v>
      </c>
      <c r="D29" s="278" t="s">
        <v>254</v>
      </c>
      <c r="E29" s="278" t="s">
        <v>254</v>
      </c>
      <c r="F29" s="279" t="s">
        <v>285</v>
      </c>
    </row>
    <row r="30" spans="2:6" ht="15" customHeight="1">
      <c r="B30" s="280"/>
      <c r="C30" s="277" t="s">
        <v>297</v>
      </c>
      <c r="D30" s="278" t="s">
        <v>298</v>
      </c>
      <c r="E30" s="278" t="s">
        <v>299</v>
      </c>
      <c r="F30" s="279" t="s">
        <v>300</v>
      </c>
    </row>
    <row r="31" spans="2:6" ht="15" customHeight="1">
      <c r="B31" s="280"/>
      <c r="C31" s="277" t="s">
        <v>301</v>
      </c>
      <c r="D31" s="278" t="s">
        <v>302</v>
      </c>
      <c r="E31" s="278" t="s">
        <v>303</v>
      </c>
      <c r="F31" s="279" t="s">
        <v>304</v>
      </c>
    </row>
    <row r="32" spans="2:6" ht="15" customHeight="1">
      <c r="B32" s="280"/>
      <c r="C32" s="277" t="s">
        <v>305</v>
      </c>
      <c r="D32" s="278" t="s">
        <v>261</v>
      </c>
      <c r="E32" s="278" t="s">
        <v>262</v>
      </c>
      <c r="F32" s="279" t="s">
        <v>263</v>
      </c>
    </row>
    <row r="33" spans="2:8" ht="15" customHeight="1">
      <c r="B33" s="280"/>
      <c r="C33" s="277" t="s">
        <v>306</v>
      </c>
      <c r="D33" s="278" t="s">
        <v>307</v>
      </c>
      <c r="E33" s="278" t="s">
        <v>308</v>
      </c>
      <c r="F33" s="279" t="s">
        <v>309</v>
      </c>
    </row>
    <row r="34" spans="2:8" ht="15" customHeight="1">
      <c r="B34" s="280"/>
      <c r="C34" s="277" t="s">
        <v>310</v>
      </c>
      <c r="D34" s="278" t="s">
        <v>274</v>
      </c>
      <c r="E34" s="278" t="s">
        <v>311</v>
      </c>
      <c r="F34" s="279" t="s">
        <v>312</v>
      </c>
    </row>
    <row r="35" spans="2:8" ht="15" customHeight="1">
      <c r="B35" s="280"/>
      <c r="C35" s="277" t="s">
        <v>313</v>
      </c>
      <c r="D35" s="278" t="s">
        <v>275</v>
      </c>
      <c r="E35" s="278" t="s">
        <v>291</v>
      </c>
      <c r="F35" s="279" t="s">
        <v>289</v>
      </c>
    </row>
    <row r="36" spans="2:8" ht="15" customHeight="1">
      <c r="B36" s="280"/>
      <c r="C36" s="277" t="s">
        <v>314</v>
      </c>
      <c r="D36" s="278" t="s">
        <v>315</v>
      </c>
      <c r="E36" s="278" t="s">
        <v>316</v>
      </c>
      <c r="F36" s="279" t="s">
        <v>317</v>
      </c>
    </row>
    <row r="37" spans="2:8" ht="15" customHeight="1">
      <c r="B37" s="280"/>
      <c r="C37" s="277" t="s">
        <v>318</v>
      </c>
      <c r="D37" s="278" t="s">
        <v>265</v>
      </c>
      <c r="E37" s="278" t="s">
        <v>281</v>
      </c>
      <c r="F37" s="279" t="s">
        <v>319</v>
      </c>
      <c r="H37" s="266" t="s">
        <v>320</v>
      </c>
    </row>
    <row r="38" spans="2:8" ht="15" customHeight="1" thickBot="1">
      <c r="B38" s="281"/>
      <c r="C38" s="282" t="s">
        <v>321</v>
      </c>
      <c r="D38" s="283" t="s">
        <v>261</v>
      </c>
      <c r="E38" s="283" t="s">
        <v>262</v>
      </c>
      <c r="F38" s="284" t="s">
        <v>263</v>
      </c>
    </row>
    <row r="39" spans="2:8">
      <c r="B39" s="285" t="s">
        <v>322</v>
      </c>
      <c r="C39" s="277" t="s">
        <v>260</v>
      </c>
      <c r="D39" s="278" t="s">
        <v>323</v>
      </c>
      <c r="E39" s="278" t="s">
        <v>324</v>
      </c>
      <c r="F39" s="279" t="s">
        <v>325</v>
      </c>
    </row>
    <row r="40" spans="2:8">
      <c r="B40" s="286"/>
      <c r="C40" s="277" t="s">
        <v>326</v>
      </c>
      <c r="D40" s="278" t="s">
        <v>327</v>
      </c>
      <c r="E40" s="278" t="s">
        <v>327</v>
      </c>
      <c r="F40" s="279" t="s">
        <v>285</v>
      </c>
    </row>
    <row r="41" spans="2:8">
      <c r="B41" s="286"/>
      <c r="C41" s="277" t="s">
        <v>305</v>
      </c>
      <c r="D41" s="278" t="s">
        <v>323</v>
      </c>
      <c r="E41" s="278" t="s">
        <v>324</v>
      </c>
      <c r="F41" s="279" t="s">
        <v>325</v>
      </c>
    </row>
    <row r="42" spans="2:8">
      <c r="B42" s="286"/>
      <c r="C42" s="277" t="s">
        <v>313</v>
      </c>
      <c r="D42" s="278" t="s">
        <v>328</v>
      </c>
      <c r="E42" s="278" t="s">
        <v>329</v>
      </c>
      <c r="F42" s="279" t="s">
        <v>330</v>
      </c>
    </row>
    <row r="43" spans="2:8" ht="13.5" customHeight="1" thickBot="1">
      <c r="B43" s="281"/>
      <c r="C43" s="282" t="s">
        <v>321</v>
      </c>
      <c r="D43" s="283" t="s">
        <v>331</v>
      </c>
      <c r="E43" s="283" t="s">
        <v>332</v>
      </c>
      <c r="F43" s="284" t="s">
        <v>333</v>
      </c>
    </row>
    <row r="44" spans="2:8">
      <c r="B44" s="276" t="s">
        <v>334</v>
      </c>
      <c r="C44" s="277" t="s">
        <v>245</v>
      </c>
      <c r="D44" s="278" t="s">
        <v>335</v>
      </c>
      <c r="E44" s="278" t="s">
        <v>335</v>
      </c>
      <c r="F44" s="279" t="s">
        <v>285</v>
      </c>
    </row>
    <row r="45" spans="2:8" ht="12.75">
      <c r="B45" s="280"/>
      <c r="C45" s="277" t="s">
        <v>256</v>
      </c>
      <c r="D45" s="278" t="s">
        <v>336</v>
      </c>
      <c r="E45" s="278" t="s">
        <v>336</v>
      </c>
      <c r="F45" s="279" t="s">
        <v>285</v>
      </c>
    </row>
    <row r="46" spans="2:8" ht="12.75">
      <c r="B46" s="280"/>
      <c r="C46" s="277" t="s">
        <v>326</v>
      </c>
      <c r="D46" s="278" t="s">
        <v>337</v>
      </c>
      <c r="E46" s="278" t="s">
        <v>337</v>
      </c>
      <c r="F46" s="279" t="s">
        <v>285</v>
      </c>
    </row>
    <row r="47" spans="2:8" ht="12.75">
      <c r="B47" s="280"/>
      <c r="C47" s="277" t="s">
        <v>273</v>
      </c>
      <c r="D47" s="278" t="s">
        <v>278</v>
      </c>
      <c r="E47" s="278" t="s">
        <v>278</v>
      </c>
      <c r="F47" s="279" t="s">
        <v>285</v>
      </c>
    </row>
    <row r="48" spans="2:8" ht="12.75">
      <c r="B48" s="280"/>
      <c r="C48" s="277" t="s">
        <v>276</v>
      </c>
      <c r="D48" s="278" t="s">
        <v>338</v>
      </c>
      <c r="E48" s="278" t="s">
        <v>338</v>
      </c>
      <c r="F48" s="279" t="s">
        <v>285</v>
      </c>
    </row>
    <row r="49" spans="2:6" ht="12.75">
      <c r="B49" s="280"/>
      <c r="C49" s="277" t="s">
        <v>280</v>
      </c>
      <c r="D49" s="278" t="s">
        <v>339</v>
      </c>
      <c r="E49" s="278" t="s">
        <v>339</v>
      </c>
      <c r="F49" s="279" t="s">
        <v>285</v>
      </c>
    </row>
    <row r="50" spans="2:6" ht="12.75">
      <c r="B50" s="280"/>
      <c r="C50" s="277" t="s">
        <v>290</v>
      </c>
      <c r="D50" s="278" t="s">
        <v>340</v>
      </c>
      <c r="E50" s="278" t="s">
        <v>340</v>
      </c>
      <c r="F50" s="279" t="s">
        <v>285</v>
      </c>
    </row>
    <row r="51" spans="2:6" ht="12.75">
      <c r="B51" s="280"/>
      <c r="C51" s="277" t="s">
        <v>292</v>
      </c>
      <c r="D51" s="278" t="s">
        <v>341</v>
      </c>
      <c r="E51" s="278" t="s">
        <v>341</v>
      </c>
      <c r="F51" s="279" t="s">
        <v>285</v>
      </c>
    </row>
    <row r="52" spans="2:6" ht="12.75">
      <c r="B52" s="280"/>
      <c r="C52" s="277" t="s">
        <v>305</v>
      </c>
      <c r="D52" s="278" t="s">
        <v>342</v>
      </c>
      <c r="E52" s="278" t="s">
        <v>342</v>
      </c>
      <c r="F52" s="279" t="s">
        <v>285</v>
      </c>
    </row>
    <row r="53" spans="2:6" ht="12.75">
      <c r="B53" s="280"/>
      <c r="C53" s="277" t="s">
        <v>343</v>
      </c>
      <c r="D53" s="278" t="s">
        <v>344</v>
      </c>
      <c r="E53" s="278" t="s">
        <v>344</v>
      </c>
      <c r="F53" s="279" t="s">
        <v>285</v>
      </c>
    </row>
    <row r="54" spans="2:6" ht="12.75">
      <c r="B54" s="280"/>
      <c r="C54" s="277" t="s">
        <v>313</v>
      </c>
      <c r="D54" s="278" t="s">
        <v>345</v>
      </c>
      <c r="E54" s="278" t="s">
        <v>345</v>
      </c>
      <c r="F54" s="279" t="s">
        <v>285</v>
      </c>
    </row>
    <row r="55" spans="2:6" ht="12.75">
      <c r="B55" s="280"/>
      <c r="C55" s="277" t="s">
        <v>314</v>
      </c>
      <c r="D55" s="278" t="s">
        <v>346</v>
      </c>
      <c r="E55" s="278" t="s">
        <v>346</v>
      </c>
      <c r="F55" s="279" t="s">
        <v>285</v>
      </c>
    </row>
    <row r="56" spans="2:6" ht="12.75">
      <c r="B56" s="280"/>
      <c r="C56" s="277" t="s">
        <v>318</v>
      </c>
      <c r="D56" s="278" t="s">
        <v>338</v>
      </c>
      <c r="E56" s="278" t="s">
        <v>347</v>
      </c>
      <c r="F56" s="279" t="s">
        <v>312</v>
      </c>
    </row>
    <row r="57" spans="2:6" ht="13.5" thickBot="1">
      <c r="B57" s="281"/>
      <c r="C57" s="282" t="s">
        <v>321</v>
      </c>
      <c r="D57" s="283" t="s">
        <v>250</v>
      </c>
      <c r="E57" s="283" t="s">
        <v>348</v>
      </c>
      <c r="F57" s="284" t="s">
        <v>349</v>
      </c>
    </row>
    <row r="58" spans="2:6">
      <c r="B58" s="276" t="s">
        <v>350</v>
      </c>
      <c r="C58" s="277" t="s">
        <v>245</v>
      </c>
      <c r="D58" s="278" t="s">
        <v>351</v>
      </c>
      <c r="E58" s="278" t="s">
        <v>351</v>
      </c>
      <c r="F58" s="279" t="s">
        <v>285</v>
      </c>
    </row>
    <row r="59" spans="2:6" ht="12.75">
      <c r="B59" s="280"/>
      <c r="C59" s="277" t="s">
        <v>256</v>
      </c>
      <c r="D59" s="278" t="s">
        <v>352</v>
      </c>
      <c r="E59" s="278" t="s">
        <v>352</v>
      </c>
      <c r="F59" s="279" t="s">
        <v>285</v>
      </c>
    </row>
    <row r="60" spans="2:6" ht="12.75">
      <c r="B60" s="280"/>
      <c r="C60" s="277" t="s">
        <v>326</v>
      </c>
      <c r="D60" s="278" t="s">
        <v>353</v>
      </c>
      <c r="E60" s="278" t="s">
        <v>353</v>
      </c>
      <c r="F60" s="279" t="s">
        <v>285</v>
      </c>
    </row>
    <row r="61" spans="2:6" ht="12.75">
      <c r="B61" s="280"/>
      <c r="C61" s="277" t="s">
        <v>273</v>
      </c>
      <c r="D61" s="278" t="s">
        <v>354</v>
      </c>
      <c r="E61" s="278" t="s">
        <v>355</v>
      </c>
      <c r="F61" s="279" t="s">
        <v>356</v>
      </c>
    </row>
    <row r="62" spans="2:6" ht="12.75">
      <c r="B62" s="280"/>
      <c r="C62" s="277" t="s">
        <v>280</v>
      </c>
      <c r="D62" s="278" t="s">
        <v>357</v>
      </c>
      <c r="E62" s="278" t="s">
        <v>357</v>
      </c>
      <c r="F62" s="279" t="s">
        <v>285</v>
      </c>
    </row>
    <row r="63" spans="2:6" ht="12.75">
      <c r="B63" s="280"/>
      <c r="C63" s="277" t="s">
        <v>290</v>
      </c>
      <c r="D63" s="278" t="s">
        <v>358</v>
      </c>
      <c r="E63" s="278" t="s">
        <v>358</v>
      </c>
      <c r="F63" s="279" t="s">
        <v>285</v>
      </c>
    </row>
    <row r="64" spans="2:6" ht="12.75">
      <c r="B64" s="280"/>
      <c r="C64" s="277" t="s">
        <v>292</v>
      </c>
      <c r="D64" s="278" t="s">
        <v>359</v>
      </c>
      <c r="E64" s="278" t="s">
        <v>359</v>
      </c>
      <c r="F64" s="279" t="s">
        <v>285</v>
      </c>
    </row>
    <row r="65" spans="2:6" ht="12.75">
      <c r="B65" s="280"/>
      <c r="C65" s="277" t="s">
        <v>305</v>
      </c>
      <c r="D65" s="278" t="s">
        <v>360</v>
      </c>
      <c r="E65" s="278" t="s">
        <v>360</v>
      </c>
      <c r="F65" s="279" t="s">
        <v>285</v>
      </c>
    </row>
    <row r="66" spans="2:6" ht="12.75">
      <c r="B66" s="280"/>
      <c r="C66" s="277" t="s">
        <v>313</v>
      </c>
      <c r="D66" s="278" t="s">
        <v>351</v>
      </c>
      <c r="E66" s="278" t="s">
        <v>351</v>
      </c>
      <c r="F66" s="279" t="s">
        <v>285</v>
      </c>
    </row>
    <row r="67" spans="2:6" ht="12.75">
      <c r="B67" s="280"/>
      <c r="C67" s="277" t="s">
        <v>314</v>
      </c>
      <c r="D67" s="278" t="s">
        <v>347</v>
      </c>
      <c r="E67" s="278" t="s">
        <v>347</v>
      </c>
      <c r="F67" s="279" t="s">
        <v>285</v>
      </c>
    </row>
    <row r="68" spans="2:6" ht="12.75">
      <c r="B68" s="280"/>
      <c r="C68" s="277" t="s">
        <v>318</v>
      </c>
      <c r="D68" s="278" t="s">
        <v>335</v>
      </c>
      <c r="E68" s="278" t="s">
        <v>361</v>
      </c>
      <c r="F68" s="279" t="s">
        <v>362</v>
      </c>
    </row>
    <row r="69" spans="2:6" ht="13.5" thickBot="1">
      <c r="B69" s="281"/>
      <c r="C69" s="282" t="s">
        <v>321</v>
      </c>
      <c r="D69" s="283" t="s">
        <v>363</v>
      </c>
      <c r="E69" s="283" t="s">
        <v>363</v>
      </c>
      <c r="F69" s="284" t="s">
        <v>285</v>
      </c>
    </row>
    <row r="70" spans="2:6">
      <c r="F70" s="123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  <ignoredErrors>
    <ignoredError sqref="D14:F6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66" customWidth="1"/>
    <col min="2" max="2" width="26.140625" style="266" customWidth="1"/>
    <col min="3" max="3" width="25.5703125" style="266" customWidth="1"/>
    <col min="4" max="4" width="16.85546875" style="266" customWidth="1"/>
    <col min="5" max="5" width="15.140625" style="266" customWidth="1"/>
    <col min="6" max="6" width="14.42578125" style="266" customWidth="1"/>
    <col min="7" max="7" width="2.42578125" style="266" customWidth="1"/>
    <col min="8" max="16384" width="8.85546875" style="266"/>
  </cols>
  <sheetData>
    <row r="1" spans="1:8" ht="10.5" customHeight="1">
      <c r="F1" s="267"/>
    </row>
    <row r="2" spans="1:8" ht="5.25" customHeight="1" thickBot="1"/>
    <row r="3" spans="1:8" ht="19.899999999999999" customHeight="1" thickBot="1">
      <c r="A3" s="287"/>
      <c r="B3" s="7" t="s">
        <v>364</v>
      </c>
      <c r="C3" s="8"/>
      <c r="D3" s="8"/>
      <c r="E3" s="8"/>
      <c r="F3" s="9"/>
      <c r="G3" s="287"/>
    </row>
    <row r="4" spans="1:8" ht="12" customHeight="1">
      <c r="B4" s="270" t="s">
        <v>235</v>
      </c>
      <c r="C4" s="270"/>
      <c r="D4" s="270"/>
      <c r="E4" s="270"/>
      <c r="F4" s="270"/>
      <c r="G4" s="271"/>
    </row>
    <row r="5" spans="1:8" ht="19.899999999999999" customHeight="1">
      <c r="B5" s="288" t="s">
        <v>365</v>
      </c>
      <c r="C5" s="288"/>
      <c r="D5" s="288"/>
      <c r="E5" s="288"/>
      <c r="F5" s="288"/>
      <c r="G5" s="271"/>
    </row>
    <row r="6" spans="1:8" ht="15.75" customHeight="1">
      <c r="B6" s="289" t="s">
        <v>366</v>
      </c>
      <c r="C6" s="289"/>
      <c r="D6" s="289"/>
      <c r="E6" s="289"/>
      <c r="F6" s="289"/>
    </row>
    <row r="7" spans="1:8" ht="9.75" customHeight="1" thickBot="1">
      <c r="B7" s="290"/>
      <c r="C7" s="290"/>
      <c r="D7" s="290"/>
      <c r="E7" s="290"/>
      <c r="F7" s="290"/>
    </row>
    <row r="8" spans="1:8" ht="39" customHeight="1" thickBot="1">
      <c r="B8" s="274" t="s">
        <v>239</v>
      </c>
      <c r="C8" s="291" t="s">
        <v>240</v>
      </c>
      <c r="D8" s="275" t="s">
        <v>241</v>
      </c>
      <c r="E8" s="275" t="s">
        <v>242</v>
      </c>
      <c r="F8" s="275" t="s">
        <v>243</v>
      </c>
    </row>
    <row r="9" spans="1:8" ht="15" customHeight="1">
      <c r="B9" s="276" t="s">
        <v>367</v>
      </c>
      <c r="C9" s="277" t="s">
        <v>245</v>
      </c>
      <c r="D9" s="278" t="s">
        <v>368</v>
      </c>
      <c r="E9" s="278" t="s">
        <v>369</v>
      </c>
      <c r="F9" s="279" t="s">
        <v>370</v>
      </c>
      <c r="G9" s="292"/>
      <c r="H9" s="292"/>
    </row>
    <row r="10" spans="1:8" ht="15" customHeight="1">
      <c r="B10" s="280"/>
      <c r="C10" s="277" t="s">
        <v>249</v>
      </c>
      <c r="D10" s="278" t="s">
        <v>282</v>
      </c>
      <c r="E10" s="278" t="s">
        <v>282</v>
      </c>
      <c r="F10" s="279" t="s">
        <v>285</v>
      </c>
      <c r="G10" s="292"/>
      <c r="H10" s="292"/>
    </row>
    <row r="11" spans="1:8" ht="15" customHeight="1">
      <c r="B11" s="280"/>
      <c r="C11" s="277" t="s">
        <v>256</v>
      </c>
      <c r="D11" s="278" t="s">
        <v>371</v>
      </c>
      <c r="E11" s="278" t="s">
        <v>371</v>
      </c>
      <c r="F11" s="279" t="s">
        <v>285</v>
      </c>
      <c r="G11" s="292"/>
      <c r="H11" s="292"/>
    </row>
    <row r="12" spans="1:8" ht="15" customHeight="1">
      <c r="B12" s="280"/>
      <c r="C12" s="277" t="s">
        <v>260</v>
      </c>
      <c r="D12" s="278" t="s">
        <v>281</v>
      </c>
      <c r="E12" s="278" t="s">
        <v>281</v>
      </c>
      <c r="F12" s="279" t="s">
        <v>285</v>
      </c>
      <c r="G12" s="292"/>
      <c r="H12" s="292"/>
    </row>
    <row r="13" spans="1:8" ht="15" customHeight="1">
      <c r="B13" s="280"/>
      <c r="C13" s="277" t="s">
        <v>264</v>
      </c>
      <c r="D13" s="278" t="s">
        <v>372</v>
      </c>
      <c r="E13" s="278" t="s">
        <v>373</v>
      </c>
      <c r="F13" s="279" t="s">
        <v>374</v>
      </c>
      <c r="G13" s="292"/>
      <c r="H13" s="292"/>
    </row>
    <row r="14" spans="1:8" ht="15" customHeight="1">
      <c r="B14" s="280"/>
      <c r="C14" s="277" t="s">
        <v>326</v>
      </c>
      <c r="D14" s="278" t="s">
        <v>375</v>
      </c>
      <c r="E14" s="278" t="s">
        <v>375</v>
      </c>
      <c r="F14" s="279" t="s">
        <v>285</v>
      </c>
      <c r="G14" s="292"/>
      <c r="H14" s="292"/>
    </row>
    <row r="15" spans="1:8" ht="15" customHeight="1">
      <c r="B15" s="280"/>
      <c r="C15" s="277" t="s">
        <v>376</v>
      </c>
      <c r="D15" s="278" t="s">
        <v>80</v>
      </c>
      <c r="E15" s="278" t="s">
        <v>80</v>
      </c>
      <c r="F15" s="279" t="s">
        <v>285</v>
      </c>
      <c r="G15" s="292"/>
      <c r="H15" s="292"/>
    </row>
    <row r="16" spans="1:8" ht="15" customHeight="1">
      <c r="B16" s="280"/>
      <c r="C16" s="277" t="s">
        <v>267</v>
      </c>
      <c r="D16" s="278" t="s">
        <v>377</v>
      </c>
      <c r="E16" s="278" t="s">
        <v>377</v>
      </c>
      <c r="F16" s="279" t="s">
        <v>285</v>
      </c>
      <c r="G16" s="292"/>
      <c r="H16" s="292"/>
    </row>
    <row r="17" spans="2:8" ht="15" customHeight="1">
      <c r="B17" s="280"/>
      <c r="C17" s="277" t="s">
        <v>378</v>
      </c>
      <c r="D17" s="278" t="s">
        <v>282</v>
      </c>
      <c r="E17" s="278" t="s">
        <v>282</v>
      </c>
      <c r="F17" s="279" t="s">
        <v>285</v>
      </c>
      <c r="G17" s="292"/>
      <c r="H17" s="292"/>
    </row>
    <row r="18" spans="2:8" ht="15" customHeight="1">
      <c r="B18" s="280"/>
      <c r="C18" s="277" t="s">
        <v>270</v>
      </c>
      <c r="D18" s="278" t="s">
        <v>379</v>
      </c>
      <c r="E18" s="278" t="s">
        <v>380</v>
      </c>
      <c r="F18" s="279" t="s">
        <v>370</v>
      </c>
      <c r="G18" s="292"/>
      <c r="H18" s="292"/>
    </row>
    <row r="19" spans="2:8" ht="15" customHeight="1">
      <c r="B19" s="280"/>
      <c r="C19" s="277" t="s">
        <v>273</v>
      </c>
      <c r="D19" s="278" t="s">
        <v>381</v>
      </c>
      <c r="E19" s="278" t="s">
        <v>381</v>
      </c>
      <c r="F19" s="279" t="s">
        <v>285</v>
      </c>
      <c r="G19" s="292"/>
      <c r="H19" s="292"/>
    </row>
    <row r="20" spans="2:8" ht="15" customHeight="1">
      <c r="B20" s="280"/>
      <c r="C20" s="277" t="s">
        <v>276</v>
      </c>
      <c r="D20" s="278" t="s">
        <v>282</v>
      </c>
      <c r="E20" s="278" t="s">
        <v>282</v>
      </c>
      <c r="F20" s="279" t="s">
        <v>285</v>
      </c>
      <c r="G20" s="292"/>
      <c r="H20" s="292"/>
    </row>
    <row r="21" spans="2:8" ht="15" customHeight="1">
      <c r="B21" s="280"/>
      <c r="C21" s="277" t="s">
        <v>280</v>
      </c>
      <c r="D21" s="278" t="s">
        <v>382</v>
      </c>
      <c r="E21" s="278" t="s">
        <v>382</v>
      </c>
      <c r="F21" s="279" t="s">
        <v>285</v>
      </c>
      <c r="G21" s="292"/>
      <c r="H21" s="292"/>
    </row>
    <row r="22" spans="2:8" ht="15" customHeight="1">
      <c r="B22" s="280"/>
      <c r="C22" s="277" t="s">
        <v>286</v>
      </c>
      <c r="D22" s="278" t="s">
        <v>382</v>
      </c>
      <c r="E22" s="278" t="s">
        <v>382</v>
      </c>
      <c r="F22" s="279" t="s">
        <v>285</v>
      </c>
      <c r="G22" s="292"/>
      <c r="H22" s="292"/>
    </row>
    <row r="23" spans="2:8" ht="15" customHeight="1">
      <c r="B23" s="280"/>
      <c r="C23" s="277" t="s">
        <v>292</v>
      </c>
      <c r="D23" s="278" t="s">
        <v>282</v>
      </c>
      <c r="E23" s="278" t="s">
        <v>282</v>
      </c>
      <c r="F23" s="279" t="s">
        <v>285</v>
      </c>
      <c r="G23" s="292"/>
      <c r="H23" s="292"/>
    </row>
    <row r="24" spans="2:8" ht="15" customHeight="1">
      <c r="B24" s="280"/>
      <c r="C24" s="277" t="s">
        <v>297</v>
      </c>
      <c r="D24" s="278" t="s">
        <v>302</v>
      </c>
      <c r="E24" s="278" t="s">
        <v>302</v>
      </c>
      <c r="F24" s="279" t="s">
        <v>285</v>
      </c>
      <c r="G24" s="292"/>
      <c r="H24" s="292"/>
    </row>
    <row r="25" spans="2:8" ht="15" customHeight="1">
      <c r="B25" s="280"/>
      <c r="C25" s="277" t="s">
        <v>301</v>
      </c>
      <c r="D25" s="278" t="s">
        <v>375</v>
      </c>
      <c r="E25" s="278" t="s">
        <v>375</v>
      </c>
      <c r="F25" s="279" t="s">
        <v>285</v>
      </c>
      <c r="G25" s="292"/>
      <c r="H25" s="292"/>
    </row>
    <row r="26" spans="2:8" ht="15" customHeight="1">
      <c r="B26" s="280"/>
      <c r="C26" s="277" t="s">
        <v>306</v>
      </c>
      <c r="D26" s="278" t="s">
        <v>382</v>
      </c>
      <c r="E26" s="278" t="s">
        <v>382</v>
      </c>
      <c r="F26" s="279" t="s">
        <v>285</v>
      </c>
      <c r="G26" s="292"/>
      <c r="H26" s="292"/>
    </row>
    <row r="27" spans="2:8" ht="15" customHeight="1">
      <c r="B27" s="280"/>
      <c r="C27" s="277" t="s">
        <v>343</v>
      </c>
      <c r="D27" s="278" t="s">
        <v>371</v>
      </c>
      <c r="E27" s="278" t="s">
        <v>371</v>
      </c>
      <c r="F27" s="279" t="s">
        <v>285</v>
      </c>
      <c r="G27" s="292"/>
      <c r="H27" s="292"/>
    </row>
    <row r="28" spans="2:8" ht="15" customHeight="1">
      <c r="B28" s="280"/>
      <c r="C28" s="277" t="s">
        <v>313</v>
      </c>
      <c r="D28" s="278" t="s">
        <v>383</v>
      </c>
      <c r="E28" s="278" t="s">
        <v>384</v>
      </c>
      <c r="F28" s="279" t="s">
        <v>266</v>
      </c>
      <c r="G28" s="292"/>
      <c r="H28" s="292"/>
    </row>
    <row r="29" spans="2:8" ht="15" customHeight="1">
      <c r="B29" s="280"/>
      <c r="C29" s="277" t="s">
        <v>314</v>
      </c>
      <c r="D29" s="278" t="s">
        <v>371</v>
      </c>
      <c r="E29" s="278" t="s">
        <v>371</v>
      </c>
      <c r="F29" s="279" t="s">
        <v>285</v>
      </c>
      <c r="G29" s="292"/>
      <c r="H29" s="292"/>
    </row>
    <row r="30" spans="2:8" ht="15" customHeight="1">
      <c r="B30" s="280"/>
      <c r="C30" s="277" t="s">
        <v>318</v>
      </c>
      <c r="D30" s="278" t="s">
        <v>375</v>
      </c>
      <c r="E30" s="278" t="s">
        <v>375</v>
      </c>
      <c r="F30" s="279" t="s">
        <v>285</v>
      </c>
      <c r="G30" s="292"/>
      <c r="H30" s="292"/>
    </row>
    <row r="31" spans="2:8" ht="15" customHeight="1" thickBot="1">
      <c r="B31" s="281"/>
      <c r="C31" s="282" t="s">
        <v>321</v>
      </c>
      <c r="D31" s="283" t="s">
        <v>371</v>
      </c>
      <c r="E31" s="283" t="s">
        <v>371</v>
      </c>
      <c r="F31" s="284" t="s">
        <v>285</v>
      </c>
      <c r="G31" s="292"/>
      <c r="H31" s="292"/>
    </row>
    <row r="32" spans="2:8" ht="15" customHeight="1">
      <c r="B32" s="276" t="s">
        <v>385</v>
      </c>
      <c r="C32" s="277" t="s">
        <v>245</v>
      </c>
      <c r="D32" s="278" t="s">
        <v>386</v>
      </c>
      <c r="E32" s="278" t="s">
        <v>386</v>
      </c>
      <c r="F32" s="279" t="s">
        <v>285</v>
      </c>
      <c r="G32" s="292"/>
      <c r="H32" s="292"/>
    </row>
    <row r="33" spans="2:8" ht="15" customHeight="1">
      <c r="B33" s="280"/>
      <c r="C33" s="277" t="s">
        <v>256</v>
      </c>
      <c r="D33" s="278" t="s">
        <v>387</v>
      </c>
      <c r="E33" s="278" t="s">
        <v>388</v>
      </c>
      <c r="F33" s="279" t="s">
        <v>389</v>
      </c>
      <c r="G33" s="292"/>
      <c r="H33" s="292"/>
    </row>
    <row r="34" spans="2:8" ht="15" customHeight="1">
      <c r="B34" s="280"/>
      <c r="C34" s="277" t="s">
        <v>264</v>
      </c>
      <c r="D34" s="278" t="s">
        <v>390</v>
      </c>
      <c r="E34" s="278" t="s">
        <v>391</v>
      </c>
      <c r="F34" s="279" t="s">
        <v>370</v>
      </c>
      <c r="G34" s="292"/>
      <c r="H34" s="292"/>
    </row>
    <row r="35" spans="2:8" ht="15" customHeight="1">
      <c r="B35" s="280"/>
      <c r="C35" s="277" t="s">
        <v>267</v>
      </c>
      <c r="D35" s="278" t="s">
        <v>386</v>
      </c>
      <c r="E35" s="278" t="s">
        <v>386</v>
      </c>
      <c r="F35" s="279" t="s">
        <v>285</v>
      </c>
      <c r="G35" s="292"/>
      <c r="H35" s="292"/>
    </row>
    <row r="36" spans="2:8" ht="15" customHeight="1">
      <c r="B36" s="280"/>
      <c r="C36" s="277" t="s">
        <v>270</v>
      </c>
      <c r="D36" s="278" t="s">
        <v>381</v>
      </c>
      <c r="E36" s="278" t="s">
        <v>392</v>
      </c>
      <c r="F36" s="279" t="s">
        <v>370</v>
      </c>
      <c r="G36" s="292"/>
      <c r="H36" s="292"/>
    </row>
    <row r="37" spans="2:8" ht="15" customHeight="1">
      <c r="B37" s="280"/>
      <c r="C37" s="277" t="s">
        <v>273</v>
      </c>
      <c r="D37" s="278" t="s">
        <v>268</v>
      </c>
      <c r="E37" s="278" t="s">
        <v>268</v>
      </c>
      <c r="F37" s="279" t="s">
        <v>285</v>
      </c>
      <c r="G37" s="292"/>
      <c r="H37" s="292"/>
    </row>
    <row r="38" spans="2:8" ht="15" customHeight="1">
      <c r="B38" s="280"/>
      <c r="C38" s="277" t="s">
        <v>280</v>
      </c>
      <c r="D38" s="278" t="s">
        <v>393</v>
      </c>
      <c r="E38" s="278" t="s">
        <v>393</v>
      </c>
      <c r="F38" s="279" t="s">
        <v>285</v>
      </c>
      <c r="G38" s="292"/>
      <c r="H38" s="292"/>
    </row>
    <row r="39" spans="2:8" ht="15" customHeight="1">
      <c r="B39" s="280"/>
      <c r="C39" s="277" t="s">
        <v>284</v>
      </c>
      <c r="D39" s="278" t="s">
        <v>348</v>
      </c>
      <c r="E39" s="278" t="s">
        <v>348</v>
      </c>
      <c r="F39" s="279" t="s">
        <v>285</v>
      </c>
      <c r="G39" s="292"/>
      <c r="H39" s="292"/>
    </row>
    <row r="40" spans="2:8" ht="15" customHeight="1">
      <c r="B40" s="280"/>
      <c r="C40" s="277" t="s">
        <v>290</v>
      </c>
      <c r="D40" s="278" t="s">
        <v>394</v>
      </c>
      <c r="E40" s="278" t="s">
        <v>394</v>
      </c>
      <c r="F40" s="279" t="s">
        <v>285</v>
      </c>
      <c r="G40" s="292"/>
      <c r="H40" s="292"/>
    </row>
    <row r="41" spans="2:8" ht="15" customHeight="1">
      <c r="B41" s="280"/>
      <c r="C41" s="277" t="s">
        <v>292</v>
      </c>
      <c r="D41" s="278" t="s">
        <v>395</v>
      </c>
      <c r="E41" s="278" t="s">
        <v>396</v>
      </c>
      <c r="F41" s="279" t="s">
        <v>397</v>
      </c>
      <c r="G41" s="292"/>
      <c r="H41" s="292"/>
    </row>
    <row r="42" spans="2:8" ht="15" customHeight="1">
      <c r="B42" s="280"/>
      <c r="C42" s="277" t="s">
        <v>297</v>
      </c>
      <c r="D42" s="278" t="s">
        <v>398</v>
      </c>
      <c r="E42" s="278" t="s">
        <v>399</v>
      </c>
      <c r="F42" s="279" t="s">
        <v>400</v>
      </c>
      <c r="G42" s="292"/>
      <c r="H42" s="292"/>
    </row>
    <row r="43" spans="2:8" ht="15" customHeight="1">
      <c r="B43" s="280"/>
      <c r="C43" s="277" t="s">
        <v>301</v>
      </c>
      <c r="D43" s="278" t="s">
        <v>401</v>
      </c>
      <c r="E43" s="278" t="s">
        <v>402</v>
      </c>
      <c r="F43" s="279" t="s">
        <v>403</v>
      </c>
      <c r="G43" s="292"/>
      <c r="H43" s="292"/>
    </row>
    <row r="44" spans="2:8" ht="15" customHeight="1">
      <c r="B44" s="280"/>
      <c r="C44" s="277" t="s">
        <v>306</v>
      </c>
      <c r="D44" s="278" t="s">
        <v>380</v>
      </c>
      <c r="E44" s="278" t="s">
        <v>404</v>
      </c>
      <c r="F44" s="279" t="s">
        <v>266</v>
      </c>
      <c r="G44" s="292"/>
      <c r="H44" s="292"/>
    </row>
    <row r="45" spans="2:8" ht="15" customHeight="1">
      <c r="B45" s="280"/>
      <c r="C45" s="277" t="s">
        <v>343</v>
      </c>
      <c r="D45" s="278" t="s">
        <v>348</v>
      </c>
      <c r="E45" s="278" t="s">
        <v>348</v>
      </c>
      <c r="F45" s="279" t="s">
        <v>285</v>
      </c>
      <c r="G45" s="292"/>
      <c r="H45" s="292"/>
    </row>
    <row r="46" spans="2:8" ht="15" customHeight="1">
      <c r="B46" s="280"/>
      <c r="C46" s="277" t="s">
        <v>313</v>
      </c>
      <c r="D46" s="278" t="s">
        <v>348</v>
      </c>
      <c r="E46" s="278" t="s">
        <v>348</v>
      </c>
      <c r="F46" s="279" t="s">
        <v>285</v>
      </c>
      <c r="G46" s="292"/>
      <c r="H46" s="292"/>
    </row>
    <row r="47" spans="2:8" ht="15" customHeight="1">
      <c r="B47" s="280"/>
      <c r="C47" s="277" t="s">
        <v>314</v>
      </c>
      <c r="D47" s="278" t="s">
        <v>405</v>
      </c>
      <c r="E47" s="278" t="s">
        <v>406</v>
      </c>
      <c r="F47" s="279" t="s">
        <v>272</v>
      </c>
      <c r="G47" s="292"/>
      <c r="H47" s="292"/>
    </row>
    <row r="48" spans="2:8" ht="15" customHeight="1">
      <c r="B48" s="280"/>
      <c r="C48" s="277" t="s">
        <v>318</v>
      </c>
      <c r="D48" s="278" t="s">
        <v>407</v>
      </c>
      <c r="E48" s="278" t="s">
        <v>408</v>
      </c>
      <c r="F48" s="279" t="s">
        <v>251</v>
      </c>
      <c r="G48" s="292"/>
      <c r="H48" s="292"/>
    </row>
    <row r="49" spans="2:6" ht="13.5" thickBot="1">
      <c r="B49" s="281"/>
      <c r="C49" s="282" t="s">
        <v>321</v>
      </c>
      <c r="D49" s="283" t="s">
        <v>348</v>
      </c>
      <c r="E49" s="283" t="s">
        <v>348</v>
      </c>
      <c r="F49" s="284" t="s">
        <v>285</v>
      </c>
    </row>
    <row r="50" spans="2:6">
      <c r="F50" s="123" t="s">
        <v>98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  <ignoredErrors>
    <ignoredError sqref="D9:F4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66" customWidth="1"/>
    <col min="2" max="2" width="35" style="266" customWidth="1"/>
    <col min="3" max="3" width="25.5703125" style="266" customWidth="1"/>
    <col min="4" max="4" width="16.42578125" style="266" customWidth="1"/>
    <col min="5" max="5" width="15.7109375" style="266" customWidth="1"/>
    <col min="6" max="6" width="13.140625" style="266" customWidth="1"/>
    <col min="7" max="7" width="4.85546875" style="266" customWidth="1"/>
    <col min="8" max="16384" width="8.85546875" style="266"/>
  </cols>
  <sheetData>
    <row r="1" spans="2:7" ht="13.5" customHeight="1"/>
    <row r="2" spans="2:7" ht="10.5" customHeight="1" thickBot="1"/>
    <row r="3" spans="2:7" ht="19.899999999999999" customHeight="1" thickBot="1">
      <c r="B3" s="7" t="s">
        <v>409</v>
      </c>
      <c r="C3" s="8"/>
      <c r="D3" s="8"/>
      <c r="E3" s="8"/>
      <c r="F3" s="9"/>
    </row>
    <row r="4" spans="2:7" ht="12" customHeight="1">
      <c r="B4" s="270" t="s">
        <v>235</v>
      </c>
      <c r="C4" s="270"/>
      <c r="D4" s="270"/>
      <c r="E4" s="270"/>
      <c r="F4" s="270"/>
      <c r="G4" s="271"/>
    </row>
    <row r="5" spans="2:7" ht="30" customHeight="1">
      <c r="B5" s="293" t="s">
        <v>410</v>
      </c>
      <c r="C5" s="293"/>
      <c r="D5" s="293"/>
      <c r="E5" s="293"/>
      <c r="F5" s="293"/>
      <c r="G5" s="271"/>
    </row>
    <row r="6" spans="2:7" ht="25.5" customHeight="1">
      <c r="B6" s="294" t="s">
        <v>411</v>
      </c>
      <c r="C6" s="294"/>
      <c r="D6" s="294"/>
      <c r="E6" s="294"/>
      <c r="F6" s="294"/>
    </row>
    <row r="7" spans="2:7" ht="19.899999999999999" customHeight="1">
      <c r="B7" s="295" t="s">
        <v>412</v>
      </c>
      <c r="C7" s="295"/>
      <c r="D7" s="295"/>
      <c r="E7" s="295"/>
      <c r="F7" s="295"/>
    </row>
    <row r="8" spans="2:7" ht="10.5" customHeight="1" thickBot="1">
      <c r="B8" s="296"/>
      <c r="C8" s="296"/>
      <c r="D8" s="296"/>
      <c r="E8" s="296"/>
      <c r="F8" s="296"/>
    </row>
    <row r="9" spans="2:7" ht="39" customHeight="1" thickBot="1">
      <c r="B9" s="274" t="s">
        <v>413</v>
      </c>
      <c r="C9" s="275" t="s">
        <v>240</v>
      </c>
      <c r="D9" s="275" t="s">
        <v>241</v>
      </c>
      <c r="E9" s="275" t="s">
        <v>242</v>
      </c>
      <c r="F9" s="275" t="s">
        <v>243</v>
      </c>
    </row>
    <row r="10" spans="2:7" ht="15" customHeight="1">
      <c r="B10" s="297" t="s">
        <v>414</v>
      </c>
      <c r="C10" s="277" t="s">
        <v>245</v>
      </c>
      <c r="D10" s="298" t="s">
        <v>415</v>
      </c>
      <c r="E10" s="298" t="s">
        <v>416</v>
      </c>
      <c r="F10" s="299" t="s">
        <v>417</v>
      </c>
    </row>
    <row r="11" spans="2:7" ht="15" customHeight="1">
      <c r="B11" s="297"/>
      <c r="C11" s="277" t="s">
        <v>418</v>
      </c>
      <c r="D11" s="298" t="s">
        <v>419</v>
      </c>
      <c r="E11" s="298" t="s">
        <v>420</v>
      </c>
      <c r="F11" s="299" t="s">
        <v>325</v>
      </c>
    </row>
    <row r="12" spans="2:7" ht="15" customHeight="1">
      <c r="B12" s="297"/>
      <c r="C12" s="277" t="s">
        <v>421</v>
      </c>
      <c r="D12" s="298" t="s">
        <v>419</v>
      </c>
      <c r="E12" s="298" t="s">
        <v>420</v>
      </c>
      <c r="F12" s="299" t="s">
        <v>325</v>
      </c>
    </row>
    <row r="13" spans="2:7" ht="15" customHeight="1">
      <c r="B13" s="280"/>
      <c r="C13" s="277" t="s">
        <v>264</v>
      </c>
      <c r="D13" s="298" t="s">
        <v>275</v>
      </c>
      <c r="E13" s="298" t="s">
        <v>422</v>
      </c>
      <c r="F13" s="299" t="s">
        <v>266</v>
      </c>
    </row>
    <row r="14" spans="2:7" ht="15" customHeight="1">
      <c r="B14" s="280"/>
      <c r="C14" s="277" t="s">
        <v>376</v>
      </c>
      <c r="D14" s="298" t="s">
        <v>80</v>
      </c>
      <c r="E14" s="298" t="s">
        <v>282</v>
      </c>
      <c r="F14" s="299" t="s">
        <v>325</v>
      </c>
    </row>
    <row r="15" spans="2:7" ht="15" customHeight="1">
      <c r="B15" s="280"/>
      <c r="C15" s="277" t="s">
        <v>423</v>
      </c>
      <c r="D15" s="298" t="s">
        <v>261</v>
      </c>
      <c r="E15" s="298" t="s">
        <v>274</v>
      </c>
      <c r="F15" s="299" t="s">
        <v>283</v>
      </c>
    </row>
    <row r="16" spans="2:7" ht="15" customHeight="1">
      <c r="B16" s="280"/>
      <c r="C16" s="277" t="s">
        <v>273</v>
      </c>
      <c r="D16" s="298" t="s">
        <v>274</v>
      </c>
      <c r="E16" s="298" t="s">
        <v>265</v>
      </c>
      <c r="F16" s="299" t="s">
        <v>424</v>
      </c>
    </row>
    <row r="17" spans="2:6" ht="15" customHeight="1">
      <c r="B17" s="280"/>
      <c r="C17" s="277" t="s">
        <v>276</v>
      </c>
      <c r="D17" s="298" t="s">
        <v>425</v>
      </c>
      <c r="E17" s="298" t="s">
        <v>426</v>
      </c>
      <c r="F17" s="299" t="s">
        <v>427</v>
      </c>
    </row>
    <row r="18" spans="2:6" ht="15" customHeight="1">
      <c r="B18" s="280"/>
      <c r="C18" s="277" t="s">
        <v>280</v>
      </c>
      <c r="D18" s="298" t="s">
        <v>274</v>
      </c>
      <c r="E18" s="298" t="s">
        <v>80</v>
      </c>
      <c r="F18" s="299" t="s">
        <v>283</v>
      </c>
    </row>
    <row r="19" spans="2:6" ht="15" customHeight="1">
      <c r="B19" s="280"/>
      <c r="C19" s="277" t="s">
        <v>284</v>
      </c>
      <c r="D19" s="298" t="s">
        <v>274</v>
      </c>
      <c r="E19" s="298" t="s">
        <v>281</v>
      </c>
      <c r="F19" s="299" t="s">
        <v>325</v>
      </c>
    </row>
    <row r="20" spans="2:6" ht="15" customHeight="1">
      <c r="B20" s="280"/>
      <c r="C20" s="277" t="s">
        <v>290</v>
      </c>
      <c r="D20" s="298" t="s">
        <v>274</v>
      </c>
      <c r="E20" s="298" t="s">
        <v>274</v>
      </c>
      <c r="F20" s="299" t="s">
        <v>285</v>
      </c>
    </row>
    <row r="21" spans="2:6" ht="15" customHeight="1">
      <c r="B21" s="280"/>
      <c r="C21" s="277" t="s">
        <v>296</v>
      </c>
      <c r="D21" s="298" t="s">
        <v>80</v>
      </c>
      <c r="E21" s="298" t="s">
        <v>282</v>
      </c>
      <c r="F21" s="299" t="s">
        <v>325</v>
      </c>
    </row>
    <row r="22" spans="2:6" ht="15" customHeight="1">
      <c r="B22" s="280"/>
      <c r="C22" s="277" t="s">
        <v>297</v>
      </c>
      <c r="D22" s="298" t="s">
        <v>428</v>
      </c>
      <c r="E22" s="298" t="s">
        <v>429</v>
      </c>
      <c r="F22" s="299" t="s">
        <v>304</v>
      </c>
    </row>
    <row r="23" spans="2:6" ht="15" customHeight="1">
      <c r="B23" s="280"/>
      <c r="C23" s="277" t="s">
        <v>313</v>
      </c>
      <c r="D23" s="298" t="s">
        <v>293</v>
      </c>
      <c r="E23" s="298" t="s">
        <v>430</v>
      </c>
      <c r="F23" s="299" t="s">
        <v>431</v>
      </c>
    </row>
    <row r="24" spans="2:6" ht="15" customHeight="1">
      <c r="B24" s="280"/>
      <c r="C24" s="277" t="s">
        <v>314</v>
      </c>
      <c r="D24" s="298" t="s">
        <v>432</v>
      </c>
      <c r="E24" s="298" t="s">
        <v>433</v>
      </c>
      <c r="F24" s="299" t="s">
        <v>434</v>
      </c>
    </row>
    <row r="25" spans="2:6" ht="15" customHeight="1">
      <c r="B25" s="280"/>
      <c r="C25" s="277" t="s">
        <v>318</v>
      </c>
      <c r="D25" s="298" t="s">
        <v>291</v>
      </c>
      <c r="E25" s="298" t="s">
        <v>435</v>
      </c>
      <c r="F25" s="299" t="s">
        <v>436</v>
      </c>
    </row>
    <row r="26" spans="2:6" ht="15" customHeight="1" thickBot="1">
      <c r="B26" s="281"/>
      <c r="C26" s="282" t="s">
        <v>321</v>
      </c>
      <c r="D26" s="300" t="s">
        <v>437</v>
      </c>
      <c r="E26" s="300" t="s">
        <v>274</v>
      </c>
      <c r="F26" s="301" t="s">
        <v>438</v>
      </c>
    </row>
    <row r="27" spans="2:6" ht="15" customHeight="1">
      <c r="B27" s="297" t="s">
        <v>439</v>
      </c>
      <c r="C27" s="302" t="s">
        <v>418</v>
      </c>
      <c r="D27" s="298">
        <v>400.3</v>
      </c>
      <c r="E27" s="298">
        <v>400.3</v>
      </c>
      <c r="F27" s="299">
        <v>0</v>
      </c>
    </row>
    <row r="28" spans="2:6" ht="15" customHeight="1">
      <c r="B28" s="297"/>
      <c r="C28" s="302" t="s">
        <v>421</v>
      </c>
      <c r="D28" s="298">
        <v>400</v>
      </c>
      <c r="E28" s="298">
        <v>400</v>
      </c>
      <c r="F28" s="299">
        <v>0</v>
      </c>
    </row>
    <row r="29" spans="2:6" ht="15" customHeight="1">
      <c r="B29" s="297"/>
      <c r="C29" s="302" t="s">
        <v>260</v>
      </c>
      <c r="D29" s="298">
        <v>324</v>
      </c>
      <c r="E29" s="298">
        <v>324</v>
      </c>
      <c r="F29" s="299">
        <v>0</v>
      </c>
    </row>
    <row r="30" spans="2:6" ht="15" customHeight="1">
      <c r="B30" s="297"/>
      <c r="C30" s="302" t="s">
        <v>305</v>
      </c>
      <c r="D30" s="298">
        <v>417.25</v>
      </c>
      <c r="E30" s="298">
        <v>417.25</v>
      </c>
      <c r="F30" s="299">
        <v>0</v>
      </c>
    </row>
    <row r="31" spans="2:6" ht="15" customHeight="1" thickBot="1">
      <c r="B31" s="281"/>
      <c r="C31" s="303" t="s">
        <v>440</v>
      </c>
      <c r="D31" s="300">
        <v>320</v>
      </c>
      <c r="E31" s="300">
        <v>320</v>
      </c>
      <c r="F31" s="301">
        <v>0</v>
      </c>
    </row>
    <row r="32" spans="2:6" ht="15" customHeight="1">
      <c r="B32" s="297" t="s">
        <v>441</v>
      </c>
      <c r="C32" s="304" t="s">
        <v>418</v>
      </c>
      <c r="D32" s="298">
        <v>425.45</v>
      </c>
      <c r="E32" s="298">
        <v>425.45</v>
      </c>
      <c r="F32" s="299">
        <v>0</v>
      </c>
    </row>
    <row r="33" spans="2:6" ht="15" customHeight="1">
      <c r="B33" s="280"/>
      <c r="C33" s="302" t="s">
        <v>273</v>
      </c>
      <c r="D33" s="298">
        <v>400</v>
      </c>
      <c r="E33" s="298">
        <v>400</v>
      </c>
      <c r="F33" s="299">
        <v>0</v>
      </c>
    </row>
    <row r="34" spans="2:6" ht="15" customHeight="1">
      <c r="B34" s="280"/>
      <c r="C34" s="302" t="s">
        <v>305</v>
      </c>
      <c r="D34" s="298">
        <v>436.5</v>
      </c>
      <c r="E34" s="298">
        <v>436.5</v>
      </c>
      <c r="F34" s="299">
        <v>0</v>
      </c>
    </row>
    <row r="35" spans="2:6" ht="15" customHeight="1">
      <c r="B35" s="280"/>
      <c r="C35" s="302" t="s">
        <v>310</v>
      </c>
      <c r="D35" s="298">
        <v>350</v>
      </c>
      <c r="E35" s="298">
        <v>350</v>
      </c>
      <c r="F35" s="299">
        <v>0</v>
      </c>
    </row>
    <row r="36" spans="2:6" ht="15" customHeight="1">
      <c r="B36" s="280"/>
      <c r="C36" s="302" t="s">
        <v>440</v>
      </c>
      <c r="D36" s="298">
        <v>470</v>
      </c>
      <c r="E36" s="298">
        <v>470</v>
      </c>
      <c r="F36" s="299">
        <v>0</v>
      </c>
    </row>
    <row r="37" spans="2:6" ht="15" customHeight="1" thickBot="1">
      <c r="B37" s="281"/>
      <c r="C37" s="303" t="s">
        <v>321</v>
      </c>
      <c r="D37" s="300">
        <v>373.9</v>
      </c>
      <c r="E37" s="300">
        <v>373.9</v>
      </c>
      <c r="F37" s="301">
        <v>0</v>
      </c>
    </row>
    <row r="38" spans="2:6" ht="15" customHeight="1">
      <c r="B38" s="305" t="s">
        <v>442</v>
      </c>
      <c r="C38" s="302" t="s">
        <v>305</v>
      </c>
      <c r="D38" s="298">
        <v>611</v>
      </c>
      <c r="E38" s="298">
        <v>611</v>
      </c>
      <c r="F38" s="299">
        <v>0</v>
      </c>
    </row>
    <row r="39" spans="2:6" ht="15" customHeight="1" thickBot="1">
      <c r="B39" s="306"/>
      <c r="C39" s="303" t="s">
        <v>440</v>
      </c>
      <c r="D39" s="300">
        <v>790</v>
      </c>
      <c r="E39" s="300">
        <v>790</v>
      </c>
      <c r="F39" s="301">
        <v>0</v>
      </c>
    </row>
    <row r="40" spans="2:6" ht="15" customHeight="1">
      <c r="B40" s="297" t="s">
        <v>443</v>
      </c>
      <c r="C40" s="302" t="s">
        <v>305</v>
      </c>
      <c r="D40" s="298">
        <v>636</v>
      </c>
      <c r="E40" s="298">
        <v>636</v>
      </c>
      <c r="F40" s="299">
        <v>0</v>
      </c>
    </row>
    <row r="41" spans="2:6" ht="15" customHeight="1">
      <c r="B41" s="280"/>
      <c r="C41" s="302" t="s">
        <v>310</v>
      </c>
      <c r="D41" s="298">
        <v>820</v>
      </c>
      <c r="E41" s="298">
        <v>820</v>
      </c>
      <c r="F41" s="299">
        <v>0</v>
      </c>
    </row>
    <row r="42" spans="2:6" ht="15" customHeight="1" thickBot="1">
      <c r="B42" s="281"/>
      <c r="C42" s="302" t="s">
        <v>440</v>
      </c>
      <c r="D42" s="298">
        <v>825</v>
      </c>
      <c r="E42" s="298">
        <v>825</v>
      </c>
      <c r="F42" s="299">
        <v>0</v>
      </c>
    </row>
    <row r="43" spans="2:6" ht="15" customHeight="1" thickBot="1">
      <c r="B43" s="307" t="s">
        <v>444</v>
      </c>
      <c r="C43" s="308" t="s">
        <v>440</v>
      </c>
      <c r="D43" s="309">
        <v>810</v>
      </c>
      <c r="E43" s="309">
        <v>810</v>
      </c>
      <c r="F43" s="310">
        <v>0</v>
      </c>
    </row>
    <row r="44" spans="2:6" ht="15" customHeight="1">
      <c r="B44" s="297" t="s">
        <v>445</v>
      </c>
      <c r="C44" s="302" t="s">
        <v>418</v>
      </c>
      <c r="D44" s="298">
        <v>445</v>
      </c>
      <c r="E44" s="298">
        <v>445</v>
      </c>
      <c r="F44" s="299">
        <v>0</v>
      </c>
    </row>
    <row r="45" spans="2:6" ht="15" customHeight="1">
      <c r="B45" s="280"/>
      <c r="C45" s="311" t="s">
        <v>305</v>
      </c>
      <c r="D45" s="298">
        <v>318.56</v>
      </c>
      <c r="E45" s="298">
        <v>318.56</v>
      </c>
      <c r="F45" s="299">
        <v>0</v>
      </c>
    </row>
    <row r="46" spans="2:6" ht="15" customHeight="1">
      <c r="B46" s="280"/>
      <c r="C46" s="311" t="s">
        <v>310</v>
      </c>
      <c r="D46" s="298">
        <v>485</v>
      </c>
      <c r="E46" s="298">
        <v>485</v>
      </c>
      <c r="F46" s="299">
        <v>0</v>
      </c>
    </row>
    <row r="47" spans="2:6" ht="15" customHeight="1" thickBot="1">
      <c r="B47" s="281"/>
      <c r="C47" s="303" t="s">
        <v>440</v>
      </c>
      <c r="D47" s="300">
        <v>480</v>
      </c>
      <c r="E47" s="300">
        <v>480</v>
      </c>
      <c r="F47" s="301">
        <v>0</v>
      </c>
    </row>
    <row r="48" spans="2:6" ht="15" customHeight="1">
      <c r="F48" s="123" t="s">
        <v>98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  <ignoredErrors>
    <ignoredError sqref="D10:F4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6" customWidth="1"/>
    <col min="2" max="2" width="31.28515625" style="266" customWidth="1"/>
    <col min="3" max="3" width="25.5703125" style="266" customWidth="1"/>
    <col min="4" max="4" width="17.85546875" style="266" customWidth="1"/>
    <col min="5" max="5" width="15.85546875" style="266" customWidth="1"/>
    <col min="6" max="6" width="13.5703125" style="266" customWidth="1"/>
    <col min="7" max="7" width="3.28515625" style="266" customWidth="1"/>
    <col min="8" max="16384" width="8.85546875" style="266"/>
  </cols>
  <sheetData>
    <row r="1" spans="1:7" ht="14.25" customHeight="1">
      <c r="A1" s="312"/>
      <c r="B1" s="312"/>
      <c r="C1" s="312"/>
      <c r="D1" s="312"/>
      <c r="E1" s="312"/>
      <c r="F1" s="312"/>
    </row>
    <row r="2" spans="1:7" ht="10.5" customHeight="1" thickBot="1">
      <c r="A2" s="312"/>
      <c r="B2" s="312"/>
      <c r="C2" s="312"/>
      <c r="D2" s="312"/>
      <c r="E2" s="312"/>
      <c r="F2" s="312"/>
    </row>
    <row r="3" spans="1:7" ht="19.899999999999999" customHeight="1" thickBot="1">
      <c r="A3" s="312"/>
      <c r="B3" s="313" t="s">
        <v>446</v>
      </c>
      <c r="C3" s="314"/>
      <c r="D3" s="314"/>
      <c r="E3" s="314"/>
      <c r="F3" s="315"/>
    </row>
    <row r="4" spans="1:7" ht="15.75" customHeight="1">
      <c r="A4" s="312"/>
      <c r="B4" s="6"/>
      <c r="C4" s="6"/>
      <c r="D4" s="6"/>
      <c r="E4" s="6"/>
      <c r="F4" s="6"/>
    </row>
    <row r="5" spans="1:7" ht="20.45" customHeight="1">
      <c r="A5" s="312"/>
      <c r="B5" s="316" t="s">
        <v>447</v>
      </c>
      <c r="C5" s="316"/>
      <c r="D5" s="316"/>
      <c r="E5" s="316"/>
      <c r="F5" s="316"/>
      <c r="G5" s="271"/>
    </row>
    <row r="6" spans="1:7" ht="19.899999999999999" customHeight="1">
      <c r="A6" s="312"/>
      <c r="B6" s="317" t="s">
        <v>448</v>
      </c>
      <c r="C6" s="317"/>
      <c r="D6" s="317"/>
      <c r="E6" s="317"/>
      <c r="F6" s="317"/>
      <c r="G6" s="271"/>
    </row>
    <row r="7" spans="1:7" ht="19.899999999999999" customHeight="1" thickBot="1">
      <c r="A7" s="312"/>
      <c r="B7" s="312"/>
      <c r="C7" s="312"/>
      <c r="D7" s="312"/>
      <c r="E7" s="312"/>
      <c r="F7" s="312"/>
    </row>
    <row r="8" spans="1:7" ht="39" customHeight="1" thickBot="1">
      <c r="A8" s="312"/>
      <c r="B8" s="318" t="s">
        <v>413</v>
      </c>
      <c r="C8" s="319" t="s">
        <v>240</v>
      </c>
      <c r="D8" s="275" t="s">
        <v>241</v>
      </c>
      <c r="E8" s="275" t="s">
        <v>242</v>
      </c>
      <c r="F8" s="319" t="s">
        <v>243</v>
      </c>
    </row>
    <row r="9" spans="1:7" ht="15" customHeight="1">
      <c r="A9" s="312"/>
      <c r="B9" s="320" t="s">
        <v>449</v>
      </c>
      <c r="C9" s="321" t="s">
        <v>245</v>
      </c>
      <c r="D9" s="322" t="s">
        <v>450</v>
      </c>
      <c r="E9" s="322" t="s">
        <v>451</v>
      </c>
      <c r="F9" s="323" t="s">
        <v>452</v>
      </c>
    </row>
    <row r="10" spans="1:7" ht="15" customHeight="1">
      <c r="A10" s="312"/>
      <c r="B10" s="324"/>
      <c r="C10" s="325" t="s">
        <v>418</v>
      </c>
      <c r="D10" s="326" t="s">
        <v>453</v>
      </c>
      <c r="E10" s="326" t="s">
        <v>454</v>
      </c>
      <c r="F10" s="299" t="s">
        <v>455</v>
      </c>
    </row>
    <row r="11" spans="1:7" ht="15" customHeight="1">
      <c r="A11" s="312"/>
      <c r="B11" s="327"/>
      <c r="C11" s="325" t="s">
        <v>264</v>
      </c>
      <c r="D11" s="326" t="s">
        <v>456</v>
      </c>
      <c r="E11" s="326" t="s">
        <v>457</v>
      </c>
      <c r="F11" s="299" t="s">
        <v>458</v>
      </c>
    </row>
    <row r="12" spans="1:7" ht="15" customHeight="1">
      <c r="A12" s="312"/>
      <c r="B12" s="327"/>
      <c r="C12" s="325" t="s">
        <v>267</v>
      </c>
      <c r="D12" s="326" t="s">
        <v>459</v>
      </c>
      <c r="E12" s="326" t="s">
        <v>460</v>
      </c>
      <c r="F12" s="299" t="s">
        <v>461</v>
      </c>
    </row>
    <row r="13" spans="1:7" ht="15" customHeight="1" thickBot="1">
      <c r="A13" s="312"/>
      <c r="B13" s="328"/>
      <c r="C13" s="329" t="s">
        <v>313</v>
      </c>
      <c r="D13" s="330" t="s">
        <v>462</v>
      </c>
      <c r="E13" s="330" t="s">
        <v>463</v>
      </c>
      <c r="F13" s="301" t="s">
        <v>464</v>
      </c>
    </row>
    <row r="14" spans="1:7" ht="15" customHeight="1" thickBot="1">
      <c r="A14" s="312"/>
      <c r="B14" s="331" t="s">
        <v>465</v>
      </c>
      <c r="C14" s="332" t="s">
        <v>466</v>
      </c>
      <c r="D14" s="333"/>
      <c r="E14" s="333"/>
      <c r="F14" s="334"/>
    </row>
    <row r="15" spans="1:7" ht="15" customHeight="1">
      <c r="A15" s="312"/>
      <c r="B15" s="327"/>
      <c r="C15" s="325" t="s">
        <v>245</v>
      </c>
      <c r="D15" s="335" t="s">
        <v>467</v>
      </c>
      <c r="E15" s="335" t="s">
        <v>468</v>
      </c>
      <c r="F15" s="336" t="s">
        <v>469</v>
      </c>
    </row>
    <row r="16" spans="1:7" ht="15" customHeight="1">
      <c r="A16" s="312"/>
      <c r="B16" s="327"/>
      <c r="C16" s="325" t="s">
        <v>418</v>
      </c>
      <c r="D16" s="337" t="s">
        <v>470</v>
      </c>
      <c r="E16" s="337" t="s">
        <v>470</v>
      </c>
      <c r="F16" s="336" t="s">
        <v>285</v>
      </c>
    </row>
    <row r="17" spans="1:6" ht="15" customHeight="1">
      <c r="A17" s="312"/>
      <c r="B17" s="327"/>
      <c r="C17" s="325" t="s">
        <v>264</v>
      </c>
      <c r="D17" s="337" t="s">
        <v>471</v>
      </c>
      <c r="E17" s="337" t="s">
        <v>472</v>
      </c>
      <c r="F17" s="336" t="s">
        <v>211</v>
      </c>
    </row>
    <row r="18" spans="1:6" ht="15" customHeight="1">
      <c r="A18" s="312"/>
      <c r="B18" s="327"/>
      <c r="C18" s="325" t="s">
        <v>267</v>
      </c>
      <c r="D18" s="337" t="s">
        <v>473</v>
      </c>
      <c r="E18" s="337" t="s">
        <v>473</v>
      </c>
      <c r="F18" s="336" t="s">
        <v>285</v>
      </c>
    </row>
    <row r="19" spans="1:6" ht="15" customHeight="1">
      <c r="A19" s="312"/>
      <c r="B19" s="327"/>
      <c r="C19" s="325" t="s">
        <v>286</v>
      </c>
      <c r="D19" s="337" t="s">
        <v>474</v>
      </c>
      <c r="E19" s="337" t="s">
        <v>475</v>
      </c>
      <c r="F19" s="336" t="s">
        <v>476</v>
      </c>
    </row>
    <row r="20" spans="1:6" ht="15" customHeight="1">
      <c r="A20" s="312"/>
      <c r="B20" s="327"/>
      <c r="C20" s="325" t="s">
        <v>313</v>
      </c>
      <c r="D20" s="337" t="s">
        <v>477</v>
      </c>
      <c r="E20" s="337" t="s">
        <v>478</v>
      </c>
      <c r="F20" s="336" t="s">
        <v>479</v>
      </c>
    </row>
    <row r="21" spans="1:6" ht="15" customHeight="1" thickBot="1">
      <c r="A21" s="312"/>
      <c r="B21" s="328"/>
      <c r="C21" s="329" t="s">
        <v>440</v>
      </c>
      <c r="D21" s="338" t="s">
        <v>480</v>
      </c>
      <c r="E21" s="338" t="s">
        <v>481</v>
      </c>
      <c r="F21" s="339" t="s">
        <v>482</v>
      </c>
    </row>
    <row r="22" spans="1:6">
      <c r="A22" s="312"/>
      <c r="B22" s="312"/>
      <c r="C22" s="312"/>
      <c r="D22" s="312"/>
      <c r="E22" s="312"/>
      <c r="F22" s="123" t="s">
        <v>98</v>
      </c>
    </row>
    <row r="24" spans="1:6">
      <c r="F24" s="340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  <ignoredErrors>
    <ignoredError sqref="C9:F2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43" customWidth="1"/>
    <col min="2" max="2" width="48.28515625" style="343" customWidth="1"/>
    <col min="3" max="3" width="22.28515625" style="343" customWidth="1"/>
    <col min="4" max="4" width="17.5703125" style="343" customWidth="1"/>
    <col min="5" max="5" width="16" style="343" customWidth="1"/>
    <col min="6" max="6" width="12.5703125" style="343" customWidth="1"/>
    <col min="7" max="7" width="2.42578125" style="343" customWidth="1"/>
    <col min="8" max="9" width="10.7109375" style="344" customWidth="1"/>
    <col min="10" max="16384" width="11.42578125" style="344"/>
  </cols>
  <sheetData>
    <row r="1" spans="1:12" ht="10.5" customHeight="1">
      <c r="A1" s="341"/>
      <c r="B1" s="341"/>
      <c r="C1" s="341"/>
      <c r="D1" s="341"/>
      <c r="E1" s="341"/>
      <c r="F1" s="342"/>
    </row>
    <row r="2" spans="1:12" ht="18" customHeight="1">
      <c r="A2" s="341"/>
      <c r="B2" s="345"/>
      <c r="C2" s="345"/>
      <c r="D2" s="345"/>
      <c r="E2" s="345"/>
      <c r="F2" s="346"/>
    </row>
    <row r="3" spans="1:12" ht="14.25" customHeight="1" thickBot="1"/>
    <row r="4" spans="1:12" ht="17.25" customHeight="1" thickBot="1">
      <c r="A4" s="341"/>
      <c r="B4" s="313" t="s">
        <v>483</v>
      </c>
      <c r="C4" s="314"/>
      <c r="D4" s="314"/>
      <c r="E4" s="314"/>
      <c r="F4" s="315"/>
    </row>
    <row r="5" spans="1:12" ht="17.25" customHeight="1">
      <c r="A5" s="341"/>
      <c r="B5" s="347" t="s">
        <v>484</v>
      </c>
      <c r="C5" s="347"/>
      <c r="D5" s="347"/>
      <c r="E5" s="347"/>
      <c r="F5" s="347"/>
      <c r="G5" s="348"/>
    </row>
    <row r="6" spans="1:12">
      <c r="A6" s="341"/>
      <c r="B6" s="347" t="s">
        <v>485</v>
      </c>
      <c r="C6" s="347"/>
      <c r="D6" s="347"/>
      <c r="E6" s="347"/>
      <c r="F6" s="347"/>
      <c r="G6" s="348"/>
    </row>
    <row r="7" spans="1:12" ht="15.75" thickBot="1">
      <c r="A7" s="341"/>
      <c r="B7" s="349"/>
      <c r="C7" s="349"/>
      <c r="D7" s="349"/>
      <c r="E7" s="349"/>
      <c r="F7" s="341"/>
    </row>
    <row r="8" spans="1:12" ht="44.45" customHeight="1" thickBot="1">
      <c r="A8" s="341"/>
      <c r="B8" s="274" t="s">
        <v>486</v>
      </c>
      <c r="C8" s="350" t="s">
        <v>240</v>
      </c>
      <c r="D8" s="275" t="s">
        <v>241</v>
      </c>
      <c r="E8" s="275" t="s">
        <v>242</v>
      </c>
      <c r="F8" s="350" t="s">
        <v>243</v>
      </c>
    </row>
    <row r="9" spans="1:12">
      <c r="A9" s="341"/>
      <c r="B9" s="351" t="s">
        <v>487</v>
      </c>
      <c r="C9" s="352" t="s">
        <v>245</v>
      </c>
      <c r="D9" s="322" t="s">
        <v>282</v>
      </c>
      <c r="E9" s="322" t="s">
        <v>282</v>
      </c>
      <c r="F9" s="353" t="s">
        <v>285</v>
      </c>
    </row>
    <row r="10" spans="1:12">
      <c r="A10" s="341"/>
      <c r="B10" s="354" t="s">
        <v>488</v>
      </c>
      <c r="C10" s="355" t="s">
        <v>489</v>
      </c>
      <c r="D10" s="326" t="s">
        <v>490</v>
      </c>
      <c r="E10" s="326" t="s">
        <v>420</v>
      </c>
      <c r="F10" s="356" t="s">
        <v>491</v>
      </c>
    </row>
    <row r="11" spans="1:12">
      <c r="A11" s="341"/>
      <c r="B11" s="354"/>
      <c r="C11" s="355" t="s">
        <v>418</v>
      </c>
      <c r="D11" s="326" t="s">
        <v>492</v>
      </c>
      <c r="E11" s="326" t="s">
        <v>493</v>
      </c>
      <c r="F11" s="356" t="s">
        <v>494</v>
      </c>
    </row>
    <row r="12" spans="1:12">
      <c r="A12" s="341"/>
      <c r="B12" s="354"/>
      <c r="C12" s="355" t="s">
        <v>421</v>
      </c>
      <c r="D12" s="326" t="s">
        <v>495</v>
      </c>
      <c r="E12" s="326" t="s">
        <v>495</v>
      </c>
      <c r="F12" s="356" t="s">
        <v>285</v>
      </c>
    </row>
    <row r="13" spans="1:12">
      <c r="A13" s="341"/>
      <c r="B13" s="354"/>
      <c r="C13" s="355" t="s">
        <v>260</v>
      </c>
      <c r="D13" s="326" t="s">
        <v>262</v>
      </c>
      <c r="E13" s="326" t="s">
        <v>311</v>
      </c>
      <c r="F13" s="356" t="s">
        <v>333</v>
      </c>
    </row>
    <row r="14" spans="1:12">
      <c r="A14" s="341"/>
      <c r="B14" s="354"/>
      <c r="C14" s="355" t="s">
        <v>264</v>
      </c>
      <c r="D14" s="326" t="s">
        <v>496</v>
      </c>
      <c r="E14" s="326" t="s">
        <v>497</v>
      </c>
      <c r="F14" s="356" t="s">
        <v>498</v>
      </c>
      <c r="L14" s="357"/>
    </row>
    <row r="15" spans="1:12">
      <c r="A15" s="341"/>
      <c r="B15" s="354"/>
      <c r="C15" s="355" t="s">
        <v>326</v>
      </c>
      <c r="D15" s="326" t="s">
        <v>311</v>
      </c>
      <c r="E15" s="326" t="s">
        <v>499</v>
      </c>
      <c r="F15" s="356" t="s">
        <v>500</v>
      </c>
    </row>
    <row r="16" spans="1:12">
      <c r="A16" s="341"/>
      <c r="B16" s="354"/>
      <c r="C16" s="355" t="s">
        <v>267</v>
      </c>
      <c r="D16" s="326" t="s">
        <v>501</v>
      </c>
      <c r="E16" s="326" t="s">
        <v>253</v>
      </c>
      <c r="F16" s="356" t="s">
        <v>502</v>
      </c>
    </row>
    <row r="17" spans="1:6">
      <c r="A17" s="341"/>
      <c r="B17" s="354"/>
      <c r="C17" s="355" t="s">
        <v>378</v>
      </c>
      <c r="D17" s="326" t="s">
        <v>490</v>
      </c>
      <c r="E17" s="326" t="s">
        <v>503</v>
      </c>
      <c r="F17" s="356" t="s">
        <v>504</v>
      </c>
    </row>
    <row r="18" spans="1:6">
      <c r="A18" s="341"/>
      <c r="B18" s="354"/>
      <c r="C18" s="355" t="s">
        <v>505</v>
      </c>
      <c r="D18" s="326" t="s">
        <v>506</v>
      </c>
      <c r="E18" s="326" t="s">
        <v>507</v>
      </c>
      <c r="F18" s="356" t="s">
        <v>508</v>
      </c>
    </row>
    <row r="19" spans="1:6">
      <c r="A19" s="341"/>
      <c r="B19" s="354"/>
      <c r="C19" s="355" t="s">
        <v>509</v>
      </c>
      <c r="D19" s="326" t="s">
        <v>501</v>
      </c>
      <c r="E19" s="326" t="s">
        <v>490</v>
      </c>
      <c r="F19" s="356" t="s">
        <v>510</v>
      </c>
    </row>
    <row r="20" spans="1:6">
      <c r="A20" s="341"/>
      <c r="B20" s="354"/>
      <c r="C20" s="355" t="s">
        <v>511</v>
      </c>
      <c r="D20" s="326" t="s">
        <v>261</v>
      </c>
      <c r="E20" s="326" t="s">
        <v>512</v>
      </c>
      <c r="F20" s="356" t="s">
        <v>513</v>
      </c>
    </row>
    <row r="21" spans="1:6">
      <c r="A21" s="341"/>
      <c r="B21" s="354"/>
      <c r="C21" s="355" t="s">
        <v>305</v>
      </c>
      <c r="D21" s="326" t="s">
        <v>497</v>
      </c>
      <c r="E21" s="326" t="s">
        <v>514</v>
      </c>
      <c r="F21" s="356" t="s">
        <v>515</v>
      </c>
    </row>
    <row r="22" spans="1:6">
      <c r="A22" s="341"/>
      <c r="B22" s="354"/>
      <c r="C22" s="355" t="s">
        <v>310</v>
      </c>
      <c r="D22" s="326" t="s">
        <v>274</v>
      </c>
      <c r="E22" s="326" t="s">
        <v>274</v>
      </c>
      <c r="F22" s="356" t="s">
        <v>285</v>
      </c>
    </row>
    <row r="23" spans="1:6" ht="15.75" thickBot="1">
      <c r="A23" s="341"/>
      <c r="B23" s="358"/>
      <c r="C23" s="359" t="s">
        <v>313</v>
      </c>
      <c r="D23" s="360" t="s">
        <v>501</v>
      </c>
      <c r="E23" s="360" t="s">
        <v>516</v>
      </c>
      <c r="F23" s="361" t="s">
        <v>517</v>
      </c>
    </row>
    <row r="24" spans="1:6">
      <c r="A24" s="341"/>
      <c r="B24" s="354" t="s">
        <v>518</v>
      </c>
      <c r="C24" s="355" t="s">
        <v>245</v>
      </c>
      <c r="D24" s="362" t="s">
        <v>519</v>
      </c>
      <c r="E24" s="362" t="s">
        <v>519</v>
      </c>
      <c r="F24" s="363" t="s">
        <v>285</v>
      </c>
    </row>
    <row r="25" spans="1:6">
      <c r="A25" s="341"/>
      <c r="B25" s="354" t="s">
        <v>520</v>
      </c>
      <c r="C25" s="355" t="s">
        <v>418</v>
      </c>
      <c r="D25" s="326" t="s">
        <v>521</v>
      </c>
      <c r="E25" s="326" t="s">
        <v>522</v>
      </c>
      <c r="F25" s="364" t="s">
        <v>523</v>
      </c>
    </row>
    <row r="26" spans="1:6">
      <c r="A26" s="341"/>
      <c r="B26" s="354"/>
      <c r="C26" s="355" t="s">
        <v>421</v>
      </c>
      <c r="D26" s="326" t="s">
        <v>524</v>
      </c>
      <c r="E26" s="326" t="s">
        <v>524</v>
      </c>
      <c r="F26" s="364" t="s">
        <v>285</v>
      </c>
    </row>
    <row r="27" spans="1:6">
      <c r="A27" s="341"/>
      <c r="B27" s="354"/>
      <c r="C27" s="355" t="s">
        <v>260</v>
      </c>
      <c r="D27" s="326" t="s">
        <v>525</v>
      </c>
      <c r="E27" s="326" t="s">
        <v>526</v>
      </c>
      <c r="F27" s="364" t="s">
        <v>527</v>
      </c>
    </row>
    <row r="28" spans="1:6">
      <c r="A28" s="341"/>
      <c r="B28" s="354"/>
      <c r="C28" s="355" t="s">
        <v>264</v>
      </c>
      <c r="D28" s="326" t="s">
        <v>525</v>
      </c>
      <c r="E28" s="326" t="s">
        <v>528</v>
      </c>
      <c r="F28" s="364" t="s">
        <v>500</v>
      </c>
    </row>
    <row r="29" spans="1:6">
      <c r="A29" s="341"/>
      <c r="B29" s="354"/>
      <c r="C29" s="355" t="s">
        <v>326</v>
      </c>
      <c r="D29" s="326" t="s">
        <v>528</v>
      </c>
      <c r="E29" s="326" t="s">
        <v>496</v>
      </c>
      <c r="F29" s="364" t="s">
        <v>491</v>
      </c>
    </row>
    <row r="30" spans="1:6">
      <c r="A30" s="341"/>
      <c r="B30" s="354"/>
      <c r="C30" s="355" t="s">
        <v>267</v>
      </c>
      <c r="D30" s="326" t="s">
        <v>80</v>
      </c>
      <c r="E30" s="326" t="s">
        <v>261</v>
      </c>
      <c r="F30" s="364" t="s">
        <v>255</v>
      </c>
    </row>
    <row r="31" spans="1:6">
      <c r="A31" s="341"/>
      <c r="B31" s="354"/>
      <c r="C31" s="355" t="s">
        <v>378</v>
      </c>
      <c r="D31" s="326" t="s">
        <v>528</v>
      </c>
      <c r="E31" s="326" t="s">
        <v>529</v>
      </c>
      <c r="F31" s="364" t="s">
        <v>530</v>
      </c>
    </row>
    <row r="32" spans="1:6">
      <c r="A32" s="341"/>
      <c r="B32" s="354"/>
      <c r="C32" s="355" t="s">
        <v>505</v>
      </c>
      <c r="D32" s="326" t="s">
        <v>531</v>
      </c>
      <c r="E32" s="326" t="s">
        <v>531</v>
      </c>
      <c r="F32" s="364" t="s">
        <v>285</v>
      </c>
    </row>
    <row r="33" spans="1:7">
      <c r="A33" s="341"/>
      <c r="B33" s="354"/>
      <c r="C33" s="355" t="s">
        <v>509</v>
      </c>
      <c r="D33" s="326" t="s">
        <v>291</v>
      </c>
      <c r="E33" s="326" t="s">
        <v>532</v>
      </c>
      <c r="F33" s="364" t="s">
        <v>533</v>
      </c>
    </row>
    <row r="34" spans="1:7">
      <c r="A34" s="341"/>
      <c r="B34" s="354"/>
      <c r="C34" s="355" t="s">
        <v>511</v>
      </c>
      <c r="D34" s="326" t="s">
        <v>291</v>
      </c>
      <c r="E34" s="326" t="s">
        <v>534</v>
      </c>
      <c r="F34" s="364" t="s">
        <v>535</v>
      </c>
    </row>
    <row r="35" spans="1:7">
      <c r="A35" s="341"/>
      <c r="B35" s="354"/>
      <c r="C35" s="355" t="s">
        <v>305</v>
      </c>
      <c r="D35" s="326" t="s">
        <v>496</v>
      </c>
      <c r="E35" s="326" t="s">
        <v>536</v>
      </c>
      <c r="F35" s="364" t="s">
        <v>537</v>
      </c>
    </row>
    <row r="36" spans="1:7">
      <c r="A36" s="341"/>
      <c r="B36" s="354"/>
      <c r="C36" s="355" t="s">
        <v>310</v>
      </c>
      <c r="D36" s="326" t="s">
        <v>538</v>
      </c>
      <c r="E36" s="326" t="s">
        <v>538</v>
      </c>
      <c r="F36" s="364" t="s">
        <v>285</v>
      </c>
    </row>
    <row r="37" spans="1:7" ht="15.75" thickBot="1">
      <c r="A37" s="341"/>
      <c r="B37" s="358"/>
      <c r="C37" s="355" t="s">
        <v>313</v>
      </c>
      <c r="D37" s="360" t="s">
        <v>539</v>
      </c>
      <c r="E37" s="360" t="s">
        <v>250</v>
      </c>
      <c r="F37" s="365" t="s">
        <v>540</v>
      </c>
    </row>
    <row r="38" spans="1:7">
      <c r="A38" s="341"/>
      <c r="B38" s="354" t="s">
        <v>541</v>
      </c>
      <c r="C38" s="352" t="s">
        <v>245</v>
      </c>
      <c r="D38" s="362" t="s">
        <v>382</v>
      </c>
      <c r="E38" s="362" t="s">
        <v>382</v>
      </c>
      <c r="F38" s="363" t="s">
        <v>285</v>
      </c>
    </row>
    <row r="39" spans="1:7">
      <c r="A39" s="341"/>
      <c r="B39" s="354" t="s">
        <v>542</v>
      </c>
      <c r="C39" s="355" t="s">
        <v>418</v>
      </c>
      <c r="D39" s="326" t="s">
        <v>543</v>
      </c>
      <c r="E39" s="326" t="s">
        <v>544</v>
      </c>
      <c r="F39" s="364" t="s">
        <v>545</v>
      </c>
    </row>
    <row r="40" spans="1:7">
      <c r="A40" s="341"/>
      <c r="B40" s="354"/>
      <c r="C40" s="355" t="s">
        <v>421</v>
      </c>
      <c r="D40" s="326" t="s">
        <v>426</v>
      </c>
      <c r="E40" s="326" t="s">
        <v>426</v>
      </c>
      <c r="F40" s="364" t="s">
        <v>285</v>
      </c>
      <c r="G40" s="344"/>
    </row>
    <row r="41" spans="1:7">
      <c r="A41" s="341"/>
      <c r="B41" s="354"/>
      <c r="C41" s="355" t="s">
        <v>260</v>
      </c>
      <c r="D41" s="326" t="s">
        <v>546</v>
      </c>
      <c r="E41" s="326" t="s">
        <v>281</v>
      </c>
      <c r="F41" s="364" t="s">
        <v>527</v>
      </c>
      <c r="G41" s="344"/>
    </row>
    <row r="42" spans="1:7">
      <c r="A42" s="341"/>
      <c r="B42" s="354"/>
      <c r="C42" s="355" t="s">
        <v>264</v>
      </c>
      <c r="D42" s="326" t="s">
        <v>547</v>
      </c>
      <c r="E42" s="326" t="s">
        <v>548</v>
      </c>
      <c r="F42" s="364" t="s">
        <v>312</v>
      </c>
      <c r="G42" s="344"/>
    </row>
    <row r="43" spans="1:7">
      <c r="A43" s="341"/>
      <c r="B43" s="354"/>
      <c r="C43" s="355" t="s">
        <v>326</v>
      </c>
      <c r="D43" s="326" t="s">
        <v>549</v>
      </c>
      <c r="E43" s="326" t="s">
        <v>278</v>
      </c>
      <c r="F43" s="364" t="s">
        <v>535</v>
      </c>
      <c r="G43" s="344"/>
    </row>
    <row r="44" spans="1:7">
      <c r="A44" s="341"/>
      <c r="B44" s="354"/>
      <c r="C44" s="355" t="s">
        <v>267</v>
      </c>
      <c r="D44" s="326" t="s">
        <v>281</v>
      </c>
      <c r="E44" s="326" t="s">
        <v>274</v>
      </c>
      <c r="F44" s="364" t="s">
        <v>255</v>
      </c>
      <c r="G44" s="344"/>
    </row>
    <row r="45" spans="1:7">
      <c r="A45" s="341"/>
      <c r="B45" s="354"/>
      <c r="C45" s="355" t="s">
        <v>378</v>
      </c>
      <c r="D45" s="326" t="s">
        <v>550</v>
      </c>
      <c r="E45" s="326" t="s">
        <v>551</v>
      </c>
      <c r="F45" s="364" t="s">
        <v>552</v>
      </c>
      <c r="G45" s="344"/>
    </row>
    <row r="46" spans="1:7">
      <c r="A46" s="341"/>
      <c r="B46" s="354"/>
      <c r="C46" s="355" t="s">
        <v>505</v>
      </c>
      <c r="D46" s="326" t="s">
        <v>553</v>
      </c>
      <c r="E46" s="326" t="s">
        <v>553</v>
      </c>
      <c r="F46" s="364" t="s">
        <v>285</v>
      </c>
      <c r="G46" s="344"/>
    </row>
    <row r="47" spans="1:7">
      <c r="A47" s="341"/>
      <c r="B47" s="354"/>
      <c r="C47" s="355" t="s">
        <v>509</v>
      </c>
      <c r="D47" s="326" t="s">
        <v>302</v>
      </c>
      <c r="E47" s="326" t="s">
        <v>554</v>
      </c>
      <c r="F47" s="364" t="s">
        <v>555</v>
      </c>
      <c r="G47" s="344"/>
    </row>
    <row r="48" spans="1:7">
      <c r="A48" s="341"/>
      <c r="B48" s="354"/>
      <c r="C48" s="355" t="s">
        <v>511</v>
      </c>
      <c r="D48" s="326" t="s">
        <v>278</v>
      </c>
      <c r="E48" s="326" t="s">
        <v>302</v>
      </c>
      <c r="F48" s="364" t="s">
        <v>556</v>
      </c>
      <c r="G48" s="344"/>
    </row>
    <row r="49" spans="1:7">
      <c r="A49" s="341"/>
      <c r="B49" s="354"/>
      <c r="C49" s="355" t="s">
        <v>305</v>
      </c>
      <c r="D49" s="326" t="s">
        <v>550</v>
      </c>
      <c r="E49" s="326" t="s">
        <v>557</v>
      </c>
      <c r="F49" s="364" t="s">
        <v>558</v>
      </c>
      <c r="G49" s="344"/>
    </row>
    <row r="50" spans="1:7">
      <c r="A50" s="341"/>
      <c r="B50" s="354"/>
      <c r="C50" s="355" t="s">
        <v>310</v>
      </c>
      <c r="D50" s="326" t="s">
        <v>519</v>
      </c>
      <c r="E50" s="326" t="s">
        <v>519</v>
      </c>
      <c r="F50" s="364" t="s">
        <v>285</v>
      </c>
      <c r="G50" s="344"/>
    </row>
    <row r="51" spans="1:7" ht="15.75" thickBot="1">
      <c r="A51" s="341"/>
      <c r="B51" s="358"/>
      <c r="C51" s="359" t="s">
        <v>313</v>
      </c>
      <c r="D51" s="360" t="s">
        <v>559</v>
      </c>
      <c r="E51" s="360" t="s">
        <v>524</v>
      </c>
      <c r="F51" s="365" t="s">
        <v>560</v>
      </c>
      <c r="G51" s="344"/>
    </row>
    <row r="52" spans="1:7">
      <c r="A52" s="341"/>
      <c r="B52" s="351" t="s">
        <v>561</v>
      </c>
      <c r="C52" s="352" t="s">
        <v>326</v>
      </c>
      <c r="D52" s="362" t="s">
        <v>525</v>
      </c>
      <c r="E52" s="362" t="s">
        <v>525</v>
      </c>
      <c r="F52" s="363" t="s">
        <v>285</v>
      </c>
      <c r="G52" s="344"/>
    </row>
    <row r="53" spans="1:7">
      <c r="A53" s="341"/>
      <c r="B53" s="354"/>
      <c r="C53" s="355" t="s">
        <v>509</v>
      </c>
      <c r="D53" s="326" t="s">
        <v>262</v>
      </c>
      <c r="E53" s="326" t="s">
        <v>562</v>
      </c>
      <c r="F53" s="364" t="s">
        <v>563</v>
      </c>
      <c r="G53" s="344"/>
    </row>
    <row r="54" spans="1:7">
      <c r="A54" s="341"/>
      <c r="B54" s="354"/>
      <c r="C54" s="355" t="s">
        <v>305</v>
      </c>
      <c r="D54" s="326" t="s">
        <v>564</v>
      </c>
      <c r="E54" s="326" t="s">
        <v>538</v>
      </c>
      <c r="F54" s="364" t="s">
        <v>556</v>
      </c>
      <c r="G54" s="344"/>
    </row>
    <row r="55" spans="1:7" ht="15.75" thickBot="1">
      <c r="A55" s="341"/>
      <c r="B55" s="358"/>
      <c r="C55" s="359" t="s">
        <v>310</v>
      </c>
      <c r="D55" s="360" t="s">
        <v>261</v>
      </c>
      <c r="E55" s="360" t="s">
        <v>261</v>
      </c>
      <c r="F55" s="366" t="s">
        <v>285</v>
      </c>
      <c r="G55" s="344"/>
    </row>
    <row r="56" spans="1:7">
      <c r="A56" s="341"/>
      <c r="B56" s="354" t="s">
        <v>565</v>
      </c>
      <c r="C56" s="304" t="s">
        <v>326</v>
      </c>
      <c r="D56" s="326" t="s">
        <v>566</v>
      </c>
      <c r="E56" s="326" t="s">
        <v>566</v>
      </c>
      <c r="F56" s="364" t="s">
        <v>285</v>
      </c>
      <c r="G56" s="344"/>
    </row>
    <row r="57" spans="1:7">
      <c r="A57" s="341"/>
      <c r="B57" s="354"/>
      <c r="C57" s="304" t="s">
        <v>509</v>
      </c>
      <c r="D57" s="326" t="s">
        <v>567</v>
      </c>
      <c r="E57" s="326" t="s">
        <v>567</v>
      </c>
      <c r="F57" s="364" t="s">
        <v>285</v>
      </c>
      <c r="G57" s="344"/>
    </row>
    <row r="58" spans="1:7">
      <c r="A58" s="341"/>
      <c r="B58" s="354"/>
      <c r="C58" s="304" t="s">
        <v>511</v>
      </c>
      <c r="D58" s="326" t="s">
        <v>568</v>
      </c>
      <c r="E58" s="326" t="s">
        <v>568</v>
      </c>
      <c r="F58" s="364" t="s">
        <v>285</v>
      </c>
      <c r="G58" s="344"/>
    </row>
    <row r="59" spans="1:7">
      <c r="A59" s="341"/>
      <c r="B59" s="354"/>
      <c r="C59" s="304" t="s">
        <v>305</v>
      </c>
      <c r="D59" s="326" t="s">
        <v>569</v>
      </c>
      <c r="E59" s="326" t="s">
        <v>569</v>
      </c>
      <c r="F59" s="364" t="s">
        <v>285</v>
      </c>
      <c r="G59" s="344"/>
    </row>
    <row r="60" spans="1:7">
      <c r="A60" s="341"/>
      <c r="B60" s="354"/>
      <c r="C60" s="304" t="s">
        <v>310</v>
      </c>
      <c r="D60" s="326" t="s">
        <v>570</v>
      </c>
      <c r="E60" s="326" t="s">
        <v>570</v>
      </c>
      <c r="F60" s="364" t="s">
        <v>285</v>
      </c>
      <c r="G60" s="344"/>
    </row>
    <row r="61" spans="1:7" ht="15.75" thickBot="1">
      <c r="A61" s="341"/>
      <c r="B61" s="367"/>
      <c r="C61" s="368" t="s">
        <v>313</v>
      </c>
      <c r="D61" s="326" t="s">
        <v>571</v>
      </c>
      <c r="E61" s="326" t="s">
        <v>570</v>
      </c>
      <c r="F61" s="364" t="s">
        <v>333</v>
      </c>
      <c r="G61" s="344"/>
    </row>
    <row r="62" spans="1:7" ht="15.75" thickBot="1">
      <c r="A62" s="341"/>
      <c r="B62" s="369" t="s">
        <v>572</v>
      </c>
      <c r="C62" s="355" t="s">
        <v>305</v>
      </c>
      <c r="D62" s="370">
        <v>272.5</v>
      </c>
      <c r="E62" s="370">
        <v>272.5</v>
      </c>
      <c r="F62" s="371">
        <v>0</v>
      </c>
      <c r="G62" s="344"/>
    </row>
    <row r="63" spans="1:7">
      <c r="A63" s="341"/>
      <c r="B63" s="372" t="s">
        <v>573</v>
      </c>
      <c r="C63" s="373" t="s">
        <v>574</v>
      </c>
      <c r="D63" s="362" t="s">
        <v>575</v>
      </c>
      <c r="E63" s="362" t="s">
        <v>575</v>
      </c>
      <c r="F63" s="363" t="s">
        <v>285</v>
      </c>
      <c r="G63" s="344"/>
    </row>
    <row r="64" spans="1:7">
      <c r="A64" s="341"/>
      <c r="B64" s="372" t="s">
        <v>576</v>
      </c>
      <c r="C64" s="374" t="s">
        <v>577</v>
      </c>
      <c r="D64" s="326" t="s">
        <v>578</v>
      </c>
      <c r="E64" s="326" t="s">
        <v>578</v>
      </c>
      <c r="F64" s="364" t="s">
        <v>285</v>
      </c>
      <c r="G64" s="344"/>
    </row>
    <row r="65" spans="1:7" ht="15.75" thickBot="1">
      <c r="B65" s="375"/>
      <c r="C65" s="376" t="s">
        <v>579</v>
      </c>
      <c r="D65" s="360" t="s">
        <v>580</v>
      </c>
      <c r="E65" s="360" t="s">
        <v>581</v>
      </c>
      <c r="F65" s="366" t="s">
        <v>582</v>
      </c>
      <c r="G65" s="344"/>
    </row>
    <row r="66" spans="1:7">
      <c r="A66" s="341"/>
      <c r="B66" s="377" t="s">
        <v>573</v>
      </c>
      <c r="C66" s="373" t="s">
        <v>574</v>
      </c>
      <c r="D66" s="362" t="s">
        <v>583</v>
      </c>
      <c r="E66" s="362" t="s">
        <v>583</v>
      </c>
      <c r="F66" s="378" t="s">
        <v>285</v>
      </c>
      <c r="G66" s="344"/>
    </row>
    <row r="67" spans="1:7">
      <c r="A67" s="341"/>
      <c r="B67" s="372" t="s">
        <v>584</v>
      </c>
      <c r="C67" s="374" t="s">
        <v>577</v>
      </c>
      <c r="D67" s="326" t="s">
        <v>585</v>
      </c>
      <c r="E67" s="326" t="s">
        <v>585</v>
      </c>
      <c r="F67" s="364" t="s">
        <v>285</v>
      </c>
      <c r="G67" s="344"/>
    </row>
    <row r="68" spans="1:7" ht="15.75" thickBot="1">
      <c r="B68" s="375"/>
      <c r="C68" s="376" t="s">
        <v>579</v>
      </c>
      <c r="D68" s="330" t="s">
        <v>586</v>
      </c>
      <c r="E68" s="330" t="s">
        <v>587</v>
      </c>
      <c r="F68" s="365" t="s">
        <v>588</v>
      </c>
      <c r="G68" s="344"/>
    </row>
    <row r="69" spans="1:7">
      <c r="F69" s="123" t="s">
        <v>98</v>
      </c>
      <c r="G69" s="344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1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  <ignoredErrors>
    <ignoredError sqref="D9:F6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Piñeles, Raúl</dc:creator>
  <cp:lastModifiedBy>García Piñeles, Raúl</cp:lastModifiedBy>
  <dcterms:created xsi:type="dcterms:W3CDTF">2022-08-03T12:40:41Z</dcterms:created>
  <dcterms:modified xsi:type="dcterms:W3CDTF">2022-08-03T12:44:07Z</dcterms:modified>
</cp:coreProperties>
</file>