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oanniskydonis/Downloads/"/>
    </mc:Choice>
  </mc:AlternateContent>
  <xr:revisionPtr revIDLastSave="0" documentId="13_ncr:1_{1FAFCA58-B199-7342-BB1E-8BC0A838F8BD}" xr6:coauthVersionLast="45" xr6:coauthVersionMax="45" xr10:uidLastSave="{00000000-0000-0000-0000-000000000000}"/>
  <bookViews>
    <workbookView xWindow="15420" yWindow="460" windowWidth="41440" windowHeight="32240" xr2:uid="{7AAC141D-DCDA-4AC9-8C6F-69C4E33EB0B3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3" i="1"/>
</calcChain>
</file>

<file path=xl/sharedStrings.xml><?xml version="1.0" encoding="utf-8"?>
<sst xmlns="http://schemas.openxmlformats.org/spreadsheetml/2006/main" count="205" uniqueCount="53">
  <si>
    <t>Benchmarks</t>
  </si>
  <si>
    <t>sim_seconds</t>
  </si>
  <si>
    <t>system.cpu.cpi</t>
  </si>
  <si>
    <t>system.cpu.dcache.overall_miss_rate::total</t>
  </si>
  <si>
    <t>system.cpu.icache.overall_miss_rate::total</t>
  </si>
  <si>
    <t>system.l2.overall_miss_rate::total</t>
  </si>
  <si>
    <t>cls_128</t>
  </si>
  <si>
    <t>cls_32</t>
  </si>
  <si>
    <t>cls_64</t>
  </si>
  <si>
    <t>l1da_1</t>
  </si>
  <si>
    <t>l1da_2</t>
  </si>
  <si>
    <t>l1da_4</t>
  </si>
  <si>
    <t>l1ds_128kB_l1is_128kB</t>
  </si>
  <si>
    <t>l1ds_128kB_l1is_16kB</t>
  </si>
  <si>
    <t>l1ds_128kB_l1is_32kB</t>
  </si>
  <si>
    <t>l1ds_128kB_l1is_64kB</t>
  </si>
  <si>
    <t>l1ds_16kB_l1is_128kB</t>
  </si>
  <si>
    <t>l1ds_16kB_l1is_16kB</t>
  </si>
  <si>
    <t>l1ds_16kB_l1is_32kB</t>
  </si>
  <si>
    <t>l1ds_16kB_l1is_64kB</t>
  </si>
  <si>
    <t>l1ds_32kB_l1is_128kB</t>
  </si>
  <si>
    <t>l1ds_32kB_l1is_16kB</t>
  </si>
  <si>
    <t>l1ds_32kB_l1is_32kB</t>
  </si>
  <si>
    <t>l1ds_32kB_l1is_64kB</t>
  </si>
  <si>
    <t>l1ds_64kB_l1is_128kB</t>
  </si>
  <si>
    <t>l1ds_64kB_l1is_16kB</t>
  </si>
  <si>
    <t>l1ds_64kB_l1is_32kB</t>
  </si>
  <si>
    <t>l1ds_64kB_l1is_64kB</t>
  </si>
  <si>
    <t>l1ia_1</t>
  </si>
  <si>
    <t>l1ia_2</t>
  </si>
  <si>
    <t>l1ia_4</t>
  </si>
  <si>
    <t>l2a_1</t>
  </si>
  <si>
    <t>l2a_2</t>
  </si>
  <si>
    <t>l2a_4</t>
  </si>
  <si>
    <t>l2s_1024kB</t>
  </si>
  <si>
    <t>l2s_2048kB</t>
  </si>
  <si>
    <t>l2s_4096kB</t>
  </si>
  <si>
    <t>l2s_512kB</t>
  </si>
  <si>
    <t>Bzip</t>
  </si>
  <si>
    <t>libm</t>
  </si>
  <si>
    <t>mcf</t>
  </si>
  <si>
    <t>sjeng</t>
  </si>
  <si>
    <t>hmmer</t>
  </si>
  <si>
    <t>AMAT</t>
  </si>
  <si>
    <t>cls</t>
  </si>
  <si>
    <t>L1IS (kB)</t>
  </si>
  <si>
    <t>L1DS (kB)</t>
  </si>
  <si>
    <t>L2S (kB)</t>
  </si>
  <si>
    <t>L1DA</t>
  </si>
  <si>
    <t>L1IA</t>
  </si>
  <si>
    <t>L2A</t>
  </si>
  <si>
    <t>Cost</t>
  </si>
  <si>
    <t>Perf/Cost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</si>
</sst>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36"/>
      <color rgb="FFFF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CPI</a:t>
            </a:r>
            <a:r>
              <a:rPr lang="en-US" sz="2000" baseline="0"/>
              <a:t> per L1 I cache size (L1 D Cache size = 16kB)</a:t>
            </a:r>
            <a:endParaRPr lang="el-G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16kB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(Φύλλο1!$C$14,Φύλλο1!$C$48,Φύλλο1!$C$82,Φύλλο1!$C$117,Φύλλο1!$C$152)</c:f>
              <c:numCache>
                <c:formatCode>General</c:formatCode>
                <c:ptCount val="5"/>
                <c:pt idx="0">
                  <c:v>1.671146</c:v>
                </c:pt>
                <c:pt idx="1">
                  <c:v>1.433281</c:v>
                </c:pt>
                <c:pt idx="2">
                  <c:v>2.6225200000000002</c:v>
                </c:pt>
                <c:pt idx="3">
                  <c:v>1.3157289999999999</c:v>
                </c:pt>
                <c:pt idx="4">
                  <c:v>7.0564730000000004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8-4BDD-B3D9-E0D5C5AB4310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(Φύλλο1!$C$15,Φύλλο1!$C$49,Φύλλο1!$C$83,Φύλλο1!$C$118,Φύλλο1!$C$153)</c:f>
              <c:numCache>
                <c:formatCode>General</c:formatCode>
                <c:ptCount val="5"/>
                <c:pt idx="0">
                  <c:v>1.6712149999999999</c:v>
                </c:pt>
                <c:pt idx="1">
                  <c:v>1.4330579999999999</c:v>
                </c:pt>
                <c:pt idx="2">
                  <c:v>2.6225390000000002</c:v>
                </c:pt>
                <c:pt idx="3">
                  <c:v>1.2382519999999999</c:v>
                </c:pt>
                <c:pt idx="4">
                  <c:v>7.0546290000000003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8-4BDD-B3D9-E0D5C5AB4310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(Φύλλο1!$C$16,Φύλλο1!$C$50,Φύλλο1!$C$84,Φύλλο1!$C$119,Φύλλο1!$C$154)</c:f>
              <c:numCache>
                <c:formatCode>General</c:formatCode>
                <c:ptCount val="5"/>
                <c:pt idx="0">
                  <c:v>1.671165</c:v>
                </c:pt>
                <c:pt idx="1">
                  <c:v>1.4329099999999999</c:v>
                </c:pt>
                <c:pt idx="2">
                  <c:v>2.6225040000000002</c:v>
                </c:pt>
                <c:pt idx="3">
                  <c:v>1.1240410000000001</c:v>
                </c:pt>
                <c:pt idx="4">
                  <c:v>7.0545900000000001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8-4BDD-B3D9-E0D5C5AB4310}"/>
            </c:ext>
          </c:extLst>
        </c:ser>
        <c:ser>
          <c:idx val="3"/>
          <c:order val="3"/>
          <c:tx>
            <c:v>128kB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(Φύλλο1!$C$13,Φύλλο1!$C$47,Φύλλο1!$C$81,Φύλλο1!$C$116,Φύλλο1!$C$151)</c:f>
              <c:numCache>
                <c:formatCode>General</c:formatCode>
                <c:ptCount val="5"/>
                <c:pt idx="0">
                  <c:v>1.671135</c:v>
                </c:pt>
                <c:pt idx="1">
                  <c:v>1.4328939999999999</c:v>
                </c:pt>
                <c:pt idx="2">
                  <c:v>2.6225040000000002</c:v>
                </c:pt>
                <c:pt idx="3">
                  <c:v>1.1240410000000001</c:v>
                </c:pt>
                <c:pt idx="4">
                  <c:v>7.054532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08-4BDD-B3D9-E0D5C5AB4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CPI</a:t>
                </a:r>
                <a:endParaRPr lang="el-G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L1 I cache miss rate per L1 I cache size (L1 D Cache size = 64kB)</a:t>
            </a:r>
            <a:endParaRPr lang="el-G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>
        <c:manualLayout>
          <c:layoutTarget val="inner"/>
          <c:xMode val="edge"/>
          <c:yMode val="edge"/>
          <c:x val="7.2496605694945329E-2"/>
          <c:y val="0.14990158820825861"/>
          <c:w val="0.85532608894525242"/>
          <c:h val="0.71153069167934113"/>
        </c:manualLayout>
      </c:layout>
      <c:barChart>
        <c:barDir val="col"/>
        <c:grouping val="clustered"/>
        <c:varyColors val="0"/>
        <c:ser>
          <c:idx val="0"/>
          <c:order val="0"/>
          <c:tx>
            <c:v>16kB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(Φύλλο1!$E$14,Φύλλο1!$E$48,Φύλλο1!$E$82,Φύλλο1!$E$117)</c:f>
              <c:numCache>
                <c:formatCode>General</c:formatCode>
                <c:ptCount val="4"/>
                <c:pt idx="0">
                  <c:v>8.0000000000000007E-5</c:v>
                </c:pt>
                <c:pt idx="1">
                  <c:v>3.6900000000000002E-4</c:v>
                </c:pt>
                <c:pt idx="2">
                  <c:v>1.13E-4</c:v>
                </c:pt>
                <c:pt idx="3">
                  <c:v>3.5005000000000001E-2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7-424C-A615-66C87818DC60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(Φύλλο1!$E$23,Φύλλο1!$E$57,Φύλλο1!$E$91,Φύλλο1!$E$126,Φύλλο1!$E$161)</c:f>
              <c:numCache>
                <c:formatCode>General</c:formatCode>
                <c:ptCount val="5"/>
                <c:pt idx="0">
                  <c:v>7.4999999999999993E-5</c:v>
                </c:pt>
                <c:pt idx="1">
                  <c:v>1.7000000000000001E-4</c:v>
                </c:pt>
                <c:pt idx="2">
                  <c:v>9.5000000000000005E-5</c:v>
                </c:pt>
                <c:pt idx="3">
                  <c:v>1.9046E-2</c:v>
                </c:pt>
                <c:pt idx="4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7-424C-A615-66C87818DC60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(Φύλλο1!$E$24,Φύλλο1!$E$58,Φύλλο1!$E$92,Φύλλο1!$E$127,Φύλλο1!$E$162)</c:f>
              <c:numCache>
                <c:formatCode>General</c:formatCode>
                <c:ptCount val="5"/>
                <c:pt idx="0">
                  <c:v>6.7999999999999999E-5</c:v>
                </c:pt>
                <c:pt idx="1">
                  <c:v>1.1900000000000001E-4</c:v>
                </c:pt>
                <c:pt idx="2">
                  <c:v>8.7000000000000001E-5</c:v>
                </c:pt>
                <c:pt idx="3">
                  <c:v>1.9000000000000001E-5</c:v>
                </c:pt>
                <c:pt idx="4">
                  <c:v>1.9000000000000001E-5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C7-424C-A615-66C87818DC60}"/>
            </c:ext>
          </c:extLst>
        </c:ser>
        <c:ser>
          <c:idx val="3"/>
          <c:order val="3"/>
          <c:tx>
            <c:v>128kB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(Φύλλο1!$E$21,Φύλλο1!$E$55,Φύλλο1!$E$89,Φύλλο1!$E$124,Φύλλο1!$E$159)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7.8999999999999996E-5</c:v>
                </c:pt>
                <c:pt idx="2">
                  <c:v>8.5000000000000006E-5</c:v>
                </c:pt>
                <c:pt idx="3">
                  <c:v>1.9000000000000001E-5</c:v>
                </c:pt>
                <c:pt idx="4">
                  <c:v>1.9000000000000001E-5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C7-424C-A615-66C87818DC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L1</a:t>
                </a:r>
                <a:r>
                  <a:rPr lang="en-US" sz="1600" b="1" baseline="0"/>
                  <a:t> I cache miss rate</a:t>
                </a:r>
                <a:endParaRPr lang="el-G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L1 I cache miss rate per L1 I cache size (L1 D Cache size = 128kB)</a:t>
            </a:r>
            <a:endParaRPr lang="el-G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>
        <c:manualLayout>
          <c:layoutTarget val="inner"/>
          <c:xMode val="edge"/>
          <c:yMode val="edge"/>
          <c:x val="7.2496605694945329E-2"/>
          <c:y val="0.14990158820825861"/>
          <c:w val="0.85532608894525242"/>
          <c:h val="0.71153069167934113"/>
        </c:manualLayout>
      </c:layout>
      <c:barChart>
        <c:barDir val="col"/>
        <c:grouping val="clustered"/>
        <c:varyColors val="0"/>
        <c:ser>
          <c:idx val="0"/>
          <c:order val="0"/>
          <c:tx>
            <c:v>16kB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(Φύλλο1!$E$14,Φύλλο1!$E$48,Φύλλο1!$E$82,Φύλλο1!$E$117)</c:f>
              <c:numCache>
                <c:formatCode>General</c:formatCode>
                <c:ptCount val="4"/>
                <c:pt idx="0">
                  <c:v>8.0000000000000007E-5</c:v>
                </c:pt>
                <c:pt idx="1">
                  <c:v>3.6900000000000002E-4</c:v>
                </c:pt>
                <c:pt idx="2">
                  <c:v>1.13E-4</c:v>
                </c:pt>
                <c:pt idx="3">
                  <c:v>3.5005000000000001E-2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8-4A43-9998-86BE6ACAEC6B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(Φύλλο1!$E$15,Φύλλο1!$E$49,Φύλλο1!$E$83,Φύλλο1!$E$118,Φύλλο1!$E$153)</c:f>
              <c:numCache>
                <c:formatCode>General</c:formatCode>
                <c:ptCount val="5"/>
                <c:pt idx="0">
                  <c:v>7.4999999999999993E-5</c:v>
                </c:pt>
                <c:pt idx="1">
                  <c:v>1.7200000000000001E-4</c:v>
                </c:pt>
                <c:pt idx="2">
                  <c:v>9.5000000000000005E-5</c:v>
                </c:pt>
                <c:pt idx="3">
                  <c:v>1.9043999999999998E-2</c:v>
                </c:pt>
                <c:pt idx="4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8-4A43-9998-86BE6ACAEC6B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(Φύλλο1!$E$16,Φύλλο1!$E$50,Φύλλο1!$E$84,Φύλλο1!$E$119,Φύλλο1!$E$154)</c:f>
              <c:numCache>
                <c:formatCode>General</c:formatCode>
                <c:ptCount val="5"/>
                <c:pt idx="0">
                  <c:v>6.7999999999999999E-5</c:v>
                </c:pt>
                <c:pt idx="1">
                  <c:v>1.21E-4</c:v>
                </c:pt>
                <c:pt idx="2">
                  <c:v>8.7000000000000001E-5</c:v>
                </c:pt>
                <c:pt idx="3">
                  <c:v>1.9000000000000001E-5</c:v>
                </c:pt>
                <c:pt idx="4">
                  <c:v>1.9000000000000001E-5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8-4A43-9998-86BE6ACAEC6B}"/>
            </c:ext>
          </c:extLst>
        </c:ser>
        <c:ser>
          <c:idx val="3"/>
          <c:order val="3"/>
          <c:tx>
            <c:v>128kB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(Φύλλο1!$E$13,Φύλλο1!$E$47,Φύλλο1!$E$81,Φύλλο1!$E$116,Φύλλο1!$E$151)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7.8999999999999996E-5</c:v>
                </c:pt>
                <c:pt idx="2">
                  <c:v>8.5000000000000006E-5</c:v>
                </c:pt>
                <c:pt idx="3">
                  <c:v>1.9000000000000001E-5</c:v>
                </c:pt>
                <c:pt idx="4">
                  <c:v>1.9000000000000001E-5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8-4A43-9998-86BE6ACAEC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L1</a:t>
                </a:r>
                <a:r>
                  <a:rPr lang="en-US" sz="1600" b="1" baseline="0"/>
                  <a:t> I cache miss rate</a:t>
                </a:r>
                <a:endParaRPr lang="el-G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CPI</a:t>
            </a:r>
            <a:r>
              <a:rPr lang="en-US" sz="2000" baseline="0"/>
              <a:t> per L1 I cache size (L1 D Cache size = 32kB)</a:t>
            </a:r>
            <a:endParaRPr lang="el-G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16kB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(Φύλλο1!$C$18,Φύλλο1!$C$52,Φύλλο1!$C$86,Φύλλο1!$C$121,Φύλλο1!$C$156)</c:f>
              <c:numCache>
                <c:formatCode>General</c:formatCode>
                <c:ptCount val="5"/>
                <c:pt idx="0">
                  <c:v>1.6379649999999999</c:v>
                </c:pt>
                <c:pt idx="1">
                  <c:v>1.412269</c:v>
                </c:pt>
                <c:pt idx="2">
                  <c:v>2.6225200000000002</c:v>
                </c:pt>
                <c:pt idx="3">
                  <c:v>1.311822</c:v>
                </c:pt>
                <c:pt idx="4">
                  <c:v>7.0545499999999999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F-4BD0-A748-B6410689A8F9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(Φύλλο1!$C$19,Φύλλο1!$C$53,Φύλλο1!$C$87,Φύλλο1!$C$122,Φύλλο1!$C$157)</c:f>
              <c:numCache>
                <c:formatCode>General</c:formatCode>
                <c:ptCount val="5"/>
                <c:pt idx="0">
                  <c:v>1.637899</c:v>
                </c:pt>
                <c:pt idx="1">
                  <c:v>1.4119919999999999</c:v>
                </c:pt>
                <c:pt idx="2">
                  <c:v>2.6226159999999998</c:v>
                </c:pt>
                <c:pt idx="3">
                  <c:v>1.2343930000000001</c:v>
                </c:pt>
                <c:pt idx="4">
                  <c:v>7.0563950000000002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F-4BD0-A748-B6410689A8F9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(Φύλλο1!$C$20,Φύλλο1!$C$54,Φύλλο1!$C$88,Φύλλο1!$C$123,Φύλλο1!$C$158)</c:f>
              <c:numCache>
                <c:formatCode>General</c:formatCode>
                <c:ptCount val="5"/>
                <c:pt idx="0">
                  <c:v>1.63778</c:v>
                </c:pt>
                <c:pt idx="1">
                  <c:v>1.411896</c:v>
                </c:pt>
                <c:pt idx="2">
                  <c:v>2.6225040000000002</c:v>
                </c:pt>
                <c:pt idx="3">
                  <c:v>1.119988</c:v>
                </c:pt>
                <c:pt idx="4">
                  <c:v>7.0545020000000003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F-4BD0-A748-B6410689A8F9}"/>
            </c:ext>
          </c:extLst>
        </c:ser>
        <c:ser>
          <c:idx val="3"/>
          <c:order val="3"/>
          <c:tx>
            <c:v>128kB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(Φύλλο1!$C$17,Φύλλο1!$C$51,Φύλλο1!$C$85,Φύλλο1!$C$120,Φύλλο1!$C$155)</c:f>
              <c:numCache>
                <c:formatCode>General</c:formatCode>
                <c:ptCount val="5"/>
                <c:pt idx="0">
                  <c:v>1.637821</c:v>
                </c:pt>
                <c:pt idx="1">
                  <c:v>1.411883</c:v>
                </c:pt>
                <c:pt idx="2">
                  <c:v>2.6225040000000002</c:v>
                </c:pt>
                <c:pt idx="3">
                  <c:v>1.119988</c:v>
                </c:pt>
                <c:pt idx="4">
                  <c:v>7.0545020000000003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3F-4BD0-A748-B6410689A8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CPI</a:t>
                </a:r>
                <a:endParaRPr lang="el-G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CPI</a:t>
            </a:r>
            <a:r>
              <a:rPr lang="en-US" sz="2000" baseline="0"/>
              <a:t> per L1 I cache size (L1 D Cache size = 64kB)</a:t>
            </a:r>
            <a:endParaRPr lang="el-G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16kB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(Φύλλο1!$C$14,Φύλλο1!$C$48,Φύλλο1!$C$82,Φύλλο1!$C$117,Φύλλο1!$C$152)</c:f>
              <c:numCache>
                <c:formatCode>General</c:formatCode>
                <c:ptCount val="5"/>
                <c:pt idx="0">
                  <c:v>1.671146</c:v>
                </c:pt>
                <c:pt idx="1">
                  <c:v>1.433281</c:v>
                </c:pt>
                <c:pt idx="2">
                  <c:v>2.6225200000000002</c:v>
                </c:pt>
                <c:pt idx="3">
                  <c:v>1.3157289999999999</c:v>
                </c:pt>
                <c:pt idx="4">
                  <c:v>7.0564730000000004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C06-BC0E-B56FEDD132D7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(Φύλλο1!$C$23,Φύλλο1!$C$57,Φύλλο1!$C$91,Φύλλο1!$C$126,Φύλλο1!$C$161)</c:f>
              <c:numCache>
                <c:formatCode>General</c:formatCode>
                <c:ptCount val="5"/>
                <c:pt idx="0">
                  <c:v>1.6035950000000001</c:v>
                </c:pt>
                <c:pt idx="1">
                  <c:v>1.4013389999999999</c:v>
                </c:pt>
                <c:pt idx="2">
                  <c:v>2.6226159999999998</c:v>
                </c:pt>
                <c:pt idx="3">
                  <c:v>1.232645</c:v>
                </c:pt>
                <c:pt idx="4">
                  <c:v>7.0563950000000002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E-4C06-BC0E-B56FEDD132D7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(Φύλλο1!$C$24,Φύλλο1!$C$58,Φύλλο1!$C$92,Φύλλο1!$C$127,Φύλλο1!$C$162)</c:f>
              <c:numCache>
                <c:formatCode>General</c:formatCode>
                <c:ptCount val="5"/>
                <c:pt idx="0">
                  <c:v>1.6034740000000001</c:v>
                </c:pt>
                <c:pt idx="1">
                  <c:v>1.4012389999999999</c:v>
                </c:pt>
                <c:pt idx="2">
                  <c:v>2.6225040000000002</c:v>
                </c:pt>
                <c:pt idx="3">
                  <c:v>1.1179250000000001</c:v>
                </c:pt>
                <c:pt idx="4">
                  <c:v>7.0544659999999997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E-4C06-BC0E-B56FEDD132D7}"/>
            </c:ext>
          </c:extLst>
        </c:ser>
        <c:ser>
          <c:idx val="3"/>
          <c:order val="3"/>
          <c:tx>
            <c:v>128kB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(Φύλλο1!$C$13,Φύλλο1!$C$47,Φύλλο1!$C$81,Φύλλο1!$C$116,Φύλλο1!$C$151)</c:f>
              <c:numCache>
                <c:formatCode>General</c:formatCode>
                <c:ptCount val="5"/>
                <c:pt idx="0">
                  <c:v>1.671135</c:v>
                </c:pt>
                <c:pt idx="1">
                  <c:v>1.4328939999999999</c:v>
                </c:pt>
                <c:pt idx="2">
                  <c:v>2.6225040000000002</c:v>
                </c:pt>
                <c:pt idx="3">
                  <c:v>1.1240410000000001</c:v>
                </c:pt>
                <c:pt idx="4">
                  <c:v>7.054532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E-4C06-BC0E-B56FEDD132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CPI</a:t>
                </a:r>
                <a:endParaRPr lang="el-G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CPI</a:t>
            </a:r>
            <a:r>
              <a:rPr lang="en-US" sz="2000" baseline="0"/>
              <a:t> per L1 I cache size (L1 D Cache size = 128kB)</a:t>
            </a:r>
            <a:endParaRPr lang="el-G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16kB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(Φύλλο1!$C$10,Φύλλο1!$C$44,Φύλλο1!$C$78,Φύλλο1!$C$113,Φύλλο1!$C$148)</c:f>
              <c:numCache>
                <c:formatCode>General</c:formatCode>
                <c:ptCount val="5"/>
                <c:pt idx="0">
                  <c:v>1.576352</c:v>
                </c:pt>
                <c:pt idx="1">
                  <c:v>1.3817550000000001</c:v>
                </c:pt>
                <c:pt idx="2">
                  <c:v>2.6225200000000002</c:v>
                </c:pt>
                <c:pt idx="3">
                  <c:v>1.3091349999999999</c:v>
                </c:pt>
                <c:pt idx="4">
                  <c:v>7.0545609999999996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B-4E4D-A78B-1A895FF1F750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(Φύλλο1!$C$11,Φύλλο1!$C$45,Φύλλο1!$C$79,Φύλλο1!$C$114,Φύλλο1!$C$149)</c:f>
              <c:numCache>
                <c:formatCode>General</c:formatCode>
                <c:ptCount val="5"/>
                <c:pt idx="0">
                  <c:v>1.576282</c:v>
                </c:pt>
                <c:pt idx="1">
                  <c:v>1.3813839999999999</c:v>
                </c:pt>
                <c:pt idx="2">
                  <c:v>2.6226159999999998</c:v>
                </c:pt>
                <c:pt idx="3">
                  <c:v>1.232073</c:v>
                </c:pt>
                <c:pt idx="4">
                  <c:v>7.0544950000000002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B-4E4D-A78B-1A895FF1F750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(Φύλλο1!$C$12,Φύλλο1!$C$46,Φύλλο1!$C$80,Φύλλο1!$C$115,Φύλλο1!$C$150)</c:f>
              <c:numCache>
                <c:formatCode>General</c:formatCode>
                <c:ptCount val="5"/>
                <c:pt idx="0">
                  <c:v>1.576249</c:v>
                </c:pt>
                <c:pt idx="1">
                  <c:v>1.381259</c:v>
                </c:pt>
                <c:pt idx="2">
                  <c:v>2.6225040000000002</c:v>
                </c:pt>
                <c:pt idx="3">
                  <c:v>1.1172740000000001</c:v>
                </c:pt>
                <c:pt idx="4">
                  <c:v>7.0545220000000004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B-4E4D-A78B-1A895FF1F750}"/>
            </c:ext>
          </c:extLst>
        </c:ser>
        <c:ser>
          <c:idx val="3"/>
          <c:order val="3"/>
          <c:tx>
            <c:v>128kB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(Φύλλο1!$C$9,Φύλλο1!$C$43,Φύλλο1!$C$77,Φύλλο1!$C$112,Φύλλο1!$C$147)</c:f>
              <c:numCache>
                <c:formatCode>General</c:formatCode>
                <c:ptCount val="5"/>
                <c:pt idx="0">
                  <c:v>1.5762179999999999</c:v>
                </c:pt>
                <c:pt idx="1">
                  <c:v>1.38121</c:v>
                </c:pt>
                <c:pt idx="2">
                  <c:v>2.6225040000000002</c:v>
                </c:pt>
                <c:pt idx="3">
                  <c:v>1.1172789999999999</c:v>
                </c:pt>
                <c:pt idx="4">
                  <c:v>7.0545049999999998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B-4E4D-A78B-1A895FF1F7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CPI</a:t>
                </a:r>
                <a:endParaRPr lang="el-G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L1 I cache miss rate per L1 I cache size (L1 D Cache size = 16kB)</a:t>
            </a:r>
            <a:endParaRPr lang="el-G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>
        <c:manualLayout>
          <c:layoutTarget val="inner"/>
          <c:xMode val="edge"/>
          <c:yMode val="edge"/>
          <c:x val="7.2496605694945329E-2"/>
          <c:y val="0.14990158820825861"/>
          <c:w val="0.85532608894525242"/>
          <c:h val="0.71153069167934113"/>
        </c:manualLayout>
      </c:layout>
      <c:barChart>
        <c:barDir val="col"/>
        <c:grouping val="clustered"/>
        <c:varyColors val="0"/>
        <c:ser>
          <c:idx val="0"/>
          <c:order val="0"/>
          <c:tx>
            <c:v>16kB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(Φύλλο1!$E$14,Φύλλο1!$E$48,Φύλλο1!$E$82,Φύλλο1!$E$117)</c:f>
              <c:numCache>
                <c:formatCode>General</c:formatCode>
                <c:ptCount val="4"/>
                <c:pt idx="0">
                  <c:v>8.0000000000000007E-5</c:v>
                </c:pt>
                <c:pt idx="1">
                  <c:v>3.6900000000000002E-4</c:v>
                </c:pt>
                <c:pt idx="2">
                  <c:v>1.13E-4</c:v>
                </c:pt>
                <c:pt idx="3">
                  <c:v>3.5005000000000001E-2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7-4744-A646-2DC06E70E1C5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(Φύλλο1!$E$15,Φύλλο1!$E$49,Φύλλο1!$E$83,Φύλλο1!$E$118,Φύλλο1!$E$153)</c:f>
              <c:numCache>
                <c:formatCode>General</c:formatCode>
                <c:ptCount val="5"/>
                <c:pt idx="0">
                  <c:v>7.4999999999999993E-5</c:v>
                </c:pt>
                <c:pt idx="1">
                  <c:v>1.7200000000000001E-4</c:v>
                </c:pt>
                <c:pt idx="2">
                  <c:v>9.5000000000000005E-5</c:v>
                </c:pt>
                <c:pt idx="3">
                  <c:v>1.9043999999999998E-2</c:v>
                </c:pt>
                <c:pt idx="4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7-4744-A646-2DC06E70E1C5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(Φύλλο1!$E$16,Φύλλο1!$E$50,Φύλλο1!$E$84,Φύλλο1!$E$119,Φύλλο1!$E$154)</c:f>
              <c:numCache>
                <c:formatCode>General</c:formatCode>
                <c:ptCount val="5"/>
                <c:pt idx="0">
                  <c:v>6.7999999999999999E-5</c:v>
                </c:pt>
                <c:pt idx="1">
                  <c:v>1.21E-4</c:v>
                </c:pt>
                <c:pt idx="2">
                  <c:v>8.7000000000000001E-5</c:v>
                </c:pt>
                <c:pt idx="3">
                  <c:v>1.9000000000000001E-5</c:v>
                </c:pt>
                <c:pt idx="4">
                  <c:v>1.9000000000000001E-5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7-4744-A646-2DC06E70E1C5}"/>
            </c:ext>
          </c:extLst>
        </c:ser>
        <c:ser>
          <c:idx val="3"/>
          <c:order val="3"/>
          <c:tx>
            <c:v>128kB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(Φύλλο1!$E$13,Φύλλο1!$E$47,Φύλλο1!$E$81,Φύλλο1!$E$116,Φύλλο1!$E$151)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7.8999999999999996E-5</c:v>
                </c:pt>
                <c:pt idx="2">
                  <c:v>8.5000000000000006E-5</c:v>
                </c:pt>
                <c:pt idx="3">
                  <c:v>1.9000000000000001E-5</c:v>
                </c:pt>
                <c:pt idx="4">
                  <c:v>1.9000000000000001E-5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7-4744-A646-2DC06E70E1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L1</a:t>
                </a:r>
                <a:r>
                  <a:rPr lang="en-US" sz="1600" b="1" baseline="0"/>
                  <a:t> I cache miss rate</a:t>
                </a:r>
                <a:endParaRPr lang="el-G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L1 I cache miss rate</a:t>
            </a:r>
            <a:r>
              <a:rPr lang="en-US" sz="2000" b="0" baseline="0"/>
              <a:t> per CLS</a:t>
            </a:r>
            <a:endParaRPr lang="el-G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(Φύλλο1!$E$4,Φύλλο1!$E$38,Φύλλο1!$E$72,Φύλλο1!$E$107,Φύλλο1!$E$142)</c:f>
              <c:numCache>
                <c:formatCode>General</c:formatCode>
                <c:ptCount val="5"/>
                <c:pt idx="0">
                  <c:v>8.5000000000000006E-5</c:v>
                </c:pt>
                <c:pt idx="1">
                  <c:v>1.8900000000000001E-4</c:v>
                </c:pt>
                <c:pt idx="2">
                  <c:v>8.5000000000000006E-5</c:v>
                </c:pt>
                <c:pt idx="3">
                  <c:v>1.3287E-2</c:v>
                </c:pt>
                <c:pt idx="4">
                  <c:v>2.1999999999999999E-5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A-476D-B33E-226D05CFE0BA}"/>
            </c:ext>
          </c:extLst>
        </c:ser>
        <c:ser>
          <c:idx val="1"/>
          <c:order val="1"/>
          <c:tx>
            <c:v>64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(Φύλλο1!$E$5,Φύλλο1!$E$39,Φύλλο1!$E$73,Φύλλο1!$E$108,Φύλλο1!$E$143)</c:f>
              <c:numCache>
                <c:formatCode>General</c:formatCode>
                <c:ptCount val="5"/>
                <c:pt idx="0">
                  <c:v>7.4999999999999993E-5</c:v>
                </c:pt>
                <c:pt idx="1">
                  <c:v>1.7000000000000001E-4</c:v>
                </c:pt>
                <c:pt idx="2">
                  <c:v>9.5000000000000005E-5</c:v>
                </c:pt>
                <c:pt idx="3">
                  <c:v>1.9046E-2</c:v>
                </c:pt>
                <c:pt idx="4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A-476D-B33E-226D05CFE0BA}"/>
            </c:ext>
          </c:extLst>
        </c:ser>
        <c:ser>
          <c:idx val="2"/>
          <c:order val="2"/>
          <c:tx>
            <c:v>128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4"/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F3A-476D-B33E-226D05CFE0BA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(Φύλλο1!$E$3,Φύλλο1!$E$37,Φύλλο1!$E$71,Φύλλο1!$E$106,Φύλλο1!$E$141)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2.7399999999999999E-4</c:v>
                </c:pt>
                <c:pt idx="2">
                  <c:v>1.06E-4</c:v>
                </c:pt>
                <c:pt idx="3">
                  <c:v>2.5063999999999999E-2</c:v>
                </c:pt>
                <c:pt idx="4">
                  <c:v>1.4E-5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A-476D-B33E-226D05CFE0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L1 I cache miss rate</a:t>
                </a:r>
                <a:endParaRPr lang="el-GR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L1 D cache miss rate</a:t>
            </a:r>
            <a:r>
              <a:rPr lang="en-US" sz="2000" b="0" baseline="0"/>
              <a:t> per CLS</a:t>
            </a:r>
            <a:endParaRPr lang="el-G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(Φύλλο1!$D$4,Φύλλο1!$D$38,Φύλλο1!$D$72,Φύλλο1!$D$107,Φύλλο1!$D$142)</c:f>
              <c:numCache>
                <c:formatCode>General</c:formatCode>
                <c:ptCount val="5"/>
                <c:pt idx="0">
                  <c:v>1.7565999999999998E-2</c:v>
                </c:pt>
                <c:pt idx="1">
                  <c:v>1.1778E-2</c:v>
                </c:pt>
                <c:pt idx="2">
                  <c:v>0.12194000000000001</c:v>
                </c:pt>
                <c:pt idx="3">
                  <c:v>3.1809999999999998E-3</c:v>
                </c:pt>
                <c:pt idx="4">
                  <c:v>0.24365600000000001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E-4566-8AC6-650818DCCD02}"/>
            </c:ext>
          </c:extLst>
        </c:ser>
        <c:ser>
          <c:idx val="1"/>
          <c:order val="1"/>
          <c:tx>
            <c:v>64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(Φύλλο1!$D$5,Φύλλο1!$D$39,Φύλλο1!$D$73,Φύλλο1!$D$108,Φύλλο1!$D$143)</c:f>
              <c:numCache>
                <c:formatCode>General</c:formatCode>
                <c:ptCount val="5"/>
                <c:pt idx="0">
                  <c:v>1.4123E-2</c:v>
                </c:pt>
                <c:pt idx="1">
                  <c:v>6.1970000000000003E-3</c:v>
                </c:pt>
                <c:pt idx="2">
                  <c:v>6.0971999999999998E-2</c:v>
                </c:pt>
                <c:pt idx="3">
                  <c:v>2.062E-3</c:v>
                </c:pt>
                <c:pt idx="4">
                  <c:v>0.12183099999999999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E-4566-8AC6-650818DCCD02}"/>
            </c:ext>
          </c:extLst>
        </c:ser>
        <c:ser>
          <c:idx val="2"/>
          <c:order val="2"/>
          <c:tx>
            <c:v>128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(Φύλλο1!$D$3,Φύλλο1!$D$37,Φύλλο1!$D$71,Φύλλο1!$D$106,Φύλλο1!$D$141)</c:f>
              <c:numCache>
                <c:formatCode>General</c:formatCode>
                <c:ptCount val="5"/>
                <c:pt idx="0">
                  <c:v>1.3684999999999999E-2</c:v>
                </c:pt>
                <c:pt idx="1">
                  <c:v>3.437E-3</c:v>
                </c:pt>
                <c:pt idx="2">
                  <c:v>3.0487E-2</c:v>
                </c:pt>
                <c:pt idx="3">
                  <c:v>1.3259999999999999E-3</c:v>
                </c:pt>
                <c:pt idx="4">
                  <c:v>6.0918E-2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7E-4566-8AC6-650818DCC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L1 D cache miss rate</a:t>
                </a:r>
                <a:endParaRPr lang="el-GR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L2 cache miss rate</a:t>
            </a:r>
            <a:r>
              <a:rPr lang="en-US" sz="2000" b="0" baseline="0"/>
              <a:t> per CLS</a:t>
            </a:r>
            <a:endParaRPr lang="el-G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(Φύλλο1!$F$4,Φύλλο1!$F$38,Φύλλο1!$F$72,Φύλλο1!$F$107,Φύλλο1!$F$142)</c:f>
              <c:numCache>
                <c:formatCode>General</c:formatCode>
                <c:ptCount val="5"/>
                <c:pt idx="0">
                  <c:v>0.44375700000000001</c:v>
                </c:pt>
                <c:pt idx="1">
                  <c:v>3.2346E-2</c:v>
                </c:pt>
                <c:pt idx="2">
                  <c:v>0.99997999999999998</c:v>
                </c:pt>
                <c:pt idx="3">
                  <c:v>0.159557</c:v>
                </c:pt>
                <c:pt idx="4">
                  <c:v>0.99998900000000002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8-499D-8289-41F1F5D2DE5B}"/>
            </c:ext>
          </c:extLst>
        </c:ser>
        <c:ser>
          <c:idx val="1"/>
          <c:order val="1"/>
          <c:tx>
            <c:v>64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(Φύλλο1!$F$5,Φύλλο1!$F$39,Φύλλο1!$F$73,Φύλλο1!$F$108,Φύλλο1!$F$143)</c:f>
              <c:numCache>
                <c:formatCode>General</c:formatCode>
                <c:ptCount val="5"/>
                <c:pt idx="0">
                  <c:v>0.29523500000000003</c:v>
                </c:pt>
                <c:pt idx="1">
                  <c:v>3.1973000000000001E-2</c:v>
                </c:pt>
                <c:pt idx="2">
                  <c:v>0.99994000000000005</c:v>
                </c:pt>
                <c:pt idx="3">
                  <c:v>6.7668000000000006E-2</c:v>
                </c:pt>
                <c:pt idx="4">
                  <c:v>0.99997800000000003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8-499D-8289-41F1F5D2DE5B}"/>
            </c:ext>
          </c:extLst>
        </c:ser>
        <c:ser>
          <c:idx val="2"/>
          <c:order val="2"/>
          <c:tx>
            <c:v>128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(Φύλλο1!$F$3,Φύλλο1!$F$37,Φύλλο1!$F$71,Φύλλο1!$F$106,Φύλλο1!$F$141)</c:f>
              <c:numCache>
                <c:formatCode>General</c:formatCode>
                <c:ptCount val="5"/>
                <c:pt idx="0">
                  <c:v>0.182453</c:v>
                </c:pt>
                <c:pt idx="1">
                  <c:v>2.9439E-2</c:v>
                </c:pt>
                <c:pt idx="2">
                  <c:v>0.99981900000000001</c:v>
                </c:pt>
                <c:pt idx="3">
                  <c:v>2.8494999999999999E-2</c:v>
                </c:pt>
                <c:pt idx="4">
                  <c:v>0.99995100000000003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8-499D-8289-41F1F5D2DE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L2 cache miss rate</a:t>
                </a:r>
                <a:endParaRPr lang="el-GR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L1 I cache miss rate per L1 I cache size (L1 D Cache size = 32kB)</a:t>
            </a:r>
            <a:endParaRPr lang="el-G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>
        <c:manualLayout>
          <c:layoutTarget val="inner"/>
          <c:xMode val="edge"/>
          <c:yMode val="edge"/>
          <c:x val="7.2496605694945329E-2"/>
          <c:y val="0.14990158820825861"/>
          <c:w val="0.85532608894525242"/>
          <c:h val="0.71153069167934113"/>
        </c:manualLayout>
      </c:layout>
      <c:barChart>
        <c:barDir val="col"/>
        <c:grouping val="clustered"/>
        <c:varyColors val="0"/>
        <c:ser>
          <c:idx val="0"/>
          <c:order val="0"/>
          <c:tx>
            <c:v>16kB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(Φύλλο1!$A$1,Φύλλο1!$A$35,Φύλλο1!$A$69,Φύλλο1!$A$104,Φύλλο1!$A$139)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(Φύλλο1!$E$18,Φύλλο1!$E$52,Φύλλο1!$E$86,Φύλλο1!$E$121,Φύλλο1!$E$156)</c:f>
              <c:numCache>
                <c:formatCode>General</c:formatCode>
                <c:ptCount val="5"/>
                <c:pt idx="0">
                  <c:v>8.0000000000000007E-5</c:v>
                </c:pt>
                <c:pt idx="1">
                  <c:v>3.6900000000000002E-4</c:v>
                </c:pt>
                <c:pt idx="2">
                  <c:v>1.13E-4</c:v>
                </c:pt>
                <c:pt idx="3">
                  <c:v>3.5009999999999999E-2</c:v>
                </c:pt>
                <c:pt idx="4">
                  <c:v>2.1999999999999999E-5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5-4C05-A3ED-0F25B902CFA4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(Φύλλο1!$E$19,Φύλλο1!$E$53,Φύλλο1!$E$87,Φύλλο1!$E$122,Φύλλο1!$E$157)</c:f>
              <c:numCache>
                <c:formatCode>General</c:formatCode>
                <c:ptCount val="5"/>
                <c:pt idx="0">
                  <c:v>7.4999999999999993E-5</c:v>
                </c:pt>
                <c:pt idx="1">
                  <c:v>1.7100000000000001E-4</c:v>
                </c:pt>
                <c:pt idx="2">
                  <c:v>9.5000000000000005E-5</c:v>
                </c:pt>
                <c:pt idx="3">
                  <c:v>1.9046E-2</c:v>
                </c:pt>
                <c:pt idx="4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5-4C05-A3ED-0F25B902CFA4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(Φύλλο1!$E$20,Φύλλο1!$E$54,Φύλλο1!$E$88,Φύλλο1!$E$123,Φύλλο1!$E$158)</c:f>
              <c:numCache>
                <c:formatCode>General</c:formatCode>
                <c:ptCount val="5"/>
                <c:pt idx="0">
                  <c:v>6.7999999999999999E-5</c:v>
                </c:pt>
                <c:pt idx="1">
                  <c:v>1.21E-4</c:v>
                </c:pt>
                <c:pt idx="2">
                  <c:v>8.7000000000000001E-5</c:v>
                </c:pt>
                <c:pt idx="3">
                  <c:v>1.9000000000000001E-5</c:v>
                </c:pt>
                <c:pt idx="4">
                  <c:v>1.9000000000000001E-5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5-4C05-A3ED-0F25B902CFA4}"/>
            </c:ext>
          </c:extLst>
        </c:ser>
        <c:ser>
          <c:idx val="3"/>
          <c:order val="3"/>
          <c:tx>
            <c:v>128kB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(Φύλλο1!$E$17,Φύλλο1!$E$51,Φύλλο1!$E$85,Φύλλο1!$E$120,Φύλλο1!$E$155)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7.8999999999999996E-5</c:v>
                </c:pt>
                <c:pt idx="2">
                  <c:v>8.5000000000000006E-5</c:v>
                </c:pt>
                <c:pt idx="3">
                  <c:v>1.9000000000000001E-5</c:v>
                </c:pt>
                <c:pt idx="4">
                  <c:v>1.9000000000000001E-5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5-4C05-A3ED-0F25B902CF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1183184"/>
        <c:axId val="1378379904"/>
      </c:barChart>
      <c:catAx>
        <c:axId val="13811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Benchmark</a:t>
                </a:r>
                <a:endParaRPr lang="el-G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78379904"/>
        <c:crosses val="autoZero"/>
        <c:auto val="1"/>
        <c:lblAlgn val="ctr"/>
        <c:lblOffset val="100"/>
        <c:noMultiLvlLbl val="0"/>
      </c:catAx>
      <c:valAx>
        <c:axId val="137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L1</a:t>
                </a:r>
                <a:r>
                  <a:rPr lang="en-US" sz="1600" b="1" baseline="0"/>
                  <a:t> I cache miss rate</a:t>
                </a:r>
                <a:endParaRPr lang="el-GR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381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51707</xdr:colOff>
      <xdr:row>0</xdr:row>
      <xdr:rowOff>217714</xdr:rowOff>
    </xdr:from>
    <xdr:to>
      <xdr:col>42</xdr:col>
      <xdr:colOff>323093</xdr:colOff>
      <xdr:row>18</xdr:row>
      <xdr:rowOff>123661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52B84F52-B8F2-4033-A2F7-25E04279E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21</xdr:row>
      <xdr:rowOff>0</xdr:rowOff>
    </xdr:from>
    <xdr:to>
      <xdr:col>43</xdr:col>
      <xdr:colOff>271386</xdr:colOff>
      <xdr:row>38</xdr:row>
      <xdr:rowOff>149787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434CFD32-90F2-4F99-9C87-041F22881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609599</xdr:colOff>
      <xdr:row>40</xdr:row>
      <xdr:rowOff>87085</xdr:rowOff>
    </xdr:from>
    <xdr:to>
      <xdr:col>43</xdr:col>
      <xdr:colOff>271385</xdr:colOff>
      <xdr:row>59</xdr:row>
      <xdr:rowOff>84472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0FA5643B-8D86-4E08-9F5B-1F8352D90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62</xdr:row>
      <xdr:rowOff>1</xdr:rowOff>
    </xdr:from>
    <xdr:to>
      <xdr:col>43</xdr:col>
      <xdr:colOff>271386</xdr:colOff>
      <xdr:row>79</xdr:row>
      <xdr:rowOff>95359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9CA1D018-0392-460A-94DA-39E084148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388043</xdr:colOff>
      <xdr:row>0</xdr:row>
      <xdr:rowOff>263819</xdr:rowOff>
    </xdr:from>
    <xdr:to>
      <xdr:col>63</xdr:col>
      <xdr:colOff>141515</xdr:colOff>
      <xdr:row>18</xdr:row>
      <xdr:rowOff>180524</xdr:rowOff>
    </xdr:to>
    <xdr:graphicFrame macro="">
      <xdr:nvGraphicFramePr>
        <xdr:cNvPr id="21" name="Γράφημα 20">
          <a:extLst>
            <a:ext uri="{FF2B5EF4-FFF2-40B4-BE49-F238E27FC236}">
              <a16:creationId xmlns:a16="http://schemas.microsoft.com/office/drawing/2014/main" id="{CFAF2BA5-0423-4221-9944-4F051D804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555170</xdr:colOff>
      <xdr:row>0</xdr:row>
      <xdr:rowOff>334735</xdr:rowOff>
    </xdr:from>
    <xdr:to>
      <xdr:col>87</xdr:col>
      <xdr:colOff>544286</xdr:colOff>
      <xdr:row>19</xdr:row>
      <xdr:rowOff>53993</xdr:rowOff>
    </xdr:to>
    <xdr:graphicFrame macro="">
      <xdr:nvGraphicFramePr>
        <xdr:cNvPr id="34" name="Γράφημα 33">
          <a:extLst>
            <a:ext uri="{FF2B5EF4-FFF2-40B4-BE49-F238E27FC236}">
              <a16:creationId xmlns:a16="http://schemas.microsoft.com/office/drawing/2014/main" id="{524E5874-2077-48FC-83D5-F833EEF15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185058</xdr:colOff>
      <xdr:row>20</xdr:row>
      <xdr:rowOff>51707</xdr:rowOff>
    </xdr:from>
    <xdr:to>
      <xdr:col>88</xdr:col>
      <xdr:colOff>174174</xdr:colOff>
      <xdr:row>37</xdr:row>
      <xdr:rowOff>225443</xdr:rowOff>
    </xdr:to>
    <xdr:graphicFrame macro="">
      <xdr:nvGraphicFramePr>
        <xdr:cNvPr id="35" name="Γράφημα 34">
          <a:extLst>
            <a:ext uri="{FF2B5EF4-FFF2-40B4-BE49-F238E27FC236}">
              <a16:creationId xmlns:a16="http://schemas.microsoft.com/office/drawing/2014/main" id="{681A3905-19EE-46FB-B42F-8198AA8C4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380999</xdr:colOff>
      <xdr:row>40</xdr:row>
      <xdr:rowOff>38100</xdr:rowOff>
    </xdr:from>
    <xdr:to>
      <xdr:col>88</xdr:col>
      <xdr:colOff>370115</xdr:colOff>
      <xdr:row>59</xdr:row>
      <xdr:rowOff>119307</xdr:rowOff>
    </xdr:to>
    <xdr:graphicFrame macro="">
      <xdr:nvGraphicFramePr>
        <xdr:cNvPr id="36" name="Γράφημα 35">
          <a:extLst>
            <a:ext uri="{FF2B5EF4-FFF2-40B4-BE49-F238E27FC236}">
              <a16:creationId xmlns:a16="http://schemas.microsoft.com/office/drawing/2014/main" id="{7C3912B0-4AC1-4A03-B178-E05B8CFD6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293914</xdr:colOff>
      <xdr:row>20</xdr:row>
      <xdr:rowOff>163286</xdr:rowOff>
    </xdr:from>
    <xdr:to>
      <xdr:col>63</xdr:col>
      <xdr:colOff>47386</xdr:colOff>
      <xdr:row>38</xdr:row>
      <xdr:rowOff>79992</xdr:rowOff>
    </xdr:to>
    <xdr:graphicFrame macro="">
      <xdr:nvGraphicFramePr>
        <xdr:cNvPr id="37" name="Γράφημα 36">
          <a:extLst>
            <a:ext uri="{FF2B5EF4-FFF2-40B4-BE49-F238E27FC236}">
              <a16:creationId xmlns:a16="http://schemas.microsoft.com/office/drawing/2014/main" id="{BB05CC70-C51B-4205-8546-47F97A005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293914</xdr:colOff>
      <xdr:row>40</xdr:row>
      <xdr:rowOff>21771</xdr:rowOff>
    </xdr:from>
    <xdr:to>
      <xdr:col>63</xdr:col>
      <xdr:colOff>47386</xdr:colOff>
      <xdr:row>59</xdr:row>
      <xdr:rowOff>69105</xdr:rowOff>
    </xdr:to>
    <xdr:graphicFrame macro="">
      <xdr:nvGraphicFramePr>
        <xdr:cNvPr id="38" name="Γράφημα 37">
          <a:extLst>
            <a:ext uri="{FF2B5EF4-FFF2-40B4-BE49-F238E27FC236}">
              <a16:creationId xmlns:a16="http://schemas.microsoft.com/office/drawing/2014/main" id="{FC0A6FB5-5BA0-49AA-81AF-29397A7FA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414647</xdr:colOff>
      <xdr:row>60</xdr:row>
      <xdr:rowOff>216726</xdr:rowOff>
    </xdr:from>
    <xdr:to>
      <xdr:col>63</xdr:col>
      <xdr:colOff>168119</xdr:colOff>
      <xdr:row>78</xdr:row>
      <xdr:rowOff>133431</xdr:rowOff>
    </xdr:to>
    <xdr:graphicFrame macro="">
      <xdr:nvGraphicFramePr>
        <xdr:cNvPr id="39" name="Γράφημα 38">
          <a:extLst>
            <a:ext uri="{FF2B5EF4-FFF2-40B4-BE49-F238E27FC236}">
              <a16:creationId xmlns:a16="http://schemas.microsoft.com/office/drawing/2014/main" id="{3A71DF56-13E6-41B4-BABF-4EF20B5E8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9922-47DD-423A-BDDF-72D447A27910}">
  <dimension ref="A1:P172"/>
  <sheetViews>
    <sheetView tabSelected="1" zoomScaleNormal="100" workbookViewId="0">
      <selection activeCell="Q4" sqref="Q4"/>
    </sheetView>
  </sheetViews>
  <sheetFormatPr baseColWidth="10" defaultColWidth="8.83203125" defaultRowHeight="15" x14ac:dyDescent="0.2"/>
  <cols>
    <col min="1" max="1" width="25.83203125" bestFit="1" customWidth="1"/>
    <col min="2" max="2" width="15.83203125" bestFit="1" customWidth="1"/>
    <col min="3" max="3" width="16.5" bestFit="1" customWidth="1"/>
    <col min="4" max="4" width="46.83203125" bestFit="1" customWidth="1"/>
    <col min="5" max="5" width="46.1640625" bestFit="1" customWidth="1"/>
    <col min="6" max="6" width="36.83203125" bestFit="1" customWidth="1"/>
  </cols>
  <sheetData>
    <row r="1" spans="1:16" ht="47" x14ac:dyDescent="0.55000000000000004">
      <c r="A1" s="2" t="s">
        <v>38</v>
      </c>
      <c r="B1" s="2"/>
      <c r="C1" s="2"/>
      <c r="D1" s="2"/>
      <c r="E1" s="2"/>
      <c r="F1" s="2"/>
    </row>
    <row r="2" spans="1:16" ht="1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M2" s="1" t="s">
        <v>49</v>
      </c>
      <c r="N2" s="1" t="s">
        <v>50</v>
      </c>
      <c r="O2" s="1" t="s">
        <v>51</v>
      </c>
      <c r="P2" s="1" t="s">
        <v>52</v>
      </c>
    </row>
    <row r="3" spans="1:16" ht="19" x14ac:dyDescent="0.25">
      <c r="A3" s="1" t="s">
        <v>6</v>
      </c>
      <c r="B3" s="1">
        <v>0.15966</v>
      </c>
      <c r="C3" s="1">
        <v>1.5965959999999999</v>
      </c>
      <c r="D3" s="1">
        <v>1.3684999999999999E-2</v>
      </c>
      <c r="E3" s="1">
        <v>6.6000000000000005E-5</v>
      </c>
      <c r="F3" s="1">
        <v>0.182453</v>
      </c>
      <c r="G3">
        <f>(D3 + E3) * (10 + F3 * 100)</f>
        <v>0.38840112029999996</v>
      </c>
      <c r="H3" s="1">
        <v>128</v>
      </c>
      <c r="I3" s="1">
        <v>32</v>
      </c>
      <c r="J3" s="1">
        <v>64</v>
      </c>
      <c r="K3" s="1">
        <v>2048</v>
      </c>
      <c r="L3" s="1">
        <v>2</v>
      </c>
      <c r="M3" s="1">
        <v>2</v>
      </c>
      <c r="N3" s="1">
        <v>8</v>
      </c>
      <c r="O3">
        <f>H3/128*10 + (I3 + J3)/128*10 + (L3+M3) + K3/4096*1 + N3/4*1</f>
        <v>24</v>
      </c>
      <c r="P3">
        <f>(G3+C3)/O3</f>
        <v>8.2708213345833323E-2</v>
      </c>
    </row>
    <row r="4" spans="1:16" ht="19" x14ac:dyDescent="0.25">
      <c r="A4" s="1" t="s">
        <v>7</v>
      </c>
      <c r="B4" s="1">
        <v>0.17077899999999999</v>
      </c>
      <c r="C4" s="1">
        <v>1.7077880000000001</v>
      </c>
      <c r="D4" s="1">
        <v>1.7565999999999998E-2</v>
      </c>
      <c r="E4" s="1">
        <v>8.5000000000000006E-5</v>
      </c>
      <c r="F4" s="1">
        <v>0.44375700000000001</v>
      </c>
      <c r="G4">
        <f t="shared" ref="G4:G67" si="0">(D4 + E4) * (10 + F4 * 100)</f>
        <v>0.95978548070000003</v>
      </c>
      <c r="H4" s="1">
        <v>32</v>
      </c>
      <c r="I4" s="1">
        <v>32</v>
      </c>
      <c r="J4" s="1">
        <v>64</v>
      </c>
      <c r="K4" s="1">
        <v>2048</v>
      </c>
      <c r="L4" s="1">
        <v>2</v>
      </c>
      <c r="M4" s="1">
        <v>2</v>
      </c>
      <c r="N4" s="1">
        <v>8</v>
      </c>
      <c r="O4">
        <f t="shared" ref="O4:O67" si="1">H4/128*10 + (I4 + J4)/128*10 + (L4+M4) + K4/4096*1 + N4/4*1</f>
        <v>16.5</v>
      </c>
      <c r="P4" s="3">
        <f t="shared" ref="P4:P67" si="2">(G4+C4)/O4</f>
        <v>0.16167112004242426</v>
      </c>
    </row>
    <row r="5" spans="1:16" ht="19" x14ac:dyDescent="0.25">
      <c r="A5" s="1" t="s">
        <v>8</v>
      </c>
      <c r="B5" s="1">
        <v>0.160359</v>
      </c>
      <c r="C5" s="1">
        <v>1.6035950000000001</v>
      </c>
      <c r="D5" s="1">
        <v>1.4123E-2</v>
      </c>
      <c r="E5" s="1">
        <v>7.4999999999999993E-5</v>
      </c>
      <c r="F5" s="1">
        <v>0.29523500000000003</v>
      </c>
      <c r="G5">
        <f t="shared" si="0"/>
        <v>0.561154653</v>
      </c>
      <c r="H5" s="1">
        <v>64</v>
      </c>
      <c r="I5" s="1">
        <v>32</v>
      </c>
      <c r="J5" s="1">
        <v>64</v>
      </c>
      <c r="K5" s="1">
        <v>2048</v>
      </c>
      <c r="L5" s="1">
        <v>2</v>
      </c>
      <c r="M5" s="1">
        <v>2</v>
      </c>
      <c r="N5" s="1">
        <v>8</v>
      </c>
      <c r="O5">
        <f t="shared" si="1"/>
        <v>19</v>
      </c>
      <c r="P5">
        <f t="shared" si="2"/>
        <v>0.11393419226315792</v>
      </c>
    </row>
    <row r="6" spans="1:16" ht="19" x14ac:dyDescent="0.25">
      <c r="A6" s="1" t="s">
        <v>9</v>
      </c>
      <c r="B6" s="1">
        <v>0.16220899999999999</v>
      </c>
      <c r="C6" s="1">
        <v>1.6220889999999999</v>
      </c>
      <c r="D6" s="1">
        <v>1.6074000000000001E-2</v>
      </c>
      <c r="E6" s="1">
        <v>7.4999999999999993E-5</v>
      </c>
      <c r="F6" s="1">
        <v>0.258075</v>
      </c>
      <c r="G6">
        <f t="shared" si="0"/>
        <v>0.57825531750000003</v>
      </c>
      <c r="H6" s="1">
        <v>64</v>
      </c>
      <c r="I6" s="1">
        <v>32</v>
      </c>
      <c r="J6" s="1">
        <v>64</v>
      </c>
      <c r="K6" s="1">
        <v>2048</v>
      </c>
      <c r="L6" s="1">
        <v>1</v>
      </c>
      <c r="M6" s="1">
        <v>2</v>
      </c>
      <c r="N6" s="1">
        <v>8</v>
      </c>
      <c r="O6">
        <f t="shared" si="1"/>
        <v>18</v>
      </c>
      <c r="P6" s="3">
        <f t="shared" si="2"/>
        <v>0.12224135097222222</v>
      </c>
    </row>
    <row r="7" spans="1:16" ht="19" x14ac:dyDescent="0.25">
      <c r="A7" s="1" t="s">
        <v>10</v>
      </c>
      <c r="B7" s="1">
        <v>0.160359</v>
      </c>
      <c r="C7" s="1">
        <v>1.6035950000000001</v>
      </c>
      <c r="D7" s="1">
        <v>1.4123E-2</v>
      </c>
      <c r="E7" s="1">
        <v>7.4999999999999993E-5</v>
      </c>
      <c r="F7" s="1">
        <v>0.29523500000000003</v>
      </c>
      <c r="G7">
        <f t="shared" si="0"/>
        <v>0.561154653</v>
      </c>
      <c r="H7" s="1">
        <v>64</v>
      </c>
      <c r="I7" s="1">
        <v>32</v>
      </c>
      <c r="J7" s="1">
        <v>64</v>
      </c>
      <c r="K7" s="1">
        <v>2048</v>
      </c>
      <c r="L7" s="1">
        <v>2</v>
      </c>
      <c r="M7" s="1">
        <v>2</v>
      </c>
      <c r="N7" s="1">
        <v>8</v>
      </c>
      <c r="O7">
        <f t="shared" si="1"/>
        <v>19</v>
      </c>
      <c r="P7">
        <f t="shared" si="2"/>
        <v>0.11393419226315792</v>
      </c>
    </row>
    <row r="8" spans="1:16" ht="19" x14ac:dyDescent="0.25">
      <c r="A8" s="1" t="s">
        <v>11</v>
      </c>
      <c r="B8" s="1">
        <v>0.15952</v>
      </c>
      <c r="C8" s="1">
        <v>1.5952010000000001</v>
      </c>
      <c r="D8" s="1">
        <v>1.3218000000000001E-2</v>
      </c>
      <c r="E8" s="1">
        <v>7.4999999999999993E-5</v>
      </c>
      <c r="F8" s="1">
        <v>0.317083</v>
      </c>
      <c r="G8">
        <f t="shared" si="0"/>
        <v>0.55442843190000002</v>
      </c>
      <c r="H8" s="1">
        <v>64</v>
      </c>
      <c r="I8" s="1">
        <v>32</v>
      </c>
      <c r="J8" s="1">
        <v>64</v>
      </c>
      <c r="K8" s="1">
        <v>2048</v>
      </c>
      <c r="L8" s="1">
        <v>4</v>
      </c>
      <c r="M8" s="1">
        <v>2</v>
      </c>
      <c r="N8" s="1">
        <v>8</v>
      </c>
      <c r="O8">
        <f t="shared" si="1"/>
        <v>21</v>
      </c>
      <c r="P8">
        <f t="shared" si="2"/>
        <v>0.10236330628095239</v>
      </c>
    </row>
    <row r="9" spans="1:16" ht="19" x14ac:dyDescent="0.25">
      <c r="A9" s="1" t="s">
        <v>12</v>
      </c>
      <c r="B9" s="1">
        <v>0.15762200000000001</v>
      </c>
      <c r="C9" s="1">
        <v>1.5762179999999999</v>
      </c>
      <c r="D9" s="1">
        <v>1.1127E-2</v>
      </c>
      <c r="E9" s="1">
        <v>6.6000000000000005E-5</v>
      </c>
      <c r="F9" s="1">
        <v>0.38255699999999998</v>
      </c>
      <c r="G9">
        <f t="shared" si="0"/>
        <v>0.54012605009999992</v>
      </c>
      <c r="H9" s="1">
        <v>64</v>
      </c>
      <c r="I9" s="1">
        <v>128</v>
      </c>
      <c r="J9" s="1">
        <v>128</v>
      </c>
      <c r="K9" s="1">
        <v>2048</v>
      </c>
      <c r="L9" s="1">
        <v>2</v>
      </c>
      <c r="M9" s="1">
        <v>2</v>
      </c>
      <c r="N9" s="1">
        <v>8</v>
      </c>
      <c r="O9">
        <f t="shared" si="1"/>
        <v>31.5</v>
      </c>
      <c r="P9">
        <f t="shared" si="2"/>
        <v>6.7185525400000001E-2</v>
      </c>
    </row>
    <row r="10" spans="1:16" ht="19" x14ac:dyDescent="0.25">
      <c r="A10" s="1" t="s">
        <v>13</v>
      </c>
      <c r="B10" s="1">
        <v>0.157635</v>
      </c>
      <c r="C10" s="1">
        <v>1.576352</v>
      </c>
      <c r="D10" s="1">
        <v>1.1126E-2</v>
      </c>
      <c r="E10" s="1">
        <v>8.0000000000000007E-5</v>
      </c>
      <c r="F10" s="1">
        <v>0.38258900000000001</v>
      </c>
      <c r="G10">
        <f t="shared" si="0"/>
        <v>0.54078923340000007</v>
      </c>
      <c r="H10" s="1">
        <v>64</v>
      </c>
      <c r="I10" s="1">
        <v>16</v>
      </c>
      <c r="J10" s="1">
        <v>128</v>
      </c>
      <c r="K10" s="1">
        <v>2048</v>
      </c>
      <c r="L10" s="1">
        <v>2</v>
      </c>
      <c r="M10" s="1">
        <v>2</v>
      </c>
      <c r="N10" s="1">
        <v>8</v>
      </c>
      <c r="O10">
        <f t="shared" si="1"/>
        <v>22.75</v>
      </c>
      <c r="P10">
        <f t="shared" si="2"/>
        <v>9.3061153116483511E-2</v>
      </c>
    </row>
    <row r="11" spans="1:16" ht="19" x14ac:dyDescent="0.25">
      <c r="A11" s="1" t="s">
        <v>14</v>
      </c>
      <c r="B11" s="1">
        <v>0.15762799999999999</v>
      </c>
      <c r="C11" s="1">
        <v>1.576282</v>
      </c>
      <c r="D11" s="1">
        <v>1.1126E-2</v>
      </c>
      <c r="E11" s="1">
        <v>7.4999999999999993E-5</v>
      </c>
      <c r="F11" s="1">
        <v>0.382548</v>
      </c>
      <c r="G11">
        <f t="shared" si="0"/>
        <v>0.54050201480000004</v>
      </c>
      <c r="H11" s="1">
        <v>64</v>
      </c>
      <c r="I11" s="1">
        <v>32</v>
      </c>
      <c r="J11" s="1">
        <v>128</v>
      </c>
      <c r="K11" s="1">
        <v>2048</v>
      </c>
      <c r="L11" s="1">
        <v>2</v>
      </c>
      <c r="M11" s="1">
        <v>2</v>
      </c>
      <c r="N11" s="1">
        <v>8</v>
      </c>
      <c r="O11">
        <f t="shared" si="1"/>
        <v>24</v>
      </c>
      <c r="P11">
        <f t="shared" si="2"/>
        <v>8.819933395E-2</v>
      </c>
    </row>
    <row r="12" spans="1:16" ht="19" x14ac:dyDescent="0.25">
      <c r="A12" s="1" t="s">
        <v>15</v>
      </c>
      <c r="B12" s="1">
        <v>0.15762499999999999</v>
      </c>
      <c r="C12" s="1">
        <v>1.576249</v>
      </c>
      <c r="D12" s="1">
        <v>1.1126E-2</v>
      </c>
      <c r="E12" s="1">
        <v>6.7999999999999999E-5</v>
      </c>
      <c r="F12" s="1">
        <v>0.38254700000000003</v>
      </c>
      <c r="G12">
        <f t="shared" si="0"/>
        <v>0.54016311179999998</v>
      </c>
      <c r="H12" s="1">
        <v>64</v>
      </c>
      <c r="I12" s="1">
        <v>64</v>
      </c>
      <c r="J12" s="1">
        <v>128</v>
      </c>
      <c r="K12" s="1">
        <v>2048</v>
      </c>
      <c r="L12" s="1">
        <v>2</v>
      </c>
      <c r="M12" s="1">
        <v>2</v>
      </c>
      <c r="N12" s="1">
        <v>8</v>
      </c>
      <c r="O12">
        <f t="shared" si="1"/>
        <v>26.5</v>
      </c>
      <c r="P12">
        <f t="shared" si="2"/>
        <v>7.9864607992452832E-2</v>
      </c>
    </row>
    <row r="13" spans="1:16" ht="19" x14ac:dyDescent="0.25">
      <c r="A13" s="1" t="s">
        <v>16</v>
      </c>
      <c r="B13" s="1">
        <v>0.16711300000000001</v>
      </c>
      <c r="C13" s="1">
        <v>1.671135</v>
      </c>
      <c r="D13" s="1">
        <v>2.1649999999999999E-2</v>
      </c>
      <c r="E13" s="1">
        <v>6.6000000000000005E-5</v>
      </c>
      <c r="F13" s="1">
        <v>0.18798999999999999</v>
      </c>
      <c r="G13">
        <f t="shared" si="0"/>
        <v>0.62539908399999999</v>
      </c>
      <c r="H13" s="1">
        <v>64</v>
      </c>
      <c r="I13" s="1">
        <v>128</v>
      </c>
      <c r="J13" s="1">
        <v>16</v>
      </c>
      <c r="K13" s="1">
        <v>2048</v>
      </c>
      <c r="L13" s="1">
        <v>2</v>
      </c>
      <c r="M13" s="1">
        <v>2</v>
      </c>
      <c r="N13" s="1">
        <v>8</v>
      </c>
      <c r="O13">
        <f t="shared" si="1"/>
        <v>22.75</v>
      </c>
      <c r="P13">
        <f t="shared" si="2"/>
        <v>0.10094655314285715</v>
      </c>
    </row>
    <row r="14" spans="1:16" ht="19" x14ac:dyDescent="0.25">
      <c r="A14" s="1" t="s">
        <v>17</v>
      </c>
      <c r="B14" s="1">
        <v>0.16711500000000001</v>
      </c>
      <c r="C14" s="1">
        <v>1.671146</v>
      </c>
      <c r="D14" s="1">
        <v>2.1649000000000002E-2</v>
      </c>
      <c r="E14" s="1">
        <v>8.0000000000000007E-5</v>
      </c>
      <c r="F14" s="1">
        <v>0.18803300000000001</v>
      </c>
      <c r="G14">
        <f t="shared" si="0"/>
        <v>0.62586690570000003</v>
      </c>
      <c r="H14" s="1">
        <v>64</v>
      </c>
      <c r="I14" s="1">
        <v>16</v>
      </c>
      <c r="J14" s="1">
        <v>16</v>
      </c>
      <c r="K14" s="1">
        <v>2048</v>
      </c>
      <c r="L14" s="1">
        <v>2</v>
      </c>
      <c r="M14" s="1">
        <v>2</v>
      </c>
      <c r="N14" s="1">
        <v>8</v>
      </c>
      <c r="O14">
        <f t="shared" si="1"/>
        <v>14</v>
      </c>
      <c r="P14" s="3">
        <f t="shared" si="2"/>
        <v>0.16407235040714285</v>
      </c>
    </row>
    <row r="15" spans="1:16" ht="19" x14ac:dyDescent="0.25">
      <c r="A15" s="1" t="s">
        <v>18</v>
      </c>
      <c r="B15" s="1">
        <v>0.16712199999999999</v>
      </c>
      <c r="C15" s="1">
        <v>1.6712149999999999</v>
      </c>
      <c r="D15" s="1">
        <v>2.1648000000000001E-2</v>
      </c>
      <c r="E15" s="1">
        <v>7.4999999999999993E-5</v>
      </c>
      <c r="F15" s="1">
        <v>0.188002</v>
      </c>
      <c r="G15">
        <f t="shared" si="0"/>
        <v>0.62562674460000001</v>
      </c>
      <c r="H15" s="1">
        <v>64</v>
      </c>
      <c r="I15" s="1">
        <v>32</v>
      </c>
      <c r="J15" s="1">
        <v>16</v>
      </c>
      <c r="K15" s="1">
        <v>2048</v>
      </c>
      <c r="L15" s="1">
        <v>2</v>
      </c>
      <c r="M15" s="1">
        <v>2</v>
      </c>
      <c r="N15" s="1">
        <v>8</v>
      </c>
      <c r="O15">
        <f t="shared" si="1"/>
        <v>15.25</v>
      </c>
      <c r="P15">
        <f t="shared" si="2"/>
        <v>0.15061257341639345</v>
      </c>
    </row>
    <row r="16" spans="1:16" ht="19" x14ac:dyDescent="0.25">
      <c r="A16" s="1" t="s">
        <v>19</v>
      </c>
      <c r="B16" s="1">
        <v>0.16711699999999999</v>
      </c>
      <c r="C16" s="1">
        <v>1.671165</v>
      </c>
      <c r="D16" s="1">
        <v>2.1649000000000002E-2</v>
      </c>
      <c r="E16" s="1">
        <v>6.7999999999999999E-5</v>
      </c>
      <c r="F16" s="1">
        <v>0.18798899999999999</v>
      </c>
      <c r="G16">
        <f t="shared" si="0"/>
        <v>0.62542571130000002</v>
      </c>
      <c r="H16" s="1">
        <v>64</v>
      </c>
      <c r="I16" s="1">
        <v>64</v>
      </c>
      <c r="J16" s="1">
        <v>16</v>
      </c>
      <c r="K16" s="1">
        <v>2048</v>
      </c>
      <c r="L16" s="1">
        <v>2</v>
      </c>
      <c r="M16" s="1">
        <v>2</v>
      </c>
      <c r="N16" s="1">
        <v>8</v>
      </c>
      <c r="O16">
        <f t="shared" si="1"/>
        <v>17.75</v>
      </c>
      <c r="P16">
        <f t="shared" si="2"/>
        <v>0.12938539218591549</v>
      </c>
    </row>
    <row r="17" spans="1:16" ht="19" x14ac:dyDescent="0.25">
      <c r="A17" s="1" t="s">
        <v>20</v>
      </c>
      <c r="B17" s="1">
        <v>0.16378200000000001</v>
      </c>
      <c r="C17" s="1">
        <v>1.637821</v>
      </c>
      <c r="D17" s="1">
        <v>1.7831E-2</v>
      </c>
      <c r="E17" s="1">
        <v>6.6000000000000005E-5</v>
      </c>
      <c r="F17" s="1">
        <v>0.23038700000000001</v>
      </c>
      <c r="G17">
        <f t="shared" si="0"/>
        <v>0.59129361390000013</v>
      </c>
      <c r="H17" s="1">
        <v>64</v>
      </c>
      <c r="I17" s="1">
        <v>128</v>
      </c>
      <c r="J17" s="1">
        <v>32</v>
      </c>
      <c r="K17" s="1">
        <v>2048</v>
      </c>
      <c r="L17" s="1">
        <v>2</v>
      </c>
      <c r="M17" s="1">
        <v>2</v>
      </c>
      <c r="N17" s="1">
        <v>8</v>
      </c>
      <c r="O17">
        <f t="shared" si="1"/>
        <v>24</v>
      </c>
      <c r="P17">
        <f t="shared" si="2"/>
        <v>9.2879775579166671E-2</v>
      </c>
    </row>
    <row r="18" spans="1:16" ht="19" x14ac:dyDescent="0.25">
      <c r="A18" s="1" t="s">
        <v>21</v>
      </c>
      <c r="B18" s="1">
        <v>0.163797</v>
      </c>
      <c r="C18" s="1">
        <v>1.6379649999999999</v>
      </c>
      <c r="D18" s="1">
        <v>1.7829999999999999E-2</v>
      </c>
      <c r="E18" s="1">
        <v>8.0000000000000007E-5</v>
      </c>
      <c r="F18" s="1">
        <v>0.230432</v>
      </c>
      <c r="G18">
        <f t="shared" si="0"/>
        <v>0.59180371199999993</v>
      </c>
      <c r="H18" s="1">
        <v>64</v>
      </c>
      <c r="I18" s="1">
        <v>16</v>
      </c>
      <c r="J18" s="1">
        <v>32</v>
      </c>
      <c r="K18" s="1">
        <v>2048</v>
      </c>
      <c r="L18" s="1">
        <v>2</v>
      </c>
      <c r="M18" s="1">
        <v>2</v>
      </c>
      <c r="N18" s="1">
        <v>8</v>
      </c>
      <c r="O18">
        <f t="shared" si="1"/>
        <v>15.25</v>
      </c>
      <c r="P18">
        <f t="shared" si="2"/>
        <v>0.14621434177049178</v>
      </c>
    </row>
    <row r="19" spans="1:16" ht="19" x14ac:dyDescent="0.25">
      <c r="A19" s="1" t="s">
        <v>22</v>
      </c>
      <c r="B19" s="1">
        <v>0.16378999999999999</v>
      </c>
      <c r="C19" s="1">
        <v>1.637899</v>
      </c>
      <c r="D19" s="1">
        <v>1.7829999999999999E-2</v>
      </c>
      <c r="E19" s="1">
        <v>7.4999999999999993E-5</v>
      </c>
      <c r="F19" s="1">
        <v>0.23039499999999999</v>
      </c>
      <c r="G19">
        <f t="shared" si="0"/>
        <v>0.59157224749999993</v>
      </c>
      <c r="H19" s="1">
        <v>64</v>
      </c>
      <c r="I19" s="1">
        <v>32</v>
      </c>
      <c r="J19" s="1">
        <v>32</v>
      </c>
      <c r="K19" s="1">
        <v>2048</v>
      </c>
      <c r="L19" s="1">
        <v>2</v>
      </c>
      <c r="M19" s="1">
        <v>2</v>
      </c>
      <c r="N19" s="1">
        <v>8</v>
      </c>
      <c r="O19">
        <f t="shared" si="1"/>
        <v>16.5</v>
      </c>
      <c r="P19">
        <f t="shared" si="2"/>
        <v>0.13511946954545453</v>
      </c>
    </row>
    <row r="20" spans="1:16" ht="19" x14ac:dyDescent="0.25">
      <c r="A20" s="1" t="s">
        <v>23</v>
      </c>
      <c r="B20" s="1">
        <v>0.16377800000000001</v>
      </c>
      <c r="C20" s="1">
        <v>1.63778</v>
      </c>
      <c r="D20" s="1">
        <v>1.7829000000000001E-2</v>
      </c>
      <c r="E20" s="1">
        <v>6.7999999999999999E-5</v>
      </c>
      <c r="F20" s="1">
        <v>0.23038500000000001</v>
      </c>
      <c r="G20">
        <f t="shared" si="0"/>
        <v>0.59129003449999995</v>
      </c>
      <c r="H20" s="1">
        <v>64</v>
      </c>
      <c r="I20" s="1">
        <v>64</v>
      </c>
      <c r="J20" s="1">
        <v>32</v>
      </c>
      <c r="K20" s="1">
        <v>2048</v>
      </c>
      <c r="L20" s="1">
        <v>2</v>
      </c>
      <c r="M20" s="1">
        <v>2</v>
      </c>
      <c r="N20" s="1">
        <v>8</v>
      </c>
      <c r="O20">
        <f t="shared" si="1"/>
        <v>19</v>
      </c>
      <c r="P20">
        <f t="shared" si="2"/>
        <v>0.11731947549999999</v>
      </c>
    </row>
    <row r="21" spans="1:16" ht="19" x14ac:dyDescent="0.25">
      <c r="A21" s="1" t="s">
        <v>24</v>
      </c>
      <c r="B21" s="1">
        <v>0.16034399999999999</v>
      </c>
      <c r="C21" s="1">
        <v>1.6034360000000001</v>
      </c>
      <c r="D21" s="1">
        <v>1.4123999999999999E-2</v>
      </c>
      <c r="E21" s="1">
        <v>6.6000000000000005E-5</v>
      </c>
      <c r="F21" s="1">
        <v>0.29523300000000002</v>
      </c>
      <c r="G21">
        <f t="shared" si="0"/>
        <v>0.56083562700000011</v>
      </c>
      <c r="H21" s="1">
        <v>64</v>
      </c>
      <c r="I21" s="1">
        <v>128</v>
      </c>
      <c r="J21" s="1">
        <v>64</v>
      </c>
      <c r="K21" s="1">
        <v>2048</v>
      </c>
      <c r="L21" s="1">
        <v>2</v>
      </c>
      <c r="M21" s="1">
        <v>2</v>
      </c>
      <c r="N21" s="1">
        <v>8</v>
      </c>
      <c r="O21">
        <f t="shared" si="1"/>
        <v>26.5</v>
      </c>
      <c r="P21">
        <f t="shared" si="2"/>
        <v>8.1670627433962278E-2</v>
      </c>
    </row>
    <row r="22" spans="1:16" ht="19" x14ac:dyDescent="0.25">
      <c r="A22" s="1" t="s">
        <v>25</v>
      </c>
      <c r="B22" s="1">
        <v>0.160362</v>
      </c>
      <c r="C22" s="1">
        <v>1.6036170000000001</v>
      </c>
      <c r="D22" s="1">
        <v>1.4123E-2</v>
      </c>
      <c r="E22" s="1">
        <v>8.0000000000000007E-5</v>
      </c>
      <c r="F22" s="1">
        <v>0.29527500000000001</v>
      </c>
      <c r="G22">
        <f t="shared" si="0"/>
        <v>0.5614090825000001</v>
      </c>
      <c r="H22" s="1">
        <v>64</v>
      </c>
      <c r="I22" s="1">
        <v>16</v>
      </c>
      <c r="J22" s="1">
        <v>64</v>
      </c>
      <c r="K22" s="1">
        <v>2048</v>
      </c>
      <c r="L22" s="1">
        <v>2</v>
      </c>
      <c r="M22" s="1">
        <v>2</v>
      </c>
      <c r="N22" s="1">
        <v>8</v>
      </c>
      <c r="O22">
        <f t="shared" si="1"/>
        <v>17.75</v>
      </c>
      <c r="P22">
        <f t="shared" si="2"/>
        <v>0.12197330042253522</v>
      </c>
    </row>
    <row r="23" spans="1:16" ht="19" x14ac:dyDescent="0.25">
      <c r="A23" s="1" t="s">
        <v>26</v>
      </c>
      <c r="B23" s="1">
        <v>0.160359</v>
      </c>
      <c r="C23" s="1">
        <v>1.6035950000000001</v>
      </c>
      <c r="D23" s="1">
        <v>1.4123E-2</v>
      </c>
      <c r="E23" s="1">
        <v>7.4999999999999993E-5</v>
      </c>
      <c r="F23" s="1">
        <v>0.29523500000000003</v>
      </c>
      <c r="G23">
        <f t="shared" si="0"/>
        <v>0.561154653</v>
      </c>
      <c r="H23" s="1">
        <v>64</v>
      </c>
      <c r="I23" s="1">
        <v>32</v>
      </c>
      <c r="J23" s="1">
        <v>64</v>
      </c>
      <c r="K23" s="1">
        <v>2048</v>
      </c>
      <c r="L23" s="1">
        <v>2</v>
      </c>
      <c r="M23" s="1">
        <v>2</v>
      </c>
      <c r="N23" s="1">
        <v>8</v>
      </c>
      <c r="O23">
        <f t="shared" si="1"/>
        <v>19</v>
      </c>
      <c r="P23">
        <f t="shared" si="2"/>
        <v>0.11393419226315792</v>
      </c>
    </row>
    <row r="24" spans="1:16" ht="19" x14ac:dyDescent="0.25">
      <c r="A24" s="1" t="s">
        <v>27</v>
      </c>
      <c r="B24" s="1">
        <v>0.16034699999999999</v>
      </c>
      <c r="C24" s="1">
        <v>1.6034740000000001</v>
      </c>
      <c r="D24" s="1">
        <v>1.4121999999999999E-2</v>
      </c>
      <c r="E24" s="1">
        <v>6.7999999999999999E-5</v>
      </c>
      <c r="F24" s="1">
        <v>0.29522700000000002</v>
      </c>
      <c r="G24">
        <f t="shared" si="0"/>
        <v>0.56082711299999999</v>
      </c>
      <c r="H24" s="1">
        <v>64</v>
      </c>
      <c r="I24" s="1">
        <v>64</v>
      </c>
      <c r="J24" s="1">
        <v>64</v>
      </c>
      <c r="K24" s="1">
        <v>2048</v>
      </c>
      <c r="L24" s="1">
        <v>2</v>
      </c>
      <c r="M24" s="1">
        <v>2</v>
      </c>
      <c r="N24" s="1">
        <v>8</v>
      </c>
      <c r="O24">
        <f t="shared" si="1"/>
        <v>21.5</v>
      </c>
      <c r="P24">
        <f t="shared" si="2"/>
        <v>0.10066516804651163</v>
      </c>
    </row>
    <row r="25" spans="1:16" ht="19" x14ac:dyDescent="0.25">
      <c r="A25" s="1" t="s">
        <v>28</v>
      </c>
      <c r="B25" s="1">
        <v>0.16036700000000001</v>
      </c>
      <c r="C25" s="1">
        <v>1.6036710000000001</v>
      </c>
      <c r="D25" s="1">
        <v>1.4123E-2</v>
      </c>
      <c r="E25" s="1">
        <v>8.6000000000000003E-5</v>
      </c>
      <c r="F25" s="1">
        <v>0.29520999999999997</v>
      </c>
      <c r="G25">
        <f t="shared" si="0"/>
        <v>0.56155388900000003</v>
      </c>
      <c r="H25" s="1">
        <v>64</v>
      </c>
      <c r="I25" s="1">
        <v>32</v>
      </c>
      <c r="J25" s="1">
        <v>64</v>
      </c>
      <c r="K25" s="1">
        <v>2048</v>
      </c>
      <c r="L25" s="1">
        <v>2</v>
      </c>
      <c r="M25" s="1">
        <v>1</v>
      </c>
      <c r="N25" s="1">
        <v>8</v>
      </c>
      <c r="O25">
        <f t="shared" si="1"/>
        <v>18</v>
      </c>
      <c r="P25" s="3">
        <f t="shared" si="2"/>
        <v>0.12029027161111111</v>
      </c>
    </row>
    <row r="26" spans="1:16" ht="19" x14ac:dyDescent="0.25">
      <c r="A26" s="1" t="s">
        <v>29</v>
      </c>
      <c r="B26" s="1">
        <v>0.160359</v>
      </c>
      <c r="C26" s="1">
        <v>1.6035950000000001</v>
      </c>
      <c r="D26" s="1">
        <v>1.4123E-2</v>
      </c>
      <c r="E26" s="1">
        <v>7.4999999999999993E-5</v>
      </c>
      <c r="F26" s="1">
        <v>0.29523500000000003</v>
      </c>
      <c r="G26">
        <f t="shared" si="0"/>
        <v>0.561154653</v>
      </c>
      <c r="H26" s="1">
        <v>64</v>
      </c>
      <c r="I26" s="1">
        <v>32</v>
      </c>
      <c r="J26" s="1">
        <v>64</v>
      </c>
      <c r="K26" s="1">
        <v>2048</v>
      </c>
      <c r="L26" s="1">
        <v>2</v>
      </c>
      <c r="M26" s="1">
        <v>2</v>
      </c>
      <c r="N26" s="1">
        <v>8</v>
      </c>
      <c r="O26">
        <f t="shared" si="1"/>
        <v>19</v>
      </c>
      <c r="P26">
        <f t="shared" si="2"/>
        <v>0.11393419226315792</v>
      </c>
    </row>
    <row r="27" spans="1:16" ht="19" x14ac:dyDescent="0.25">
      <c r="A27" s="1" t="s">
        <v>30</v>
      </c>
      <c r="B27" s="1">
        <v>0.16034899999999999</v>
      </c>
      <c r="C27" s="1">
        <v>1.603491</v>
      </c>
      <c r="D27" s="1">
        <v>1.4121999999999999E-2</v>
      </c>
      <c r="E27" s="1">
        <v>6.6000000000000005E-5</v>
      </c>
      <c r="F27" s="1">
        <v>0.29526799999999997</v>
      </c>
      <c r="G27">
        <f t="shared" si="0"/>
        <v>0.56080623839999988</v>
      </c>
      <c r="H27" s="1">
        <v>64</v>
      </c>
      <c r="I27" s="1">
        <v>32</v>
      </c>
      <c r="J27" s="1">
        <v>64</v>
      </c>
      <c r="K27" s="1">
        <v>2048</v>
      </c>
      <c r="L27" s="1">
        <v>2</v>
      </c>
      <c r="M27" s="1">
        <v>4</v>
      </c>
      <c r="N27" s="1">
        <v>8</v>
      </c>
      <c r="O27">
        <f t="shared" si="1"/>
        <v>21</v>
      </c>
      <c r="P27">
        <f t="shared" si="2"/>
        <v>0.10306177325714284</v>
      </c>
    </row>
    <row r="28" spans="1:16" ht="19" x14ac:dyDescent="0.25">
      <c r="A28" s="1" t="s">
        <v>31</v>
      </c>
      <c r="B28" s="1">
        <v>0.16144800000000001</v>
      </c>
      <c r="C28" s="1">
        <v>1.6144799999999999</v>
      </c>
      <c r="D28" s="1">
        <v>1.4106E-2</v>
      </c>
      <c r="E28" s="1">
        <v>7.4999999999999993E-5</v>
      </c>
      <c r="F28" s="1">
        <v>0.32677200000000001</v>
      </c>
      <c r="G28">
        <f t="shared" si="0"/>
        <v>0.60520537320000001</v>
      </c>
      <c r="H28" s="1">
        <v>64</v>
      </c>
      <c r="I28" s="1">
        <v>32</v>
      </c>
      <c r="J28" s="1">
        <v>64</v>
      </c>
      <c r="K28" s="1">
        <v>2048</v>
      </c>
      <c r="L28" s="1">
        <v>2</v>
      </c>
      <c r="M28" s="1">
        <v>2</v>
      </c>
      <c r="N28" s="1">
        <v>1</v>
      </c>
      <c r="O28">
        <f t="shared" si="1"/>
        <v>17.25</v>
      </c>
      <c r="P28" s="3">
        <f t="shared" si="2"/>
        <v>0.12867741293913043</v>
      </c>
    </row>
    <row r="29" spans="1:16" ht="19" x14ac:dyDescent="0.25">
      <c r="A29" s="1" t="s">
        <v>32</v>
      </c>
      <c r="B29" s="1">
        <v>0.160694</v>
      </c>
      <c r="C29" s="1">
        <v>1.6069359999999999</v>
      </c>
      <c r="D29" s="1">
        <v>1.4116E-2</v>
      </c>
      <c r="E29" s="1">
        <v>7.4999999999999993E-5</v>
      </c>
      <c r="F29" s="1">
        <v>0.30337900000000001</v>
      </c>
      <c r="G29">
        <f t="shared" si="0"/>
        <v>0.57243513890000008</v>
      </c>
      <c r="H29" s="1">
        <v>64</v>
      </c>
      <c r="I29" s="1">
        <v>32</v>
      </c>
      <c r="J29" s="1">
        <v>64</v>
      </c>
      <c r="K29" s="1">
        <v>2048</v>
      </c>
      <c r="L29" s="1">
        <v>2</v>
      </c>
      <c r="M29" s="1">
        <v>2</v>
      </c>
      <c r="N29" s="1">
        <v>2</v>
      </c>
      <c r="O29">
        <f t="shared" si="1"/>
        <v>17.5</v>
      </c>
      <c r="P29">
        <f t="shared" si="2"/>
        <v>0.12453549365142857</v>
      </c>
    </row>
    <row r="30" spans="1:16" ht="19" x14ac:dyDescent="0.25">
      <c r="A30" s="1" t="s">
        <v>33</v>
      </c>
      <c r="B30" s="1">
        <v>0.16029299999999999</v>
      </c>
      <c r="C30" s="1">
        <v>1.6029310000000001</v>
      </c>
      <c r="D30" s="1">
        <v>1.4118E-2</v>
      </c>
      <c r="E30" s="1">
        <v>7.4999999999999993E-5</v>
      </c>
      <c r="F30" s="1">
        <v>0.295319</v>
      </c>
      <c r="G30">
        <f t="shared" si="0"/>
        <v>0.56107625670000005</v>
      </c>
      <c r="H30" s="1">
        <v>64</v>
      </c>
      <c r="I30" s="1">
        <v>32</v>
      </c>
      <c r="J30" s="1">
        <v>64</v>
      </c>
      <c r="K30" s="1">
        <v>2048</v>
      </c>
      <c r="L30" s="1">
        <v>2</v>
      </c>
      <c r="M30" s="1">
        <v>2</v>
      </c>
      <c r="N30" s="1">
        <v>4</v>
      </c>
      <c r="O30">
        <f t="shared" si="1"/>
        <v>18</v>
      </c>
      <c r="P30">
        <f t="shared" si="2"/>
        <v>0.12022262537222222</v>
      </c>
    </row>
    <row r="31" spans="1:16" ht="19" x14ac:dyDescent="0.25">
      <c r="A31" s="1" t="s">
        <v>34</v>
      </c>
      <c r="B31" s="1">
        <v>0.16200899999999999</v>
      </c>
      <c r="C31" s="1">
        <v>1.62009</v>
      </c>
      <c r="D31" s="1">
        <v>1.4123999999999999E-2</v>
      </c>
      <c r="E31" s="1">
        <v>7.4999999999999993E-5</v>
      </c>
      <c r="F31" s="1">
        <v>0.332513</v>
      </c>
      <c r="G31">
        <f t="shared" si="0"/>
        <v>0.61412520869999998</v>
      </c>
      <c r="H31" s="1">
        <v>64</v>
      </c>
      <c r="I31" s="1">
        <v>32</v>
      </c>
      <c r="J31" s="1">
        <v>64</v>
      </c>
      <c r="K31" s="1">
        <v>1024</v>
      </c>
      <c r="L31" s="1">
        <v>2</v>
      </c>
      <c r="M31" s="1">
        <v>2</v>
      </c>
      <c r="N31" s="1">
        <v>8</v>
      </c>
      <c r="O31">
        <f t="shared" si="1"/>
        <v>18.75</v>
      </c>
      <c r="P31">
        <f t="shared" si="2"/>
        <v>0.11915814446400001</v>
      </c>
    </row>
    <row r="32" spans="1:16" ht="19" x14ac:dyDescent="0.25">
      <c r="A32" s="1" t="s">
        <v>35</v>
      </c>
      <c r="B32" s="1">
        <v>0.160359</v>
      </c>
      <c r="C32" s="1">
        <v>1.6035950000000001</v>
      </c>
      <c r="D32" s="1">
        <v>1.4123E-2</v>
      </c>
      <c r="E32" s="1">
        <v>7.4999999999999993E-5</v>
      </c>
      <c r="F32" s="1">
        <v>0.29523500000000003</v>
      </c>
      <c r="G32">
        <f t="shared" si="0"/>
        <v>0.561154653</v>
      </c>
      <c r="H32" s="1">
        <v>64</v>
      </c>
      <c r="I32" s="1">
        <v>32</v>
      </c>
      <c r="J32" s="1">
        <v>64</v>
      </c>
      <c r="K32" s="1">
        <v>2048</v>
      </c>
      <c r="L32" s="1">
        <v>2</v>
      </c>
      <c r="M32" s="1">
        <v>2</v>
      </c>
      <c r="N32" s="1">
        <v>8</v>
      </c>
      <c r="O32">
        <f t="shared" si="1"/>
        <v>19</v>
      </c>
      <c r="P32">
        <f t="shared" si="2"/>
        <v>0.11393419226315792</v>
      </c>
    </row>
    <row r="33" spans="1:16" ht="19" x14ac:dyDescent="0.25">
      <c r="A33" s="1" t="s">
        <v>36</v>
      </c>
      <c r="B33" s="1">
        <v>0.15889800000000001</v>
      </c>
      <c r="C33" s="1">
        <v>1.5889819999999999</v>
      </c>
      <c r="D33" s="1">
        <v>1.4120000000000001E-2</v>
      </c>
      <c r="E33" s="1">
        <v>7.4999999999999993E-5</v>
      </c>
      <c r="F33" s="1">
        <v>0.26430900000000002</v>
      </c>
      <c r="G33">
        <f t="shared" si="0"/>
        <v>0.51713662550000006</v>
      </c>
      <c r="H33" s="1">
        <v>64</v>
      </c>
      <c r="I33" s="1">
        <v>32</v>
      </c>
      <c r="J33" s="1">
        <v>64</v>
      </c>
      <c r="K33" s="1">
        <v>4096</v>
      </c>
      <c r="L33" s="1">
        <v>2</v>
      </c>
      <c r="M33" s="1">
        <v>2</v>
      </c>
      <c r="N33" s="1">
        <v>8</v>
      </c>
      <c r="O33">
        <f t="shared" si="1"/>
        <v>19.5</v>
      </c>
      <c r="P33">
        <f t="shared" si="2"/>
        <v>0.10800608335897434</v>
      </c>
    </row>
    <row r="34" spans="1:16" ht="19" x14ac:dyDescent="0.25">
      <c r="A34" s="1" t="s">
        <v>37</v>
      </c>
      <c r="B34" s="1">
        <v>0.164773</v>
      </c>
      <c r="C34" s="1">
        <v>1.6477329999999999</v>
      </c>
      <c r="D34" s="1">
        <v>1.4118E-2</v>
      </c>
      <c r="E34" s="1">
        <v>7.4999999999999993E-5</v>
      </c>
      <c r="F34" s="1">
        <v>0.406032</v>
      </c>
      <c r="G34">
        <f t="shared" si="0"/>
        <v>0.71821121760000006</v>
      </c>
      <c r="H34" s="1">
        <v>64</v>
      </c>
      <c r="I34" s="1">
        <v>32</v>
      </c>
      <c r="J34" s="1">
        <v>64</v>
      </c>
      <c r="K34" s="1">
        <v>512</v>
      </c>
      <c r="L34" s="1">
        <v>2</v>
      </c>
      <c r="M34" s="1">
        <v>2</v>
      </c>
      <c r="N34" s="1">
        <v>8</v>
      </c>
      <c r="O34">
        <f t="shared" si="1"/>
        <v>18.625</v>
      </c>
      <c r="P34">
        <f t="shared" si="2"/>
        <v>0.12703056201879195</v>
      </c>
    </row>
    <row r="35" spans="1:16" ht="47" x14ac:dyDescent="0.55000000000000004">
      <c r="A35" s="2" t="s">
        <v>42</v>
      </c>
      <c r="B35" s="2"/>
      <c r="C35" s="2"/>
      <c r="D35" s="2"/>
      <c r="E35" s="2"/>
      <c r="F35" s="2"/>
      <c r="G35">
        <f t="shared" si="0"/>
        <v>0</v>
      </c>
      <c r="H35" s="1">
        <v>64</v>
      </c>
      <c r="I35" s="1">
        <v>32</v>
      </c>
      <c r="J35" s="1">
        <v>64</v>
      </c>
      <c r="K35" s="1">
        <v>2048</v>
      </c>
      <c r="L35" s="1">
        <v>2</v>
      </c>
      <c r="M35" s="1">
        <v>2</v>
      </c>
      <c r="N35" s="1">
        <v>8</v>
      </c>
      <c r="O35">
        <f t="shared" si="1"/>
        <v>19</v>
      </c>
      <c r="P35">
        <f t="shared" si="2"/>
        <v>0</v>
      </c>
    </row>
    <row r="36" spans="1:16" ht="19" x14ac:dyDescent="0.25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t="e">
        <f t="shared" si="0"/>
        <v>#VALUE!</v>
      </c>
      <c r="H36" s="1">
        <v>64</v>
      </c>
      <c r="I36" s="1">
        <v>32</v>
      </c>
      <c r="J36" s="1">
        <v>64</v>
      </c>
      <c r="K36" s="1">
        <v>2048</v>
      </c>
      <c r="L36" s="1">
        <v>2</v>
      </c>
      <c r="M36" s="1">
        <v>2</v>
      </c>
      <c r="N36" s="1">
        <v>8</v>
      </c>
      <c r="O36">
        <f t="shared" si="1"/>
        <v>19</v>
      </c>
      <c r="P36" t="e">
        <f t="shared" si="2"/>
        <v>#VALUE!</v>
      </c>
    </row>
    <row r="37" spans="1:16" ht="19" x14ac:dyDescent="0.25">
      <c r="A37" s="1" t="s">
        <v>6</v>
      </c>
      <c r="B37" s="1">
        <v>0.138963</v>
      </c>
      <c r="C37" s="1">
        <v>1.3896299999999999</v>
      </c>
      <c r="D37" s="1">
        <v>3.437E-3</v>
      </c>
      <c r="E37" s="1">
        <v>2.7399999999999999E-4</v>
      </c>
      <c r="F37" s="1">
        <v>2.9439E-2</v>
      </c>
      <c r="G37">
        <f t="shared" si="0"/>
        <v>4.8034812899999994E-2</v>
      </c>
      <c r="H37" s="1">
        <v>64</v>
      </c>
      <c r="I37" s="1">
        <v>32</v>
      </c>
      <c r="J37" s="1">
        <v>64</v>
      </c>
      <c r="K37" s="1">
        <v>2048</v>
      </c>
      <c r="L37" s="1">
        <v>2</v>
      </c>
      <c r="M37" s="1">
        <v>2</v>
      </c>
      <c r="N37" s="1">
        <v>8</v>
      </c>
      <c r="O37">
        <f t="shared" si="1"/>
        <v>19</v>
      </c>
      <c r="P37">
        <f t="shared" si="2"/>
        <v>7.5666569099999983E-2</v>
      </c>
    </row>
    <row r="38" spans="1:16" ht="19" x14ac:dyDescent="0.25">
      <c r="A38" s="1" t="s">
        <v>7</v>
      </c>
      <c r="B38" s="1">
        <v>0.14247899999999999</v>
      </c>
      <c r="C38" s="1">
        <v>1.4247909999999999</v>
      </c>
      <c r="D38" s="1">
        <v>1.1778E-2</v>
      </c>
      <c r="E38" s="1">
        <v>1.8900000000000001E-4</v>
      </c>
      <c r="F38" s="1">
        <v>3.2346E-2</v>
      </c>
      <c r="G38">
        <f t="shared" si="0"/>
        <v>0.15837845820000002</v>
      </c>
      <c r="H38" s="1">
        <v>64</v>
      </c>
      <c r="I38" s="1">
        <v>32</v>
      </c>
      <c r="J38" s="1">
        <v>64</v>
      </c>
      <c r="K38" s="1">
        <v>2048</v>
      </c>
      <c r="L38" s="1">
        <v>2</v>
      </c>
      <c r="M38" s="1">
        <v>2</v>
      </c>
      <c r="N38" s="1">
        <v>8</v>
      </c>
      <c r="O38">
        <f t="shared" si="1"/>
        <v>19</v>
      </c>
      <c r="P38">
        <f t="shared" si="2"/>
        <v>8.3324708326315791E-2</v>
      </c>
    </row>
    <row r="39" spans="1:16" ht="19" x14ac:dyDescent="0.25">
      <c r="A39" s="1" t="s">
        <v>8</v>
      </c>
      <c r="B39" s="1">
        <v>0.14013400000000001</v>
      </c>
      <c r="C39" s="1">
        <v>1.4013389999999999</v>
      </c>
      <c r="D39" s="1">
        <v>6.1970000000000003E-3</v>
      </c>
      <c r="E39" s="1">
        <v>1.7000000000000001E-4</v>
      </c>
      <c r="F39" s="1">
        <v>3.1973000000000001E-2</v>
      </c>
      <c r="G39">
        <f t="shared" si="0"/>
        <v>8.40272091E-2</v>
      </c>
      <c r="H39" s="1">
        <v>64</v>
      </c>
      <c r="I39" s="1">
        <v>32</v>
      </c>
      <c r="J39" s="1">
        <v>64</v>
      </c>
      <c r="K39" s="1">
        <v>2048</v>
      </c>
      <c r="L39" s="1">
        <v>2</v>
      </c>
      <c r="M39" s="1">
        <v>2</v>
      </c>
      <c r="N39" s="1">
        <v>8</v>
      </c>
      <c r="O39">
        <f t="shared" si="1"/>
        <v>19</v>
      </c>
      <c r="P39">
        <f t="shared" si="2"/>
        <v>7.8177168899999996E-2</v>
      </c>
    </row>
    <row r="40" spans="1:16" ht="19" x14ac:dyDescent="0.25">
      <c r="A40" s="1" t="s">
        <v>9</v>
      </c>
      <c r="B40" s="1">
        <v>0.14437900000000001</v>
      </c>
      <c r="C40" s="1">
        <v>1.4437850000000001</v>
      </c>
      <c r="D40" s="1">
        <v>9.8270000000000007E-3</v>
      </c>
      <c r="E40" s="1">
        <v>1.7100000000000001E-4</v>
      </c>
      <c r="F40" s="1">
        <v>1.7146999999999999E-2</v>
      </c>
      <c r="G40">
        <f t="shared" si="0"/>
        <v>0.1171235706</v>
      </c>
      <c r="H40" s="1">
        <v>64</v>
      </c>
      <c r="I40" s="1">
        <v>32</v>
      </c>
      <c r="J40" s="1">
        <v>64</v>
      </c>
      <c r="K40" s="1">
        <v>2048</v>
      </c>
      <c r="L40" s="1">
        <v>2</v>
      </c>
      <c r="M40" s="1">
        <v>2</v>
      </c>
      <c r="N40" s="1">
        <v>8</v>
      </c>
      <c r="O40">
        <f t="shared" si="1"/>
        <v>19</v>
      </c>
      <c r="P40">
        <f t="shared" si="2"/>
        <v>8.2153082663157906E-2</v>
      </c>
    </row>
    <row r="41" spans="1:16" ht="19" x14ac:dyDescent="0.25">
      <c r="A41" s="1" t="s">
        <v>10</v>
      </c>
      <c r="B41" s="1">
        <v>0.14013400000000001</v>
      </c>
      <c r="C41" s="1">
        <v>1.4013389999999999</v>
      </c>
      <c r="D41" s="1">
        <v>6.1970000000000003E-3</v>
      </c>
      <c r="E41" s="1">
        <v>1.7000000000000001E-4</v>
      </c>
      <c r="F41" s="1">
        <v>3.1973000000000001E-2</v>
      </c>
      <c r="G41">
        <f t="shared" si="0"/>
        <v>8.40272091E-2</v>
      </c>
      <c r="H41" s="1">
        <v>64</v>
      </c>
      <c r="I41" s="1">
        <v>32</v>
      </c>
      <c r="J41" s="1">
        <v>64</v>
      </c>
      <c r="K41" s="1">
        <v>2048</v>
      </c>
      <c r="L41" s="1">
        <v>2</v>
      </c>
      <c r="M41" s="1">
        <v>2</v>
      </c>
      <c r="N41" s="1">
        <v>8</v>
      </c>
      <c r="O41">
        <f t="shared" si="1"/>
        <v>19</v>
      </c>
      <c r="P41">
        <f t="shared" si="2"/>
        <v>7.8177168899999996E-2</v>
      </c>
    </row>
    <row r="42" spans="1:16" ht="19" x14ac:dyDescent="0.25">
      <c r="A42" s="1" t="s">
        <v>11</v>
      </c>
      <c r="B42" s="1">
        <v>0.139871</v>
      </c>
      <c r="C42" s="1">
        <v>1.3987099999999999</v>
      </c>
      <c r="D42" s="1">
        <v>5.914E-3</v>
      </c>
      <c r="E42" s="1">
        <v>1.7100000000000001E-4</v>
      </c>
      <c r="F42" s="1">
        <v>3.4098999999999997E-2</v>
      </c>
      <c r="G42">
        <f t="shared" si="0"/>
        <v>8.1599241500000003E-2</v>
      </c>
      <c r="H42" s="1">
        <v>64</v>
      </c>
      <c r="I42" s="1">
        <v>32</v>
      </c>
      <c r="J42" s="1">
        <v>64</v>
      </c>
      <c r="K42" s="1">
        <v>2048</v>
      </c>
      <c r="L42" s="1">
        <v>2</v>
      </c>
      <c r="M42" s="1">
        <v>2</v>
      </c>
      <c r="N42" s="1">
        <v>8</v>
      </c>
      <c r="O42">
        <f t="shared" si="1"/>
        <v>19</v>
      </c>
      <c r="P42">
        <f t="shared" si="2"/>
        <v>7.7911012710526306E-2</v>
      </c>
    </row>
    <row r="43" spans="1:16" ht="19" x14ac:dyDescent="0.25">
      <c r="A43" s="1" t="s">
        <v>12</v>
      </c>
      <c r="B43" s="1">
        <v>0.13812099999999999</v>
      </c>
      <c r="C43" s="1">
        <v>1.38121</v>
      </c>
      <c r="D43" s="1">
        <v>1.7700000000000001E-3</v>
      </c>
      <c r="E43" s="1">
        <v>7.8999999999999996E-5</v>
      </c>
      <c r="F43" s="1">
        <v>0.10413</v>
      </c>
      <c r="G43">
        <f t="shared" si="0"/>
        <v>3.7743637000000003E-2</v>
      </c>
      <c r="H43" s="1">
        <v>64</v>
      </c>
      <c r="I43" s="1">
        <v>32</v>
      </c>
      <c r="J43" s="1">
        <v>64</v>
      </c>
      <c r="K43" s="1">
        <v>2048</v>
      </c>
      <c r="L43" s="1">
        <v>2</v>
      </c>
      <c r="M43" s="1">
        <v>2</v>
      </c>
      <c r="N43" s="1">
        <v>8</v>
      </c>
      <c r="O43">
        <f t="shared" si="1"/>
        <v>19</v>
      </c>
      <c r="P43">
        <f t="shared" si="2"/>
        <v>7.4681770368421052E-2</v>
      </c>
    </row>
    <row r="44" spans="1:16" ht="19" x14ac:dyDescent="0.25">
      <c r="A44" s="1" t="s">
        <v>13</v>
      </c>
      <c r="B44" s="1">
        <v>0.13817499999999999</v>
      </c>
      <c r="C44" s="1">
        <v>1.3817550000000001</v>
      </c>
      <c r="D44" s="1">
        <v>1.7700000000000001E-3</v>
      </c>
      <c r="E44" s="1">
        <v>3.6699999999999998E-4</v>
      </c>
      <c r="F44" s="1">
        <v>9.6161999999999997E-2</v>
      </c>
      <c r="G44">
        <f t="shared" si="0"/>
        <v>4.1919819399999995E-2</v>
      </c>
      <c r="H44" s="1">
        <v>64</v>
      </c>
      <c r="I44" s="1">
        <v>32</v>
      </c>
      <c r="J44" s="1">
        <v>64</v>
      </c>
      <c r="K44" s="1">
        <v>2048</v>
      </c>
      <c r="L44" s="1">
        <v>2</v>
      </c>
      <c r="M44" s="1">
        <v>2</v>
      </c>
      <c r="N44" s="1">
        <v>8</v>
      </c>
      <c r="O44">
        <f t="shared" si="1"/>
        <v>19</v>
      </c>
      <c r="P44">
        <f t="shared" si="2"/>
        <v>7.4930253652631576E-2</v>
      </c>
    </row>
    <row r="45" spans="1:16" ht="19" x14ac:dyDescent="0.25">
      <c r="A45" s="1" t="s">
        <v>14</v>
      </c>
      <c r="B45" s="1">
        <v>0.13813800000000001</v>
      </c>
      <c r="C45" s="1">
        <v>1.3813839999999999</v>
      </c>
      <c r="D45" s="1">
        <v>1.7700000000000001E-3</v>
      </c>
      <c r="E45" s="1">
        <v>1.7000000000000001E-4</v>
      </c>
      <c r="F45" s="1">
        <v>0.101455</v>
      </c>
      <c r="G45">
        <f t="shared" si="0"/>
        <v>3.9082270000000002E-2</v>
      </c>
      <c r="H45" s="1">
        <v>64</v>
      </c>
      <c r="I45" s="1">
        <v>32</v>
      </c>
      <c r="J45" s="1">
        <v>64</v>
      </c>
      <c r="K45" s="1">
        <v>2048</v>
      </c>
      <c r="L45" s="1">
        <v>2</v>
      </c>
      <c r="M45" s="1">
        <v>2</v>
      </c>
      <c r="N45" s="1">
        <v>8</v>
      </c>
      <c r="O45">
        <f t="shared" si="1"/>
        <v>19</v>
      </c>
      <c r="P45">
        <f t="shared" si="2"/>
        <v>7.4761382631578943E-2</v>
      </c>
    </row>
    <row r="46" spans="1:16" ht="19" x14ac:dyDescent="0.25">
      <c r="A46" s="1" t="s">
        <v>15</v>
      </c>
      <c r="B46" s="1">
        <v>0.138126</v>
      </c>
      <c r="C46" s="1">
        <v>1.381259</v>
      </c>
      <c r="D46" s="1">
        <v>1.7700000000000001E-3</v>
      </c>
      <c r="E46" s="1">
        <v>1.1900000000000001E-4</v>
      </c>
      <c r="F46" s="1">
        <v>0.102921</v>
      </c>
      <c r="G46">
        <f t="shared" si="0"/>
        <v>3.8331776899999996E-2</v>
      </c>
      <c r="H46" s="1">
        <v>64</v>
      </c>
      <c r="I46" s="1">
        <v>32</v>
      </c>
      <c r="J46" s="1">
        <v>64</v>
      </c>
      <c r="K46" s="1">
        <v>2048</v>
      </c>
      <c r="L46" s="1">
        <v>2</v>
      </c>
      <c r="M46" s="1">
        <v>2</v>
      </c>
      <c r="N46" s="1">
        <v>8</v>
      </c>
      <c r="O46">
        <f t="shared" si="1"/>
        <v>19</v>
      </c>
      <c r="P46">
        <f t="shared" si="2"/>
        <v>7.4715304047368425E-2</v>
      </c>
    </row>
    <row r="47" spans="1:16" ht="19" x14ac:dyDescent="0.25">
      <c r="A47" s="1" t="s">
        <v>16</v>
      </c>
      <c r="B47" s="1">
        <v>0.143289</v>
      </c>
      <c r="C47" s="1">
        <v>1.4328939999999999</v>
      </c>
      <c r="D47" s="1">
        <v>1.0725999999999999E-2</v>
      </c>
      <c r="E47" s="1">
        <v>7.8999999999999996E-5</v>
      </c>
      <c r="F47" s="1">
        <v>1.6934999999999999E-2</v>
      </c>
      <c r="G47">
        <f t="shared" si="0"/>
        <v>0.1263482675</v>
      </c>
      <c r="H47" s="1">
        <v>64</v>
      </c>
      <c r="I47" s="1">
        <v>32</v>
      </c>
      <c r="J47" s="1">
        <v>64</v>
      </c>
      <c r="K47" s="1">
        <v>2048</v>
      </c>
      <c r="L47" s="1">
        <v>2</v>
      </c>
      <c r="M47" s="1">
        <v>2</v>
      </c>
      <c r="N47" s="1">
        <v>8</v>
      </c>
      <c r="O47">
        <f t="shared" si="1"/>
        <v>19</v>
      </c>
      <c r="P47">
        <f t="shared" si="2"/>
        <v>8.2065382499999992E-2</v>
      </c>
    </row>
    <row r="48" spans="1:16" ht="19" x14ac:dyDescent="0.25">
      <c r="A48" s="1" t="s">
        <v>17</v>
      </c>
      <c r="B48" s="1">
        <v>0.14332800000000001</v>
      </c>
      <c r="C48" s="1">
        <v>1.433281</v>
      </c>
      <c r="D48" s="1">
        <v>1.0725999999999999E-2</v>
      </c>
      <c r="E48" s="1">
        <v>3.6900000000000002E-4</v>
      </c>
      <c r="F48" s="1">
        <v>1.6695999999999999E-2</v>
      </c>
      <c r="G48">
        <f t="shared" si="0"/>
        <v>0.12947421199999998</v>
      </c>
      <c r="H48" s="1">
        <v>64</v>
      </c>
      <c r="I48" s="1">
        <v>32</v>
      </c>
      <c r="J48" s="1">
        <v>64</v>
      </c>
      <c r="K48" s="1">
        <v>2048</v>
      </c>
      <c r="L48" s="1">
        <v>2</v>
      </c>
      <c r="M48" s="1">
        <v>2</v>
      </c>
      <c r="N48" s="1">
        <v>8</v>
      </c>
      <c r="O48">
        <f t="shared" si="1"/>
        <v>19</v>
      </c>
      <c r="P48">
        <f t="shared" si="2"/>
        <v>8.2250274315789462E-2</v>
      </c>
    </row>
    <row r="49" spans="1:16" ht="19" x14ac:dyDescent="0.25">
      <c r="A49" s="1" t="s">
        <v>18</v>
      </c>
      <c r="B49" s="1">
        <v>0.14330599999999999</v>
      </c>
      <c r="C49" s="1">
        <v>1.4330579999999999</v>
      </c>
      <c r="D49" s="1">
        <v>1.0725999999999999E-2</v>
      </c>
      <c r="E49" s="1">
        <v>1.7200000000000001E-4</v>
      </c>
      <c r="F49" s="1">
        <v>1.6854000000000001E-2</v>
      </c>
      <c r="G49">
        <f t="shared" si="0"/>
        <v>0.1273474892</v>
      </c>
      <c r="H49" s="1">
        <v>64</v>
      </c>
      <c r="I49" s="1">
        <v>32</v>
      </c>
      <c r="J49" s="1">
        <v>64</v>
      </c>
      <c r="K49" s="1">
        <v>2048</v>
      </c>
      <c r="L49" s="1">
        <v>2</v>
      </c>
      <c r="M49" s="1">
        <v>2</v>
      </c>
      <c r="N49" s="1">
        <v>8</v>
      </c>
      <c r="O49">
        <f t="shared" si="1"/>
        <v>19</v>
      </c>
      <c r="P49">
        <f t="shared" si="2"/>
        <v>8.2126604694736829E-2</v>
      </c>
    </row>
    <row r="50" spans="1:16" ht="19" x14ac:dyDescent="0.25">
      <c r="A50" s="1" t="s">
        <v>19</v>
      </c>
      <c r="B50" s="1">
        <v>0.143291</v>
      </c>
      <c r="C50" s="1">
        <v>1.4329099999999999</v>
      </c>
      <c r="D50" s="1">
        <v>1.0725999999999999E-2</v>
      </c>
      <c r="E50" s="1">
        <v>1.21E-4</v>
      </c>
      <c r="F50" s="1">
        <v>1.6896999999999999E-2</v>
      </c>
      <c r="G50">
        <f t="shared" si="0"/>
        <v>0.1267981759</v>
      </c>
      <c r="H50" s="1">
        <v>64</v>
      </c>
      <c r="I50" s="1">
        <v>32</v>
      </c>
      <c r="J50" s="1">
        <v>64</v>
      </c>
      <c r="K50" s="1">
        <v>2048</v>
      </c>
      <c r="L50" s="1">
        <v>2</v>
      </c>
      <c r="M50" s="1">
        <v>2</v>
      </c>
      <c r="N50" s="1">
        <v>8</v>
      </c>
      <c r="O50">
        <f t="shared" si="1"/>
        <v>19</v>
      </c>
      <c r="P50">
        <f t="shared" si="2"/>
        <v>8.208990399473684E-2</v>
      </c>
    </row>
    <row r="51" spans="1:16" ht="19" x14ac:dyDescent="0.25">
      <c r="A51" s="1" t="s">
        <v>20</v>
      </c>
      <c r="B51" s="1">
        <v>0.14118800000000001</v>
      </c>
      <c r="C51" s="1">
        <v>1.411883</v>
      </c>
      <c r="D51" s="1">
        <v>8.463E-3</v>
      </c>
      <c r="E51" s="1">
        <v>7.8999999999999996E-5</v>
      </c>
      <c r="F51" s="1">
        <v>2.3675999999999999E-2</v>
      </c>
      <c r="G51">
        <f t="shared" si="0"/>
        <v>0.10564403919999998</v>
      </c>
      <c r="H51" s="1">
        <v>64</v>
      </c>
      <c r="I51" s="1">
        <v>32</v>
      </c>
      <c r="J51" s="1">
        <v>64</v>
      </c>
      <c r="K51" s="1">
        <v>2048</v>
      </c>
      <c r="L51" s="1">
        <v>2</v>
      </c>
      <c r="M51" s="1">
        <v>2</v>
      </c>
      <c r="N51" s="1">
        <v>8</v>
      </c>
      <c r="O51">
        <f t="shared" si="1"/>
        <v>19</v>
      </c>
      <c r="P51">
        <f t="shared" si="2"/>
        <v>7.986984416842105E-2</v>
      </c>
    </row>
    <row r="52" spans="1:16" ht="19" x14ac:dyDescent="0.25">
      <c r="A52" s="1" t="s">
        <v>21</v>
      </c>
      <c r="B52" s="1">
        <v>0.14122699999999999</v>
      </c>
      <c r="C52" s="1">
        <v>1.412269</v>
      </c>
      <c r="D52" s="1">
        <v>8.463E-3</v>
      </c>
      <c r="E52" s="1">
        <v>3.6900000000000002E-4</v>
      </c>
      <c r="F52" s="1">
        <v>2.3220000000000001E-2</v>
      </c>
      <c r="G52">
        <f t="shared" si="0"/>
        <v>0.10882790399999999</v>
      </c>
      <c r="H52" s="1">
        <v>64</v>
      </c>
      <c r="I52" s="1">
        <v>32</v>
      </c>
      <c r="J52" s="1">
        <v>64</v>
      </c>
      <c r="K52" s="1">
        <v>2048</v>
      </c>
      <c r="L52" s="1">
        <v>2</v>
      </c>
      <c r="M52" s="1">
        <v>2</v>
      </c>
      <c r="N52" s="1">
        <v>8</v>
      </c>
      <c r="O52">
        <f t="shared" si="1"/>
        <v>19</v>
      </c>
      <c r="P52">
        <f t="shared" si="2"/>
        <v>8.0057731789473688E-2</v>
      </c>
    </row>
    <row r="53" spans="1:16" ht="19" x14ac:dyDescent="0.25">
      <c r="A53" s="1" t="s">
        <v>22</v>
      </c>
      <c r="B53" s="1">
        <v>0.14119899999999999</v>
      </c>
      <c r="C53" s="1">
        <v>1.4119919999999999</v>
      </c>
      <c r="D53" s="1">
        <v>8.463E-3</v>
      </c>
      <c r="E53" s="1">
        <v>1.7100000000000001E-4</v>
      </c>
      <c r="F53" s="1">
        <v>2.3524E-2</v>
      </c>
      <c r="G53">
        <f t="shared" si="0"/>
        <v>0.10665062159999998</v>
      </c>
      <c r="H53" s="1">
        <v>64</v>
      </c>
      <c r="I53" s="1">
        <v>32</v>
      </c>
      <c r="J53" s="1">
        <v>64</v>
      </c>
      <c r="K53" s="1">
        <v>2048</v>
      </c>
      <c r="L53" s="1">
        <v>2</v>
      </c>
      <c r="M53" s="1">
        <v>2</v>
      </c>
      <c r="N53" s="1">
        <v>8</v>
      </c>
      <c r="O53">
        <f t="shared" si="1"/>
        <v>19</v>
      </c>
      <c r="P53">
        <f t="shared" si="2"/>
        <v>7.9928559031578944E-2</v>
      </c>
    </row>
    <row r="54" spans="1:16" ht="19" x14ac:dyDescent="0.25">
      <c r="A54" s="1" t="s">
        <v>23</v>
      </c>
      <c r="B54" s="1">
        <v>0.14119000000000001</v>
      </c>
      <c r="C54" s="1">
        <v>1.411896</v>
      </c>
      <c r="D54" s="1">
        <v>8.463E-3</v>
      </c>
      <c r="E54" s="1">
        <v>1.21E-4</v>
      </c>
      <c r="F54" s="1">
        <v>2.3605000000000001E-2</v>
      </c>
      <c r="G54">
        <f t="shared" si="0"/>
        <v>0.106102532</v>
      </c>
      <c r="H54" s="1">
        <v>64</v>
      </c>
      <c r="I54" s="1">
        <v>32</v>
      </c>
      <c r="J54" s="1">
        <v>64</v>
      </c>
      <c r="K54" s="1">
        <v>2048</v>
      </c>
      <c r="L54" s="1">
        <v>2</v>
      </c>
      <c r="M54" s="1">
        <v>2</v>
      </c>
      <c r="N54" s="1">
        <v>8</v>
      </c>
      <c r="O54">
        <f t="shared" si="1"/>
        <v>19</v>
      </c>
      <c r="P54">
        <f t="shared" si="2"/>
        <v>7.9894659578947369E-2</v>
      </c>
    </row>
    <row r="55" spans="1:16" ht="19" x14ac:dyDescent="0.25">
      <c r="A55" s="1" t="s">
        <v>24</v>
      </c>
      <c r="B55" s="1">
        <v>0.140121</v>
      </c>
      <c r="C55" s="1">
        <v>1.4012119999999999</v>
      </c>
      <c r="D55" s="1">
        <v>6.1970000000000003E-3</v>
      </c>
      <c r="E55" s="1">
        <v>7.8999999999999996E-5</v>
      </c>
      <c r="F55" s="1">
        <v>3.2245999999999997E-2</v>
      </c>
      <c r="G55">
        <f t="shared" si="0"/>
        <v>8.2997589599999991E-2</v>
      </c>
      <c r="H55" s="1">
        <v>64</v>
      </c>
      <c r="I55" s="1">
        <v>32</v>
      </c>
      <c r="J55" s="1">
        <v>64</v>
      </c>
      <c r="K55" s="1">
        <v>2048</v>
      </c>
      <c r="L55" s="1">
        <v>2</v>
      </c>
      <c r="M55" s="1">
        <v>2</v>
      </c>
      <c r="N55" s="1">
        <v>8</v>
      </c>
      <c r="O55">
        <f t="shared" si="1"/>
        <v>19</v>
      </c>
      <c r="P55">
        <f t="shared" si="2"/>
        <v>7.8116294189473676E-2</v>
      </c>
    </row>
    <row r="56" spans="1:16" ht="19" x14ac:dyDescent="0.25">
      <c r="A56" s="1" t="s">
        <v>25</v>
      </c>
      <c r="B56" s="1">
        <v>0.14016799999999999</v>
      </c>
      <c r="C56" s="1">
        <v>1.4016839999999999</v>
      </c>
      <c r="D56" s="1">
        <v>6.1970000000000003E-3</v>
      </c>
      <c r="E56" s="1">
        <v>3.68E-4</v>
      </c>
      <c r="F56" s="1">
        <v>3.1418000000000001E-2</v>
      </c>
      <c r="G56">
        <f t="shared" si="0"/>
        <v>8.6275917000000008E-2</v>
      </c>
      <c r="H56" s="1">
        <v>64</v>
      </c>
      <c r="I56" s="1">
        <v>32</v>
      </c>
      <c r="J56" s="1">
        <v>64</v>
      </c>
      <c r="K56" s="1">
        <v>2048</v>
      </c>
      <c r="L56" s="1">
        <v>2</v>
      </c>
      <c r="M56" s="1">
        <v>2</v>
      </c>
      <c r="N56" s="1">
        <v>8</v>
      </c>
      <c r="O56">
        <f t="shared" si="1"/>
        <v>19</v>
      </c>
      <c r="P56">
        <f t="shared" si="2"/>
        <v>7.8313679842105258E-2</v>
      </c>
    </row>
    <row r="57" spans="1:16" ht="19" x14ac:dyDescent="0.25">
      <c r="A57" s="1" t="s">
        <v>26</v>
      </c>
      <c r="B57" s="1">
        <v>0.14013400000000001</v>
      </c>
      <c r="C57" s="1">
        <v>1.4013389999999999</v>
      </c>
      <c r="D57" s="1">
        <v>6.1970000000000003E-3</v>
      </c>
      <c r="E57" s="1">
        <v>1.7000000000000001E-4</v>
      </c>
      <c r="F57" s="1">
        <v>3.1973000000000001E-2</v>
      </c>
      <c r="G57">
        <f t="shared" si="0"/>
        <v>8.40272091E-2</v>
      </c>
      <c r="H57" s="1">
        <v>64</v>
      </c>
      <c r="I57" s="1">
        <v>32</v>
      </c>
      <c r="J57" s="1">
        <v>64</v>
      </c>
      <c r="K57" s="1">
        <v>2048</v>
      </c>
      <c r="L57" s="1">
        <v>2</v>
      </c>
      <c r="M57" s="1">
        <v>2</v>
      </c>
      <c r="N57" s="1">
        <v>8</v>
      </c>
      <c r="O57">
        <f t="shared" si="1"/>
        <v>19</v>
      </c>
      <c r="P57">
        <f t="shared" si="2"/>
        <v>7.8177168899999996E-2</v>
      </c>
    </row>
    <row r="58" spans="1:16" ht="19" x14ac:dyDescent="0.25">
      <c r="A58" s="1" t="s">
        <v>27</v>
      </c>
      <c r="B58" s="1">
        <v>0.140124</v>
      </c>
      <c r="C58" s="1">
        <v>1.4012389999999999</v>
      </c>
      <c r="D58" s="1">
        <v>6.1970000000000003E-3</v>
      </c>
      <c r="E58" s="1">
        <v>1.1900000000000001E-4</v>
      </c>
      <c r="F58" s="1">
        <v>3.2120999999999997E-2</v>
      </c>
      <c r="G58">
        <f t="shared" si="0"/>
        <v>8.3447623600000007E-2</v>
      </c>
      <c r="H58" s="1">
        <v>64</v>
      </c>
      <c r="I58" s="1">
        <v>32</v>
      </c>
      <c r="J58" s="1">
        <v>64</v>
      </c>
      <c r="K58" s="1">
        <v>2048</v>
      </c>
      <c r="L58" s="1">
        <v>2</v>
      </c>
      <c r="M58" s="1">
        <v>2</v>
      </c>
      <c r="N58" s="1">
        <v>8</v>
      </c>
      <c r="O58">
        <f t="shared" si="1"/>
        <v>19</v>
      </c>
      <c r="P58">
        <f t="shared" si="2"/>
        <v>7.8141401242105252E-2</v>
      </c>
    </row>
    <row r="59" spans="1:16" ht="19" x14ac:dyDescent="0.25">
      <c r="A59" s="1" t="s">
        <v>28</v>
      </c>
      <c r="B59" s="1">
        <v>0.14031399999999999</v>
      </c>
      <c r="C59" s="1">
        <v>1.403138</v>
      </c>
      <c r="D59" s="1">
        <v>6.1970000000000003E-3</v>
      </c>
      <c r="E59" s="1">
        <v>9.7199999999999999E-4</v>
      </c>
      <c r="F59" s="1">
        <v>2.9888000000000001E-2</v>
      </c>
      <c r="G59">
        <f t="shared" si="0"/>
        <v>9.311670720000001E-2</v>
      </c>
      <c r="H59" s="1">
        <v>64</v>
      </c>
      <c r="I59" s="1">
        <v>32</v>
      </c>
      <c r="J59" s="1">
        <v>64</v>
      </c>
      <c r="K59" s="1">
        <v>2048</v>
      </c>
      <c r="L59" s="1">
        <v>2</v>
      </c>
      <c r="M59" s="1">
        <v>2</v>
      </c>
      <c r="N59" s="1">
        <v>8</v>
      </c>
      <c r="O59">
        <f t="shared" si="1"/>
        <v>19</v>
      </c>
      <c r="P59">
        <f t="shared" si="2"/>
        <v>7.8750247747368426E-2</v>
      </c>
    </row>
    <row r="60" spans="1:16" ht="19" x14ac:dyDescent="0.25">
      <c r="A60" s="1" t="s">
        <v>29</v>
      </c>
      <c r="B60" s="1">
        <v>0.14013400000000001</v>
      </c>
      <c r="C60" s="1">
        <v>1.4013389999999999</v>
      </c>
      <c r="D60" s="1">
        <v>6.1970000000000003E-3</v>
      </c>
      <c r="E60" s="1">
        <v>1.7000000000000001E-4</v>
      </c>
      <c r="F60" s="1">
        <v>3.1973000000000001E-2</v>
      </c>
      <c r="G60">
        <f t="shared" si="0"/>
        <v>8.40272091E-2</v>
      </c>
      <c r="H60" s="1">
        <v>64</v>
      </c>
      <c r="I60" s="1">
        <v>32</v>
      </c>
      <c r="J60" s="1">
        <v>64</v>
      </c>
      <c r="K60" s="1">
        <v>2048</v>
      </c>
      <c r="L60" s="1">
        <v>2</v>
      </c>
      <c r="M60" s="1">
        <v>2</v>
      </c>
      <c r="N60" s="1">
        <v>8</v>
      </c>
      <c r="O60">
        <f t="shared" si="1"/>
        <v>19</v>
      </c>
      <c r="P60">
        <f t="shared" si="2"/>
        <v>7.8177168899999996E-2</v>
      </c>
    </row>
    <row r="61" spans="1:16" ht="19" x14ac:dyDescent="0.25">
      <c r="A61" s="1" t="s">
        <v>30</v>
      </c>
      <c r="B61" s="1">
        <v>0.140123</v>
      </c>
      <c r="C61" s="1">
        <v>1.4012340000000001</v>
      </c>
      <c r="D61" s="1">
        <v>6.1970000000000003E-3</v>
      </c>
      <c r="E61" s="1">
        <v>9.2E-5</v>
      </c>
      <c r="F61" s="1">
        <v>3.2192999999999999E-2</v>
      </c>
      <c r="G61">
        <f t="shared" si="0"/>
        <v>8.3136177700000008E-2</v>
      </c>
      <c r="H61" s="1">
        <v>64</v>
      </c>
      <c r="I61" s="1">
        <v>32</v>
      </c>
      <c r="J61" s="1">
        <v>64</v>
      </c>
      <c r="K61" s="1">
        <v>2048</v>
      </c>
      <c r="L61" s="1">
        <v>2</v>
      </c>
      <c r="M61" s="1">
        <v>2</v>
      </c>
      <c r="N61" s="1">
        <v>8</v>
      </c>
      <c r="O61">
        <f t="shared" si="1"/>
        <v>19</v>
      </c>
      <c r="P61">
        <f t="shared" si="2"/>
        <v>7.8124746194736847E-2</v>
      </c>
    </row>
    <row r="62" spans="1:16" ht="19" x14ac:dyDescent="0.25">
      <c r="A62" s="1" t="s">
        <v>31</v>
      </c>
      <c r="B62" s="1">
        <v>0.14013400000000001</v>
      </c>
      <c r="C62" s="1">
        <v>1.4013389999999999</v>
      </c>
      <c r="D62" s="1">
        <v>6.1970000000000003E-3</v>
      </c>
      <c r="E62" s="1">
        <v>1.7000000000000001E-4</v>
      </c>
      <c r="F62" s="1">
        <v>3.1973000000000001E-2</v>
      </c>
      <c r="G62">
        <f t="shared" si="0"/>
        <v>8.40272091E-2</v>
      </c>
      <c r="H62" s="1">
        <v>64</v>
      </c>
      <c r="I62" s="1">
        <v>32</v>
      </c>
      <c r="J62" s="1">
        <v>64</v>
      </c>
      <c r="K62" s="1">
        <v>2048</v>
      </c>
      <c r="L62" s="1">
        <v>2</v>
      </c>
      <c r="M62" s="1">
        <v>2</v>
      </c>
      <c r="N62" s="1">
        <v>8</v>
      </c>
      <c r="O62">
        <f t="shared" si="1"/>
        <v>19</v>
      </c>
      <c r="P62">
        <f t="shared" si="2"/>
        <v>7.8177168899999996E-2</v>
      </c>
    </row>
    <row r="63" spans="1:16" ht="19" x14ac:dyDescent="0.25">
      <c r="A63" s="1" t="s">
        <v>32</v>
      </c>
      <c r="B63" s="1">
        <v>0.14013400000000001</v>
      </c>
      <c r="C63" s="1">
        <v>1.4013389999999999</v>
      </c>
      <c r="D63" s="1">
        <v>6.1970000000000003E-3</v>
      </c>
      <c r="E63" s="1">
        <v>1.7000000000000001E-4</v>
      </c>
      <c r="F63" s="1">
        <v>3.1973000000000001E-2</v>
      </c>
      <c r="G63">
        <f t="shared" si="0"/>
        <v>8.40272091E-2</v>
      </c>
      <c r="H63" s="1">
        <v>64</v>
      </c>
      <c r="I63" s="1">
        <v>32</v>
      </c>
      <c r="J63" s="1">
        <v>64</v>
      </c>
      <c r="K63" s="1">
        <v>2048</v>
      </c>
      <c r="L63" s="1">
        <v>2</v>
      </c>
      <c r="M63" s="1">
        <v>2</v>
      </c>
      <c r="N63" s="1">
        <v>8</v>
      </c>
      <c r="O63">
        <f t="shared" si="1"/>
        <v>19</v>
      </c>
      <c r="P63">
        <f t="shared" si="2"/>
        <v>7.8177168899999996E-2</v>
      </c>
    </row>
    <row r="64" spans="1:16" ht="19" x14ac:dyDescent="0.25">
      <c r="A64" s="1" t="s">
        <v>33</v>
      </c>
      <c r="B64" s="1">
        <v>0.14013400000000001</v>
      </c>
      <c r="C64" s="1">
        <v>1.4013389999999999</v>
      </c>
      <c r="D64" s="1">
        <v>6.1970000000000003E-3</v>
      </c>
      <c r="E64" s="1">
        <v>1.7000000000000001E-4</v>
      </c>
      <c r="F64" s="1">
        <v>3.1973000000000001E-2</v>
      </c>
      <c r="G64">
        <f t="shared" si="0"/>
        <v>8.40272091E-2</v>
      </c>
      <c r="H64" s="1">
        <v>64</v>
      </c>
      <c r="I64" s="1">
        <v>32</v>
      </c>
      <c r="J64" s="1">
        <v>64</v>
      </c>
      <c r="K64" s="1">
        <v>2048</v>
      </c>
      <c r="L64" s="1">
        <v>2</v>
      </c>
      <c r="M64" s="1">
        <v>2</v>
      </c>
      <c r="N64" s="1">
        <v>8</v>
      </c>
      <c r="O64">
        <f t="shared" si="1"/>
        <v>19</v>
      </c>
      <c r="P64">
        <f t="shared" si="2"/>
        <v>7.8177168899999996E-2</v>
      </c>
    </row>
    <row r="65" spans="1:16" ht="19" x14ac:dyDescent="0.25">
      <c r="A65" s="1" t="s">
        <v>34</v>
      </c>
      <c r="B65" s="1">
        <v>0.14013400000000001</v>
      </c>
      <c r="C65" s="1">
        <v>1.4013389999999999</v>
      </c>
      <c r="D65" s="1">
        <v>6.1970000000000003E-3</v>
      </c>
      <c r="E65" s="1">
        <v>1.7000000000000001E-4</v>
      </c>
      <c r="F65" s="1">
        <v>3.1973000000000001E-2</v>
      </c>
      <c r="G65">
        <f t="shared" si="0"/>
        <v>8.40272091E-2</v>
      </c>
      <c r="H65" s="1">
        <v>64</v>
      </c>
      <c r="I65" s="1">
        <v>32</v>
      </c>
      <c r="J65" s="1">
        <v>64</v>
      </c>
      <c r="K65" s="1">
        <v>2048</v>
      </c>
      <c r="L65" s="1">
        <v>2</v>
      </c>
      <c r="M65" s="1">
        <v>2</v>
      </c>
      <c r="N65" s="1">
        <v>8</v>
      </c>
      <c r="O65">
        <f t="shared" si="1"/>
        <v>19</v>
      </c>
      <c r="P65">
        <f t="shared" si="2"/>
        <v>7.8177168899999996E-2</v>
      </c>
    </row>
    <row r="66" spans="1:16" ht="19" x14ac:dyDescent="0.25">
      <c r="A66" s="1" t="s">
        <v>35</v>
      </c>
      <c r="B66" s="1">
        <v>0.14013400000000001</v>
      </c>
      <c r="C66" s="1">
        <v>1.4013389999999999</v>
      </c>
      <c r="D66" s="1">
        <v>6.1970000000000003E-3</v>
      </c>
      <c r="E66" s="1">
        <v>1.7000000000000001E-4</v>
      </c>
      <c r="F66" s="1">
        <v>3.1973000000000001E-2</v>
      </c>
      <c r="G66">
        <f t="shared" si="0"/>
        <v>8.40272091E-2</v>
      </c>
      <c r="H66" s="1">
        <v>64</v>
      </c>
      <c r="I66" s="1">
        <v>32</v>
      </c>
      <c r="J66" s="1">
        <v>64</v>
      </c>
      <c r="K66" s="1">
        <v>2048</v>
      </c>
      <c r="L66" s="1">
        <v>2</v>
      </c>
      <c r="M66" s="1">
        <v>2</v>
      </c>
      <c r="N66" s="1">
        <v>8</v>
      </c>
      <c r="O66">
        <f t="shared" si="1"/>
        <v>19</v>
      </c>
      <c r="P66">
        <f t="shared" si="2"/>
        <v>7.8177168899999996E-2</v>
      </c>
    </row>
    <row r="67" spans="1:16" ht="19" x14ac:dyDescent="0.25">
      <c r="A67" s="1" t="s">
        <v>36</v>
      </c>
      <c r="B67" s="1">
        <v>0.14013400000000001</v>
      </c>
      <c r="C67" s="1">
        <v>1.4013389999999999</v>
      </c>
      <c r="D67" s="1">
        <v>6.1970000000000003E-3</v>
      </c>
      <c r="E67" s="1">
        <v>1.7000000000000001E-4</v>
      </c>
      <c r="F67" s="1">
        <v>3.1973000000000001E-2</v>
      </c>
      <c r="G67">
        <f t="shared" si="0"/>
        <v>8.40272091E-2</v>
      </c>
      <c r="H67" s="1">
        <v>64</v>
      </c>
      <c r="I67" s="1">
        <v>32</v>
      </c>
      <c r="J67" s="1">
        <v>64</v>
      </c>
      <c r="K67" s="1">
        <v>2048</v>
      </c>
      <c r="L67" s="1">
        <v>2</v>
      </c>
      <c r="M67" s="1">
        <v>2</v>
      </c>
      <c r="N67" s="1">
        <v>8</v>
      </c>
      <c r="O67">
        <f t="shared" si="1"/>
        <v>19</v>
      </c>
      <c r="P67">
        <f t="shared" si="2"/>
        <v>7.8177168899999996E-2</v>
      </c>
    </row>
    <row r="68" spans="1:16" ht="19" x14ac:dyDescent="0.25">
      <c r="A68" s="1" t="s">
        <v>37</v>
      </c>
      <c r="B68" s="1">
        <v>0.14013400000000001</v>
      </c>
      <c r="C68" s="1">
        <v>1.4013389999999999</v>
      </c>
      <c r="D68" s="1">
        <v>6.1970000000000003E-3</v>
      </c>
      <c r="E68" s="1">
        <v>1.7000000000000001E-4</v>
      </c>
      <c r="F68" s="1">
        <v>3.1973000000000001E-2</v>
      </c>
      <c r="G68">
        <f t="shared" ref="G68:G131" si="3">(D68 + E68) * (10 + F68 * 100)</f>
        <v>8.40272091E-2</v>
      </c>
      <c r="H68" s="1">
        <v>64</v>
      </c>
      <c r="I68" s="1">
        <v>32</v>
      </c>
      <c r="J68" s="1">
        <v>64</v>
      </c>
      <c r="K68" s="1">
        <v>2048</v>
      </c>
      <c r="L68" s="1">
        <v>2</v>
      </c>
      <c r="M68" s="1">
        <v>2</v>
      </c>
      <c r="N68" s="1">
        <v>8</v>
      </c>
      <c r="O68">
        <f t="shared" ref="O68:O131" si="4">H68/128*10 + (I68 + J68)/128*10 + (L68+M68) + K68/4096*1 + N68/4*1</f>
        <v>19</v>
      </c>
      <c r="P68">
        <f t="shared" ref="P68:P131" si="5">(G68+C68)/O68</f>
        <v>7.8177168899999996E-2</v>
      </c>
    </row>
    <row r="69" spans="1:16" ht="47" x14ac:dyDescent="0.55000000000000004">
      <c r="A69" s="2" t="s">
        <v>39</v>
      </c>
      <c r="B69" s="2"/>
      <c r="C69" s="2"/>
      <c r="D69" s="2"/>
      <c r="E69" s="2"/>
      <c r="F69" s="2"/>
      <c r="G69">
        <f t="shared" si="3"/>
        <v>0</v>
      </c>
      <c r="H69" s="1">
        <v>64</v>
      </c>
      <c r="I69" s="1">
        <v>32</v>
      </c>
      <c r="J69" s="1">
        <v>64</v>
      </c>
      <c r="K69" s="1">
        <v>2048</v>
      </c>
      <c r="L69" s="1">
        <v>2</v>
      </c>
      <c r="M69" s="1">
        <v>2</v>
      </c>
      <c r="N69" s="1">
        <v>8</v>
      </c>
      <c r="O69">
        <f t="shared" si="4"/>
        <v>19</v>
      </c>
      <c r="P69">
        <f t="shared" si="5"/>
        <v>0</v>
      </c>
    </row>
    <row r="70" spans="1:16" ht="19" x14ac:dyDescent="0.25">
      <c r="A70" s="1" t="s">
        <v>0</v>
      </c>
      <c r="B70" s="1" t="s">
        <v>1</v>
      </c>
      <c r="C70" s="1" t="s">
        <v>2</v>
      </c>
      <c r="D70" s="1" t="s">
        <v>3</v>
      </c>
      <c r="E70" s="1" t="s">
        <v>4</v>
      </c>
      <c r="F70" s="1" t="s">
        <v>5</v>
      </c>
      <c r="G70" t="e">
        <f t="shared" si="3"/>
        <v>#VALUE!</v>
      </c>
      <c r="H70" s="1">
        <v>64</v>
      </c>
      <c r="I70" s="1">
        <v>32</v>
      </c>
      <c r="J70" s="1">
        <v>64</v>
      </c>
      <c r="K70" s="1">
        <v>2048</v>
      </c>
      <c r="L70" s="1">
        <v>2</v>
      </c>
      <c r="M70" s="1">
        <v>2</v>
      </c>
      <c r="N70" s="1">
        <v>8</v>
      </c>
      <c r="O70">
        <f t="shared" si="4"/>
        <v>19</v>
      </c>
      <c r="P70" t="e">
        <f t="shared" si="5"/>
        <v>#VALUE!</v>
      </c>
    </row>
    <row r="71" spans="1:16" ht="19" x14ac:dyDescent="0.25">
      <c r="A71" s="1" t="s">
        <v>6</v>
      </c>
      <c r="B71" s="1">
        <v>0.19899800000000001</v>
      </c>
      <c r="C71" s="1">
        <v>1.9899789999999999</v>
      </c>
      <c r="D71" s="1">
        <v>3.0487E-2</v>
      </c>
      <c r="E71" s="1">
        <v>1.06E-4</v>
      </c>
      <c r="F71" s="1">
        <v>0.99981900000000001</v>
      </c>
      <c r="G71">
        <f t="shared" si="3"/>
        <v>3.3646762666999996</v>
      </c>
      <c r="H71" s="1">
        <v>64</v>
      </c>
      <c r="I71" s="1">
        <v>32</v>
      </c>
      <c r="J71" s="1">
        <v>64</v>
      </c>
      <c r="K71" s="1">
        <v>2048</v>
      </c>
      <c r="L71" s="1">
        <v>2</v>
      </c>
      <c r="M71" s="1">
        <v>2</v>
      </c>
      <c r="N71" s="1">
        <v>8</v>
      </c>
      <c r="O71">
        <f t="shared" si="4"/>
        <v>19</v>
      </c>
      <c r="P71">
        <f t="shared" si="5"/>
        <v>0.28182396140526317</v>
      </c>
    </row>
    <row r="72" spans="1:16" ht="19" x14ac:dyDescent="0.25">
      <c r="A72" s="1" t="s">
        <v>7</v>
      </c>
      <c r="B72" s="1">
        <v>0.39206600000000003</v>
      </c>
      <c r="C72" s="1">
        <v>3.9206599999999998</v>
      </c>
      <c r="D72" s="1">
        <v>0.12194000000000001</v>
      </c>
      <c r="E72" s="1">
        <v>8.5000000000000006E-5</v>
      </c>
      <c r="F72" s="1">
        <v>0.99997999999999998</v>
      </c>
      <c r="G72">
        <f t="shared" si="3"/>
        <v>13.422505950000001</v>
      </c>
      <c r="H72" s="1">
        <v>64</v>
      </c>
      <c r="I72" s="1">
        <v>32</v>
      </c>
      <c r="J72" s="1">
        <v>64</v>
      </c>
      <c r="K72" s="1">
        <v>2048</v>
      </c>
      <c r="L72" s="1">
        <v>2</v>
      </c>
      <c r="M72" s="1">
        <v>2</v>
      </c>
      <c r="N72" s="1">
        <v>8</v>
      </c>
      <c r="O72">
        <f t="shared" si="4"/>
        <v>19</v>
      </c>
      <c r="P72">
        <f t="shared" si="5"/>
        <v>0.91279820789473687</v>
      </c>
    </row>
    <row r="73" spans="1:16" ht="19" x14ac:dyDescent="0.25">
      <c r="A73" s="1" t="s">
        <v>8</v>
      </c>
      <c r="B73" s="1">
        <v>0.262262</v>
      </c>
      <c r="C73" s="1">
        <v>2.6226159999999998</v>
      </c>
      <c r="D73" s="1">
        <v>6.0971999999999998E-2</v>
      </c>
      <c r="E73" s="1">
        <v>9.5000000000000005E-5</v>
      </c>
      <c r="F73" s="1">
        <v>0.99994000000000005</v>
      </c>
      <c r="G73">
        <f t="shared" si="3"/>
        <v>6.7170035979999998</v>
      </c>
      <c r="H73" s="1">
        <v>64</v>
      </c>
      <c r="I73" s="1">
        <v>32</v>
      </c>
      <c r="J73" s="1">
        <v>64</v>
      </c>
      <c r="K73" s="1">
        <v>2048</v>
      </c>
      <c r="L73" s="1">
        <v>2</v>
      </c>
      <c r="M73" s="1">
        <v>2</v>
      </c>
      <c r="N73" s="1">
        <v>8</v>
      </c>
      <c r="O73">
        <f t="shared" si="4"/>
        <v>19</v>
      </c>
      <c r="P73">
        <f t="shared" si="5"/>
        <v>0.49155892621052627</v>
      </c>
    </row>
    <row r="74" spans="1:16" ht="19" x14ac:dyDescent="0.25">
      <c r="A74" s="1" t="s">
        <v>9</v>
      </c>
      <c r="B74" s="1">
        <v>0.26385500000000001</v>
      </c>
      <c r="C74" s="1">
        <v>2.6385480000000001</v>
      </c>
      <c r="D74" s="1">
        <v>6.1560999999999998E-2</v>
      </c>
      <c r="E74" s="1">
        <v>9.5000000000000005E-5</v>
      </c>
      <c r="F74" s="1">
        <v>0.98646100000000003</v>
      </c>
      <c r="G74">
        <f t="shared" si="3"/>
        <v>6.6986839415999997</v>
      </c>
      <c r="H74" s="1">
        <v>64</v>
      </c>
      <c r="I74" s="1">
        <v>32</v>
      </c>
      <c r="J74" s="1">
        <v>64</v>
      </c>
      <c r="K74" s="1">
        <v>2048</v>
      </c>
      <c r="L74" s="1">
        <v>2</v>
      </c>
      <c r="M74" s="1">
        <v>2</v>
      </c>
      <c r="N74" s="1">
        <v>8</v>
      </c>
      <c r="O74">
        <f t="shared" si="4"/>
        <v>19</v>
      </c>
      <c r="P74">
        <f t="shared" si="5"/>
        <v>0.49143326008421045</v>
      </c>
    </row>
    <row r="75" spans="1:16" ht="19" x14ac:dyDescent="0.25">
      <c r="A75" s="1" t="s">
        <v>10</v>
      </c>
      <c r="B75" s="1">
        <v>0.262262</v>
      </c>
      <c r="C75" s="1">
        <v>2.6226159999999998</v>
      </c>
      <c r="D75" s="1">
        <v>6.0971999999999998E-2</v>
      </c>
      <c r="E75" s="1">
        <v>9.5000000000000005E-5</v>
      </c>
      <c r="F75" s="1">
        <v>0.99994000000000005</v>
      </c>
      <c r="G75">
        <f t="shared" si="3"/>
        <v>6.7170035979999998</v>
      </c>
      <c r="H75" s="1">
        <v>64</v>
      </c>
      <c r="I75" s="1">
        <v>32</v>
      </c>
      <c r="J75" s="1">
        <v>64</v>
      </c>
      <c r="K75" s="1">
        <v>2048</v>
      </c>
      <c r="L75" s="1">
        <v>2</v>
      </c>
      <c r="M75" s="1">
        <v>2</v>
      </c>
      <c r="N75" s="1">
        <v>8</v>
      </c>
      <c r="O75">
        <f t="shared" si="4"/>
        <v>19</v>
      </c>
      <c r="P75">
        <f t="shared" si="5"/>
        <v>0.49155892621052627</v>
      </c>
    </row>
    <row r="76" spans="1:16" ht="19" x14ac:dyDescent="0.25">
      <c r="A76" s="1" t="s">
        <v>11</v>
      </c>
      <c r="B76" s="1">
        <v>0.262262</v>
      </c>
      <c r="C76" s="1">
        <v>2.6226159999999998</v>
      </c>
      <c r="D76" s="1">
        <v>6.0971999999999998E-2</v>
      </c>
      <c r="E76" s="1">
        <v>9.5000000000000005E-5</v>
      </c>
      <c r="F76" s="1">
        <v>0.99994000000000005</v>
      </c>
      <c r="G76">
        <f t="shared" si="3"/>
        <v>6.7170035979999998</v>
      </c>
      <c r="H76" s="1">
        <v>64</v>
      </c>
      <c r="I76" s="1">
        <v>32</v>
      </c>
      <c r="J76" s="1">
        <v>64</v>
      </c>
      <c r="K76" s="1">
        <v>2048</v>
      </c>
      <c r="L76" s="1">
        <v>2</v>
      </c>
      <c r="M76" s="1">
        <v>2</v>
      </c>
      <c r="N76" s="1">
        <v>8</v>
      </c>
      <c r="O76">
        <f t="shared" si="4"/>
        <v>19</v>
      </c>
      <c r="P76">
        <f t="shared" si="5"/>
        <v>0.49155892621052627</v>
      </c>
    </row>
    <row r="77" spans="1:16" ht="19" x14ac:dyDescent="0.25">
      <c r="A77" s="1" t="s">
        <v>12</v>
      </c>
      <c r="B77" s="1">
        <v>0.26224999999999998</v>
      </c>
      <c r="C77" s="1">
        <v>2.6225040000000002</v>
      </c>
      <c r="D77" s="1">
        <v>6.0971999999999998E-2</v>
      </c>
      <c r="E77" s="1">
        <v>8.5000000000000006E-5</v>
      </c>
      <c r="F77" s="1">
        <v>0.99998299999999996</v>
      </c>
      <c r="G77">
        <f t="shared" si="3"/>
        <v>6.7161662031000002</v>
      </c>
      <c r="H77" s="1">
        <v>64</v>
      </c>
      <c r="I77" s="1">
        <v>32</v>
      </c>
      <c r="J77" s="1">
        <v>64</v>
      </c>
      <c r="K77" s="1">
        <v>2048</v>
      </c>
      <c r="L77" s="1">
        <v>2</v>
      </c>
      <c r="M77" s="1">
        <v>2</v>
      </c>
      <c r="N77" s="1">
        <v>8</v>
      </c>
      <c r="O77">
        <f t="shared" si="4"/>
        <v>19</v>
      </c>
      <c r="P77">
        <f t="shared" si="5"/>
        <v>0.4915089580578948</v>
      </c>
    </row>
    <row r="78" spans="1:16" ht="19" x14ac:dyDescent="0.25">
      <c r="A78" s="1" t="s">
        <v>13</v>
      </c>
      <c r="B78" s="1">
        <v>0.26225199999999999</v>
      </c>
      <c r="C78" s="1">
        <v>2.6225200000000002</v>
      </c>
      <c r="D78" s="1">
        <v>6.0971999999999998E-2</v>
      </c>
      <c r="E78" s="1">
        <v>1.13E-4</v>
      </c>
      <c r="F78" s="1">
        <v>0.99986600000000003</v>
      </c>
      <c r="G78">
        <f t="shared" si="3"/>
        <v>6.7185314610000004</v>
      </c>
      <c r="H78" s="1">
        <v>64</v>
      </c>
      <c r="I78" s="1">
        <v>32</v>
      </c>
      <c r="J78" s="1">
        <v>64</v>
      </c>
      <c r="K78" s="1">
        <v>2048</v>
      </c>
      <c r="L78" s="1">
        <v>2</v>
      </c>
      <c r="M78" s="1">
        <v>2</v>
      </c>
      <c r="N78" s="1">
        <v>8</v>
      </c>
      <c r="O78">
        <f t="shared" si="4"/>
        <v>19</v>
      </c>
      <c r="P78">
        <f t="shared" si="5"/>
        <v>0.4916342874210527</v>
      </c>
    </row>
    <row r="79" spans="1:16" ht="19" x14ac:dyDescent="0.25">
      <c r="A79" s="1" t="s">
        <v>14</v>
      </c>
      <c r="B79" s="1">
        <v>0.262262</v>
      </c>
      <c r="C79" s="1">
        <v>2.6226159999999998</v>
      </c>
      <c r="D79" s="1">
        <v>6.0971999999999998E-2</v>
      </c>
      <c r="E79" s="1">
        <v>9.5000000000000005E-5</v>
      </c>
      <c r="F79" s="1">
        <v>0.99994000000000005</v>
      </c>
      <c r="G79">
        <f t="shared" si="3"/>
        <v>6.7170035979999998</v>
      </c>
      <c r="H79" s="1">
        <v>64</v>
      </c>
      <c r="I79" s="1">
        <v>32</v>
      </c>
      <c r="J79" s="1">
        <v>64</v>
      </c>
      <c r="K79" s="1">
        <v>2048</v>
      </c>
      <c r="L79" s="1">
        <v>2</v>
      </c>
      <c r="M79" s="1">
        <v>2</v>
      </c>
      <c r="N79" s="1">
        <v>8</v>
      </c>
      <c r="O79">
        <f t="shared" si="4"/>
        <v>19</v>
      </c>
      <c r="P79">
        <f t="shared" si="5"/>
        <v>0.49155892621052627</v>
      </c>
    </row>
    <row r="80" spans="1:16" ht="19" x14ac:dyDescent="0.25">
      <c r="A80" s="1" t="s">
        <v>15</v>
      </c>
      <c r="B80" s="1">
        <v>0.26224999999999998</v>
      </c>
      <c r="C80" s="1">
        <v>2.6225040000000002</v>
      </c>
      <c r="D80" s="1">
        <v>6.0971999999999998E-2</v>
      </c>
      <c r="E80" s="1">
        <v>8.7000000000000001E-5</v>
      </c>
      <c r="F80" s="1">
        <v>0.99997599999999998</v>
      </c>
      <c r="G80">
        <f t="shared" si="3"/>
        <v>6.716343458399999</v>
      </c>
      <c r="H80" s="1">
        <v>64</v>
      </c>
      <c r="I80" s="1">
        <v>32</v>
      </c>
      <c r="J80" s="1">
        <v>64</v>
      </c>
      <c r="K80" s="1">
        <v>2048</v>
      </c>
      <c r="L80" s="1">
        <v>2</v>
      </c>
      <c r="M80" s="1">
        <v>2</v>
      </c>
      <c r="N80" s="1">
        <v>8</v>
      </c>
      <c r="O80">
        <f t="shared" si="4"/>
        <v>19</v>
      </c>
      <c r="P80">
        <f t="shared" si="5"/>
        <v>0.49151828728421054</v>
      </c>
    </row>
    <row r="81" spans="1:16" ht="19" x14ac:dyDescent="0.25">
      <c r="A81" s="1" t="s">
        <v>16</v>
      </c>
      <c r="B81" s="1">
        <v>0.26224999999999998</v>
      </c>
      <c r="C81" s="1">
        <v>2.6225040000000002</v>
      </c>
      <c r="D81" s="1">
        <v>6.0971999999999998E-2</v>
      </c>
      <c r="E81" s="1">
        <v>8.5000000000000006E-5</v>
      </c>
      <c r="F81" s="1">
        <v>0.99997599999999998</v>
      </c>
      <c r="G81">
        <f t="shared" si="3"/>
        <v>6.7161234631999998</v>
      </c>
      <c r="H81" s="1">
        <v>64</v>
      </c>
      <c r="I81" s="1">
        <v>32</v>
      </c>
      <c r="J81" s="1">
        <v>64</v>
      </c>
      <c r="K81" s="1">
        <v>2048</v>
      </c>
      <c r="L81" s="1">
        <v>2</v>
      </c>
      <c r="M81" s="1">
        <v>2</v>
      </c>
      <c r="N81" s="1">
        <v>8</v>
      </c>
      <c r="O81">
        <f t="shared" si="4"/>
        <v>19</v>
      </c>
      <c r="P81">
        <f t="shared" si="5"/>
        <v>0.49150670858947371</v>
      </c>
    </row>
    <row r="82" spans="1:16" ht="19" x14ac:dyDescent="0.25">
      <c r="A82" s="1" t="s">
        <v>17</v>
      </c>
      <c r="B82" s="1">
        <v>0.26225199999999999</v>
      </c>
      <c r="C82" s="1">
        <v>2.6225200000000002</v>
      </c>
      <c r="D82" s="1">
        <v>6.0971999999999998E-2</v>
      </c>
      <c r="E82" s="1">
        <v>1.13E-4</v>
      </c>
      <c r="F82" s="1">
        <v>0.99985999999999997</v>
      </c>
      <c r="G82">
        <f t="shared" si="3"/>
        <v>6.7184948099999993</v>
      </c>
      <c r="H82" s="1">
        <v>64</v>
      </c>
      <c r="I82" s="1">
        <v>32</v>
      </c>
      <c r="J82" s="1">
        <v>64</v>
      </c>
      <c r="K82" s="1">
        <v>2048</v>
      </c>
      <c r="L82" s="1">
        <v>2</v>
      </c>
      <c r="M82" s="1">
        <v>2</v>
      </c>
      <c r="N82" s="1">
        <v>8</v>
      </c>
      <c r="O82">
        <f t="shared" si="4"/>
        <v>19</v>
      </c>
      <c r="P82">
        <f t="shared" si="5"/>
        <v>0.49163235842105257</v>
      </c>
    </row>
    <row r="83" spans="1:16" ht="19" x14ac:dyDescent="0.25">
      <c r="A83" s="1" t="s">
        <v>18</v>
      </c>
      <c r="B83" s="1">
        <v>0.26225399999999999</v>
      </c>
      <c r="C83" s="1">
        <v>2.6225390000000002</v>
      </c>
      <c r="D83" s="1">
        <v>6.0971999999999998E-2</v>
      </c>
      <c r="E83" s="1">
        <v>9.5000000000000005E-5</v>
      </c>
      <c r="F83" s="1">
        <v>0.99993299999999996</v>
      </c>
      <c r="G83">
        <f t="shared" si="3"/>
        <v>6.7169608510999987</v>
      </c>
      <c r="H83" s="1">
        <v>64</v>
      </c>
      <c r="I83" s="1">
        <v>32</v>
      </c>
      <c r="J83" s="1">
        <v>64</v>
      </c>
      <c r="K83" s="1">
        <v>2048</v>
      </c>
      <c r="L83" s="1">
        <v>2</v>
      </c>
      <c r="M83" s="1">
        <v>2</v>
      </c>
      <c r="N83" s="1">
        <v>8</v>
      </c>
      <c r="O83">
        <f t="shared" si="4"/>
        <v>19</v>
      </c>
      <c r="P83">
        <f t="shared" si="5"/>
        <v>0.49155262374210523</v>
      </c>
    </row>
    <row r="84" spans="1:16" ht="19" x14ac:dyDescent="0.25">
      <c r="A84" s="1" t="s">
        <v>19</v>
      </c>
      <c r="B84" s="1">
        <v>0.26224999999999998</v>
      </c>
      <c r="C84" s="1">
        <v>2.6225040000000002</v>
      </c>
      <c r="D84" s="1">
        <v>6.0971999999999998E-2</v>
      </c>
      <c r="E84" s="1">
        <v>8.7000000000000001E-5</v>
      </c>
      <c r="F84" s="1">
        <v>0.999969</v>
      </c>
      <c r="G84">
        <f t="shared" si="3"/>
        <v>6.7163007170999993</v>
      </c>
      <c r="H84" s="1">
        <v>64</v>
      </c>
      <c r="I84" s="1">
        <v>32</v>
      </c>
      <c r="J84" s="1">
        <v>64</v>
      </c>
      <c r="K84" s="1">
        <v>2048</v>
      </c>
      <c r="L84" s="1">
        <v>2</v>
      </c>
      <c r="M84" s="1">
        <v>2</v>
      </c>
      <c r="N84" s="1">
        <v>8</v>
      </c>
      <c r="O84">
        <f t="shared" si="4"/>
        <v>19</v>
      </c>
      <c r="P84">
        <f t="shared" si="5"/>
        <v>0.49151603774210528</v>
      </c>
    </row>
    <row r="85" spans="1:16" ht="19" x14ac:dyDescent="0.25">
      <c r="A85" s="1" t="s">
        <v>20</v>
      </c>
      <c r="B85" s="1">
        <v>0.26224999999999998</v>
      </c>
      <c r="C85" s="1">
        <v>2.6225040000000002</v>
      </c>
      <c r="D85" s="1">
        <v>6.0971999999999998E-2</v>
      </c>
      <c r="E85" s="1">
        <v>8.5000000000000006E-5</v>
      </c>
      <c r="F85" s="1">
        <v>0.99998299999999996</v>
      </c>
      <c r="G85">
        <f t="shared" si="3"/>
        <v>6.7161662031000002</v>
      </c>
      <c r="H85" s="1">
        <v>64</v>
      </c>
      <c r="I85" s="1">
        <v>32</v>
      </c>
      <c r="J85" s="1">
        <v>64</v>
      </c>
      <c r="K85" s="1">
        <v>2048</v>
      </c>
      <c r="L85" s="1">
        <v>2</v>
      </c>
      <c r="M85" s="1">
        <v>2</v>
      </c>
      <c r="N85" s="1">
        <v>8</v>
      </c>
      <c r="O85">
        <f t="shared" si="4"/>
        <v>19</v>
      </c>
      <c r="P85">
        <f t="shared" si="5"/>
        <v>0.4915089580578948</v>
      </c>
    </row>
    <row r="86" spans="1:16" ht="19" x14ac:dyDescent="0.25">
      <c r="A86" s="1" t="s">
        <v>21</v>
      </c>
      <c r="B86" s="1">
        <v>0.26225199999999999</v>
      </c>
      <c r="C86" s="1">
        <v>2.6225200000000002</v>
      </c>
      <c r="D86" s="1">
        <v>6.0971999999999998E-2</v>
      </c>
      <c r="E86" s="1">
        <v>1.13E-4</v>
      </c>
      <c r="F86" s="1">
        <v>0.99986600000000003</v>
      </c>
      <c r="G86">
        <f t="shared" si="3"/>
        <v>6.7185314610000004</v>
      </c>
      <c r="H86" s="1">
        <v>64</v>
      </c>
      <c r="I86" s="1">
        <v>32</v>
      </c>
      <c r="J86" s="1">
        <v>64</v>
      </c>
      <c r="K86" s="1">
        <v>2048</v>
      </c>
      <c r="L86" s="1">
        <v>2</v>
      </c>
      <c r="M86" s="1">
        <v>2</v>
      </c>
      <c r="N86" s="1">
        <v>8</v>
      </c>
      <c r="O86">
        <f t="shared" si="4"/>
        <v>19</v>
      </c>
      <c r="P86">
        <f t="shared" si="5"/>
        <v>0.4916342874210527</v>
      </c>
    </row>
    <row r="87" spans="1:16" ht="19" x14ac:dyDescent="0.25">
      <c r="A87" s="1" t="s">
        <v>22</v>
      </c>
      <c r="B87" s="1">
        <v>0.262262</v>
      </c>
      <c r="C87" s="1">
        <v>2.6226159999999998</v>
      </c>
      <c r="D87" s="1">
        <v>6.0971999999999998E-2</v>
      </c>
      <c r="E87" s="1">
        <v>9.5000000000000005E-5</v>
      </c>
      <c r="F87" s="1">
        <v>0.99994000000000005</v>
      </c>
      <c r="G87">
        <f t="shared" si="3"/>
        <v>6.7170035979999998</v>
      </c>
      <c r="H87" s="1">
        <v>64</v>
      </c>
      <c r="I87" s="1">
        <v>32</v>
      </c>
      <c r="J87" s="1">
        <v>64</v>
      </c>
      <c r="K87" s="1">
        <v>2048</v>
      </c>
      <c r="L87" s="1">
        <v>2</v>
      </c>
      <c r="M87" s="1">
        <v>2</v>
      </c>
      <c r="N87" s="1">
        <v>8</v>
      </c>
      <c r="O87">
        <f t="shared" si="4"/>
        <v>19</v>
      </c>
      <c r="P87">
        <f t="shared" si="5"/>
        <v>0.49155892621052627</v>
      </c>
    </row>
    <row r="88" spans="1:16" ht="19" x14ac:dyDescent="0.25">
      <c r="A88" s="1" t="s">
        <v>23</v>
      </c>
      <c r="B88" s="1">
        <v>0.26224999999999998</v>
      </c>
      <c r="C88" s="1">
        <v>2.6225040000000002</v>
      </c>
      <c r="D88" s="1">
        <v>6.0971999999999998E-2</v>
      </c>
      <c r="E88" s="1">
        <v>8.7000000000000001E-5</v>
      </c>
      <c r="F88" s="1">
        <v>0.99997599999999998</v>
      </c>
      <c r="G88">
        <f t="shared" si="3"/>
        <v>6.716343458399999</v>
      </c>
      <c r="H88" s="1">
        <v>64</v>
      </c>
      <c r="I88" s="1">
        <v>32</v>
      </c>
      <c r="J88" s="1">
        <v>64</v>
      </c>
      <c r="K88" s="1">
        <v>2048</v>
      </c>
      <c r="L88" s="1">
        <v>2</v>
      </c>
      <c r="M88" s="1">
        <v>2</v>
      </c>
      <c r="N88" s="1">
        <v>8</v>
      </c>
      <c r="O88">
        <f t="shared" si="4"/>
        <v>19</v>
      </c>
      <c r="P88">
        <f t="shared" si="5"/>
        <v>0.49151828728421054</v>
      </c>
    </row>
    <row r="89" spans="1:16" ht="19" x14ac:dyDescent="0.25">
      <c r="A89" s="1" t="s">
        <v>24</v>
      </c>
      <c r="B89" s="1">
        <v>0.26224999999999998</v>
      </c>
      <c r="C89" s="1">
        <v>2.6225040000000002</v>
      </c>
      <c r="D89" s="1">
        <v>6.0971999999999998E-2</v>
      </c>
      <c r="E89" s="1">
        <v>8.5000000000000006E-5</v>
      </c>
      <c r="F89" s="1">
        <v>0.99998299999999996</v>
      </c>
      <c r="G89">
        <f t="shared" si="3"/>
        <v>6.7161662031000002</v>
      </c>
      <c r="H89" s="1">
        <v>64</v>
      </c>
      <c r="I89" s="1">
        <v>32</v>
      </c>
      <c r="J89" s="1">
        <v>64</v>
      </c>
      <c r="K89" s="1">
        <v>2048</v>
      </c>
      <c r="L89" s="1">
        <v>2</v>
      </c>
      <c r="M89" s="1">
        <v>2</v>
      </c>
      <c r="N89" s="1">
        <v>8</v>
      </c>
      <c r="O89">
        <f t="shared" si="4"/>
        <v>19</v>
      </c>
      <c r="P89">
        <f t="shared" si="5"/>
        <v>0.4915089580578948</v>
      </c>
    </row>
    <row r="90" spans="1:16" ht="19" x14ac:dyDescent="0.25">
      <c r="A90" s="1" t="s">
        <v>25</v>
      </c>
      <c r="B90" s="1">
        <v>0.26225199999999999</v>
      </c>
      <c r="C90" s="1">
        <v>2.6225200000000002</v>
      </c>
      <c r="D90" s="1">
        <v>6.0971999999999998E-2</v>
      </c>
      <c r="E90" s="1">
        <v>1.13E-4</v>
      </c>
      <c r="F90" s="1">
        <v>0.99986600000000003</v>
      </c>
      <c r="G90">
        <f t="shared" si="3"/>
        <v>6.7185314610000004</v>
      </c>
      <c r="H90" s="1">
        <v>64</v>
      </c>
      <c r="I90" s="1">
        <v>32</v>
      </c>
      <c r="J90" s="1">
        <v>64</v>
      </c>
      <c r="K90" s="1">
        <v>2048</v>
      </c>
      <c r="L90" s="1">
        <v>2</v>
      </c>
      <c r="M90" s="1">
        <v>2</v>
      </c>
      <c r="N90" s="1">
        <v>8</v>
      </c>
      <c r="O90">
        <f t="shared" si="4"/>
        <v>19</v>
      </c>
      <c r="P90">
        <f t="shared" si="5"/>
        <v>0.4916342874210527</v>
      </c>
    </row>
    <row r="91" spans="1:16" ht="19" x14ac:dyDescent="0.25">
      <c r="A91" s="1" t="s">
        <v>26</v>
      </c>
      <c r="B91" s="1">
        <v>0.262262</v>
      </c>
      <c r="C91" s="1">
        <v>2.6226159999999998</v>
      </c>
      <c r="D91" s="1">
        <v>6.0971999999999998E-2</v>
      </c>
      <c r="E91" s="1">
        <v>9.5000000000000005E-5</v>
      </c>
      <c r="F91" s="1">
        <v>0.99994000000000005</v>
      </c>
      <c r="G91">
        <f t="shared" si="3"/>
        <v>6.7170035979999998</v>
      </c>
      <c r="H91" s="1">
        <v>64</v>
      </c>
      <c r="I91" s="1">
        <v>32</v>
      </c>
      <c r="J91" s="1">
        <v>64</v>
      </c>
      <c r="K91" s="1">
        <v>2048</v>
      </c>
      <c r="L91" s="1">
        <v>2</v>
      </c>
      <c r="M91" s="1">
        <v>2</v>
      </c>
      <c r="N91" s="1">
        <v>8</v>
      </c>
      <c r="O91">
        <f t="shared" si="4"/>
        <v>19</v>
      </c>
      <c r="P91">
        <f t="shared" si="5"/>
        <v>0.49155892621052627</v>
      </c>
    </row>
    <row r="92" spans="1:16" ht="19" x14ac:dyDescent="0.25">
      <c r="A92" s="1" t="s">
        <v>27</v>
      </c>
      <c r="B92" s="1">
        <v>0.26224999999999998</v>
      </c>
      <c r="C92" s="1">
        <v>2.6225040000000002</v>
      </c>
      <c r="D92" s="1">
        <v>6.0971999999999998E-2</v>
      </c>
      <c r="E92" s="1">
        <v>8.7000000000000001E-5</v>
      </c>
      <c r="F92" s="1">
        <v>0.99997599999999998</v>
      </c>
      <c r="G92">
        <f t="shared" si="3"/>
        <v>6.716343458399999</v>
      </c>
      <c r="H92" s="1">
        <v>64</v>
      </c>
      <c r="I92" s="1">
        <v>32</v>
      </c>
      <c r="J92" s="1">
        <v>64</v>
      </c>
      <c r="K92" s="1">
        <v>2048</v>
      </c>
      <c r="L92" s="1">
        <v>2</v>
      </c>
      <c r="M92" s="1">
        <v>2</v>
      </c>
      <c r="N92" s="1">
        <v>8</v>
      </c>
      <c r="O92">
        <f t="shared" si="4"/>
        <v>19</v>
      </c>
      <c r="P92">
        <f t="shared" si="5"/>
        <v>0.49151828728421054</v>
      </c>
    </row>
    <row r="93" spans="1:16" ht="19" x14ac:dyDescent="0.25">
      <c r="A93" s="1" t="s">
        <v>28</v>
      </c>
      <c r="B93" s="1">
        <v>0.26225399999999999</v>
      </c>
      <c r="C93" s="1">
        <v>2.6225390000000002</v>
      </c>
      <c r="D93" s="1">
        <v>6.0971999999999998E-2</v>
      </c>
      <c r="E93" s="1">
        <v>1.25E-4</v>
      </c>
      <c r="F93" s="1">
        <v>0.99981900000000001</v>
      </c>
      <c r="G93">
        <f t="shared" si="3"/>
        <v>6.7195641442999996</v>
      </c>
      <c r="H93" s="1">
        <v>64</v>
      </c>
      <c r="I93" s="1">
        <v>32</v>
      </c>
      <c r="J93" s="1">
        <v>64</v>
      </c>
      <c r="K93" s="1">
        <v>2048</v>
      </c>
      <c r="L93" s="1">
        <v>2</v>
      </c>
      <c r="M93" s="1">
        <v>2</v>
      </c>
      <c r="N93" s="1">
        <v>8</v>
      </c>
      <c r="O93">
        <f t="shared" si="4"/>
        <v>19</v>
      </c>
      <c r="P93">
        <f t="shared" si="5"/>
        <v>0.49168963917368419</v>
      </c>
    </row>
    <row r="94" spans="1:16" ht="19" x14ac:dyDescent="0.25">
      <c r="A94" s="1" t="s">
        <v>29</v>
      </c>
      <c r="B94" s="1">
        <v>0.262262</v>
      </c>
      <c r="C94" s="1">
        <v>2.6226159999999998</v>
      </c>
      <c r="D94" s="1">
        <v>6.0971999999999998E-2</v>
      </c>
      <c r="E94" s="1">
        <v>9.5000000000000005E-5</v>
      </c>
      <c r="F94" s="1">
        <v>0.99994000000000005</v>
      </c>
      <c r="G94">
        <f t="shared" si="3"/>
        <v>6.7170035979999998</v>
      </c>
      <c r="H94" s="1">
        <v>64</v>
      </c>
      <c r="I94" s="1">
        <v>32</v>
      </c>
      <c r="J94" s="1">
        <v>64</v>
      </c>
      <c r="K94" s="1">
        <v>2048</v>
      </c>
      <c r="L94" s="1">
        <v>2</v>
      </c>
      <c r="M94" s="1">
        <v>2</v>
      </c>
      <c r="N94" s="1">
        <v>8</v>
      </c>
      <c r="O94">
        <f t="shared" si="4"/>
        <v>19</v>
      </c>
      <c r="P94">
        <f t="shared" si="5"/>
        <v>0.49155892621052627</v>
      </c>
    </row>
    <row r="95" spans="1:16" ht="19" x14ac:dyDescent="0.25">
      <c r="A95" s="1" t="s">
        <v>30</v>
      </c>
      <c r="B95" s="1">
        <v>0.26225799999999999</v>
      </c>
      <c r="C95" s="1">
        <v>2.6225779999999999</v>
      </c>
      <c r="D95" s="1">
        <v>6.0971999999999998E-2</v>
      </c>
      <c r="E95" s="1">
        <v>8.8999999999999995E-5</v>
      </c>
      <c r="F95" s="1">
        <v>0.99996799999999997</v>
      </c>
      <c r="G95">
        <f t="shared" si="3"/>
        <v>6.7165146047999995</v>
      </c>
      <c r="H95" s="1">
        <v>64</v>
      </c>
      <c r="I95" s="1">
        <v>32</v>
      </c>
      <c r="J95" s="1">
        <v>64</v>
      </c>
      <c r="K95" s="1">
        <v>2048</v>
      </c>
      <c r="L95" s="1">
        <v>2</v>
      </c>
      <c r="M95" s="1">
        <v>2</v>
      </c>
      <c r="N95" s="1">
        <v>8</v>
      </c>
      <c r="O95">
        <f t="shared" si="4"/>
        <v>19</v>
      </c>
      <c r="P95">
        <f t="shared" si="5"/>
        <v>0.49153118972631576</v>
      </c>
    </row>
    <row r="96" spans="1:16" ht="19" x14ac:dyDescent="0.25">
      <c r="A96" s="1" t="s">
        <v>31</v>
      </c>
      <c r="B96" s="1">
        <v>0.262262</v>
      </c>
      <c r="C96" s="1">
        <v>2.6226159999999998</v>
      </c>
      <c r="D96" s="1">
        <v>6.0971999999999998E-2</v>
      </c>
      <c r="E96" s="1">
        <v>9.5000000000000005E-5</v>
      </c>
      <c r="F96" s="1">
        <v>0.99994000000000005</v>
      </c>
      <c r="G96">
        <f t="shared" si="3"/>
        <v>6.7170035979999998</v>
      </c>
      <c r="H96" s="1">
        <v>64</v>
      </c>
      <c r="I96" s="1">
        <v>32</v>
      </c>
      <c r="J96" s="1">
        <v>64</v>
      </c>
      <c r="K96" s="1">
        <v>2048</v>
      </c>
      <c r="L96" s="1">
        <v>2</v>
      </c>
      <c r="M96" s="1">
        <v>2</v>
      </c>
      <c r="N96" s="1">
        <v>8</v>
      </c>
      <c r="O96">
        <f t="shared" si="4"/>
        <v>19</v>
      </c>
      <c r="P96">
        <f t="shared" si="5"/>
        <v>0.49155892621052627</v>
      </c>
    </row>
    <row r="97" spans="1:16" ht="19" x14ac:dyDescent="0.25">
      <c r="A97" s="1" t="s">
        <v>32</v>
      </c>
      <c r="B97" s="1">
        <v>0.262262</v>
      </c>
      <c r="C97" s="1">
        <v>2.6226159999999998</v>
      </c>
      <c r="D97" s="1">
        <v>6.0971999999999998E-2</v>
      </c>
      <c r="E97" s="1">
        <v>9.5000000000000005E-5</v>
      </c>
      <c r="F97" s="1">
        <v>0.99994000000000005</v>
      </c>
      <c r="G97">
        <f t="shared" si="3"/>
        <v>6.7170035979999998</v>
      </c>
      <c r="H97" s="1">
        <v>64</v>
      </c>
      <c r="I97" s="1">
        <v>32</v>
      </c>
      <c r="J97" s="1">
        <v>64</v>
      </c>
      <c r="K97" s="1">
        <v>2048</v>
      </c>
      <c r="L97" s="1">
        <v>2</v>
      </c>
      <c r="M97" s="1">
        <v>2</v>
      </c>
      <c r="N97" s="1">
        <v>8</v>
      </c>
      <c r="O97">
        <f t="shared" si="4"/>
        <v>19</v>
      </c>
      <c r="P97">
        <f t="shared" si="5"/>
        <v>0.49155892621052627</v>
      </c>
    </row>
    <row r="98" spans="1:16" ht="19" x14ac:dyDescent="0.25">
      <c r="A98" s="1" t="s">
        <v>33</v>
      </c>
      <c r="B98" s="1">
        <v>0.262262</v>
      </c>
      <c r="C98" s="1">
        <v>2.6226159999999998</v>
      </c>
      <c r="D98" s="1">
        <v>6.0971999999999998E-2</v>
      </c>
      <c r="E98" s="1">
        <v>9.5000000000000005E-5</v>
      </c>
      <c r="F98" s="1">
        <v>0.99994000000000005</v>
      </c>
      <c r="G98">
        <f t="shared" si="3"/>
        <v>6.7170035979999998</v>
      </c>
      <c r="H98" s="1">
        <v>64</v>
      </c>
      <c r="I98" s="1">
        <v>32</v>
      </c>
      <c r="J98" s="1">
        <v>64</v>
      </c>
      <c r="K98" s="1">
        <v>2048</v>
      </c>
      <c r="L98" s="1">
        <v>2</v>
      </c>
      <c r="M98" s="1">
        <v>2</v>
      </c>
      <c r="N98" s="1">
        <v>8</v>
      </c>
      <c r="O98">
        <f t="shared" si="4"/>
        <v>19</v>
      </c>
      <c r="P98">
        <f t="shared" si="5"/>
        <v>0.49155892621052627</v>
      </c>
    </row>
    <row r="99" spans="1:16" ht="19" x14ac:dyDescent="0.25">
      <c r="A99" s="1" t="s">
        <v>34</v>
      </c>
      <c r="B99" s="1">
        <v>0.26237100000000002</v>
      </c>
      <c r="C99" s="1">
        <v>2.6237059999999999</v>
      </c>
      <c r="D99" s="1">
        <v>6.0971999999999998E-2</v>
      </c>
      <c r="E99" s="1">
        <v>9.5000000000000005E-5</v>
      </c>
      <c r="F99" s="1">
        <v>0.99994000000000005</v>
      </c>
      <c r="G99">
        <f t="shared" si="3"/>
        <v>6.7170035979999998</v>
      </c>
      <c r="H99" s="1">
        <v>64</v>
      </c>
      <c r="I99" s="1">
        <v>32</v>
      </c>
      <c r="J99" s="1">
        <v>64</v>
      </c>
      <c r="K99" s="1">
        <v>2048</v>
      </c>
      <c r="L99" s="1">
        <v>2</v>
      </c>
      <c r="M99" s="1">
        <v>2</v>
      </c>
      <c r="N99" s="1">
        <v>8</v>
      </c>
      <c r="O99">
        <f t="shared" si="4"/>
        <v>19</v>
      </c>
      <c r="P99">
        <f t="shared" si="5"/>
        <v>0.49161629463157897</v>
      </c>
    </row>
    <row r="100" spans="1:16" ht="19" x14ac:dyDescent="0.25">
      <c r="A100" s="1" t="s">
        <v>35</v>
      </c>
      <c r="B100" s="1">
        <v>0.262262</v>
      </c>
      <c r="C100" s="1">
        <v>2.6226159999999998</v>
      </c>
      <c r="D100" s="1">
        <v>6.0971999999999998E-2</v>
      </c>
      <c r="E100" s="1">
        <v>9.5000000000000005E-5</v>
      </c>
      <c r="F100" s="1">
        <v>0.99994000000000005</v>
      </c>
      <c r="G100">
        <f t="shared" si="3"/>
        <v>6.7170035979999998</v>
      </c>
      <c r="H100" s="1">
        <v>64</v>
      </c>
      <c r="I100" s="1">
        <v>32</v>
      </c>
      <c r="J100" s="1">
        <v>64</v>
      </c>
      <c r="K100" s="1">
        <v>2048</v>
      </c>
      <c r="L100" s="1">
        <v>2</v>
      </c>
      <c r="M100" s="1">
        <v>2</v>
      </c>
      <c r="N100" s="1">
        <v>8</v>
      </c>
      <c r="O100">
        <f t="shared" si="4"/>
        <v>19</v>
      </c>
      <c r="P100">
        <f t="shared" si="5"/>
        <v>0.49155892621052627</v>
      </c>
    </row>
    <row r="101" spans="1:16" ht="19" x14ac:dyDescent="0.25">
      <c r="A101" s="1" t="s">
        <v>36</v>
      </c>
      <c r="B101" s="1">
        <v>0.26201999999999998</v>
      </c>
      <c r="C101" s="1">
        <v>2.6202030000000001</v>
      </c>
      <c r="D101" s="1">
        <v>6.0971999999999998E-2</v>
      </c>
      <c r="E101" s="1">
        <v>9.5000000000000005E-5</v>
      </c>
      <c r="F101" s="1">
        <v>0.99994000000000005</v>
      </c>
      <c r="G101">
        <f t="shared" si="3"/>
        <v>6.7170035979999998</v>
      </c>
      <c r="H101" s="1">
        <v>64</v>
      </c>
      <c r="I101" s="1">
        <v>32</v>
      </c>
      <c r="J101" s="1">
        <v>64</v>
      </c>
      <c r="K101" s="1">
        <v>2048</v>
      </c>
      <c r="L101" s="1">
        <v>2</v>
      </c>
      <c r="M101" s="1">
        <v>2</v>
      </c>
      <c r="N101" s="1">
        <v>8</v>
      </c>
      <c r="O101">
        <f t="shared" si="4"/>
        <v>19</v>
      </c>
      <c r="P101">
        <f t="shared" si="5"/>
        <v>0.49143192621052628</v>
      </c>
    </row>
    <row r="102" spans="1:16" ht="19" x14ac:dyDescent="0.25">
      <c r="A102" s="1" t="s">
        <v>37</v>
      </c>
      <c r="B102" s="1">
        <v>0.26243300000000003</v>
      </c>
      <c r="C102" s="1">
        <v>2.6243289999999999</v>
      </c>
      <c r="D102" s="1">
        <v>6.0971999999999998E-2</v>
      </c>
      <c r="E102" s="1">
        <v>9.5000000000000005E-5</v>
      </c>
      <c r="F102" s="1">
        <v>0.99994000000000005</v>
      </c>
      <c r="G102">
        <f t="shared" si="3"/>
        <v>6.7170035979999998</v>
      </c>
      <c r="H102" s="1">
        <v>64</v>
      </c>
      <c r="I102" s="1">
        <v>32</v>
      </c>
      <c r="J102" s="1">
        <v>64</v>
      </c>
      <c r="K102" s="1">
        <v>2048</v>
      </c>
      <c r="L102" s="1">
        <v>2</v>
      </c>
      <c r="M102" s="1">
        <v>2</v>
      </c>
      <c r="N102" s="1">
        <v>8</v>
      </c>
      <c r="O102">
        <f t="shared" si="4"/>
        <v>19</v>
      </c>
      <c r="P102">
        <f t="shared" si="5"/>
        <v>0.49164908410526315</v>
      </c>
    </row>
    <row r="103" spans="1:16" ht="19" x14ac:dyDescent="0.25">
      <c r="A103" s="1"/>
      <c r="B103" s="1"/>
      <c r="C103" s="1"/>
      <c r="D103" s="1"/>
      <c r="E103" s="1"/>
      <c r="F103" s="1"/>
      <c r="G103">
        <f t="shared" si="3"/>
        <v>0</v>
      </c>
      <c r="H103" s="1">
        <v>64</v>
      </c>
      <c r="I103" s="1">
        <v>32</v>
      </c>
      <c r="J103" s="1">
        <v>64</v>
      </c>
      <c r="K103" s="1">
        <v>2048</v>
      </c>
      <c r="L103" s="1">
        <v>2</v>
      </c>
      <c r="M103" s="1">
        <v>2</v>
      </c>
      <c r="N103" s="1">
        <v>8</v>
      </c>
      <c r="O103">
        <f t="shared" si="4"/>
        <v>19</v>
      </c>
      <c r="P103">
        <f t="shared" si="5"/>
        <v>0</v>
      </c>
    </row>
    <row r="104" spans="1:16" ht="47" x14ac:dyDescent="0.55000000000000004">
      <c r="A104" s="2" t="s">
        <v>40</v>
      </c>
      <c r="B104" s="2"/>
      <c r="C104" s="2"/>
      <c r="D104" s="2"/>
      <c r="E104" s="2"/>
      <c r="F104" s="2"/>
      <c r="G104">
        <f t="shared" si="3"/>
        <v>0</v>
      </c>
      <c r="H104" s="1">
        <v>64</v>
      </c>
      <c r="I104" s="1">
        <v>32</v>
      </c>
      <c r="J104" s="1">
        <v>64</v>
      </c>
      <c r="K104" s="1">
        <v>2048</v>
      </c>
      <c r="L104" s="1">
        <v>2</v>
      </c>
      <c r="M104" s="1">
        <v>2</v>
      </c>
      <c r="N104" s="1">
        <v>8</v>
      </c>
      <c r="O104">
        <f t="shared" si="4"/>
        <v>19</v>
      </c>
      <c r="P104">
        <f t="shared" si="5"/>
        <v>0</v>
      </c>
    </row>
    <row r="105" spans="1:16" ht="19" x14ac:dyDescent="0.25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t="e">
        <f t="shared" si="3"/>
        <v>#VALUE!</v>
      </c>
      <c r="H105" s="1">
        <v>64</v>
      </c>
      <c r="I105" s="1">
        <v>32</v>
      </c>
      <c r="J105" s="1">
        <v>64</v>
      </c>
      <c r="K105" s="1">
        <v>2048</v>
      </c>
      <c r="L105" s="1">
        <v>2</v>
      </c>
      <c r="M105" s="1">
        <v>2</v>
      </c>
      <c r="N105" s="1">
        <v>8</v>
      </c>
      <c r="O105">
        <f t="shared" si="4"/>
        <v>19</v>
      </c>
      <c r="P105" t="e">
        <f t="shared" si="5"/>
        <v>#VALUE!</v>
      </c>
    </row>
    <row r="106" spans="1:16" ht="19" x14ac:dyDescent="0.25">
      <c r="A106" s="1" t="s">
        <v>6</v>
      </c>
      <c r="B106" s="1">
        <v>0.12360500000000001</v>
      </c>
      <c r="C106" s="1">
        <v>1.236049</v>
      </c>
      <c r="D106" s="1">
        <v>1.3259999999999999E-3</v>
      </c>
      <c r="E106" s="1">
        <v>2.5063999999999999E-2</v>
      </c>
      <c r="F106" s="1">
        <v>2.8494999999999999E-2</v>
      </c>
      <c r="G106">
        <f t="shared" si="3"/>
        <v>0.33909830499999999</v>
      </c>
      <c r="H106" s="1">
        <v>64</v>
      </c>
      <c r="I106" s="1">
        <v>32</v>
      </c>
      <c r="J106" s="1">
        <v>64</v>
      </c>
      <c r="K106" s="1">
        <v>2048</v>
      </c>
      <c r="L106" s="1">
        <v>2</v>
      </c>
      <c r="M106" s="1">
        <v>2</v>
      </c>
      <c r="N106" s="1">
        <v>8</v>
      </c>
      <c r="O106">
        <f t="shared" si="4"/>
        <v>19</v>
      </c>
      <c r="P106">
        <f t="shared" si="5"/>
        <v>8.2902489736842111E-2</v>
      </c>
    </row>
    <row r="107" spans="1:16" ht="19" x14ac:dyDescent="0.25">
      <c r="A107" s="1" t="s">
        <v>7</v>
      </c>
      <c r="B107" s="1">
        <v>0.12145599999999999</v>
      </c>
      <c r="C107" s="1">
        <v>1.2145619999999999</v>
      </c>
      <c r="D107" s="1">
        <v>3.1809999999999998E-3</v>
      </c>
      <c r="E107" s="1">
        <v>1.3287E-2</v>
      </c>
      <c r="F107" s="1">
        <v>0.159557</v>
      </c>
      <c r="G107">
        <f t="shared" si="3"/>
        <v>0.42743846759999998</v>
      </c>
      <c r="H107" s="1">
        <v>64</v>
      </c>
      <c r="I107" s="1">
        <v>32</v>
      </c>
      <c r="J107" s="1">
        <v>64</v>
      </c>
      <c r="K107" s="1">
        <v>2048</v>
      </c>
      <c r="L107" s="1">
        <v>2</v>
      </c>
      <c r="M107" s="1">
        <v>2</v>
      </c>
      <c r="N107" s="1">
        <v>8</v>
      </c>
      <c r="O107">
        <f t="shared" si="4"/>
        <v>19</v>
      </c>
      <c r="P107">
        <f t="shared" si="5"/>
        <v>8.6421077242105265E-2</v>
      </c>
    </row>
    <row r="108" spans="1:16" ht="19" x14ac:dyDescent="0.25">
      <c r="A108" s="1" t="s">
        <v>8</v>
      </c>
      <c r="B108" s="1">
        <v>0.123265</v>
      </c>
      <c r="C108" s="1">
        <v>1.232645</v>
      </c>
      <c r="D108" s="1">
        <v>2.062E-3</v>
      </c>
      <c r="E108" s="1">
        <v>1.9046E-2</v>
      </c>
      <c r="F108" s="1">
        <v>6.7668000000000006E-2</v>
      </c>
      <c r="G108">
        <f t="shared" si="3"/>
        <v>0.35391361440000002</v>
      </c>
      <c r="H108" s="1">
        <v>64</v>
      </c>
      <c r="I108" s="1">
        <v>32</v>
      </c>
      <c r="J108" s="1">
        <v>64</v>
      </c>
      <c r="K108" s="1">
        <v>2048</v>
      </c>
      <c r="L108" s="1">
        <v>2</v>
      </c>
      <c r="M108" s="1">
        <v>2</v>
      </c>
      <c r="N108" s="1">
        <v>8</v>
      </c>
      <c r="O108">
        <f t="shared" si="4"/>
        <v>19</v>
      </c>
      <c r="P108">
        <f t="shared" si="5"/>
        <v>8.3503084968421043E-2</v>
      </c>
    </row>
    <row r="109" spans="1:16" ht="19" x14ac:dyDescent="0.25">
      <c r="A109" s="1" t="s">
        <v>9</v>
      </c>
      <c r="B109" s="1">
        <v>0.123599</v>
      </c>
      <c r="C109" s="1">
        <v>1.2359880000000001</v>
      </c>
      <c r="D109" s="1">
        <v>2.7699999999999999E-3</v>
      </c>
      <c r="E109" s="1">
        <v>1.9043999999999998E-2</v>
      </c>
      <c r="F109" s="1">
        <v>6.5590999999999997E-2</v>
      </c>
      <c r="G109">
        <f t="shared" si="3"/>
        <v>0.36122020739999999</v>
      </c>
      <c r="H109" s="1">
        <v>64</v>
      </c>
      <c r="I109" s="1">
        <v>32</v>
      </c>
      <c r="J109" s="1">
        <v>64</v>
      </c>
      <c r="K109" s="1">
        <v>2048</v>
      </c>
      <c r="L109" s="1">
        <v>2</v>
      </c>
      <c r="M109" s="1">
        <v>2</v>
      </c>
      <c r="N109" s="1">
        <v>8</v>
      </c>
      <c r="O109">
        <f t="shared" si="4"/>
        <v>19</v>
      </c>
      <c r="P109">
        <f t="shared" si="5"/>
        <v>8.40635898631579E-2</v>
      </c>
    </row>
    <row r="110" spans="1:16" ht="19" x14ac:dyDescent="0.25">
      <c r="A110" s="1" t="s">
        <v>10</v>
      </c>
      <c r="B110" s="1">
        <v>0.123265</v>
      </c>
      <c r="C110" s="1">
        <v>1.232645</v>
      </c>
      <c r="D110" s="1">
        <v>2.062E-3</v>
      </c>
      <c r="E110" s="1">
        <v>1.9046E-2</v>
      </c>
      <c r="F110" s="1">
        <v>6.7668000000000006E-2</v>
      </c>
      <c r="G110">
        <f t="shared" si="3"/>
        <v>0.35391361440000002</v>
      </c>
      <c r="H110" s="1">
        <v>64</v>
      </c>
      <c r="I110" s="1">
        <v>32</v>
      </c>
      <c r="J110" s="1">
        <v>64</v>
      </c>
      <c r="K110" s="1">
        <v>2048</v>
      </c>
      <c r="L110" s="1">
        <v>2</v>
      </c>
      <c r="M110" s="1">
        <v>2</v>
      </c>
      <c r="N110" s="1">
        <v>8</v>
      </c>
      <c r="O110">
        <f t="shared" si="4"/>
        <v>19</v>
      </c>
      <c r="P110">
        <f t="shared" si="5"/>
        <v>8.3503084968421043E-2</v>
      </c>
    </row>
    <row r="111" spans="1:16" ht="19" x14ac:dyDescent="0.25">
      <c r="A111" s="1" t="s">
        <v>11</v>
      </c>
      <c r="B111" s="1">
        <v>0.123225</v>
      </c>
      <c r="C111" s="1">
        <v>1.232254</v>
      </c>
      <c r="D111" s="1">
        <v>1.967E-3</v>
      </c>
      <c r="E111" s="1">
        <v>1.9046E-2</v>
      </c>
      <c r="F111" s="1">
        <v>6.7926E-2</v>
      </c>
      <c r="G111">
        <f t="shared" si="3"/>
        <v>0.35286290380000002</v>
      </c>
      <c r="H111" s="1">
        <v>64</v>
      </c>
      <c r="I111" s="1">
        <v>32</v>
      </c>
      <c r="J111" s="1">
        <v>64</v>
      </c>
      <c r="K111" s="1">
        <v>2048</v>
      </c>
      <c r="L111" s="1">
        <v>2</v>
      </c>
      <c r="M111" s="1">
        <v>2</v>
      </c>
      <c r="N111" s="1">
        <v>8</v>
      </c>
      <c r="O111">
        <f t="shared" si="4"/>
        <v>19</v>
      </c>
      <c r="P111">
        <f t="shared" si="5"/>
        <v>8.3427205463157891E-2</v>
      </c>
    </row>
    <row r="112" spans="1:16" ht="19" x14ac:dyDescent="0.25">
      <c r="A112" s="1" t="s">
        <v>12</v>
      </c>
      <c r="B112" s="1">
        <v>0.11172799999999999</v>
      </c>
      <c r="C112" s="1">
        <v>1.1172789999999999</v>
      </c>
      <c r="D112" s="1">
        <v>1.926E-3</v>
      </c>
      <c r="E112" s="1">
        <v>1.9000000000000001E-5</v>
      </c>
      <c r="F112" s="1">
        <v>0.77871999999999997</v>
      </c>
      <c r="G112">
        <f t="shared" si="3"/>
        <v>0.17091103999999999</v>
      </c>
      <c r="H112" s="1">
        <v>64</v>
      </c>
      <c r="I112" s="1">
        <v>32</v>
      </c>
      <c r="J112" s="1">
        <v>64</v>
      </c>
      <c r="K112" s="1">
        <v>2048</v>
      </c>
      <c r="L112" s="1">
        <v>2</v>
      </c>
      <c r="M112" s="1">
        <v>2</v>
      </c>
      <c r="N112" s="1">
        <v>8</v>
      </c>
      <c r="O112">
        <f t="shared" si="4"/>
        <v>19</v>
      </c>
      <c r="P112">
        <f t="shared" si="5"/>
        <v>6.7799475789473679E-2</v>
      </c>
    </row>
    <row r="113" spans="1:16" ht="19" x14ac:dyDescent="0.25">
      <c r="A113" s="1" t="s">
        <v>13</v>
      </c>
      <c r="B113" s="1">
        <v>0.130914</v>
      </c>
      <c r="C113" s="1">
        <v>1.3091349999999999</v>
      </c>
      <c r="D113" s="1">
        <v>1.926E-3</v>
      </c>
      <c r="E113" s="1">
        <v>3.5013000000000002E-2</v>
      </c>
      <c r="F113" s="1">
        <v>3.8941999999999997E-2</v>
      </c>
      <c r="G113">
        <f t="shared" si="3"/>
        <v>0.51323785379999998</v>
      </c>
      <c r="H113" s="1">
        <v>64</v>
      </c>
      <c r="I113" s="1">
        <v>32</v>
      </c>
      <c r="J113" s="1">
        <v>64</v>
      </c>
      <c r="K113" s="1">
        <v>2048</v>
      </c>
      <c r="L113" s="1">
        <v>2</v>
      </c>
      <c r="M113" s="1">
        <v>2</v>
      </c>
      <c r="N113" s="1">
        <v>8</v>
      </c>
      <c r="O113">
        <f t="shared" si="4"/>
        <v>19</v>
      </c>
      <c r="P113">
        <f t="shared" si="5"/>
        <v>9.5914360726315789E-2</v>
      </c>
    </row>
    <row r="114" spans="1:16" ht="19" x14ac:dyDescent="0.25">
      <c r="A114" s="1" t="s">
        <v>14</v>
      </c>
      <c r="B114" s="1">
        <v>0.123207</v>
      </c>
      <c r="C114" s="1">
        <v>1.232073</v>
      </c>
      <c r="D114" s="1">
        <v>1.926E-3</v>
      </c>
      <c r="E114" s="1">
        <v>1.9046E-2</v>
      </c>
      <c r="F114" s="1">
        <v>6.8056000000000005E-2</v>
      </c>
      <c r="G114">
        <f t="shared" si="3"/>
        <v>0.35244704319999998</v>
      </c>
      <c r="H114" s="1">
        <v>64</v>
      </c>
      <c r="I114" s="1">
        <v>32</v>
      </c>
      <c r="J114" s="1">
        <v>64</v>
      </c>
      <c r="K114" s="1">
        <v>2048</v>
      </c>
      <c r="L114" s="1">
        <v>2</v>
      </c>
      <c r="M114" s="1">
        <v>2</v>
      </c>
      <c r="N114" s="1">
        <v>8</v>
      </c>
      <c r="O114">
        <f t="shared" si="4"/>
        <v>19</v>
      </c>
      <c r="P114">
        <f t="shared" si="5"/>
        <v>8.3395791747368414E-2</v>
      </c>
    </row>
    <row r="115" spans="1:16" ht="19" x14ac:dyDescent="0.25">
      <c r="A115" s="1" t="s">
        <v>15</v>
      </c>
      <c r="B115" s="1">
        <v>0.11172700000000001</v>
      </c>
      <c r="C115" s="1">
        <v>1.1172740000000001</v>
      </c>
      <c r="D115" s="1">
        <v>1.926E-3</v>
      </c>
      <c r="E115" s="1">
        <v>1.9000000000000001E-5</v>
      </c>
      <c r="F115" s="1">
        <v>0.77867900000000001</v>
      </c>
      <c r="G115">
        <f t="shared" si="3"/>
        <v>0.17090306550000001</v>
      </c>
      <c r="H115" s="1">
        <v>64</v>
      </c>
      <c r="I115" s="1">
        <v>32</v>
      </c>
      <c r="J115" s="1">
        <v>64</v>
      </c>
      <c r="K115" s="1">
        <v>2048</v>
      </c>
      <c r="L115" s="1">
        <v>2</v>
      </c>
      <c r="M115" s="1">
        <v>2</v>
      </c>
      <c r="N115" s="1">
        <v>8</v>
      </c>
      <c r="O115">
        <f t="shared" si="4"/>
        <v>19</v>
      </c>
      <c r="P115">
        <f t="shared" si="5"/>
        <v>6.7798792921052647E-2</v>
      </c>
    </row>
    <row r="116" spans="1:16" ht="19" x14ac:dyDescent="0.25">
      <c r="A116" s="1" t="s">
        <v>16</v>
      </c>
      <c r="B116" s="1">
        <v>0.112404</v>
      </c>
      <c r="C116" s="1">
        <v>1.1240410000000001</v>
      </c>
      <c r="D116" s="1">
        <v>3.0460000000000001E-3</v>
      </c>
      <c r="E116" s="1">
        <v>1.9000000000000001E-5</v>
      </c>
      <c r="F116" s="1">
        <v>0.48371399999999998</v>
      </c>
      <c r="G116">
        <f t="shared" si="3"/>
        <v>0.17890834099999997</v>
      </c>
      <c r="H116" s="1">
        <v>64</v>
      </c>
      <c r="I116" s="1">
        <v>32</v>
      </c>
      <c r="J116" s="1">
        <v>64</v>
      </c>
      <c r="K116" s="1">
        <v>2048</v>
      </c>
      <c r="L116" s="1">
        <v>2</v>
      </c>
      <c r="M116" s="1">
        <v>2</v>
      </c>
      <c r="N116" s="1">
        <v>8</v>
      </c>
      <c r="O116">
        <f t="shared" si="4"/>
        <v>19</v>
      </c>
      <c r="P116">
        <f t="shared" si="5"/>
        <v>6.8576281105263162E-2</v>
      </c>
    </row>
    <row r="117" spans="1:16" ht="19" x14ac:dyDescent="0.25">
      <c r="A117" s="1" t="s">
        <v>17</v>
      </c>
      <c r="B117" s="1">
        <v>0.131573</v>
      </c>
      <c r="C117" s="1">
        <v>1.3157289999999999</v>
      </c>
      <c r="D117" s="1">
        <v>3.045E-3</v>
      </c>
      <c r="E117" s="1">
        <v>3.5005000000000001E-2</v>
      </c>
      <c r="F117" s="1">
        <v>3.7791999999999999E-2</v>
      </c>
      <c r="G117">
        <f t="shared" si="3"/>
        <v>0.52429855999999997</v>
      </c>
      <c r="H117" s="1">
        <v>64</v>
      </c>
      <c r="I117" s="1">
        <v>32</v>
      </c>
      <c r="J117" s="1">
        <v>64</v>
      </c>
      <c r="K117" s="1">
        <v>2048</v>
      </c>
      <c r="L117" s="1">
        <v>2</v>
      </c>
      <c r="M117" s="1">
        <v>2</v>
      </c>
      <c r="N117" s="1">
        <v>8</v>
      </c>
      <c r="O117">
        <f t="shared" si="4"/>
        <v>19</v>
      </c>
      <c r="P117">
        <f t="shared" si="5"/>
        <v>9.6843555789473679E-2</v>
      </c>
    </row>
    <row r="118" spans="1:16" ht="19" x14ac:dyDescent="0.25">
      <c r="A118" s="1" t="s">
        <v>18</v>
      </c>
      <c r="B118" s="1">
        <v>0.123825</v>
      </c>
      <c r="C118" s="1">
        <v>1.2382519999999999</v>
      </c>
      <c r="D118" s="1">
        <v>3.045E-3</v>
      </c>
      <c r="E118" s="1">
        <v>1.9043999999999998E-2</v>
      </c>
      <c r="F118" s="1">
        <v>6.4615000000000006E-2</v>
      </c>
      <c r="G118">
        <f t="shared" si="3"/>
        <v>0.36361807349999997</v>
      </c>
      <c r="H118" s="1">
        <v>64</v>
      </c>
      <c r="I118" s="1">
        <v>32</v>
      </c>
      <c r="J118" s="1">
        <v>64</v>
      </c>
      <c r="K118" s="1">
        <v>2048</v>
      </c>
      <c r="L118" s="1">
        <v>2</v>
      </c>
      <c r="M118" s="1">
        <v>2</v>
      </c>
      <c r="N118" s="1">
        <v>8</v>
      </c>
      <c r="O118">
        <f t="shared" si="4"/>
        <v>19</v>
      </c>
      <c r="P118">
        <f t="shared" si="5"/>
        <v>8.4308951236842095E-2</v>
      </c>
    </row>
    <row r="119" spans="1:16" ht="19" x14ac:dyDescent="0.25">
      <c r="A119" s="1" t="s">
        <v>19</v>
      </c>
      <c r="B119" s="1">
        <v>0.112404</v>
      </c>
      <c r="C119" s="1">
        <v>1.1240410000000001</v>
      </c>
      <c r="D119" s="1">
        <v>3.0469999999999998E-3</v>
      </c>
      <c r="E119" s="1">
        <v>1.9000000000000001E-5</v>
      </c>
      <c r="F119" s="1">
        <v>0.48369099999999998</v>
      </c>
      <c r="G119">
        <f t="shared" si="3"/>
        <v>0.17895966059999996</v>
      </c>
      <c r="H119" s="1">
        <v>64</v>
      </c>
      <c r="I119" s="1">
        <v>32</v>
      </c>
      <c r="J119" s="1">
        <v>64</v>
      </c>
      <c r="K119" s="1">
        <v>2048</v>
      </c>
      <c r="L119" s="1">
        <v>2</v>
      </c>
      <c r="M119" s="1">
        <v>2</v>
      </c>
      <c r="N119" s="1">
        <v>8</v>
      </c>
      <c r="O119">
        <f t="shared" si="4"/>
        <v>19</v>
      </c>
      <c r="P119">
        <f t="shared" si="5"/>
        <v>6.8578982136842104E-2</v>
      </c>
    </row>
    <row r="120" spans="1:16" ht="19" x14ac:dyDescent="0.25">
      <c r="A120" s="1" t="s">
        <v>20</v>
      </c>
      <c r="B120" s="1">
        <v>0.111999</v>
      </c>
      <c r="C120" s="1">
        <v>1.119988</v>
      </c>
      <c r="D120" s="1">
        <v>2.444E-3</v>
      </c>
      <c r="E120" s="1">
        <v>1.9000000000000001E-5</v>
      </c>
      <c r="F120" s="1">
        <v>0.61961200000000005</v>
      </c>
      <c r="G120">
        <f t="shared" si="3"/>
        <v>0.1772404356</v>
      </c>
      <c r="H120" s="1">
        <v>64</v>
      </c>
      <c r="I120" s="1">
        <v>32</v>
      </c>
      <c r="J120" s="1">
        <v>64</v>
      </c>
      <c r="K120" s="1">
        <v>2048</v>
      </c>
      <c r="L120" s="1">
        <v>2</v>
      </c>
      <c r="M120" s="1">
        <v>2</v>
      </c>
      <c r="N120" s="1">
        <v>8</v>
      </c>
      <c r="O120">
        <f t="shared" si="4"/>
        <v>19</v>
      </c>
      <c r="P120">
        <f t="shared" si="5"/>
        <v>6.827518082105262E-2</v>
      </c>
    </row>
    <row r="121" spans="1:16" ht="19" x14ac:dyDescent="0.25">
      <c r="A121" s="1" t="s">
        <v>21</v>
      </c>
      <c r="B121" s="1">
        <v>0.13118199999999999</v>
      </c>
      <c r="C121" s="1">
        <v>1.311822</v>
      </c>
      <c r="D121" s="1">
        <v>2.444E-3</v>
      </c>
      <c r="E121" s="1">
        <v>3.5009999999999999E-2</v>
      </c>
      <c r="F121" s="1">
        <v>3.8448000000000003E-2</v>
      </c>
      <c r="G121">
        <f t="shared" si="3"/>
        <v>0.51854313919999995</v>
      </c>
      <c r="H121" s="1">
        <v>64</v>
      </c>
      <c r="I121" s="1">
        <v>32</v>
      </c>
      <c r="J121" s="1">
        <v>64</v>
      </c>
      <c r="K121" s="1">
        <v>2048</v>
      </c>
      <c r="L121" s="1">
        <v>2</v>
      </c>
      <c r="M121" s="1">
        <v>2</v>
      </c>
      <c r="N121" s="1">
        <v>8</v>
      </c>
      <c r="O121">
        <f t="shared" si="4"/>
        <v>19</v>
      </c>
      <c r="P121">
        <f t="shared" si="5"/>
        <v>9.6335007326315794E-2</v>
      </c>
    </row>
    <row r="122" spans="1:16" ht="19" x14ac:dyDescent="0.25">
      <c r="A122" s="1" t="s">
        <v>22</v>
      </c>
      <c r="B122" s="1">
        <v>0.12343899999999999</v>
      </c>
      <c r="C122" s="1">
        <v>1.2343930000000001</v>
      </c>
      <c r="D122" s="1">
        <v>2.444E-3</v>
      </c>
      <c r="E122" s="1">
        <v>1.9046E-2</v>
      </c>
      <c r="F122" s="1">
        <v>6.6563999999999998E-2</v>
      </c>
      <c r="G122">
        <f t="shared" si="3"/>
        <v>0.35794603599999997</v>
      </c>
      <c r="H122" s="1">
        <v>64</v>
      </c>
      <c r="I122" s="1">
        <v>32</v>
      </c>
      <c r="J122" s="1">
        <v>64</v>
      </c>
      <c r="K122" s="1">
        <v>2048</v>
      </c>
      <c r="L122" s="1">
        <v>2</v>
      </c>
      <c r="M122" s="1">
        <v>2</v>
      </c>
      <c r="N122" s="1">
        <v>8</v>
      </c>
      <c r="O122">
        <f t="shared" si="4"/>
        <v>19</v>
      </c>
      <c r="P122">
        <f t="shared" si="5"/>
        <v>8.3807317684210528E-2</v>
      </c>
    </row>
    <row r="123" spans="1:16" ht="19" x14ac:dyDescent="0.25">
      <c r="A123" s="1" t="s">
        <v>23</v>
      </c>
      <c r="B123" s="1">
        <v>0.111999</v>
      </c>
      <c r="C123" s="1">
        <v>1.119988</v>
      </c>
      <c r="D123" s="1">
        <v>2.444E-3</v>
      </c>
      <c r="E123" s="1">
        <v>1.9000000000000001E-5</v>
      </c>
      <c r="F123" s="1">
        <v>0.61958899999999995</v>
      </c>
      <c r="G123">
        <f t="shared" si="3"/>
        <v>0.17723477069999999</v>
      </c>
      <c r="H123" s="1">
        <v>64</v>
      </c>
      <c r="I123" s="1">
        <v>32</v>
      </c>
      <c r="J123" s="1">
        <v>64</v>
      </c>
      <c r="K123" s="1">
        <v>2048</v>
      </c>
      <c r="L123" s="1">
        <v>2</v>
      </c>
      <c r="M123" s="1">
        <v>2</v>
      </c>
      <c r="N123" s="1">
        <v>8</v>
      </c>
      <c r="O123">
        <f t="shared" si="4"/>
        <v>19</v>
      </c>
      <c r="P123">
        <f t="shared" si="5"/>
        <v>6.827488266842105E-2</v>
      </c>
    </row>
    <row r="124" spans="1:16" ht="19" x14ac:dyDescent="0.25">
      <c r="A124" s="1" t="s">
        <v>24</v>
      </c>
      <c r="B124" s="1">
        <v>0.11179600000000001</v>
      </c>
      <c r="C124" s="1">
        <v>1.117961</v>
      </c>
      <c r="D124" s="1">
        <v>2.062E-3</v>
      </c>
      <c r="E124" s="1">
        <v>1.9000000000000001E-5</v>
      </c>
      <c r="F124" s="1">
        <v>0.73052700000000004</v>
      </c>
      <c r="G124">
        <f t="shared" si="3"/>
        <v>0.1728326687</v>
      </c>
      <c r="H124" s="1">
        <v>64</v>
      </c>
      <c r="I124" s="1">
        <v>32</v>
      </c>
      <c r="J124" s="1">
        <v>64</v>
      </c>
      <c r="K124" s="1">
        <v>2048</v>
      </c>
      <c r="L124" s="1">
        <v>2</v>
      </c>
      <c r="M124" s="1">
        <v>2</v>
      </c>
      <c r="N124" s="1">
        <v>8</v>
      </c>
      <c r="O124">
        <f t="shared" si="4"/>
        <v>19</v>
      </c>
      <c r="P124">
        <f t="shared" si="5"/>
        <v>6.7936508878947366E-2</v>
      </c>
    </row>
    <row r="125" spans="1:16" ht="19" x14ac:dyDescent="0.25">
      <c r="A125" s="1" t="s">
        <v>25</v>
      </c>
      <c r="B125" s="1">
        <v>0.13098499999999999</v>
      </c>
      <c r="C125" s="1">
        <v>1.3098529999999999</v>
      </c>
      <c r="D125" s="1">
        <v>2.062E-3</v>
      </c>
      <c r="E125" s="1">
        <v>3.5012000000000001E-2</v>
      </c>
      <c r="F125" s="1">
        <v>3.8814000000000001E-2</v>
      </c>
      <c r="G125">
        <f t="shared" si="3"/>
        <v>0.51463902360000002</v>
      </c>
      <c r="H125" s="1">
        <v>64</v>
      </c>
      <c r="I125" s="1">
        <v>32</v>
      </c>
      <c r="J125" s="1">
        <v>64</v>
      </c>
      <c r="K125" s="1">
        <v>2048</v>
      </c>
      <c r="L125" s="1">
        <v>2</v>
      </c>
      <c r="M125" s="1">
        <v>2</v>
      </c>
      <c r="N125" s="1">
        <v>8</v>
      </c>
      <c r="O125">
        <f t="shared" si="4"/>
        <v>19</v>
      </c>
      <c r="P125">
        <f t="shared" si="5"/>
        <v>9.6025895978947368E-2</v>
      </c>
    </row>
    <row r="126" spans="1:16" ht="19" x14ac:dyDescent="0.25">
      <c r="A126" s="1" t="s">
        <v>26</v>
      </c>
      <c r="B126" s="1">
        <v>0.123265</v>
      </c>
      <c r="C126" s="1">
        <v>1.232645</v>
      </c>
      <c r="D126" s="1">
        <v>2.062E-3</v>
      </c>
      <c r="E126" s="1">
        <v>1.9046E-2</v>
      </c>
      <c r="F126" s="1">
        <v>6.7668000000000006E-2</v>
      </c>
      <c r="G126">
        <f t="shared" si="3"/>
        <v>0.35391361440000002</v>
      </c>
      <c r="H126" s="1">
        <v>64</v>
      </c>
      <c r="I126" s="1">
        <v>32</v>
      </c>
      <c r="J126" s="1">
        <v>64</v>
      </c>
      <c r="K126" s="1">
        <v>2048</v>
      </c>
      <c r="L126" s="1">
        <v>2</v>
      </c>
      <c r="M126" s="1">
        <v>2</v>
      </c>
      <c r="N126" s="1">
        <v>8</v>
      </c>
      <c r="O126">
        <f t="shared" si="4"/>
        <v>19</v>
      </c>
      <c r="P126">
        <f t="shared" si="5"/>
        <v>8.3503084968421043E-2</v>
      </c>
    </row>
    <row r="127" spans="1:16" ht="19" x14ac:dyDescent="0.25">
      <c r="A127" s="1" t="s">
        <v>27</v>
      </c>
      <c r="B127" s="1">
        <v>0.111792</v>
      </c>
      <c r="C127" s="1">
        <v>1.1179250000000001</v>
      </c>
      <c r="D127" s="1">
        <v>2.062E-3</v>
      </c>
      <c r="E127" s="1">
        <v>1.9000000000000001E-5</v>
      </c>
      <c r="F127" s="1">
        <v>0.73049200000000003</v>
      </c>
      <c r="G127">
        <f t="shared" si="3"/>
        <v>0.17282538519999999</v>
      </c>
      <c r="H127" s="1">
        <v>64</v>
      </c>
      <c r="I127" s="1">
        <v>32</v>
      </c>
      <c r="J127" s="1">
        <v>64</v>
      </c>
      <c r="K127" s="1">
        <v>2048</v>
      </c>
      <c r="L127" s="1">
        <v>2</v>
      </c>
      <c r="M127" s="1">
        <v>2</v>
      </c>
      <c r="N127" s="1">
        <v>8</v>
      </c>
      <c r="O127">
        <f t="shared" si="4"/>
        <v>19</v>
      </c>
      <c r="P127">
        <f t="shared" si="5"/>
        <v>6.7934230799999995E-2</v>
      </c>
    </row>
    <row r="128" spans="1:16" ht="19" x14ac:dyDescent="0.25">
      <c r="A128" s="1" t="s">
        <v>28</v>
      </c>
      <c r="B128" s="1">
        <v>0.13239200000000001</v>
      </c>
      <c r="C128" s="1">
        <v>1.323923</v>
      </c>
      <c r="D128" s="1">
        <v>2.062E-3</v>
      </c>
      <c r="E128" s="1">
        <v>3.7922999999999998E-2</v>
      </c>
      <c r="F128" s="1">
        <v>3.5862999999999999E-2</v>
      </c>
      <c r="G128">
        <f t="shared" si="3"/>
        <v>0.54324820549999997</v>
      </c>
      <c r="H128" s="1">
        <v>64</v>
      </c>
      <c r="I128" s="1">
        <v>32</v>
      </c>
      <c r="J128" s="1">
        <v>64</v>
      </c>
      <c r="K128" s="1">
        <v>2048</v>
      </c>
      <c r="L128" s="1">
        <v>2</v>
      </c>
      <c r="M128" s="1">
        <v>2</v>
      </c>
      <c r="N128" s="1">
        <v>8</v>
      </c>
      <c r="O128">
        <f t="shared" si="4"/>
        <v>19</v>
      </c>
      <c r="P128">
        <f t="shared" si="5"/>
        <v>9.8272168710526311E-2</v>
      </c>
    </row>
    <row r="129" spans="1:16" ht="19" x14ac:dyDescent="0.25">
      <c r="A129" s="1" t="s">
        <v>29</v>
      </c>
      <c r="B129" s="1">
        <v>0.123265</v>
      </c>
      <c r="C129" s="1">
        <v>1.232645</v>
      </c>
      <c r="D129" s="1">
        <v>2.062E-3</v>
      </c>
      <c r="E129" s="1">
        <v>1.9046E-2</v>
      </c>
      <c r="F129" s="1">
        <v>6.7668000000000006E-2</v>
      </c>
      <c r="G129">
        <f t="shared" si="3"/>
        <v>0.35391361440000002</v>
      </c>
      <c r="H129" s="1">
        <v>64</v>
      </c>
      <c r="I129" s="1">
        <v>32</v>
      </c>
      <c r="J129" s="1">
        <v>64</v>
      </c>
      <c r="K129" s="1">
        <v>2048</v>
      </c>
      <c r="L129" s="1">
        <v>2</v>
      </c>
      <c r="M129" s="1">
        <v>2</v>
      </c>
      <c r="N129" s="1">
        <v>8</v>
      </c>
      <c r="O129">
        <f t="shared" si="4"/>
        <v>19</v>
      </c>
      <c r="P129">
        <f t="shared" si="5"/>
        <v>8.3503084968421043E-2</v>
      </c>
    </row>
    <row r="130" spans="1:16" ht="19" x14ac:dyDescent="0.25">
      <c r="A130" s="1" t="s">
        <v>30</v>
      </c>
      <c r="B130" s="1">
        <v>0.111792</v>
      </c>
      <c r="C130" s="1">
        <v>1.1179250000000001</v>
      </c>
      <c r="D130" s="1">
        <v>2.062E-3</v>
      </c>
      <c r="E130" s="1">
        <v>2.0000000000000002E-5</v>
      </c>
      <c r="F130" s="1">
        <v>0.73017500000000002</v>
      </c>
      <c r="G130">
        <f t="shared" si="3"/>
        <v>0.17284243500000002</v>
      </c>
      <c r="H130" s="1">
        <v>64</v>
      </c>
      <c r="I130" s="1">
        <v>32</v>
      </c>
      <c r="J130" s="1">
        <v>64</v>
      </c>
      <c r="K130" s="1">
        <v>2048</v>
      </c>
      <c r="L130" s="1">
        <v>2</v>
      </c>
      <c r="M130" s="1">
        <v>2</v>
      </c>
      <c r="N130" s="1">
        <v>8</v>
      </c>
      <c r="O130">
        <f t="shared" si="4"/>
        <v>19</v>
      </c>
      <c r="P130">
        <f t="shared" si="5"/>
        <v>6.7935128157894736E-2</v>
      </c>
    </row>
    <row r="131" spans="1:16" ht="19" x14ac:dyDescent="0.25">
      <c r="A131" s="1" t="s">
        <v>31</v>
      </c>
      <c r="B131" s="1">
        <v>0.12329</v>
      </c>
      <c r="C131" s="1">
        <v>1.232898</v>
      </c>
      <c r="D131" s="1">
        <v>2.062E-3</v>
      </c>
      <c r="E131" s="1">
        <v>1.9046E-2</v>
      </c>
      <c r="F131" s="1">
        <v>6.8171999999999996E-2</v>
      </c>
      <c r="G131">
        <f t="shared" si="3"/>
        <v>0.35497745760000005</v>
      </c>
      <c r="H131" s="1">
        <v>64</v>
      </c>
      <c r="I131" s="1">
        <v>32</v>
      </c>
      <c r="J131" s="1">
        <v>64</v>
      </c>
      <c r="K131" s="1">
        <v>2048</v>
      </c>
      <c r="L131" s="1">
        <v>2</v>
      </c>
      <c r="M131" s="1">
        <v>2</v>
      </c>
      <c r="N131" s="1">
        <v>8</v>
      </c>
      <c r="O131">
        <f t="shared" si="4"/>
        <v>19</v>
      </c>
      <c r="P131">
        <f t="shared" si="5"/>
        <v>8.357239250526316E-2</v>
      </c>
    </row>
    <row r="132" spans="1:16" ht="19" x14ac:dyDescent="0.25">
      <c r="A132" s="1" t="s">
        <v>32</v>
      </c>
      <c r="B132" s="1">
        <v>0.123268</v>
      </c>
      <c r="C132" s="1">
        <v>1.23268</v>
      </c>
      <c r="D132" s="1">
        <v>2.062E-3</v>
      </c>
      <c r="E132" s="1">
        <v>1.9046E-2</v>
      </c>
      <c r="F132" s="1">
        <v>6.7753999999999995E-2</v>
      </c>
      <c r="G132">
        <f t="shared" ref="G132:G172" si="6">(D132 + E132) * (10 + F132 * 100)</f>
        <v>0.35409514319999996</v>
      </c>
      <c r="H132" s="1">
        <v>64</v>
      </c>
      <c r="I132" s="1">
        <v>32</v>
      </c>
      <c r="J132" s="1">
        <v>64</v>
      </c>
      <c r="K132" s="1">
        <v>2048</v>
      </c>
      <c r="L132" s="1">
        <v>2</v>
      </c>
      <c r="M132" s="1">
        <v>2</v>
      </c>
      <c r="N132" s="1">
        <v>8</v>
      </c>
      <c r="O132">
        <f t="shared" ref="O132:O172" si="7">H132/128*10 + (I132 + J132)/128*10 + (L132+M132) + K132/4096*1 + N132/4*1</f>
        <v>19</v>
      </c>
      <c r="P132">
        <f t="shared" ref="P132:P172" si="8">(G132+C132)/O132</f>
        <v>8.3514481221052622E-2</v>
      </c>
    </row>
    <row r="133" spans="1:16" ht="19" x14ac:dyDescent="0.25">
      <c r="A133" s="1" t="s">
        <v>33</v>
      </c>
      <c r="B133" s="1">
        <v>0.123266</v>
      </c>
      <c r="C133" s="1">
        <v>1.2326550000000001</v>
      </c>
      <c r="D133" s="1">
        <v>2.062E-3</v>
      </c>
      <c r="E133" s="1">
        <v>1.9046E-2</v>
      </c>
      <c r="F133" s="1">
        <v>6.7702999999999999E-2</v>
      </c>
      <c r="G133">
        <f t="shared" si="6"/>
        <v>0.35398749239999999</v>
      </c>
      <c r="H133" s="1">
        <v>64</v>
      </c>
      <c r="I133" s="1">
        <v>32</v>
      </c>
      <c r="J133" s="1">
        <v>64</v>
      </c>
      <c r="K133" s="1">
        <v>2048</v>
      </c>
      <c r="L133" s="1">
        <v>2</v>
      </c>
      <c r="M133" s="1">
        <v>2</v>
      </c>
      <c r="N133" s="1">
        <v>8</v>
      </c>
      <c r="O133">
        <f t="shared" si="7"/>
        <v>19</v>
      </c>
      <c r="P133">
        <f t="shared" si="8"/>
        <v>8.3507499599999993E-2</v>
      </c>
    </row>
    <row r="134" spans="1:16" ht="19" x14ac:dyDescent="0.25">
      <c r="A134" s="1" t="s">
        <v>34</v>
      </c>
      <c r="B134" s="1">
        <v>0.123538</v>
      </c>
      <c r="C134" s="1">
        <v>1.2353810000000001</v>
      </c>
      <c r="D134" s="1">
        <v>2.0630000000000002E-3</v>
      </c>
      <c r="E134" s="1">
        <v>1.9046E-2</v>
      </c>
      <c r="F134" s="1">
        <v>7.2910000000000003E-2</v>
      </c>
      <c r="G134">
        <f t="shared" si="6"/>
        <v>0.364995719</v>
      </c>
      <c r="H134" s="1">
        <v>64</v>
      </c>
      <c r="I134" s="1">
        <v>32</v>
      </c>
      <c r="J134" s="1">
        <v>64</v>
      </c>
      <c r="K134" s="1">
        <v>2048</v>
      </c>
      <c r="L134" s="1">
        <v>2</v>
      </c>
      <c r="M134" s="1">
        <v>2</v>
      </c>
      <c r="N134" s="1">
        <v>8</v>
      </c>
      <c r="O134">
        <f t="shared" si="7"/>
        <v>19</v>
      </c>
      <c r="P134">
        <f t="shared" si="8"/>
        <v>8.423035363157895E-2</v>
      </c>
    </row>
    <row r="135" spans="1:16" ht="19" x14ac:dyDescent="0.25">
      <c r="A135" s="1" t="s">
        <v>35</v>
      </c>
      <c r="B135" s="1">
        <v>0.123265</v>
      </c>
      <c r="C135" s="1">
        <v>1.232645</v>
      </c>
      <c r="D135" s="1">
        <v>2.062E-3</v>
      </c>
      <c r="E135" s="1">
        <v>1.9046E-2</v>
      </c>
      <c r="F135" s="1">
        <v>6.7668000000000006E-2</v>
      </c>
      <c r="G135">
        <f t="shared" si="6"/>
        <v>0.35391361440000002</v>
      </c>
      <c r="H135" s="1">
        <v>64</v>
      </c>
      <c r="I135" s="1">
        <v>32</v>
      </c>
      <c r="J135" s="1">
        <v>64</v>
      </c>
      <c r="K135" s="1">
        <v>2048</v>
      </c>
      <c r="L135" s="1">
        <v>2</v>
      </c>
      <c r="M135" s="1">
        <v>2</v>
      </c>
      <c r="N135" s="1">
        <v>8</v>
      </c>
      <c r="O135">
        <f t="shared" si="7"/>
        <v>19</v>
      </c>
      <c r="P135">
        <f t="shared" si="8"/>
        <v>8.3503084968421043E-2</v>
      </c>
    </row>
    <row r="136" spans="1:16" ht="19" x14ac:dyDescent="0.25">
      <c r="A136" s="1" t="s">
        <v>36</v>
      </c>
      <c r="B136" s="1">
        <v>0.123237</v>
      </c>
      <c r="C136" s="1">
        <v>1.2323679999999999</v>
      </c>
      <c r="D136" s="1">
        <v>2.062E-3</v>
      </c>
      <c r="E136" s="1">
        <v>1.9046E-2</v>
      </c>
      <c r="F136" s="1">
        <v>6.7157999999999995E-2</v>
      </c>
      <c r="G136">
        <f t="shared" si="6"/>
        <v>0.35283710640000004</v>
      </c>
      <c r="H136" s="1">
        <v>64</v>
      </c>
      <c r="I136" s="1">
        <v>32</v>
      </c>
      <c r="J136" s="1">
        <v>64</v>
      </c>
      <c r="K136" s="1">
        <v>2048</v>
      </c>
      <c r="L136" s="1">
        <v>2</v>
      </c>
      <c r="M136" s="1">
        <v>2</v>
      </c>
      <c r="N136" s="1">
        <v>8</v>
      </c>
      <c r="O136">
        <f t="shared" si="7"/>
        <v>19</v>
      </c>
      <c r="P136">
        <f t="shared" si="8"/>
        <v>8.3431847705263157E-2</v>
      </c>
    </row>
    <row r="137" spans="1:16" ht="19" x14ac:dyDescent="0.25">
      <c r="A137" s="1" t="s">
        <v>37</v>
      </c>
      <c r="B137" s="1">
        <v>0.12379800000000001</v>
      </c>
      <c r="C137" s="1">
        <v>1.237981</v>
      </c>
      <c r="D137" s="1">
        <v>2.0630000000000002E-3</v>
      </c>
      <c r="E137" s="1">
        <v>1.9046E-2</v>
      </c>
      <c r="F137" s="1">
        <v>7.8406000000000003E-2</v>
      </c>
      <c r="G137">
        <f t="shared" si="6"/>
        <v>0.37659722540000001</v>
      </c>
      <c r="H137" s="1">
        <v>64</v>
      </c>
      <c r="I137" s="1">
        <v>32</v>
      </c>
      <c r="J137" s="1">
        <v>64</v>
      </c>
      <c r="K137" s="1">
        <v>2048</v>
      </c>
      <c r="L137" s="1">
        <v>2</v>
      </c>
      <c r="M137" s="1">
        <v>2</v>
      </c>
      <c r="N137" s="1">
        <v>8</v>
      </c>
      <c r="O137">
        <f t="shared" si="7"/>
        <v>19</v>
      </c>
      <c r="P137">
        <f t="shared" si="8"/>
        <v>8.4977801336842115E-2</v>
      </c>
    </row>
    <row r="138" spans="1:16" ht="19" x14ac:dyDescent="0.25">
      <c r="A138" s="1"/>
      <c r="B138" s="1"/>
      <c r="C138" s="1"/>
      <c r="D138" s="1"/>
      <c r="E138" s="1"/>
      <c r="F138" s="1"/>
      <c r="G138">
        <f t="shared" si="6"/>
        <v>0</v>
      </c>
      <c r="H138" s="1">
        <v>64</v>
      </c>
      <c r="I138" s="1">
        <v>32</v>
      </c>
      <c r="J138" s="1">
        <v>64</v>
      </c>
      <c r="K138" s="1">
        <v>2048</v>
      </c>
      <c r="L138" s="1">
        <v>2</v>
      </c>
      <c r="M138" s="1">
        <v>2</v>
      </c>
      <c r="N138" s="1">
        <v>8</v>
      </c>
      <c r="O138">
        <f t="shared" si="7"/>
        <v>19</v>
      </c>
      <c r="P138">
        <f t="shared" si="8"/>
        <v>0</v>
      </c>
    </row>
    <row r="139" spans="1:16" ht="47" x14ac:dyDescent="0.55000000000000004">
      <c r="A139" s="2" t="s">
        <v>41</v>
      </c>
      <c r="B139" s="2"/>
      <c r="C139" s="2"/>
      <c r="D139" s="2"/>
      <c r="E139" s="2"/>
      <c r="F139" s="2"/>
      <c r="G139">
        <f t="shared" si="6"/>
        <v>0</v>
      </c>
      <c r="H139" s="1">
        <v>64</v>
      </c>
      <c r="I139" s="1">
        <v>32</v>
      </c>
      <c r="J139" s="1">
        <v>64</v>
      </c>
      <c r="K139" s="1">
        <v>2048</v>
      </c>
      <c r="L139" s="1">
        <v>2</v>
      </c>
      <c r="M139" s="1">
        <v>2</v>
      </c>
      <c r="N139" s="1">
        <v>8</v>
      </c>
      <c r="O139">
        <f t="shared" si="7"/>
        <v>19</v>
      </c>
      <c r="P139">
        <f t="shared" si="8"/>
        <v>0</v>
      </c>
    </row>
    <row r="140" spans="1:16" ht="19" x14ac:dyDescent="0.25">
      <c r="A140" s="1" t="s">
        <v>0</v>
      </c>
      <c r="B140" s="1" t="s">
        <v>1</v>
      </c>
      <c r="C140" s="1" t="s">
        <v>2</v>
      </c>
      <c r="D140" s="1" t="s">
        <v>3</v>
      </c>
      <c r="E140" s="1" t="s">
        <v>4</v>
      </c>
      <c r="F140" s="1" t="s">
        <v>5</v>
      </c>
      <c r="G140" t="e">
        <f t="shared" si="6"/>
        <v>#VALUE!</v>
      </c>
      <c r="H140" s="1">
        <v>64</v>
      </c>
      <c r="I140" s="1">
        <v>32</v>
      </c>
      <c r="J140" s="1">
        <v>64</v>
      </c>
      <c r="K140" s="1">
        <v>2048</v>
      </c>
      <c r="L140" s="1">
        <v>2</v>
      </c>
      <c r="M140" s="1">
        <v>2</v>
      </c>
      <c r="N140" s="1">
        <v>8</v>
      </c>
      <c r="O140">
        <f t="shared" si="7"/>
        <v>19</v>
      </c>
      <c r="P140" t="e">
        <f t="shared" si="8"/>
        <v>#VALUE!</v>
      </c>
    </row>
    <row r="141" spans="1:16" ht="19" x14ac:dyDescent="0.25">
      <c r="A141" s="1" t="s">
        <v>6</v>
      </c>
      <c r="B141" s="1">
        <v>0.49848199999999998</v>
      </c>
      <c r="C141" s="1">
        <v>4.9848220000000003</v>
      </c>
      <c r="D141" s="1">
        <v>6.0918E-2</v>
      </c>
      <c r="E141" s="1">
        <v>1.4E-5</v>
      </c>
      <c r="F141" s="1">
        <v>0.99995100000000003</v>
      </c>
      <c r="G141">
        <f t="shared" si="6"/>
        <v>6.7022214332000001</v>
      </c>
      <c r="H141" s="1">
        <v>64</v>
      </c>
      <c r="I141" s="1">
        <v>32</v>
      </c>
      <c r="J141" s="1">
        <v>64</v>
      </c>
      <c r="K141" s="1">
        <v>2048</v>
      </c>
      <c r="L141" s="1">
        <v>2</v>
      </c>
      <c r="M141" s="1">
        <v>2</v>
      </c>
      <c r="N141" s="1">
        <v>8</v>
      </c>
      <c r="O141">
        <f t="shared" si="7"/>
        <v>19</v>
      </c>
      <c r="P141">
        <f t="shared" si="8"/>
        <v>0.61510754911578946</v>
      </c>
    </row>
    <row r="142" spans="1:16" ht="19" x14ac:dyDescent="0.25">
      <c r="A142" s="1" t="s">
        <v>7</v>
      </c>
      <c r="B142" s="1">
        <v>1.166566</v>
      </c>
      <c r="C142" s="1">
        <v>11.665654999999999</v>
      </c>
      <c r="D142" s="1">
        <v>0.24365600000000001</v>
      </c>
      <c r="E142" s="1">
        <v>2.1999999999999999E-5</v>
      </c>
      <c r="F142" s="1">
        <v>0.99998900000000002</v>
      </c>
      <c r="G142">
        <f t="shared" si="6"/>
        <v>26.804311954200003</v>
      </c>
      <c r="H142" s="1">
        <v>64</v>
      </c>
      <c r="I142" s="1">
        <v>32</v>
      </c>
      <c r="J142" s="1">
        <v>64</v>
      </c>
      <c r="K142" s="1">
        <v>2048</v>
      </c>
      <c r="L142" s="1">
        <v>2</v>
      </c>
      <c r="M142" s="1">
        <v>2</v>
      </c>
      <c r="N142" s="1">
        <v>8</v>
      </c>
      <c r="O142">
        <f t="shared" si="7"/>
        <v>19</v>
      </c>
      <c r="P142">
        <f t="shared" si="8"/>
        <v>2.0247351028526319</v>
      </c>
    </row>
    <row r="143" spans="1:16" ht="19" x14ac:dyDescent="0.25">
      <c r="A143" s="1" t="s">
        <v>8</v>
      </c>
      <c r="B143" s="1">
        <v>0.70564000000000004</v>
      </c>
      <c r="C143" s="1">
        <v>7.0563950000000002</v>
      </c>
      <c r="D143" s="1">
        <v>0.12183099999999999</v>
      </c>
      <c r="E143" s="1">
        <v>2.0000000000000002E-5</v>
      </c>
      <c r="F143" s="1">
        <v>0.99997800000000003</v>
      </c>
      <c r="G143">
        <f t="shared" si="6"/>
        <v>13.4033419278</v>
      </c>
      <c r="H143" s="1">
        <v>64</v>
      </c>
      <c r="I143" s="1">
        <v>32</v>
      </c>
      <c r="J143" s="1">
        <v>64</v>
      </c>
      <c r="K143" s="1">
        <v>2048</v>
      </c>
      <c r="L143" s="1">
        <v>2</v>
      </c>
      <c r="M143" s="1">
        <v>2</v>
      </c>
      <c r="N143" s="1">
        <v>8</v>
      </c>
      <c r="O143">
        <f t="shared" si="7"/>
        <v>19</v>
      </c>
      <c r="P143">
        <f t="shared" si="8"/>
        <v>1.0768282593578948</v>
      </c>
    </row>
    <row r="144" spans="1:16" ht="19" x14ac:dyDescent="0.25">
      <c r="A144" s="1" t="s">
        <v>9</v>
      </c>
      <c r="B144" s="1">
        <v>0.70548100000000002</v>
      </c>
      <c r="C144" s="1">
        <v>7.0548070000000003</v>
      </c>
      <c r="D144" s="1">
        <v>0.12185799999999999</v>
      </c>
      <c r="E144" s="1">
        <v>2.0000000000000002E-5</v>
      </c>
      <c r="F144" s="1">
        <v>0.99954200000000004</v>
      </c>
      <c r="G144">
        <f t="shared" si="6"/>
        <v>13.4009979876</v>
      </c>
      <c r="H144" s="1">
        <v>64</v>
      </c>
      <c r="I144" s="1">
        <v>32</v>
      </c>
      <c r="J144" s="1">
        <v>64</v>
      </c>
      <c r="K144" s="1">
        <v>2048</v>
      </c>
      <c r="L144" s="1">
        <v>2</v>
      </c>
      <c r="M144" s="1">
        <v>2</v>
      </c>
      <c r="N144" s="1">
        <v>8</v>
      </c>
      <c r="O144">
        <f t="shared" si="7"/>
        <v>19</v>
      </c>
      <c r="P144">
        <f t="shared" si="8"/>
        <v>1.0766213151368422</v>
      </c>
    </row>
    <row r="145" spans="1:16" ht="19" x14ac:dyDescent="0.25">
      <c r="A145" s="1" t="s">
        <v>10</v>
      </c>
      <c r="B145" s="1">
        <v>0.70564000000000004</v>
      </c>
      <c r="C145" s="1">
        <v>7.0563950000000002</v>
      </c>
      <c r="D145" s="1">
        <v>0.12183099999999999</v>
      </c>
      <c r="E145" s="1">
        <v>2.0000000000000002E-5</v>
      </c>
      <c r="F145" s="1">
        <v>0.99997800000000003</v>
      </c>
      <c r="G145">
        <f t="shared" si="6"/>
        <v>13.4033419278</v>
      </c>
      <c r="H145" s="1">
        <v>64</v>
      </c>
      <c r="I145" s="1">
        <v>32</v>
      </c>
      <c r="J145" s="1">
        <v>64</v>
      </c>
      <c r="K145" s="1">
        <v>2048</v>
      </c>
      <c r="L145" s="1">
        <v>2</v>
      </c>
      <c r="M145" s="1">
        <v>2</v>
      </c>
      <c r="N145" s="1">
        <v>8</v>
      </c>
      <c r="O145">
        <f t="shared" si="7"/>
        <v>19</v>
      </c>
      <c r="P145">
        <f t="shared" si="8"/>
        <v>1.0768282593578948</v>
      </c>
    </row>
    <row r="146" spans="1:16" ht="19" x14ac:dyDescent="0.25">
      <c r="A146" s="1" t="s">
        <v>11</v>
      </c>
      <c r="B146" s="1">
        <v>0.70564000000000004</v>
      </c>
      <c r="C146" s="1">
        <v>7.0563950000000002</v>
      </c>
      <c r="D146" s="1">
        <v>0.12183099999999999</v>
      </c>
      <c r="E146" s="1">
        <v>2.0000000000000002E-5</v>
      </c>
      <c r="F146" s="1">
        <v>0.99997899999999995</v>
      </c>
      <c r="G146">
        <f t="shared" si="6"/>
        <v>13.403354112900001</v>
      </c>
      <c r="H146" s="1">
        <v>64</v>
      </c>
      <c r="I146" s="1">
        <v>32</v>
      </c>
      <c r="J146" s="1">
        <v>64</v>
      </c>
      <c r="K146" s="1">
        <v>2048</v>
      </c>
      <c r="L146" s="1">
        <v>2</v>
      </c>
      <c r="M146" s="1">
        <v>2</v>
      </c>
      <c r="N146" s="1">
        <v>8</v>
      </c>
      <c r="O146">
        <f t="shared" si="7"/>
        <v>19</v>
      </c>
      <c r="P146">
        <f t="shared" si="8"/>
        <v>1.0768289006789473</v>
      </c>
    </row>
    <row r="147" spans="1:16" ht="19" x14ac:dyDescent="0.25">
      <c r="A147" s="1" t="s">
        <v>12</v>
      </c>
      <c r="B147" s="1">
        <v>0.70545000000000002</v>
      </c>
      <c r="C147" s="1">
        <v>7.0545049999999998</v>
      </c>
      <c r="D147" s="1">
        <v>0.12183099999999999</v>
      </c>
      <c r="E147" s="1">
        <v>1.9000000000000001E-5</v>
      </c>
      <c r="F147" s="1">
        <v>0.99998699999999996</v>
      </c>
      <c r="G147">
        <f t="shared" si="6"/>
        <v>13.403341595000001</v>
      </c>
      <c r="H147" s="1">
        <v>64</v>
      </c>
      <c r="I147" s="1">
        <v>32</v>
      </c>
      <c r="J147" s="1">
        <v>64</v>
      </c>
      <c r="K147" s="1">
        <v>2048</v>
      </c>
      <c r="L147" s="1">
        <v>2</v>
      </c>
      <c r="M147" s="1">
        <v>2</v>
      </c>
      <c r="N147" s="1">
        <v>8</v>
      </c>
      <c r="O147">
        <f t="shared" si="7"/>
        <v>19</v>
      </c>
      <c r="P147">
        <f t="shared" si="8"/>
        <v>1.0767287681578948</v>
      </c>
    </row>
    <row r="148" spans="1:16" ht="19" x14ac:dyDescent="0.25">
      <c r="A148" s="1" t="s">
        <v>13</v>
      </c>
      <c r="B148" s="1">
        <v>0.70545599999999997</v>
      </c>
      <c r="C148" s="1">
        <v>7.0545609999999996</v>
      </c>
      <c r="D148" s="1">
        <v>0.12182999999999999</v>
      </c>
      <c r="E148" s="1">
        <v>2.1999999999999999E-5</v>
      </c>
      <c r="F148" s="1">
        <v>0.99996799999999997</v>
      </c>
      <c r="G148">
        <f t="shared" si="6"/>
        <v>13.403330073599998</v>
      </c>
      <c r="H148" s="1">
        <v>64</v>
      </c>
      <c r="I148" s="1">
        <v>32</v>
      </c>
      <c r="J148" s="1">
        <v>64</v>
      </c>
      <c r="K148" s="1">
        <v>2048</v>
      </c>
      <c r="L148" s="1">
        <v>2</v>
      </c>
      <c r="M148" s="1">
        <v>2</v>
      </c>
      <c r="N148" s="1">
        <v>8</v>
      </c>
      <c r="O148">
        <f t="shared" si="7"/>
        <v>19</v>
      </c>
      <c r="P148">
        <f t="shared" si="8"/>
        <v>1.0767311091368419</v>
      </c>
    </row>
    <row r="149" spans="1:16" ht="19" x14ac:dyDescent="0.25">
      <c r="A149" s="1" t="s">
        <v>14</v>
      </c>
      <c r="B149" s="1">
        <v>0.70544899999999999</v>
      </c>
      <c r="C149" s="1">
        <v>7.0544950000000002</v>
      </c>
      <c r="D149" s="1">
        <v>0.12182999999999999</v>
      </c>
      <c r="E149" s="1">
        <v>2.0000000000000002E-5</v>
      </c>
      <c r="F149" s="1">
        <v>0.99998100000000001</v>
      </c>
      <c r="G149">
        <f t="shared" si="6"/>
        <v>13.403268485</v>
      </c>
      <c r="H149" s="1">
        <v>64</v>
      </c>
      <c r="I149" s="1">
        <v>32</v>
      </c>
      <c r="J149" s="1">
        <v>64</v>
      </c>
      <c r="K149" s="1">
        <v>2048</v>
      </c>
      <c r="L149" s="1">
        <v>2</v>
      </c>
      <c r="M149" s="1">
        <v>2</v>
      </c>
      <c r="N149" s="1">
        <v>8</v>
      </c>
      <c r="O149">
        <f t="shared" si="7"/>
        <v>19</v>
      </c>
      <c r="P149">
        <f t="shared" si="8"/>
        <v>1.0767243939473685</v>
      </c>
    </row>
    <row r="150" spans="1:16" ht="19" x14ac:dyDescent="0.25">
      <c r="A150" s="1" t="s">
        <v>15</v>
      </c>
      <c r="B150" s="1">
        <v>0.70545199999999997</v>
      </c>
      <c r="C150" s="1">
        <v>7.0545220000000004</v>
      </c>
      <c r="D150" s="1">
        <v>0.12183099999999999</v>
      </c>
      <c r="E150" s="1">
        <v>1.9000000000000001E-5</v>
      </c>
      <c r="F150" s="1">
        <v>0.99998600000000004</v>
      </c>
      <c r="G150">
        <f t="shared" si="6"/>
        <v>13.403329410000001</v>
      </c>
      <c r="H150" s="1">
        <v>64</v>
      </c>
      <c r="I150" s="1">
        <v>32</v>
      </c>
      <c r="J150" s="1">
        <v>64</v>
      </c>
      <c r="K150" s="1">
        <v>2048</v>
      </c>
      <c r="L150" s="1">
        <v>2</v>
      </c>
      <c r="M150" s="1">
        <v>2</v>
      </c>
      <c r="N150" s="1">
        <v>8</v>
      </c>
      <c r="O150">
        <f t="shared" si="7"/>
        <v>19</v>
      </c>
      <c r="P150">
        <f t="shared" si="8"/>
        <v>1.0767290215789476</v>
      </c>
    </row>
    <row r="151" spans="1:16" ht="19" x14ac:dyDescent="0.25">
      <c r="A151" s="1" t="s">
        <v>16</v>
      </c>
      <c r="B151" s="1">
        <v>0.705453</v>
      </c>
      <c r="C151" s="1">
        <v>7.054532</v>
      </c>
      <c r="D151" s="1">
        <v>0.121836</v>
      </c>
      <c r="E151" s="1">
        <v>1.9000000000000001E-5</v>
      </c>
      <c r="F151" s="1">
        <v>0.99990599999999996</v>
      </c>
      <c r="G151">
        <f t="shared" si="6"/>
        <v>13.402904563</v>
      </c>
      <c r="H151" s="1">
        <v>64</v>
      </c>
      <c r="I151" s="1">
        <v>32</v>
      </c>
      <c r="J151" s="1">
        <v>64</v>
      </c>
      <c r="K151" s="1">
        <v>2048</v>
      </c>
      <c r="L151" s="1">
        <v>2</v>
      </c>
      <c r="M151" s="1">
        <v>2</v>
      </c>
      <c r="N151" s="1">
        <v>8</v>
      </c>
      <c r="O151">
        <f t="shared" si="7"/>
        <v>19</v>
      </c>
      <c r="P151">
        <f t="shared" si="8"/>
        <v>1.0767071875263159</v>
      </c>
    </row>
    <row r="152" spans="1:16" ht="19" x14ac:dyDescent="0.25">
      <c r="A152" s="1" t="s">
        <v>17</v>
      </c>
      <c r="B152" s="1">
        <v>0.70564700000000002</v>
      </c>
      <c r="C152" s="1">
        <v>7.0564730000000004</v>
      </c>
      <c r="D152" s="1">
        <v>0.121836</v>
      </c>
      <c r="E152" s="1">
        <v>2.1999999999999999E-5</v>
      </c>
      <c r="F152" s="1">
        <v>0.99988699999999997</v>
      </c>
      <c r="G152">
        <f t="shared" si="6"/>
        <v>13.403003004599999</v>
      </c>
      <c r="H152" s="1">
        <v>64</v>
      </c>
      <c r="I152" s="1">
        <v>32</v>
      </c>
      <c r="J152" s="1">
        <v>64</v>
      </c>
      <c r="K152" s="1">
        <v>2048</v>
      </c>
      <c r="L152" s="1">
        <v>2</v>
      </c>
      <c r="M152" s="1">
        <v>2</v>
      </c>
      <c r="N152" s="1">
        <v>8</v>
      </c>
      <c r="O152">
        <f t="shared" si="7"/>
        <v>19</v>
      </c>
      <c r="P152">
        <f t="shared" si="8"/>
        <v>1.0768145265578948</v>
      </c>
    </row>
    <row r="153" spans="1:16" ht="19" x14ac:dyDescent="0.25">
      <c r="A153" s="1" t="s">
        <v>18</v>
      </c>
      <c r="B153" s="1">
        <v>0.70546299999999995</v>
      </c>
      <c r="C153" s="1">
        <v>7.0546290000000003</v>
      </c>
      <c r="D153" s="1">
        <v>0.121836</v>
      </c>
      <c r="E153" s="1">
        <v>2.0000000000000002E-5</v>
      </c>
      <c r="F153" s="1">
        <v>0.99990000000000001</v>
      </c>
      <c r="G153">
        <f t="shared" si="6"/>
        <v>13.402941439999999</v>
      </c>
      <c r="H153" s="1">
        <v>64</v>
      </c>
      <c r="I153" s="1">
        <v>32</v>
      </c>
      <c r="J153" s="1">
        <v>64</v>
      </c>
      <c r="K153" s="1">
        <v>2048</v>
      </c>
      <c r="L153" s="1">
        <v>2</v>
      </c>
      <c r="M153" s="1">
        <v>2</v>
      </c>
      <c r="N153" s="1">
        <v>8</v>
      </c>
      <c r="O153">
        <f t="shared" si="7"/>
        <v>19</v>
      </c>
      <c r="P153">
        <f t="shared" si="8"/>
        <v>1.0767142336842104</v>
      </c>
    </row>
    <row r="154" spans="1:16" ht="19" x14ac:dyDescent="0.25">
      <c r="A154" s="1" t="s">
        <v>19</v>
      </c>
      <c r="B154" s="1">
        <v>0.70545899999999995</v>
      </c>
      <c r="C154" s="1">
        <v>7.0545900000000001</v>
      </c>
      <c r="D154" s="1">
        <v>0.121836</v>
      </c>
      <c r="E154" s="1">
        <v>1.9000000000000001E-5</v>
      </c>
      <c r="F154" s="1">
        <v>0.99990500000000004</v>
      </c>
      <c r="G154">
        <f t="shared" si="6"/>
        <v>13.402892377500001</v>
      </c>
      <c r="H154" s="1">
        <v>64</v>
      </c>
      <c r="I154" s="1">
        <v>32</v>
      </c>
      <c r="J154" s="1">
        <v>64</v>
      </c>
      <c r="K154" s="1">
        <v>2048</v>
      </c>
      <c r="L154" s="1">
        <v>2</v>
      </c>
      <c r="M154" s="1">
        <v>2</v>
      </c>
      <c r="N154" s="1">
        <v>8</v>
      </c>
      <c r="O154">
        <f t="shared" si="7"/>
        <v>19</v>
      </c>
      <c r="P154">
        <f t="shared" si="8"/>
        <v>1.0767095988157895</v>
      </c>
    </row>
    <row r="155" spans="1:16" ht="19" x14ac:dyDescent="0.25">
      <c r="A155" s="1" t="s">
        <v>20</v>
      </c>
      <c r="B155" s="1">
        <v>0.70545000000000002</v>
      </c>
      <c r="C155" s="1">
        <v>7.0545020000000003</v>
      </c>
      <c r="D155" s="1">
        <v>0.121832</v>
      </c>
      <c r="E155" s="1">
        <v>1.9000000000000001E-5</v>
      </c>
      <c r="F155" s="1">
        <v>0.999973</v>
      </c>
      <c r="G155">
        <f t="shared" si="6"/>
        <v>13.4032810023</v>
      </c>
      <c r="H155" s="1">
        <v>64</v>
      </c>
      <c r="I155" s="1">
        <v>32</v>
      </c>
      <c r="J155" s="1">
        <v>64</v>
      </c>
      <c r="K155" s="1">
        <v>2048</v>
      </c>
      <c r="L155" s="1">
        <v>2</v>
      </c>
      <c r="M155" s="1">
        <v>2</v>
      </c>
      <c r="N155" s="1">
        <v>8</v>
      </c>
      <c r="O155">
        <f t="shared" si="7"/>
        <v>19</v>
      </c>
      <c r="P155">
        <f t="shared" si="8"/>
        <v>1.0767254211736843</v>
      </c>
    </row>
    <row r="156" spans="1:16" ht="19" x14ac:dyDescent="0.25">
      <c r="A156" s="1" t="s">
        <v>21</v>
      </c>
      <c r="B156" s="1">
        <v>0.70545500000000005</v>
      </c>
      <c r="C156" s="1">
        <v>7.0545499999999999</v>
      </c>
      <c r="D156" s="1">
        <v>0.121832</v>
      </c>
      <c r="E156" s="1">
        <v>2.1999999999999999E-5</v>
      </c>
      <c r="F156" s="1">
        <v>0.99995400000000001</v>
      </c>
      <c r="G156">
        <f t="shared" si="6"/>
        <v>13.403379471599999</v>
      </c>
      <c r="H156" s="1">
        <v>64</v>
      </c>
      <c r="I156" s="1">
        <v>32</v>
      </c>
      <c r="J156" s="1">
        <v>64</v>
      </c>
      <c r="K156" s="1">
        <v>2048</v>
      </c>
      <c r="L156" s="1">
        <v>2</v>
      </c>
      <c r="M156" s="1">
        <v>2</v>
      </c>
      <c r="N156" s="1">
        <v>8</v>
      </c>
      <c r="O156">
        <f t="shared" si="7"/>
        <v>19</v>
      </c>
      <c r="P156">
        <f t="shared" si="8"/>
        <v>1.0767331300842105</v>
      </c>
    </row>
    <row r="157" spans="1:16" ht="19" x14ac:dyDescent="0.25">
      <c r="A157" s="1" t="s">
        <v>22</v>
      </c>
      <c r="B157" s="1">
        <v>0.70564000000000004</v>
      </c>
      <c r="C157" s="1">
        <v>7.0563950000000002</v>
      </c>
      <c r="D157" s="1">
        <v>0.121832</v>
      </c>
      <c r="E157" s="1">
        <v>2.0000000000000002E-5</v>
      </c>
      <c r="F157" s="1">
        <v>0.99996700000000005</v>
      </c>
      <c r="G157">
        <f t="shared" si="6"/>
        <v>13.4033178884</v>
      </c>
      <c r="H157" s="1">
        <v>64</v>
      </c>
      <c r="I157" s="1">
        <v>32</v>
      </c>
      <c r="J157" s="1">
        <v>64</v>
      </c>
      <c r="K157" s="1">
        <v>2048</v>
      </c>
      <c r="L157" s="1">
        <v>2</v>
      </c>
      <c r="M157" s="1">
        <v>2</v>
      </c>
      <c r="N157" s="1">
        <v>8</v>
      </c>
      <c r="O157">
        <f t="shared" si="7"/>
        <v>19</v>
      </c>
      <c r="P157">
        <f t="shared" si="8"/>
        <v>1.0768269941263158</v>
      </c>
    </row>
    <row r="158" spans="1:16" ht="19" x14ac:dyDescent="0.25">
      <c r="A158" s="1" t="s">
        <v>23</v>
      </c>
      <c r="B158" s="1">
        <v>0.70545000000000002</v>
      </c>
      <c r="C158" s="1">
        <v>7.0545020000000003</v>
      </c>
      <c r="D158" s="1">
        <v>0.121832</v>
      </c>
      <c r="E158" s="1">
        <v>1.9000000000000001E-5</v>
      </c>
      <c r="F158" s="1">
        <v>0.99997199999999997</v>
      </c>
      <c r="G158">
        <f t="shared" si="6"/>
        <v>13.403268817199999</v>
      </c>
      <c r="H158" s="1">
        <v>64</v>
      </c>
      <c r="I158" s="1">
        <v>32</v>
      </c>
      <c r="J158" s="1">
        <v>64</v>
      </c>
      <c r="K158" s="1">
        <v>2048</v>
      </c>
      <c r="L158" s="1">
        <v>2</v>
      </c>
      <c r="M158" s="1">
        <v>2</v>
      </c>
      <c r="N158" s="1">
        <v>8</v>
      </c>
      <c r="O158">
        <f t="shared" si="7"/>
        <v>19</v>
      </c>
      <c r="P158">
        <f t="shared" si="8"/>
        <v>1.0767247798526316</v>
      </c>
    </row>
    <row r="159" spans="1:16" ht="19" x14ac:dyDescent="0.25">
      <c r="A159" s="1" t="s">
        <v>24</v>
      </c>
      <c r="B159" s="1">
        <v>0.70544700000000005</v>
      </c>
      <c r="C159" s="1">
        <v>7.0544710000000004</v>
      </c>
      <c r="D159" s="1">
        <v>0.12183099999999999</v>
      </c>
      <c r="E159" s="1">
        <v>1.9000000000000001E-5</v>
      </c>
      <c r="F159" s="1">
        <v>0.99998500000000001</v>
      </c>
      <c r="G159">
        <f t="shared" si="6"/>
        <v>13.403317225</v>
      </c>
      <c r="H159" s="1">
        <v>64</v>
      </c>
      <c r="I159" s="1">
        <v>32</v>
      </c>
      <c r="J159" s="1">
        <v>64</v>
      </c>
      <c r="K159" s="1">
        <v>2048</v>
      </c>
      <c r="L159" s="1">
        <v>2</v>
      </c>
      <c r="M159" s="1">
        <v>2</v>
      </c>
      <c r="N159" s="1">
        <v>8</v>
      </c>
      <c r="O159">
        <f t="shared" si="7"/>
        <v>19</v>
      </c>
      <c r="P159">
        <f t="shared" si="8"/>
        <v>1.0767256960526317</v>
      </c>
    </row>
    <row r="160" spans="1:16" ht="19" x14ac:dyDescent="0.25">
      <c r="A160" s="1" t="s">
        <v>25</v>
      </c>
      <c r="B160" s="1">
        <v>0.70564000000000004</v>
      </c>
      <c r="C160" s="1">
        <v>7.0563950000000002</v>
      </c>
      <c r="D160" s="1">
        <v>0.12183099999999999</v>
      </c>
      <c r="E160" s="1">
        <v>2.1999999999999999E-5</v>
      </c>
      <c r="F160" s="1">
        <v>0.99996600000000002</v>
      </c>
      <c r="G160">
        <f t="shared" si="6"/>
        <v>13.403415699799998</v>
      </c>
      <c r="H160" s="1">
        <v>64</v>
      </c>
      <c r="I160" s="1">
        <v>32</v>
      </c>
      <c r="J160" s="1">
        <v>64</v>
      </c>
      <c r="K160" s="1">
        <v>2048</v>
      </c>
      <c r="L160" s="1">
        <v>2</v>
      </c>
      <c r="M160" s="1">
        <v>2</v>
      </c>
      <c r="N160" s="1">
        <v>8</v>
      </c>
      <c r="O160">
        <f t="shared" si="7"/>
        <v>19</v>
      </c>
      <c r="P160">
        <f t="shared" si="8"/>
        <v>1.0768321420947367</v>
      </c>
    </row>
    <row r="161" spans="1:16" ht="19" x14ac:dyDescent="0.25">
      <c r="A161" s="1" t="s">
        <v>26</v>
      </c>
      <c r="B161" s="1">
        <v>0.70564000000000004</v>
      </c>
      <c r="C161" s="1">
        <v>7.0563950000000002</v>
      </c>
      <c r="D161" s="1">
        <v>0.12183099999999999</v>
      </c>
      <c r="E161" s="1">
        <v>2.0000000000000002E-5</v>
      </c>
      <c r="F161" s="1">
        <v>0.99997800000000003</v>
      </c>
      <c r="G161">
        <f t="shared" si="6"/>
        <v>13.4033419278</v>
      </c>
      <c r="H161" s="1">
        <v>64</v>
      </c>
      <c r="I161" s="1">
        <v>32</v>
      </c>
      <c r="J161" s="1">
        <v>64</v>
      </c>
      <c r="K161" s="1">
        <v>2048</v>
      </c>
      <c r="L161" s="1">
        <v>2</v>
      </c>
      <c r="M161" s="1">
        <v>2</v>
      </c>
      <c r="N161" s="1">
        <v>8</v>
      </c>
      <c r="O161">
        <f t="shared" si="7"/>
        <v>19</v>
      </c>
      <c r="P161">
        <f t="shared" si="8"/>
        <v>1.0768282593578948</v>
      </c>
    </row>
    <row r="162" spans="1:16" ht="19" x14ac:dyDescent="0.25">
      <c r="A162" s="1" t="s">
        <v>27</v>
      </c>
      <c r="B162" s="1">
        <v>0.70544700000000005</v>
      </c>
      <c r="C162" s="1">
        <v>7.0544659999999997</v>
      </c>
      <c r="D162" s="1">
        <v>0.12183099999999999</v>
      </c>
      <c r="E162" s="1">
        <v>1.9000000000000001E-5</v>
      </c>
      <c r="F162" s="1">
        <v>0.99998299999999996</v>
      </c>
      <c r="G162">
        <f t="shared" si="6"/>
        <v>13.403292855</v>
      </c>
      <c r="H162" s="1">
        <v>64</v>
      </c>
      <c r="I162" s="1">
        <v>32</v>
      </c>
      <c r="J162" s="1">
        <v>64</v>
      </c>
      <c r="K162" s="1">
        <v>2048</v>
      </c>
      <c r="L162" s="1">
        <v>2</v>
      </c>
      <c r="M162" s="1">
        <v>2</v>
      </c>
      <c r="N162" s="1">
        <v>8</v>
      </c>
      <c r="O162">
        <f t="shared" si="7"/>
        <v>19</v>
      </c>
      <c r="P162">
        <f t="shared" si="8"/>
        <v>1.0767241502631579</v>
      </c>
    </row>
    <row r="163" spans="1:16" ht="19" x14ac:dyDescent="0.25">
      <c r="A163" s="1" t="s">
        <v>28</v>
      </c>
      <c r="B163" s="1">
        <v>0.70545400000000003</v>
      </c>
      <c r="C163" s="1">
        <v>7.0545439999999999</v>
      </c>
      <c r="D163" s="1">
        <v>0.12183099999999999</v>
      </c>
      <c r="E163" s="1">
        <v>2.0999999999999999E-5</v>
      </c>
      <c r="F163" s="1">
        <v>0.99997199999999997</v>
      </c>
      <c r="G163">
        <f t="shared" si="6"/>
        <v>13.403378814399998</v>
      </c>
      <c r="H163" s="1">
        <v>64</v>
      </c>
      <c r="I163" s="1">
        <v>32</v>
      </c>
      <c r="J163" s="1">
        <v>64</v>
      </c>
      <c r="K163" s="1">
        <v>2048</v>
      </c>
      <c r="L163" s="1">
        <v>2</v>
      </c>
      <c r="M163" s="1">
        <v>2</v>
      </c>
      <c r="N163" s="1">
        <v>8</v>
      </c>
      <c r="O163">
        <f t="shared" si="7"/>
        <v>19</v>
      </c>
      <c r="P163">
        <f t="shared" si="8"/>
        <v>1.076732779705263</v>
      </c>
    </row>
    <row r="164" spans="1:16" ht="19" x14ac:dyDescent="0.25">
      <c r="A164" s="1" t="s">
        <v>29</v>
      </c>
      <c r="B164" s="1">
        <v>0.70564000000000004</v>
      </c>
      <c r="C164" s="1">
        <v>7.0563950000000002</v>
      </c>
      <c r="D164" s="1">
        <v>0.12183099999999999</v>
      </c>
      <c r="E164" s="1">
        <v>2.0000000000000002E-5</v>
      </c>
      <c r="F164" s="1">
        <v>0.99997800000000003</v>
      </c>
      <c r="G164">
        <f t="shared" si="6"/>
        <v>13.4033419278</v>
      </c>
      <c r="H164" s="1">
        <v>64</v>
      </c>
      <c r="I164" s="1">
        <v>32</v>
      </c>
      <c r="J164" s="1">
        <v>64</v>
      </c>
      <c r="K164" s="1">
        <v>2048</v>
      </c>
      <c r="L164" s="1">
        <v>2</v>
      </c>
      <c r="M164" s="1">
        <v>2</v>
      </c>
      <c r="N164" s="1">
        <v>8</v>
      </c>
      <c r="O164">
        <f t="shared" si="7"/>
        <v>19</v>
      </c>
      <c r="P164">
        <f t="shared" si="8"/>
        <v>1.0768282593578948</v>
      </c>
    </row>
    <row r="165" spans="1:16" ht="19" x14ac:dyDescent="0.25">
      <c r="A165" s="1" t="s">
        <v>30</v>
      </c>
      <c r="B165" s="1">
        <v>0.70545000000000002</v>
      </c>
      <c r="C165" s="1">
        <v>7.0545020000000003</v>
      </c>
      <c r="D165" s="1">
        <v>0.12183099999999999</v>
      </c>
      <c r="E165" s="1">
        <v>1.9000000000000001E-5</v>
      </c>
      <c r="F165" s="1">
        <v>0.99998200000000004</v>
      </c>
      <c r="G165">
        <f t="shared" si="6"/>
        <v>13.403280669999999</v>
      </c>
      <c r="H165" s="1">
        <v>64</v>
      </c>
      <c r="I165" s="1">
        <v>32</v>
      </c>
      <c r="J165" s="1">
        <v>64</v>
      </c>
      <c r="K165" s="1">
        <v>2048</v>
      </c>
      <c r="L165" s="1">
        <v>2</v>
      </c>
      <c r="M165" s="1">
        <v>2</v>
      </c>
      <c r="N165" s="1">
        <v>8</v>
      </c>
      <c r="O165">
        <f t="shared" si="7"/>
        <v>19</v>
      </c>
      <c r="P165">
        <f t="shared" si="8"/>
        <v>1.0767254036842104</v>
      </c>
    </row>
    <row r="166" spans="1:16" ht="19" x14ac:dyDescent="0.25">
      <c r="A166" s="1" t="s">
        <v>31</v>
      </c>
      <c r="B166" s="1">
        <v>0.705403</v>
      </c>
      <c r="C166" s="1">
        <v>7.0540320000000003</v>
      </c>
      <c r="D166" s="1">
        <v>0.12183099999999999</v>
      </c>
      <c r="E166" s="1">
        <v>2.0000000000000002E-5</v>
      </c>
      <c r="F166" s="1">
        <v>0.99997800000000003</v>
      </c>
      <c r="G166">
        <f t="shared" si="6"/>
        <v>13.4033419278</v>
      </c>
      <c r="H166" s="1">
        <v>64</v>
      </c>
      <c r="I166" s="1">
        <v>32</v>
      </c>
      <c r="J166" s="1">
        <v>64</v>
      </c>
      <c r="K166" s="1">
        <v>2048</v>
      </c>
      <c r="L166" s="1">
        <v>2</v>
      </c>
      <c r="M166" s="1">
        <v>2</v>
      </c>
      <c r="N166" s="1">
        <v>8</v>
      </c>
      <c r="O166">
        <f t="shared" si="7"/>
        <v>19</v>
      </c>
      <c r="P166">
        <f t="shared" si="8"/>
        <v>1.076703890936842</v>
      </c>
    </row>
    <row r="167" spans="1:16" ht="19" x14ac:dyDescent="0.25">
      <c r="A167" s="1" t="s">
        <v>32</v>
      </c>
      <c r="B167" s="1">
        <v>0.70541900000000002</v>
      </c>
      <c r="C167" s="1">
        <v>7.0541919999999996</v>
      </c>
      <c r="D167" s="1">
        <v>0.12183099999999999</v>
      </c>
      <c r="E167" s="1">
        <v>2.0000000000000002E-5</v>
      </c>
      <c r="F167" s="1">
        <v>0.99997800000000003</v>
      </c>
      <c r="G167">
        <f t="shared" si="6"/>
        <v>13.4033419278</v>
      </c>
      <c r="H167" s="1">
        <v>64</v>
      </c>
      <c r="I167" s="1">
        <v>32</v>
      </c>
      <c r="J167" s="1">
        <v>64</v>
      </c>
      <c r="K167" s="1">
        <v>2048</v>
      </c>
      <c r="L167" s="1">
        <v>2</v>
      </c>
      <c r="M167" s="1">
        <v>2</v>
      </c>
      <c r="N167" s="1">
        <v>8</v>
      </c>
      <c r="O167">
        <f t="shared" si="7"/>
        <v>19</v>
      </c>
      <c r="P167">
        <f t="shared" si="8"/>
        <v>1.0767123119894737</v>
      </c>
    </row>
    <row r="168" spans="1:16" ht="19" x14ac:dyDescent="0.25">
      <c r="A168" s="1" t="s">
        <v>33</v>
      </c>
      <c r="B168" s="1">
        <v>0.705426</v>
      </c>
      <c r="C168" s="1">
        <v>7.0542619999999996</v>
      </c>
      <c r="D168" s="1">
        <v>0.12183099999999999</v>
      </c>
      <c r="E168" s="1">
        <v>2.0000000000000002E-5</v>
      </c>
      <c r="F168" s="1">
        <v>0.99997800000000003</v>
      </c>
      <c r="G168">
        <f t="shared" si="6"/>
        <v>13.4033419278</v>
      </c>
      <c r="H168" s="1">
        <v>64</v>
      </c>
      <c r="I168" s="1">
        <v>32</v>
      </c>
      <c r="J168" s="1">
        <v>64</v>
      </c>
      <c r="K168" s="1">
        <v>2048</v>
      </c>
      <c r="L168" s="1">
        <v>2</v>
      </c>
      <c r="M168" s="1">
        <v>2</v>
      </c>
      <c r="N168" s="1">
        <v>8</v>
      </c>
      <c r="O168">
        <f t="shared" si="7"/>
        <v>19</v>
      </c>
      <c r="P168">
        <f t="shared" si="8"/>
        <v>1.0767159962000001</v>
      </c>
    </row>
    <row r="169" spans="1:16" ht="19" x14ac:dyDescent="0.25">
      <c r="A169" s="1" t="s">
        <v>34</v>
      </c>
      <c r="B169" s="1">
        <v>0.70552999999999999</v>
      </c>
      <c r="C169" s="1">
        <v>7.0552979999999996</v>
      </c>
      <c r="D169" s="1">
        <v>0.12183099999999999</v>
      </c>
      <c r="E169" s="1">
        <v>2.0000000000000002E-5</v>
      </c>
      <c r="F169" s="1">
        <v>0.99997800000000003</v>
      </c>
      <c r="G169">
        <f t="shared" si="6"/>
        <v>13.4033419278</v>
      </c>
      <c r="H169" s="1">
        <v>64</v>
      </c>
      <c r="I169" s="1">
        <v>32</v>
      </c>
      <c r="J169" s="1">
        <v>64</v>
      </c>
      <c r="K169" s="1">
        <v>2048</v>
      </c>
      <c r="L169" s="1">
        <v>2</v>
      </c>
      <c r="M169" s="1">
        <v>2</v>
      </c>
      <c r="N169" s="1">
        <v>8</v>
      </c>
      <c r="O169">
        <f t="shared" si="7"/>
        <v>19</v>
      </c>
      <c r="P169">
        <f t="shared" si="8"/>
        <v>1.0767705225157895</v>
      </c>
    </row>
    <row r="170" spans="1:16" ht="19" x14ac:dyDescent="0.25">
      <c r="A170" s="1" t="s">
        <v>35</v>
      </c>
      <c r="B170" s="1">
        <v>0.70564000000000004</v>
      </c>
      <c r="C170" s="1">
        <v>7.0563950000000002</v>
      </c>
      <c r="D170" s="1">
        <v>0.12183099999999999</v>
      </c>
      <c r="E170" s="1">
        <v>2.0000000000000002E-5</v>
      </c>
      <c r="F170" s="1">
        <v>0.99997800000000003</v>
      </c>
      <c r="G170">
        <f t="shared" si="6"/>
        <v>13.4033419278</v>
      </c>
      <c r="H170" s="1">
        <v>64</v>
      </c>
      <c r="I170" s="1">
        <v>32</v>
      </c>
      <c r="J170" s="1">
        <v>64</v>
      </c>
      <c r="K170" s="1">
        <v>2048</v>
      </c>
      <c r="L170" s="1">
        <v>2</v>
      </c>
      <c r="M170" s="1">
        <v>2</v>
      </c>
      <c r="N170" s="1">
        <v>8</v>
      </c>
      <c r="O170">
        <f t="shared" si="7"/>
        <v>19</v>
      </c>
      <c r="P170">
        <f t="shared" si="8"/>
        <v>1.0768282593578948</v>
      </c>
    </row>
    <row r="171" spans="1:16" ht="19" x14ac:dyDescent="0.25">
      <c r="A171" s="1" t="s">
        <v>36</v>
      </c>
      <c r="B171" s="1">
        <v>0.70528500000000005</v>
      </c>
      <c r="C171" s="1">
        <v>7.052854</v>
      </c>
      <c r="D171" s="1">
        <v>0.12183099999999999</v>
      </c>
      <c r="E171" s="1">
        <v>2.0000000000000002E-5</v>
      </c>
      <c r="F171" s="1">
        <v>0.99997800000000003</v>
      </c>
      <c r="G171">
        <f t="shared" si="6"/>
        <v>13.4033419278</v>
      </c>
      <c r="H171" s="1">
        <v>64</v>
      </c>
      <c r="I171" s="1">
        <v>32</v>
      </c>
      <c r="J171" s="1">
        <v>64</v>
      </c>
      <c r="K171" s="1">
        <v>2048</v>
      </c>
      <c r="L171" s="1">
        <v>2</v>
      </c>
      <c r="M171" s="1">
        <v>2</v>
      </c>
      <c r="N171" s="1">
        <v>8</v>
      </c>
      <c r="O171">
        <f t="shared" si="7"/>
        <v>19</v>
      </c>
      <c r="P171">
        <f t="shared" si="8"/>
        <v>1.076641890936842</v>
      </c>
    </row>
    <row r="172" spans="1:16" ht="19" x14ac:dyDescent="0.25">
      <c r="A172" s="1" t="s">
        <v>37</v>
      </c>
      <c r="B172" s="1">
        <v>0.70551900000000001</v>
      </c>
      <c r="C172" s="1">
        <v>7.0551909999999998</v>
      </c>
      <c r="D172" s="1">
        <v>0.12183099999999999</v>
      </c>
      <c r="E172" s="1">
        <v>2.0000000000000002E-5</v>
      </c>
      <c r="F172" s="1">
        <v>0.99997800000000003</v>
      </c>
      <c r="G172">
        <f t="shared" si="6"/>
        <v>13.4033419278</v>
      </c>
      <c r="H172" s="1">
        <v>64</v>
      </c>
      <c r="I172" s="1">
        <v>32</v>
      </c>
      <c r="J172" s="1">
        <v>64</v>
      </c>
      <c r="K172" s="1">
        <v>2048</v>
      </c>
      <c r="L172" s="1">
        <v>2</v>
      </c>
      <c r="M172" s="1">
        <v>2</v>
      </c>
      <c r="N172" s="1">
        <v>8</v>
      </c>
      <c r="O172">
        <f t="shared" si="7"/>
        <v>19</v>
      </c>
      <c r="P172">
        <f t="shared" si="8"/>
        <v>1.0767648909368421</v>
      </c>
    </row>
  </sheetData>
  <mergeCells count="5">
    <mergeCell ref="A1:F1"/>
    <mergeCell ref="A35:F35"/>
    <mergeCell ref="A69:F69"/>
    <mergeCell ref="A104:F104"/>
    <mergeCell ref="A139:F1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antonis aris</dc:creator>
  <cp:lastModifiedBy>Microsoft Office User</cp:lastModifiedBy>
  <dcterms:created xsi:type="dcterms:W3CDTF">2020-12-07T15:32:50Z</dcterms:created>
  <dcterms:modified xsi:type="dcterms:W3CDTF">2020-12-07T19:49:25Z</dcterms:modified>
</cp:coreProperties>
</file>