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f2f2e58e5a0193/Dokumente/Lernfeld 2/Woche 2/23. 03. 2020 Dienstag/"/>
    </mc:Choice>
  </mc:AlternateContent>
  <xr:revisionPtr revIDLastSave="81" documentId="8_{4358B0E5-824D-4B3C-ACD2-B4357A30CAFA}" xr6:coauthVersionLast="46" xr6:coauthVersionMax="46" xr10:uidLastSave="{BA2F3DFC-1399-41F4-8BC7-44142C8BA8EB}"/>
  <bookViews>
    <workbookView xWindow="-120" yWindow="-120" windowWidth="29040" windowHeight="15840" xr2:uid="{CC6D4D1D-6407-48BB-BCCC-C508AA23F91D}"/>
  </bookViews>
  <sheets>
    <sheet name="Zuschlagkalkulation Han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 s="1"/>
  <c r="H15" i="1" s="1"/>
  <c r="H10" i="1"/>
  <c r="F13" i="1"/>
  <c r="F11" i="1"/>
  <c r="F10" i="1"/>
  <c r="F25" i="1"/>
  <c r="F24" i="1"/>
  <c r="F23" i="1"/>
  <c r="F17" i="1"/>
  <c r="F16" i="1"/>
  <c r="F15" i="1"/>
  <c r="F12" i="1"/>
  <c r="H16" i="1" l="1"/>
  <c r="H17" i="1" s="1"/>
  <c r="H23" i="1" s="1"/>
  <c r="H24" i="1" l="1"/>
  <c r="H25" i="1"/>
  <c r="H26" i="1" l="1"/>
  <c r="H27" i="1" s="1"/>
  <c r="H28" i="1" l="1"/>
  <c r="H29" i="1"/>
</calcChain>
</file>

<file path=xl/sharedStrings.xml><?xml version="1.0" encoding="utf-8"?>
<sst xmlns="http://schemas.openxmlformats.org/spreadsheetml/2006/main" count="26" uniqueCount="22">
  <si>
    <t>Listeneinkaufspreis</t>
  </si>
  <si>
    <t>- Liefererrabatt</t>
  </si>
  <si>
    <t>= Zieleinkaufspreis</t>
  </si>
  <si>
    <t>- Lieferskonto</t>
  </si>
  <si>
    <t>= Bareinkaufspreis</t>
  </si>
  <si>
    <t>= Bezugspreis</t>
  </si>
  <si>
    <t xml:space="preserve">+ Handlungskostenzuschlag </t>
  </si>
  <si>
    <t>= Selbstkosten</t>
  </si>
  <si>
    <t>Prozent</t>
  </si>
  <si>
    <t>€</t>
  </si>
  <si>
    <t xml:space="preserve">Selbstkosten </t>
  </si>
  <si>
    <t>+ Gewinn</t>
  </si>
  <si>
    <t>= Barverkaufspreis</t>
  </si>
  <si>
    <t>+ Kundenskonto</t>
  </si>
  <si>
    <t>= Zielverkaufspreis</t>
  </si>
  <si>
    <t>+ Kundenrabatt</t>
  </si>
  <si>
    <t>=Listenverkaufspreis (netto )</t>
  </si>
  <si>
    <t>Kalkulationsschema ( Lieferant  - unsere Firma )</t>
  </si>
  <si>
    <t>Kalkulationsschema (unsere Firma - Kunde )</t>
  </si>
  <si>
    <t>Basis : Listeneinkaufspreis</t>
  </si>
  <si>
    <t>+ Bezugskosten ( u. a. Frachtkosten )</t>
  </si>
  <si>
    <t>Aufgabe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</si>
</sst>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2" fillId="0" borderId="0" xfId="0" applyFont="1"/>
    <xf numFmtId="49" fontId="1" fillId="0" borderId="0" xfId="0" applyNumberFormat="1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9" fontId="1" fillId="0" borderId="1" xfId="0" applyNumberFormat="1" applyFont="1" applyBorder="1"/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NumberFormat="1" applyFont="1"/>
    <xf numFmtId="1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F3CBD-FE54-48B3-8B3C-429193B6AEF2}">
  <dimension ref="C5:L33"/>
  <sheetViews>
    <sheetView tabSelected="1" topLeftCell="A4" zoomScale="130" zoomScaleNormal="130" workbookViewId="0">
      <selection activeCell="H16" sqref="H16"/>
    </sheetView>
  </sheetViews>
  <sheetFormatPr baseColWidth="10" defaultRowHeight="18.75" x14ac:dyDescent="0.3"/>
  <cols>
    <col min="1" max="2" width="11.42578125" style="1"/>
    <col min="3" max="3" width="39.28515625" style="1" customWidth="1"/>
    <col min="4" max="5" width="11.42578125" style="1"/>
    <col min="6" max="6" width="21.42578125" style="6" customWidth="1"/>
    <col min="7" max="7" width="11.42578125" style="6"/>
    <col min="8" max="8" width="12" style="6" bestFit="1" customWidth="1"/>
    <col min="9" max="9" width="11.42578125" style="1"/>
    <col min="10" max="10" width="14.140625" style="1" bestFit="1" customWidth="1"/>
    <col min="11" max="16384" width="11.42578125" style="1"/>
  </cols>
  <sheetData>
    <row r="5" spans="3:12" ht="23.25" x14ac:dyDescent="0.35">
      <c r="C5" s="7" t="s">
        <v>17</v>
      </c>
    </row>
    <row r="6" spans="3:12" ht="23.25" x14ac:dyDescent="0.35">
      <c r="C6" s="7" t="s">
        <v>19</v>
      </c>
    </row>
    <row r="7" spans="3:12" ht="23.25" x14ac:dyDescent="0.35">
      <c r="C7" s="7"/>
      <c r="F7" s="6" t="s">
        <v>21</v>
      </c>
    </row>
    <row r="8" spans="3:12" x14ac:dyDescent="0.3">
      <c r="E8" s="1" t="s">
        <v>8</v>
      </c>
      <c r="F8" s="3" t="s">
        <v>9</v>
      </c>
      <c r="G8" s="6" t="s">
        <v>8</v>
      </c>
      <c r="H8" s="3" t="s">
        <v>9</v>
      </c>
    </row>
    <row r="9" spans="3:12" x14ac:dyDescent="0.3">
      <c r="C9" s="2" t="s">
        <v>0</v>
      </c>
      <c r="F9" s="6">
        <v>30</v>
      </c>
      <c r="H9" s="6">
        <v>40</v>
      </c>
    </row>
    <row r="10" spans="3:12" x14ac:dyDescent="0.3">
      <c r="C10" s="4" t="s">
        <v>1</v>
      </c>
      <c r="D10" s="5"/>
      <c r="E10" s="12">
        <v>0.2</v>
      </c>
      <c r="F10" s="10">
        <f>F9*E10</f>
        <v>6</v>
      </c>
      <c r="G10" s="15">
        <v>0.2</v>
      </c>
      <c r="H10" s="6">
        <f>H9*G10</f>
        <v>8</v>
      </c>
    </row>
    <row r="11" spans="3:12" x14ac:dyDescent="0.3">
      <c r="C11" s="2" t="s">
        <v>2</v>
      </c>
      <c r="F11" s="6">
        <f>F9-F10</f>
        <v>24</v>
      </c>
      <c r="H11" s="6">
        <f>H9-H10</f>
        <v>32</v>
      </c>
      <c r="J11" s="17"/>
    </row>
    <row r="12" spans="3:12" x14ac:dyDescent="0.3">
      <c r="C12" s="4" t="s">
        <v>3</v>
      </c>
      <c r="D12" s="5"/>
      <c r="E12" s="12">
        <v>0.03</v>
      </c>
      <c r="F12" s="10">
        <f>F11*E12</f>
        <v>0.72</v>
      </c>
      <c r="G12" s="15">
        <v>0.02</v>
      </c>
      <c r="H12" s="6">
        <f>H11*G12</f>
        <v>0.64</v>
      </c>
      <c r="L12" s="2"/>
    </row>
    <row r="13" spans="3:12" x14ac:dyDescent="0.3">
      <c r="C13" s="8" t="s">
        <v>4</v>
      </c>
      <c r="D13" s="9"/>
      <c r="E13" s="9"/>
      <c r="F13" s="11">
        <f>F11-F12</f>
        <v>23.28</v>
      </c>
      <c r="H13" s="6">
        <f>H11-H12</f>
        <v>31.36</v>
      </c>
    </row>
    <row r="14" spans="3:12" x14ac:dyDescent="0.3">
      <c r="C14" s="4" t="s">
        <v>20</v>
      </c>
      <c r="D14" s="5"/>
      <c r="E14" s="5"/>
      <c r="F14" s="10">
        <v>3</v>
      </c>
      <c r="H14" s="6">
        <v>7</v>
      </c>
    </row>
    <row r="15" spans="3:12" x14ac:dyDescent="0.3">
      <c r="C15" s="2" t="s">
        <v>5</v>
      </c>
      <c r="F15" s="6">
        <f>F13+F14</f>
        <v>26.28</v>
      </c>
      <c r="H15" s="6">
        <f>H13+H14</f>
        <v>38.36</v>
      </c>
      <c r="J15" s="2"/>
    </row>
    <row r="16" spans="3:12" x14ac:dyDescent="0.3">
      <c r="C16" s="4" t="s">
        <v>6</v>
      </c>
      <c r="D16" s="5"/>
      <c r="E16" s="12">
        <v>0.7</v>
      </c>
      <c r="F16" s="10">
        <f>F15*E16</f>
        <v>18.396000000000001</v>
      </c>
      <c r="G16" s="15">
        <v>0.75</v>
      </c>
      <c r="H16" s="6">
        <f>H15*G16</f>
        <v>28.77</v>
      </c>
    </row>
    <row r="17" spans="3:10" x14ac:dyDescent="0.3">
      <c r="C17" s="2" t="s">
        <v>7</v>
      </c>
      <c r="F17" s="6">
        <f>F15+F16</f>
        <v>44.676000000000002</v>
      </c>
      <c r="H17" s="6">
        <f>H15+H16</f>
        <v>67.13</v>
      </c>
    </row>
    <row r="18" spans="3:10" x14ac:dyDescent="0.3">
      <c r="C18" s="2"/>
    </row>
    <row r="19" spans="3:10" x14ac:dyDescent="0.3">
      <c r="C19" s="2"/>
    </row>
    <row r="20" spans="3:10" x14ac:dyDescent="0.3">
      <c r="C20" s="2"/>
    </row>
    <row r="21" spans="3:10" ht="23.25" x14ac:dyDescent="0.35">
      <c r="C21" s="7" t="s">
        <v>18</v>
      </c>
    </row>
    <row r="22" spans="3:10" x14ac:dyDescent="0.3">
      <c r="C22" s="2"/>
      <c r="E22" s="1" t="s">
        <v>8</v>
      </c>
      <c r="F22" s="6" t="s">
        <v>9</v>
      </c>
    </row>
    <row r="23" spans="3:10" x14ac:dyDescent="0.3">
      <c r="C23" s="2" t="s">
        <v>10</v>
      </c>
      <c r="F23" s="6">
        <f>F17</f>
        <v>44.676000000000002</v>
      </c>
      <c r="H23" s="13">
        <f>H17</f>
        <v>67.13</v>
      </c>
    </row>
    <row r="24" spans="3:10" x14ac:dyDescent="0.3">
      <c r="C24" s="4" t="s">
        <v>11</v>
      </c>
      <c r="D24" s="5"/>
      <c r="E24" s="12">
        <v>0.08</v>
      </c>
      <c r="F24" s="10">
        <f>F23*E24</f>
        <v>3.5740800000000004</v>
      </c>
      <c r="G24" s="15">
        <v>0.1</v>
      </c>
      <c r="H24" s="13">
        <f>H23*G24</f>
        <v>6.7130000000000001</v>
      </c>
    </row>
    <row r="25" spans="3:10" x14ac:dyDescent="0.3">
      <c r="C25" s="2" t="s">
        <v>12</v>
      </c>
      <c r="F25" s="14">
        <f>F23+F24</f>
        <v>48.250080000000004</v>
      </c>
      <c r="H25" s="13">
        <f>H23+H24</f>
        <v>73.842999999999989</v>
      </c>
    </row>
    <row r="26" spans="3:10" x14ac:dyDescent="0.3">
      <c r="C26" s="4" t="s">
        <v>13</v>
      </c>
      <c r="D26" s="5"/>
      <c r="E26" s="5"/>
      <c r="F26" s="10"/>
      <c r="G26" s="15">
        <v>0.03</v>
      </c>
      <c r="H26" s="13">
        <f>H25*G26</f>
        <v>2.2152899999999995</v>
      </c>
    </row>
    <row r="27" spans="3:10" x14ac:dyDescent="0.3">
      <c r="C27" s="2" t="s">
        <v>14</v>
      </c>
      <c r="H27" s="13">
        <f>H25+H26</f>
        <v>76.058289999999985</v>
      </c>
    </row>
    <row r="28" spans="3:10" x14ac:dyDescent="0.3">
      <c r="C28" s="4" t="s">
        <v>15</v>
      </c>
      <c r="D28" s="5"/>
      <c r="E28" s="5"/>
      <c r="F28" s="10"/>
      <c r="G28" s="15">
        <v>0.2</v>
      </c>
      <c r="H28" s="13">
        <f>H27*G28</f>
        <v>15.211657999999998</v>
      </c>
      <c r="J28" s="16"/>
    </row>
    <row r="29" spans="3:10" x14ac:dyDescent="0.3">
      <c r="C29" s="2" t="s">
        <v>16</v>
      </c>
      <c r="H29" s="14">
        <f>H27+H28</f>
        <v>91.269947999999985</v>
      </c>
    </row>
    <row r="30" spans="3:10" x14ac:dyDescent="0.3">
      <c r="C30" s="2"/>
    </row>
    <row r="31" spans="3:10" x14ac:dyDescent="0.3">
      <c r="C31" s="2"/>
    </row>
    <row r="32" spans="3:10" x14ac:dyDescent="0.3">
      <c r="C32" s="2"/>
    </row>
    <row r="33" spans="3:3" x14ac:dyDescent="0.3">
      <c r="C33" s="2"/>
    </row>
  </sheetData>
  <pageMargins left="0.7" right="0.7" top="0.78740157499999996" bottom="0.78740157499999996" header="0.3" footer="0.3"/>
  <pageSetup paperSize="9" orientation="portrait" verticalDpi="0" r:id="rId1"/>
  <ignoredErrors>
    <ignoredError sqref="H11 H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Zuschlagkalkulation Handel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Arnold</dc:creator>
  <cp:lastModifiedBy>Christoph</cp:lastModifiedBy>
  <dcterms:created xsi:type="dcterms:W3CDTF">2021-03-23T10:43:06Z</dcterms:created>
  <dcterms:modified xsi:type="dcterms:W3CDTF">2021-03-23T12:48:51Z</dcterms:modified>
</cp:coreProperties>
</file>