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GoogleDrive\__Lectures\201819_Design\PM_Lectures\"/>
    </mc:Choice>
  </mc:AlternateContent>
  <xr:revisionPtr revIDLastSave="0" documentId="13_ncr:1_{094A94CD-9E0A-46C0-B286-458D70E55354}" xr6:coauthVersionLast="36" xr6:coauthVersionMax="36" xr10:uidLastSave="{00000000-0000-0000-0000-000000000000}"/>
  <bookViews>
    <workbookView xWindow="0" yWindow="0" windowWidth="27570" windowHeight="12210" xr2:uid="{00000000-000D-0000-FFFF-FFFF00000000}"/>
  </bookViews>
  <sheets>
    <sheet name="Gantt_Planned" sheetId="12" r:id="rId1"/>
    <sheet name="Contacts" sheetId="5" r:id="rId2"/>
  </sheets>
  <calcPr calcId="162913"/>
</workbook>
</file>

<file path=xl/calcChain.xml><?xml version="1.0" encoding="utf-8"?>
<calcChain xmlns="http://schemas.openxmlformats.org/spreadsheetml/2006/main">
  <c r="X44" i="12" l="1"/>
  <c r="X43" i="12"/>
  <c r="X42" i="12"/>
  <c r="X41" i="12"/>
  <c r="X40" i="12"/>
  <c r="X39" i="12"/>
  <c r="X38" i="12"/>
  <c r="Y38" i="12" s="1"/>
  <c r="X37" i="12"/>
  <c r="X36" i="12"/>
  <c r="X35" i="12"/>
  <c r="X34" i="12"/>
  <c r="X33" i="12"/>
  <c r="X32" i="12"/>
  <c r="X31" i="12"/>
  <c r="X30" i="12"/>
  <c r="X29" i="12"/>
  <c r="X28" i="12"/>
  <c r="Y28" i="12" s="1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Y13" i="12" s="1"/>
  <c r="X12" i="12"/>
  <c r="Y8" i="12" s="1"/>
  <c r="X11" i="12"/>
  <c r="X10" i="12"/>
  <c r="X9" i="12"/>
  <c r="X8" i="12"/>
  <c r="X7" i="12"/>
  <c r="X6" i="12"/>
  <c r="X5" i="12"/>
  <c r="Y4" i="12" s="1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X3" i="12" s="1"/>
  <c r="Y47" i="12" l="1"/>
  <c r="X47" i="12"/>
</calcChain>
</file>

<file path=xl/sharedStrings.xml><?xml version="1.0" encoding="utf-8"?>
<sst xmlns="http://schemas.openxmlformats.org/spreadsheetml/2006/main" count="248" uniqueCount="111">
  <si>
    <t>Select Power Button</t>
  </si>
  <si>
    <t>Market Analysis</t>
  </si>
  <si>
    <t>Monitoring</t>
  </si>
  <si>
    <t>Organisation</t>
  </si>
  <si>
    <t>Address</t>
  </si>
  <si>
    <t>EngineeringCompany</t>
  </si>
  <si>
    <t>Lloyds Bank</t>
  </si>
  <si>
    <t>Carphone Warehouse</t>
  </si>
  <si>
    <t>Amazon</t>
  </si>
  <si>
    <t>Waterstone Consultancy</t>
  </si>
  <si>
    <t>Rapid Electonics</t>
  </si>
  <si>
    <t>FirstName</t>
  </si>
  <si>
    <t>FamilyName</t>
  </si>
  <si>
    <t>Email</t>
  </si>
  <si>
    <t>Phone</t>
  </si>
  <si>
    <t>Mobile</t>
  </si>
  <si>
    <t>Oliver</t>
  </si>
  <si>
    <t>Vogt</t>
  </si>
  <si>
    <t>Designer</t>
  </si>
  <si>
    <t>Engineer</t>
  </si>
  <si>
    <t>Programmer</t>
  </si>
  <si>
    <t>Manufacturing</t>
  </si>
  <si>
    <t>Director</t>
  </si>
  <si>
    <t>ToBeNamed</t>
  </si>
  <si>
    <t>Marketing</t>
  </si>
  <si>
    <t>Finance</t>
  </si>
  <si>
    <t>Bank</t>
  </si>
  <si>
    <t>S-Customer</t>
  </si>
  <si>
    <t>standard</t>
  </si>
  <si>
    <t>Adv-Customer</t>
  </si>
  <si>
    <t>advanced</t>
  </si>
  <si>
    <t>Retailer</t>
  </si>
  <si>
    <t>Wholesaler</t>
  </si>
  <si>
    <t>IT-Support</t>
  </si>
  <si>
    <t>Design</t>
  </si>
  <si>
    <t>Tutor1</t>
  </si>
  <si>
    <t xml:space="preserve">Design </t>
  </si>
  <si>
    <t>Tutor2</t>
  </si>
  <si>
    <t>software</t>
  </si>
  <si>
    <t>engineer</t>
  </si>
  <si>
    <t>electronics</t>
  </si>
  <si>
    <t>project</t>
  </si>
  <si>
    <t>manager</t>
  </si>
  <si>
    <t>Project</t>
  </si>
  <si>
    <t>Sponsot</t>
  </si>
  <si>
    <t>project.sponsor@company.com</t>
  </si>
  <si>
    <t>Date</t>
  </si>
  <si>
    <t>Responsible</t>
  </si>
  <si>
    <t>Week</t>
  </si>
  <si>
    <t>Contingency</t>
  </si>
  <si>
    <t>Contributor2</t>
  </si>
  <si>
    <t>Contributor1</t>
  </si>
  <si>
    <t>Workload</t>
  </si>
  <si>
    <t>Project Management</t>
  </si>
  <si>
    <t>Initiation</t>
  </si>
  <si>
    <t>Planning</t>
  </si>
  <si>
    <t>Competitor analysis</t>
  </si>
  <si>
    <t>Customer analysis</t>
  </si>
  <si>
    <t>Supplier analysis</t>
  </si>
  <si>
    <t>Present Concept</t>
  </si>
  <si>
    <t>Harware development</t>
  </si>
  <si>
    <t xml:space="preserve">Design Case </t>
  </si>
  <si>
    <t>Print Prototype Case</t>
  </si>
  <si>
    <t>Review Design</t>
  </si>
  <si>
    <t>Research Manufacturing Options</t>
  </si>
  <si>
    <t>Research Power Supply</t>
  </si>
  <si>
    <t>Select Power Supply</t>
  </si>
  <si>
    <t>Research Power Button</t>
  </si>
  <si>
    <t>Research Volume Button</t>
  </si>
  <si>
    <t>Select Volume Button</t>
  </si>
  <si>
    <t>Research Loudspeaker</t>
  </si>
  <si>
    <t>Select Loudspeaker</t>
  </si>
  <si>
    <t>Design Internal Connectors</t>
  </si>
  <si>
    <t>Case Durability / FEA</t>
  </si>
  <si>
    <t>Software Development</t>
  </si>
  <si>
    <t>Research Software Plattforms</t>
  </si>
  <si>
    <t>Research Raspberry Pi Alternatives</t>
  </si>
  <si>
    <t>Develop Connection Scenarios</t>
  </si>
  <si>
    <t>Develop Use Cases</t>
  </si>
  <si>
    <t>Evaluate App Options</t>
  </si>
  <si>
    <t>Raspberri Pi - OS familarisation</t>
  </si>
  <si>
    <t>Raspberri Pi - IO Interfaces</t>
  </si>
  <si>
    <t>Raspberri Pi - Networking</t>
  </si>
  <si>
    <t>Raspberri Pi - Programming</t>
  </si>
  <si>
    <t>Prototyping and Finalising</t>
  </si>
  <si>
    <t>Print and Assemble Prototype</t>
  </si>
  <si>
    <t>Raspberri Pi Prototype Troubleshooting</t>
  </si>
  <si>
    <t>Manufacturing Cost Analysis</t>
  </si>
  <si>
    <t>Simulate Assembly Automation</t>
  </si>
  <si>
    <t>Prepare Presentation</t>
  </si>
  <si>
    <t>Prepare Project Report</t>
  </si>
  <si>
    <t>project.manager@university.org</t>
  </si>
  <si>
    <t>oliver.vogt@university.org</t>
  </si>
  <si>
    <t>designer.engineer@university.org</t>
  </si>
  <si>
    <t>programmer.engineer@university.org</t>
  </si>
  <si>
    <t>manufacturing.engineer@university.org</t>
  </si>
  <si>
    <t>DirectorToBeNamed@university.org</t>
  </si>
  <si>
    <t>MarketingToBeNamed@university.org</t>
  </si>
  <si>
    <t>FinanceToBeNamed@university.org</t>
  </si>
  <si>
    <t>BankToBeNamed@university.org</t>
  </si>
  <si>
    <t>S-CustomerToBeNamed@university.org</t>
  </si>
  <si>
    <t>Adv-CustomerToBeNamed@university.org</t>
  </si>
  <si>
    <t>RetailerToBeNamed@university.org</t>
  </si>
  <si>
    <t>WholesalerToBeNamed@university.org</t>
  </si>
  <si>
    <t>IT-SupportToBeNamed@university.org</t>
  </si>
  <si>
    <t>design.tutor1@university.org</t>
  </si>
  <si>
    <t>design.tutor2@university.org</t>
  </si>
  <si>
    <t>software.engineer@university.org</t>
  </si>
  <si>
    <t>electronics.engineer@university.org</t>
  </si>
  <si>
    <t>SUB
TOTAL</t>
  </si>
  <si>
    <t>TASK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</si>
</sst>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\-mmm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6A6A6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FF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/>
    <xf numFmtId="0" fontId="0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/>
    <xf numFmtId="0" fontId="2" fillId="0" borderId="0" xfId="0" applyFont="1" applyAlignment="1"/>
    <xf numFmtId="0" fontId="3" fillId="6" borderId="0" xfId="0" applyFont="1" applyFill="1" applyAlignment="1">
      <alignment horizontal="left"/>
    </xf>
    <xf numFmtId="164" fontId="1" fillId="7" borderId="0" xfId="0" applyNumberFormat="1" applyFont="1" applyFill="1" applyAlignment="1">
      <alignment textRotation="90"/>
    </xf>
    <xf numFmtId="165" fontId="1" fillId="7" borderId="0" xfId="0" applyNumberFormat="1" applyFont="1" applyFill="1" applyAlignment="1">
      <alignment textRotation="90"/>
    </xf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47"/>
  <sheetViews>
    <sheetView tabSelected="1" zoomScaleNormal="100" workbookViewId="0">
      <pane ySplit="2" topLeftCell="A3" activePane="bottomLeft" state="frozen"/>
      <selection pane="bottomLeft"/>
    </sheetView>
  </sheetViews>
  <sheetFormatPr defaultColWidth="14.42578125" defaultRowHeight="15.75" customHeight="1" x14ac:dyDescent="0.2"/>
  <cols>
    <col min="1" max="1" width="38.7109375" customWidth="1"/>
    <col min="2" max="23" width="4.42578125" customWidth="1"/>
    <col min="24" max="24" width="6.85546875" bestFit="1" customWidth="1"/>
    <col min="26" max="26" width="33.5703125" bestFit="1" customWidth="1"/>
    <col min="27" max="27" width="32.7109375" bestFit="1" customWidth="1"/>
    <col min="28" max="28" width="33.5703125" bestFit="1" customWidth="1"/>
  </cols>
  <sheetData>
    <row r="1" spans="1:28" ht="46.5" customHeight="1" thickBot="1" x14ac:dyDescent="0.25">
      <c r="A1" s="13" t="s">
        <v>46</v>
      </c>
      <c r="B1" s="14">
        <v>43018</v>
      </c>
      <c r="C1" s="14">
        <v>43025</v>
      </c>
      <c r="D1" s="14">
        <v>43032</v>
      </c>
      <c r="E1" s="14">
        <v>43039</v>
      </c>
      <c r="F1" s="15">
        <v>43046</v>
      </c>
      <c r="G1" s="14">
        <v>43053</v>
      </c>
      <c r="H1" s="14">
        <v>43060</v>
      </c>
      <c r="I1" s="14">
        <v>43067</v>
      </c>
      <c r="J1" s="15">
        <v>43074</v>
      </c>
      <c r="K1" s="14">
        <v>43081</v>
      </c>
      <c r="L1" s="14">
        <v>43088</v>
      </c>
      <c r="M1" s="14">
        <v>43095</v>
      </c>
      <c r="N1" s="15">
        <v>42737</v>
      </c>
      <c r="O1" s="15">
        <v>42744</v>
      </c>
      <c r="P1" s="14">
        <v>42751</v>
      </c>
      <c r="Q1" s="14">
        <v>42758</v>
      </c>
      <c r="R1" s="14">
        <v>42765</v>
      </c>
      <c r="S1" s="15">
        <v>42772</v>
      </c>
      <c r="T1" s="14">
        <v>42779</v>
      </c>
      <c r="U1" s="14">
        <v>42786</v>
      </c>
      <c r="V1" s="14">
        <v>42793</v>
      </c>
      <c r="W1" s="15">
        <v>42800</v>
      </c>
      <c r="X1" s="18" t="s">
        <v>110</v>
      </c>
      <c r="Y1" s="19" t="s">
        <v>109</v>
      </c>
    </row>
    <row r="2" spans="1:28" ht="12.75" x14ac:dyDescent="0.2">
      <c r="A2" s="8" t="s">
        <v>48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16"/>
      <c r="Y2" s="16" t="s">
        <v>49</v>
      </c>
      <c r="Z2" t="s">
        <v>47</v>
      </c>
      <c r="AA2" s="12" t="s">
        <v>51</v>
      </c>
      <c r="AB2" s="12" t="s">
        <v>50</v>
      </c>
    </row>
    <row r="3" spans="1:28" ht="13.5" thickBot="1" x14ac:dyDescent="0.25">
      <c r="A3" s="11" t="s">
        <v>52</v>
      </c>
      <c r="B3" s="11">
        <f t="shared" ref="B3:W3" si="0">SUM(B5:B44)</f>
        <v>48</v>
      </c>
      <c r="C3" s="11">
        <f t="shared" si="0"/>
        <v>48</v>
      </c>
      <c r="D3" s="11">
        <f t="shared" si="0"/>
        <v>48</v>
      </c>
      <c r="E3" s="11">
        <f t="shared" si="0"/>
        <v>48</v>
      </c>
      <c r="F3" s="11">
        <f t="shared" si="0"/>
        <v>48</v>
      </c>
      <c r="G3" s="11">
        <f t="shared" si="0"/>
        <v>48</v>
      </c>
      <c r="H3" s="11">
        <f t="shared" si="0"/>
        <v>48</v>
      </c>
      <c r="I3" s="11">
        <f t="shared" si="0"/>
        <v>48</v>
      </c>
      <c r="J3" s="11">
        <f t="shared" si="0"/>
        <v>48</v>
      </c>
      <c r="K3" s="11">
        <f t="shared" si="0"/>
        <v>48</v>
      </c>
      <c r="L3" s="11">
        <f t="shared" si="0"/>
        <v>48</v>
      </c>
      <c r="M3" s="11">
        <f t="shared" si="0"/>
        <v>48</v>
      </c>
      <c r="N3" s="11">
        <f t="shared" si="0"/>
        <v>48</v>
      </c>
      <c r="O3" s="11">
        <f t="shared" si="0"/>
        <v>48</v>
      </c>
      <c r="P3" s="11">
        <f t="shared" si="0"/>
        <v>48</v>
      </c>
      <c r="Q3" s="11">
        <f t="shared" si="0"/>
        <v>48</v>
      </c>
      <c r="R3" s="11">
        <f t="shared" si="0"/>
        <v>48</v>
      </c>
      <c r="S3" s="11">
        <f t="shared" si="0"/>
        <v>48</v>
      </c>
      <c r="T3" s="11">
        <f t="shared" si="0"/>
        <v>48</v>
      </c>
      <c r="U3" s="11">
        <f t="shared" si="0"/>
        <v>48</v>
      </c>
      <c r="V3" s="11">
        <f t="shared" si="0"/>
        <v>48</v>
      </c>
      <c r="W3" s="11">
        <f t="shared" si="0"/>
        <v>48</v>
      </c>
      <c r="X3" s="17">
        <f>SUM(B3:W3)</f>
        <v>1056</v>
      </c>
      <c r="Y3" s="17">
        <v>144</v>
      </c>
      <c r="Z3" t="s">
        <v>91</v>
      </c>
      <c r="AA3" t="s">
        <v>97</v>
      </c>
    </row>
    <row r="4" spans="1:28" ht="12.75" x14ac:dyDescent="0.2">
      <c r="A4" s="3" t="s">
        <v>53</v>
      </c>
      <c r="B4" s="4"/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0"/>
      <c r="Y4" s="21">
        <f>SUM(X5:X7)</f>
        <v>114</v>
      </c>
      <c r="Z4" t="s">
        <v>91</v>
      </c>
      <c r="AA4" t="s">
        <v>97</v>
      </c>
    </row>
    <row r="5" spans="1:28" ht="12.75" x14ac:dyDescent="0.2">
      <c r="A5" s="5" t="s">
        <v>54</v>
      </c>
      <c r="B5" s="3">
        <v>16</v>
      </c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0">
        <f t="shared" ref="X5:X44" si="1">SUM(B5:W5)</f>
        <v>20</v>
      </c>
      <c r="Y5" s="21"/>
      <c r="Z5" t="s">
        <v>91</v>
      </c>
      <c r="AA5" t="s">
        <v>97</v>
      </c>
    </row>
    <row r="6" spans="1:28" ht="12.75" x14ac:dyDescent="0.2">
      <c r="A6" s="5" t="s">
        <v>55</v>
      </c>
      <c r="B6" s="3">
        <v>16</v>
      </c>
      <c r="C6" s="3">
        <v>12</v>
      </c>
      <c r="D6" s="3">
        <v>12</v>
      </c>
      <c r="E6" s="3">
        <v>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0">
        <f t="shared" si="1"/>
        <v>52</v>
      </c>
      <c r="Y6" s="21"/>
      <c r="Z6" t="s">
        <v>91</v>
      </c>
      <c r="AA6" t="s">
        <v>97</v>
      </c>
    </row>
    <row r="7" spans="1:28" ht="12.75" x14ac:dyDescent="0.2">
      <c r="A7" s="5" t="s">
        <v>2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/>
      <c r="X7" s="20">
        <f t="shared" si="1"/>
        <v>42</v>
      </c>
      <c r="Y7" s="21"/>
      <c r="Z7" t="s">
        <v>91</v>
      </c>
      <c r="AA7" t="s">
        <v>97</v>
      </c>
    </row>
    <row r="8" spans="1:28" ht="12.75" x14ac:dyDescent="0.2">
      <c r="A8" s="8" t="s">
        <v>1</v>
      </c>
      <c r="B8" s="8"/>
      <c r="C8" s="8">
        <v>16</v>
      </c>
      <c r="D8" s="8">
        <v>8</v>
      </c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0">
        <f t="shared" si="1"/>
        <v>24</v>
      </c>
      <c r="Y8" s="21">
        <f>SUM(X8:X12)</f>
        <v>96</v>
      </c>
      <c r="Z8" t="s">
        <v>91</v>
      </c>
      <c r="AA8" t="s">
        <v>97</v>
      </c>
    </row>
    <row r="9" spans="1:28" ht="12.75" x14ac:dyDescent="0.2">
      <c r="A9" s="10" t="s">
        <v>56</v>
      </c>
      <c r="B9" s="8"/>
      <c r="C9" s="9"/>
      <c r="D9" s="8">
        <v>4</v>
      </c>
      <c r="E9" s="8">
        <v>12</v>
      </c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0">
        <f t="shared" si="1"/>
        <v>16</v>
      </c>
      <c r="Y9" s="21"/>
      <c r="Z9" t="s">
        <v>91</v>
      </c>
      <c r="AA9" t="s">
        <v>97</v>
      </c>
    </row>
    <row r="10" spans="1:28" ht="12.75" x14ac:dyDescent="0.2">
      <c r="A10" s="10" t="s">
        <v>57</v>
      </c>
      <c r="B10" s="8"/>
      <c r="C10" s="9"/>
      <c r="D10" s="9"/>
      <c r="E10" s="8"/>
      <c r="F10" s="8">
        <v>8</v>
      </c>
      <c r="G10" s="8">
        <v>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20">
        <f t="shared" si="1"/>
        <v>16</v>
      </c>
      <c r="Y10" s="21"/>
      <c r="Z10" t="s">
        <v>91</v>
      </c>
      <c r="AA10" t="s">
        <v>97</v>
      </c>
    </row>
    <row r="11" spans="1:28" ht="12.75" x14ac:dyDescent="0.2">
      <c r="A11" s="10" t="s">
        <v>58</v>
      </c>
      <c r="B11" s="8"/>
      <c r="C11" s="9"/>
      <c r="D11" s="9"/>
      <c r="E11" s="9"/>
      <c r="F11" s="8">
        <v>8</v>
      </c>
      <c r="G11" s="8"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20">
        <f t="shared" si="1"/>
        <v>16</v>
      </c>
      <c r="Y11" s="21"/>
      <c r="Z11" t="s">
        <v>91</v>
      </c>
      <c r="AA11" t="s">
        <v>97</v>
      </c>
    </row>
    <row r="12" spans="1:28" ht="12.75" x14ac:dyDescent="0.2">
      <c r="A12" s="10" t="s">
        <v>59</v>
      </c>
      <c r="B12" s="8"/>
      <c r="C12" s="9"/>
      <c r="D12" s="9"/>
      <c r="E12" s="8"/>
      <c r="F12" s="8"/>
      <c r="G12" s="8"/>
      <c r="H12" s="8">
        <v>24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20">
        <f t="shared" si="1"/>
        <v>24</v>
      </c>
      <c r="Y12" s="21"/>
      <c r="Z12" t="s">
        <v>91</v>
      </c>
      <c r="AA12" t="s">
        <v>97</v>
      </c>
    </row>
    <row r="13" spans="1:28" ht="12.75" x14ac:dyDescent="0.2">
      <c r="A13" s="3" t="s">
        <v>60</v>
      </c>
      <c r="B13" s="3"/>
      <c r="C13" s="3"/>
      <c r="D13" s="3"/>
      <c r="E13" s="3"/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4"/>
      <c r="U13" s="3"/>
      <c r="V13" s="3"/>
      <c r="W13" s="3"/>
      <c r="X13" s="20">
        <f t="shared" si="1"/>
        <v>28</v>
      </c>
      <c r="Y13" s="21">
        <f>SUM(X13:X27)</f>
        <v>326</v>
      </c>
      <c r="Z13" t="s">
        <v>93</v>
      </c>
      <c r="AA13" t="s">
        <v>91</v>
      </c>
    </row>
    <row r="14" spans="1:28" ht="12.75" x14ac:dyDescent="0.2">
      <c r="A14" s="6" t="s">
        <v>61</v>
      </c>
      <c r="B14" s="3"/>
      <c r="C14" s="3"/>
      <c r="D14" s="3"/>
      <c r="E14" s="3"/>
      <c r="F14" s="3">
        <v>16</v>
      </c>
      <c r="G14" s="3">
        <v>16</v>
      </c>
      <c r="H14" s="3">
        <v>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3"/>
      <c r="V14" s="3"/>
      <c r="W14" s="3"/>
      <c r="X14" s="20">
        <f t="shared" si="1"/>
        <v>40</v>
      </c>
      <c r="Y14" s="21"/>
      <c r="Z14" t="s">
        <v>93</v>
      </c>
      <c r="AA14" t="s">
        <v>91</v>
      </c>
      <c r="AB14" t="s">
        <v>95</v>
      </c>
    </row>
    <row r="15" spans="1:28" ht="12.75" x14ac:dyDescent="0.2">
      <c r="A15" s="6" t="s">
        <v>62</v>
      </c>
      <c r="B15" s="3"/>
      <c r="C15" s="3"/>
      <c r="D15" s="3"/>
      <c r="E15" s="3"/>
      <c r="F15" s="3"/>
      <c r="G15" s="3"/>
      <c r="H15" s="3"/>
      <c r="I15" s="3">
        <v>16</v>
      </c>
      <c r="J15" s="3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0">
        <f t="shared" si="1"/>
        <v>32</v>
      </c>
      <c r="Y15" s="21"/>
      <c r="Z15" t="s">
        <v>93</v>
      </c>
      <c r="AA15" t="s">
        <v>91</v>
      </c>
      <c r="AB15" t="s">
        <v>95</v>
      </c>
    </row>
    <row r="16" spans="1:28" ht="12.75" x14ac:dyDescent="0.2">
      <c r="A16" s="6" t="s">
        <v>63</v>
      </c>
      <c r="B16" s="3"/>
      <c r="C16" s="3"/>
      <c r="D16" s="3"/>
      <c r="E16" s="3"/>
      <c r="F16" s="3"/>
      <c r="G16" s="3"/>
      <c r="H16" s="3"/>
      <c r="I16" s="3"/>
      <c r="J16" s="3"/>
      <c r="K16" s="3">
        <v>16</v>
      </c>
      <c r="L16" s="3">
        <v>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0">
        <f t="shared" si="1"/>
        <v>32</v>
      </c>
      <c r="Y16" s="21"/>
      <c r="Z16" t="s">
        <v>93</v>
      </c>
      <c r="AA16" t="s">
        <v>91</v>
      </c>
      <c r="AB16" t="s">
        <v>95</v>
      </c>
    </row>
    <row r="17" spans="1:28" ht="12.75" x14ac:dyDescent="0.2">
      <c r="A17" s="6" t="s">
        <v>64</v>
      </c>
      <c r="B17" s="3"/>
      <c r="C17" s="3"/>
      <c r="D17" s="3"/>
      <c r="E17" s="3"/>
      <c r="F17" s="3"/>
      <c r="G17" s="3"/>
      <c r="H17" s="3"/>
      <c r="I17" s="3">
        <v>14</v>
      </c>
      <c r="J17" s="3">
        <v>14</v>
      </c>
      <c r="K17" s="3">
        <v>14</v>
      </c>
      <c r="L17" s="3">
        <v>14</v>
      </c>
      <c r="M17" s="3">
        <v>14</v>
      </c>
      <c r="N17" s="4"/>
      <c r="O17" s="4"/>
      <c r="P17" s="3"/>
      <c r="Q17" s="3"/>
      <c r="R17" s="3"/>
      <c r="S17" s="3"/>
      <c r="T17" s="3"/>
      <c r="U17" s="3"/>
      <c r="V17" s="3"/>
      <c r="W17" s="3"/>
      <c r="X17" s="20">
        <f t="shared" si="1"/>
        <v>70</v>
      </c>
      <c r="Y17" s="21"/>
      <c r="Z17" t="s">
        <v>93</v>
      </c>
      <c r="AA17" t="s">
        <v>91</v>
      </c>
      <c r="AB17" t="s">
        <v>95</v>
      </c>
    </row>
    <row r="18" spans="1:28" ht="12.75" x14ac:dyDescent="0.2">
      <c r="A18" s="6" t="s">
        <v>65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3">
        <v>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20">
        <f t="shared" si="1"/>
        <v>8</v>
      </c>
      <c r="Y18" s="21"/>
      <c r="Z18" t="s">
        <v>93</v>
      </c>
      <c r="AA18" t="s">
        <v>91</v>
      </c>
      <c r="AB18" t="s">
        <v>95</v>
      </c>
    </row>
    <row r="19" spans="1:28" ht="12.75" x14ac:dyDescent="0.2">
      <c r="A19" s="6" t="s">
        <v>66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3"/>
      <c r="N19" s="3">
        <v>8</v>
      </c>
      <c r="O19" s="3"/>
      <c r="P19" s="3"/>
      <c r="Q19" s="3"/>
      <c r="R19" s="3"/>
      <c r="S19" s="3"/>
      <c r="T19" s="3"/>
      <c r="U19" s="3"/>
      <c r="V19" s="3"/>
      <c r="W19" s="3"/>
      <c r="X19" s="20">
        <f t="shared" si="1"/>
        <v>8</v>
      </c>
      <c r="Y19" s="21"/>
      <c r="Z19" t="s">
        <v>93</v>
      </c>
      <c r="AA19" t="s">
        <v>91</v>
      </c>
      <c r="AB19" t="s">
        <v>95</v>
      </c>
    </row>
    <row r="20" spans="1:28" ht="12.75" x14ac:dyDescent="0.2">
      <c r="A20" s="6" t="s">
        <v>67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3"/>
      <c r="N20" s="3">
        <v>8</v>
      </c>
      <c r="O20" s="3"/>
      <c r="P20" s="4"/>
      <c r="Q20" s="3"/>
      <c r="R20" s="3"/>
      <c r="S20" s="3"/>
      <c r="T20" s="3"/>
      <c r="U20" s="3"/>
      <c r="V20" s="3"/>
      <c r="W20" s="3"/>
      <c r="X20" s="20">
        <f t="shared" si="1"/>
        <v>8</v>
      </c>
      <c r="Y20" s="21"/>
      <c r="Z20" t="s">
        <v>93</v>
      </c>
      <c r="AA20" t="s">
        <v>91</v>
      </c>
      <c r="AB20" t="s">
        <v>95</v>
      </c>
    </row>
    <row r="21" spans="1:28" ht="12.75" x14ac:dyDescent="0.2">
      <c r="A21" s="6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  <c r="M21" s="3"/>
      <c r="N21" s="3"/>
      <c r="O21" s="3">
        <v>8</v>
      </c>
      <c r="P21" s="4"/>
      <c r="Q21" s="3"/>
      <c r="R21" s="3"/>
      <c r="S21" s="3"/>
      <c r="T21" s="3"/>
      <c r="U21" s="3"/>
      <c r="V21" s="3"/>
      <c r="W21" s="3"/>
      <c r="X21" s="20">
        <f t="shared" si="1"/>
        <v>8</v>
      </c>
      <c r="Y21" s="21"/>
      <c r="Z21" t="s">
        <v>93</v>
      </c>
      <c r="AA21" t="s">
        <v>91</v>
      </c>
      <c r="AB21" t="s">
        <v>95</v>
      </c>
    </row>
    <row r="22" spans="1:28" ht="12.75" x14ac:dyDescent="0.2">
      <c r="A22" s="6" t="s">
        <v>68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  <c r="M22" s="3"/>
      <c r="N22" s="3">
        <v>8</v>
      </c>
      <c r="O22" s="3"/>
      <c r="P22" s="4"/>
      <c r="Q22" s="3"/>
      <c r="R22" s="3"/>
      <c r="S22" s="3"/>
      <c r="T22" s="3"/>
      <c r="U22" s="3"/>
      <c r="V22" s="3"/>
      <c r="W22" s="3"/>
      <c r="X22" s="20">
        <f t="shared" si="1"/>
        <v>8</v>
      </c>
      <c r="Y22" s="21"/>
      <c r="Z22" t="s">
        <v>93</v>
      </c>
      <c r="AA22" t="s">
        <v>91</v>
      </c>
      <c r="AB22" t="s">
        <v>95</v>
      </c>
    </row>
    <row r="23" spans="1:28" ht="12.75" x14ac:dyDescent="0.2">
      <c r="A23" s="6" t="s">
        <v>69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  <c r="M23" s="3"/>
      <c r="N23" s="3"/>
      <c r="O23" s="3">
        <v>8</v>
      </c>
      <c r="P23" s="4"/>
      <c r="Q23" s="3"/>
      <c r="R23" s="3"/>
      <c r="S23" s="3"/>
      <c r="T23" s="3"/>
      <c r="U23" s="3"/>
      <c r="V23" s="3"/>
      <c r="W23" s="3"/>
      <c r="X23" s="20">
        <f t="shared" si="1"/>
        <v>8</v>
      </c>
      <c r="Y23" s="21"/>
      <c r="Z23" t="s">
        <v>93</v>
      </c>
      <c r="AA23" t="s">
        <v>91</v>
      </c>
      <c r="AB23" t="s">
        <v>95</v>
      </c>
    </row>
    <row r="24" spans="1:28" ht="12.75" x14ac:dyDescent="0.2">
      <c r="A24" s="6" t="s">
        <v>70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3"/>
      <c r="N24" s="3"/>
      <c r="O24" s="3">
        <v>10</v>
      </c>
      <c r="P24" s="3"/>
      <c r="Q24" s="3"/>
      <c r="R24" s="3"/>
      <c r="S24" s="3"/>
      <c r="T24" s="3"/>
      <c r="U24" s="3"/>
      <c r="V24" s="3"/>
      <c r="W24" s="3"/>
      <c r="X24" s="20">
        <f t="shared" si="1"/>
        <v>10</v>
      </c>
      <c r="Y24" s="21"/>
      <c r="Z24" t="s">
        <v>93</v>
      </c>
      <c r="AA24" t="s">
        <v>91</v>
      </c>
      <c r="AB24" t="s">
        <v>95</v>
      </c>
    </row>
    <row r="25" spans="1:28" ht="12.75" x14ac:dyDescent="0.2">
      <c r="A25" s="6" t="s">
        <v>71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  <c r="O25" s="3"/>
      <c r="P25" s="3">
        <v>10</v>
      </c>
      <c r="Q25" s="3"/>
      <c r="R25" s="3"/>
      <c r="S25" s="3"/>
      <c r="T25" s="3"/>
      <c r="U25" s="3"/>
      <c r="V25" s="3"/>
      <c r="W25" s="3"/>
      <c r="X25" s="20">
        <f t="shared" si="1"/>
        <v>10</v>
      </c>
      <c r="Y25" s="21"/>
      <c r="Z25" t="s">
        <v>93</v>
      </c>
      <c r="AA25" t="s">
        <v>91</v>
      </c>
      <c r="AB25" t="s">
        <v>95</v>
      </c>
    </row>
    <row r="26" spans="1:28" ht="12.75" x14ac:dyDescent="0.2">
      <c r="A26" s="6" t="s">
        <v>72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16</v>
      </c>
      <c r="Q26" s="3">
        <v>8</v>
      </c>
      <c r="R26" s="3"/>
      <c r="S26" s="3"/>
      <c r="T26" s="3"/>
      <c r="U26" s="3"/>
      <c r="V26" s="3"/>
      <c r="W26" s="3"/>
      <c r="X26" s="20">
        <f t="shared" si="1"/>
        <v>24</v>
      </c>
      <c r="Y26" s="21"/>
      <c r="Z26" t="s">
        <v>93</v>
      </c>
      <c r="AA26" t="s">
        <v>91</v>
      </c>
      <c r="AB26" t="s">
        <v>95</v>
      </c>
    </row>
    <row r="27" spans="1:28" ht="12.75" x14ac:dyDescent="0.2">
      <c r="A27" s="6" t="s">
        <v>73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8</v>
      </c>
      <c r="R27" s="3">
        <v>8</v>
      </c>
      <c r="S27" s="3">
        <v>16</v>
      </c>
      <c r="T27" s="3"/>
      <c r="U27" s="3"/>
      <c r="V27" s="3"/>
      <c r="W27" s="3"/>
      <c r="X27" s="20">
        <f t="shared" si="1"/>
        <v>32</v>
      </c>
      <c r="Y27" s="21"/>
      <c r="Z27" t="s">
        <v>93</v>
      </c>
      <c r="AA27" t="s">
        <v>91</v>
      </c>
      <c r="AB27" t="s">
        <v>95</v>
      </c>
    </row>
    <row r="28" spans="1:28" ht="12.75" x14ac:dyDescent="0.2">
      <c r="A28" s="8" t="s">
        <v>74</v>
      </c>
      <c r="B28" s="8">
        <v>6</v>
      </c>
      <c r="C28" s="8">
        <v>6</v>
      </c>
      <c r="D28" s="8">
        <v>2</v>
      </c>
      <c r="E28" s="8">
        <v>2</v>
      </c>
      <c r="F28" s="8">
        <v>2</v>
      </c>
      <c r="G28" s="8">
        <v>2</v>
      </c>
      <c r="H28" s="8">
        <v>2</v>
      </c>
      <c r="I28" s="8">
        <v>2</v>
      </c>
      <c r="J28" s="8">
        <v>2</v>
      </c>
      <c r="K28" s="8">
        <v>2</v>
      </c>
      <c r="L28" s="8">
        <v>2</v>
      </c>
      <c r="M28" s="8">
        <v>2</v>
      </c>
      <c r="N28" s="8">
        <v>2</v>
      </c>
      <c r="O28" s="8">
        <v>2</v>
      </c>
      <c r="P28" s="8">
        <v>2</v>
      </c>
      <c r="Q28" s="8">
        <v>2</v>
      </c>
      <c r="R28" s="8">
        <v>2</v>
      </c>
      <c r="S28" s="8"/>
      <c r="T28" s="8"/>
      <c r="U28" s="8"/>
      <c r="V28" s="8"/>
      <c r="W28" s="8"/>
      <c r="X28" s="20">
        <f t="shared" si="1"/>
        <v>42</v>
      </c>
      <c r="Y28" s="21">
        <f>SUM(X28:X37)</f>
        <v>278</v>
      </c>
      <c r="Z28" t="s">
        <v>94</v>
      </c>
      <c r="AA28" t="s">
        <v>108</v>
      </c>
      <c r="AB28" t="s">
        <v>91</v>
      </c>
    </row>
    <row r="29" spans="1:28" ht="12.75" x14ac:dyDescent="0.2">
      <c r="A29" s="10" t="s">
        <v>75</v>
      </c>
      <c r="B29" s="8"/>
      <c r="C29" s="8"/>
      <c r="D29" s="8">
        <v>12</v>
      </c>
      <c r="E29" s="8">
        <v>12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0">
        <f t="shared" si="1"/>
        <v>24</v>
      </c>
      <c r="Y29" s="21"/>
      <c r="Z29" t="s">
        <v>94</v>
      </c>
      <c r="AA29" t="s">
        <v>108</v>
      </c>
      <c r="AB29" t="s">
        <v>91</v>
      </c>
    </row>
    <row r="30" spans="1:28" ht="12.75" x14ac:dyDescent="0.2">
      <c r="A30" s="10" t="s">
        <v>76</v>
      </c>
      <c r="B30" s="8"/>
      <c r="C30" s="8"/>
      <c r="D30" s="8"/>
      <c r="E30" s="8"/>
      <c r="F30" s="8">
        <v>2</v>
      </c>
      <c r="G30" s="8">
        <v>2</v>
      </c>
      <c r="H30" s="8">
        <v>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0">
        <f t="shared" si="1"/>
        <v>6</v>
      </c>
      <c r="Y30" s="21"/>
      <c r="Z30" t="s">
        <v>94</v>
      </c>
      <c r="AA30" t="s">
        <v>108</v>
      </c>
      <c r="AB30" t="s">
        <v>91</v>
      </c>
    </row>
    <row r="31" spans="1:28" ht="12.75" x14ac:dyDescent="0.2">
      <c r="A31" s="10" t="s">
        <v>77</v>
      </c>
      <c r="B31" s="8"/>
      <c r="C31" s="8"/>
      <c r="D31" s="8"/>
      <c r="E31" s="8"/>
      <c r="F31" s="8"/>
      <c r="G31" s="8"/>
      <c r="H31" s="8"/>
      <c r="I31" s="8">
        <v>4</v>
      </c>
      <c r="J31" s="8">
        <v>4</v>
      </c>
      <c r="K31" s="8">
        <v>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0">
        <f t="shared" si="1"/>
        <v>12</v>
      </c>
      <c r="Y31" s="21"/>
      <c r="Z31" t="s">
        <v>94</v>
      </c>
      <c r="AA31" t="s">
        <v>108</v>
      </c>
      <c r="AB31" t="s">
        <v>91</v>
      </c>
    </row>
    <row r="32" spans="1:28" ht="12.75" x14ac:dyDescent="0.2">
      <c r="A32" s="10" t="s">
        <v>78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>
        <v>4</v>
      </c>
      <c r="M32" s="8">
        <v>12</v>
      </c>
      <c r="N32" s="8">
        <v>10</v>
      </c>
      <c r="O32" s="8"/>
      <c r="P32" s="8"/>
      <c r="Q32" s="8"/>
      <c r="R32" s="8"/>
      <c r="S32" s="8"/>
      <c r="T32" s="8"/>
      <c r="U32" s="8"/>
      <c r="V32" s="8"/>
      <c r="W32" s="8"/>
      <c r="X32" s="20">
        <f t="shared" si="1"/>
        <v>26</v>
      </c>
      <c r="Y32" s="21"/>
      <c r="Z32" t="s">
        <v>94</v>
      </c>
      <c r="AA32" t="s">
        <v>108</v>
      </c>
      <c r="AB32" t="s">
        <v>91</v>
      </c>
    </row>
    <row r="33" spans="1:28" ht="12.75" x14ac:dyDescent="0.2">
      <c r="A33" s="10" t="s">
        <v>79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8</v>
      </c>
      <c r="P33" s="8">
        <v>8</v>
      </c>
      <c r="Q33" s="8">
        <v>8</v>
      </c>
      <c r="R33" s="8">
        <v>8</v>
      </c>
      <c r="S33" s="8"/>
      <c r="T33" s="8"/>
      <c r="U33" s="8"/>
      <c r="V33" s="8"/>
      <c r="W33" s="8"/>
      <c r="X33" s="20">
        <f t="shared" si="1"/>
        <v>32</v>
      </c>
      <c r="Y33" s="21"/>
      <c r="Z33" t="s">
        <v>94</v>
      </c>
      <c r="AA33" t="s">
        <v>108</v>
      </c>
      <c r="AB33" t="s">
        <v>91</v>
      </c>
    </row>
    <row r="34" spans="1:28" ht="12.75" x14ac:dyDescent="0.2">
      <c r="A34" s="10" t="s">
        <v>80</v>
      </c>
      <c r="B34" s="8">
        <v>8</v>
      </c>
      <c r="C34" s="8">
        <v>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0">
        <f t="shared" si="1"/>
        <v>16</v>
      </c>
      <c r="Y34" s="21"/>
      <c r="Z34" t="s">
        <v>94</v>
      </c>
      <c r="AA34" t="s">
        <v>108</v>
      </c>
      <c r="AB34" t="s">
        <v>91</v>
      </c>
    </row>
    <row r="35" spans="1:28" ht="12.75" x14ac:dyDescent="0.2">
      <c r="A35" s="10" t="s">
        <v>81</v>
      </c>
      <c r="B35" s="8"/>
      <c r="C35" s="8"/>
      <c r="D35" s="8">
        <v>8</v>
      </c>
      <c r="E35" s="8">
        <v>8</v>
      </c>
      <c r="F35" s="8">
        <v>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0">
        <f t="shared" si="1"/>
        <v>24</v>
      </c>
      <c r="Y35" s="21"/>
      <c r="Z35" t="s">
        <v>94</v>
      </c>
      <c r="AA35" t="s">
        <v>108</v>
      </c>
      <c r="AB35" t="s">
        <v>91</v>
      </c>
    </row>
    <row r="36" spans="1:28" ht="12.75" x14ac:dyDescent="0.2">
      <c r="A36" s="10" t="s">
        <v>82</v>
      </c>
      <c r="B36" s="8"/>
      <c r="C36" s="8"/>
      <c r="D36" s="8"/>
      <c r="E36" s="8"/>
      <c r="F36" s="8"/>
      <c r="G36" s="8">
        <v>8</v>
      </c>
      <c r="H36" s="8">
        <v>8</v>
      </c>
      <c r="I36" s="8">
        <v>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0">
        <f t="shared" si="1"/>
        <v>24</v>
      </c>
      <c r="Y36" s="21"/>
      <c r="Z36" t="s">
        <v>94</v>
      </c>
      <c r="AA36" t="s">
        <v>108</v>
      </c>
      <c r="AB36" t="s">
        <v>91</v>
      </c>
    </row>
    <row r="37" spans="1:28" ht="12.75" x14ac:dyDescent="0.2">
      <c r="A37" s="10" t="s">
        <v>83</v>
      </c>
      <c r="B37" s="8"/>
      <c r="C37" s="8"/>
      <c r="D37" s="8"/>
      <c r="E37" s="8"/>
      <c r="F37" s="8"/>
      <c r="G37" s="8"/>
      <c r="H37" s="8"/>
      <c r="I37" s="8"/>
      <c r="J37" s="8">
        <v>8</v>
      </c>
      <c r="K37" s="8">
        <v>8</v>
      </c>
      <c r="L37" s="8">
        <v>8</v>
      </c>
      <c r="M37" s="8">
        <v>8</v>
      </c>
      <c r="N37" s="8">
        <v>8</v>
      </c>
      <c r="O37" s="8">
        <v>8</v>
      </c>
      <c r="P37" s="8">
        <v>8</v>
      </c>
      <c r="Q37" s="8">
        <v>8</v>
      </c>
      <c r="R37" s="8">
        <v>8</v>
      </c>
      <c r="S37" s="8"/>
      <c r="T37" s="8"/>
      <c r="U37" s="8"/>
      <c r="V37" s="8"/>
      <c r="W37" s="8"/>
      <c r="X37" s="20">
        <f t="shared" si="1"/>
        <v>72</v>
      </c>
      <c r="Y37" s="21"/>
      <c r="Z37" t="s">
        <v>94</v>
      </c>
      <c r="AA37" t="s">
        <v>108</v>
      </c>
      <c r="AB37" t="s">
        <v>91</v>
      </c>
    </row>
    <row r="38" spans="1:28" ht="12.75" x14ac:dyDescent="0.2">
      <c r="A38" s="7" t="s">
        <v>84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/>
      <c r="X38" s="20">
        <f t="shared" si="1"/>
        <v>12</v>
      </c>
      <c r="Y38" s="21">
        <f>SUM(X38:X44)</f>
        <v>242</v>
      </c>
      <c r="Z38" t="s">
        <v>95</v>
      </c>
      <c r="AA38" t="s">
        <v>93</v>
      </c>
      <c r="AB38" t="s">
        <v>107</v>
      </c>
    </row>
    <row r="39" spans="1:28" ht="12.75" x14ac:dyDescent="0.2">
      <c r="A39" s="6" t="s">
        <v>85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8</v>
      </c>
      <c r="R39" s="3">
        <v>8</v>
      </c>
      <c r="S39" s="3">
        <v>16</v>
      </c>
      <c r="T39" s="3"/>
      <c r="U39" s="3"/>
      <c r="V39" s="3"/>
      <c r="W39" s="3"/>
      <c r="X39" s="20">
        <f t="shared" si="1"/>
        <v>32</v>
      </c>
      <c r="Y39" s="21"/>
      <c r="Z39" t="s">
        <v>95</v>
      </c>
      <c r="AA39" t="s">
        <v>93</v>
      </c>
      <c r="AB39" t="s">
        <v>107</v>
      </c>
    </row>
    <row r="40" spans="1:28" ht="12.75" x14ac:dyDescent="0.2">
      <c r="A40" s="6" t="s">
        <v>86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8</v>
      </c>
      <c r="S40" s="3">
        <v>10</v>
      </c>
      <c r="T40" s="3">
        <v>8</v>
      </c>
      <c r="U40" s="3"/>
      <c r="V40" s="3"/>
      <c r="W40" s="3"/>
      <c r="X40" s="20">
        <f t="shared" si="1"/>
        <v>26</v>
      </c>
      <c r="Y40" s="21"/>
      <c r="Z40" t="s">
        <v>95</v>
      </c>
      <c r="AA40" t="s">
        <v>93</v>
      </c>
      <c r="AB40" t="s">
        <v>107</v>
      </c>
    </row>
    <row r="41" spans="1:28" ht="12.75" x14ac:dyDescent="0.2">
      <c r="A41" s="6" t="s">
        <v>87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16</v>
      </c>
      <c r="U41" s="3">
        <v>10</v>
      </c>
      <c r="V41" s="3"/>
      <c r="W41" s="3"/>
      <c r="X41" s="20">
        <f t="shared" si="1"/>
        <v>26</v>
      </c>
      <c r="Y41" s="21"/>
      <c r="Z41" t="s">
        <v>95</v>
      </c>
      <c r="AA41" t="s">
        <v>93</v>
      </c>
      <c r="AB41" t="s">
        <v>107</v>
      </c>
    </row>
    <row r="42" spans="1:28" ht="12.75" x14ac:dyDescent="0.2">
      <c r="A42" s="6" t="s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16</v>
      </c>
      <c r="U42" s="3">
        <v>10</v>
      </c>
      <c r="V42" s="3"/>
      <c r="W42" s="3"/>
      <c r="X42" s="20">
        <f t="shared" si="1"/>
        <v>26</v>
      </c>
      <c r="Y42" s="21"/>
      <c r="Z42" t="s">
        <v>95</v>
      </c>
      <c r="AA42" t="s">
        <v>93</v>
      </c>
      <c r="AB42" t="s">
        <v>107</v>
      </c>
    </row>
    <row r="43" spans="1:28" ht="12.75" x14ac:dyDescent="0.2">
      <c r="A43" s="6" t="s">
        <v>89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4</v>
      </c>
      <c r="U43" s="3">
        <v>12</v>
      </c>
      <c r="V43" s="3">
        <v>20</v>
      </c>
      <c r="W43" s="3"/>
      <c r="X43" s="20">
        <f t="shared" si="1"/>
        <v>36</v>
      </c>
      <c r="Y43" s="21"/>
      <c r="Z43" t="s">
        <v>95</v>
      </c>
      <c r="AA43" t="s">
        <v>93</v>
      </c>
      <c r="AB43" t="s">
        <v>107</v>
      </c>
    </row>
    <row r="44" spans="1:28" ht="12.75" x14ac:dyDescent="0.2">
      <c r="A44" s="6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v>12</v>
      </c>
      <c r="V44" s="3">
        <v>24</v>
      </c>
      <c r="W44" s="3">
        <v>48</v>
      </c>
      <c r="X44" s="20">
        <f t="shared" si="1"/>
        <v>84</v>
      </c>
      <c r="Y44" s="21"/>
      <c r="Z44" t="s">
        <v>95</v>
      </c>
      <c r="AA44" t="s">
        <v>93</v>
      </c>
      <c r="AB44" t="s">
        <v>107</v>
      </c>
    </row>
    <row r="45" spans="1:28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/>
    </row>
    <row r="46" spans="1:28" ht="15.75" customHeight="1" x14ac:dyDescent="0.2">
      <c r="X46" s="20"/>
      <c r="Y46" s="21"/>
    </row>
    <row r="47" spans="1:28" ht="13.5" thickBot="1" x14ac:dyDescent="0.25">
      <c r="X47" s="22">
        <f t="shared" ref="X47:Y47" si="2">SUM(X4:X44)</f>
        <v>1056</v>
      </c>
      <c r="Y47" s="23">
        <f t="shared" si="2"/>
        <v>1056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Contacts!$C:$C</xm:f>
          </x14:formula1>
          <xm:sqref>Z1:AB1006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0"/>
  <sheetViews>
    <sheetView workbookViewId="0">
      <pane ySplit="1" topLeftCell="A2" activePane="bottomLeft" state="frozen"/>
      <selection pane="bottomLeft" activeCell="E25" sqref="E25"/>
    </sheetView>
  </sheetViews>
  <sheetFormatPr defaultColWidth="14.42578125" defaultRowHeight="15.75" customHeight="1" x14ac:dyDescent="0.2"/>
  <cols>
    <col min="3" max="3" width="39.85546875" customWidth="1"/>
    <col min="4" max="4" width="23.140625" customWidth="1"/>
    <col min="7" max="7" width="21.28515625" customWidth="1"/>
  </cols>
  <sheetData>
    <row r="1" spans="1:7" ht="15.75" customHeight="1" x14ac:dyDescent="0.2">
      <c r="A1" s="1" t="s">
        <v>11</v>
      </c>
      <c r="B1" s="1" t="s">
        <v>12</v>
      </c>
      <c r="C1" s="1" t="s">
        <v>13</v>
      </c>
      <c r="D1" s="1" t="s">
        <v>3</v>
      </c>
      <c r="E1" s="1" t="s">
        <v>14</v>
      </c>
      <c r="F1" s="1" t="s">
        <v>15</v>
      </c>
      <c r="G1" s="1" t="s">
        <v>4</v>
      </c>
    </row>
    <row r="2" spans="1:7" ht="15.75" customHeight="1" x14ac:dyDescent="0.2">
      <c r="A2" s="1" t="s">
        <v>16</v>
      </c>
      <c r="B2" s="1" t="s">
        <v>17</v>
      </c>
      <c r="C2" s="1" t="s">
        <v>92</v>
      </c>
      <c r="D2" s="1" t="s">
        <v>5</v>
      </c>
    </row>
    <row r="3" spans="1:7" ht="15.75" customHeight="1" x14ac:dyDescent="0.2">
      <c r="A3" s="1" t="s">
        <v>18</v>
      </c>
      <c r="B3" s="1" t="s">
        <v>19</v>
      </c>
      <c r="C3" s="1" t="s">
        <v>93</v>
      </c>
      <c r="D3" s="1" t="s">
        <v>5</v>
      </c>
    </row>
    <row r="4" spans="1:7" ht="15.75" customHeight="1" x14ac:dyDescent="0.2">
      <c r="A4" s="1" t="s">
        <v>20</v>
      </c>
      <c r="B4" s="1" t="s">
        <v>19</v>
      </c>
      <c r="C4" s="1" t="s">
        <v>94</v>
      </c>
      <c r="D4" s="1" t="s">
        <v>5</v>
      </c>
    </row>
    <row r="5" spans="1:7" ht="15.75" customHeight="1" x14ac:dyDescent="0.2">
      <c r="A5" s="1" t="s">
        <v>21</v>
      </c>
      <c r="B5" s="1" t="s">
        <v>19</v>
      </c>
      <c r="C5" s="1" t="s">
        <v>95</v>
      </c>
      <c r="D5" s="1" t="s">
        <v>5</v>
      </c>
    </row>
    <row r="6" spans="1:7" ht="15.75" customHeight="1" x14ac:dyDescent="0.2">
      <c r="A6" s="1" t="s">
        <v>22</v>
      </c>
      <c r="B6" s="1" t="s">
        <v>23</v>
      </c>
      <c r="C6" s="1" t="s">
        <v>96</v>
      </c>
      <c r="D6" s="1" t="s">
        <v>5</v>
      </c>
    </row>
    <row r="7" spans="1:7" ht="15.75" customHeight="1" x14ac:dyDescent="0.2">
      <c r="A7" s="1" t="s">
        <v>24</v>
      </c>
      <c r="B7" s="1" t="s">
        <v>23</v>
      </c>
      <c r="C7" s="1" t="s">
        <v>97</v>
      </c>
      <c r="D7" s="1" t="s">
        <v>5</v>
      </c>
    </row>
    <row r="8" spans="1:7" ht="15.75" customHeight="1" x14ac:dyDescent="0.2">
      <c r="A8" s="1" t="s">
        <v>25</v>
      </c>
      <c r="B8" s="1" t="s">
        <v>23</v>
      </c>
      <c r="C8" s="1" t="s">
        <v>98</v>
      </c>
      <c r="D8" s="1" t="s">
        <v>5</v>
      </c>
    </row>
    <row r="9" spans="1:7" ht="15.75" customHeight="1" x14ac:dyDescent="0.2">
      <c r="A9" s="1" t="s">
        <v>26</v>
      </c>
      <c r="B9" s="1" t="s">
        <v>23</v>
      </c>
      <c r="C9" s="1" t="s">
        <v>99</v>
      </c>
      <c r="D9" s="1" t="s">
        <v>6</v>
      </c>
    </row>
    <row r="10" spans="1:7" ht="15.75" customHeight="1" x14ac:dyDescent="0.2">
      <c r="A10" s="1" t="s">
        <v>27</v>
      </c>
      <c r="B10" s="1" t="s">
        <v>28</v>
      </c>
      <c r="C10" s="1" t="s">
        <v>100</v>
      </c>
      <c r="D10" s="1" t="s">
        <v>10</v>
      </c>
    </row>
    <row r="11" spans="1:7" ht="15.75" customHeight="1" x14ac:dyDescent="0.2">
      <c r="A11" s="1" t="s">
        <v>29</v>
      </c>
      <c r="B11" s="1" t="s">
        <v>30</v>
      </c>
      <c r="C11" s="1" t="s">
        <v>101</v>
      </c>
      <c r="D11" s="1" t="s">
        <v>8</v>
      </c>
    </row>
    <row r="12" spans="1:7" ht="15.75" customHeight="1" x14ac:dyDescent="0.2">
      <c r="A12" s="1" t="s">
        <v>31</v>
      </c>
      <c r="B12" s="1" t="s">
        <v>23</v>
      </c>
      <c r="C12" s="1" t="s">
        <v>102</v>
      </c>
      <c r="D12" s="1" t="s">
        <v>7</v>
      </c>
    </row>
    <row r="13" spans="1:7" ht="15.75" customHeight="1" x14ac:dyDescent="0.2">
      <c r="A13" s="1" t="s">
        <v>32</v>
      </c>
      <c r="B13" s="1" t="s">
        <v>23</v>
      </c>
      <c r="C13" s="1" t="s">
        <v>103</v>
      </c>
      <c r="D13" s="1" t="s">
        <v>8</v>
      </c>
    </row>
    <row r="14" spans="1:7" ht="15.75" customHeight="1" x14ac:dyDescent="0.2">
      <c r="A14" s="1" t="s">
        <v>33</v>
      </c>
      <c r="B14" s="1" t="s">
        <v>23</v>
      </c>
      <c r="C14" s="1" t="s">
        <v>104</v>
      </c>
      <c r="D14" s="1" t="s">
        <v>9</v>
      </c>
    </row>
    <row r="15" spans="1:7" ht="15.75" customHeight="1" x14ac:dyDescent="0.2">
      <c r="A15" s="1" t="s">
        <v>34</v>
      </c>
      <c r="B15" s="1" t="s">
        <v>35</v>
      </c>
      <c r="C15" s="1" t="s">
        <v>105</v>
      </c>
      <c r="D15" s="1" t="s">
        <v>9</v>
      </c>
    </row>
    <row r="16" spans="1:7" ht="15.75" customHeight="1" x14ac:dyDescent="0.2">
      <c r="A16" s="1" t="s">
        <v>36</v>
      </c>
      <c r="B16" s="1" t="s">
        <v>37</v>
      </c>
      <c r="C16" s="1" t="s">
        <v>106</v>
      </c>
      <c r="D16" s="1" t="s">
        <v>9</v>
      </c>
    </row>
    <row r="17" spans="1:4" ht="15.75" customHeight="1" x14ac:dyDescent="0.2">
      <c r="A17" s="1" t="s">
        <v>38</v>
      </c>
      <c r="B17" s="1" t="s">
        <v>39</v>
      </c>
      <c r="C17" s="2" t="s">
        <v>107</v>
      </c>
      <c r="D17" s="1" t="s">
        <v>5</v>
      </c>
    </row>
    <row r="18" spans="1:4" ht="15.75" customHeight="1" x14ac:dyDescent="0.2">
      <c r="A18" s="1" t="s">
        <v>40</v>
      </c>
      <c r="B18" s="1" t="s">
        <v>39</v>
      </c>
      <c r="C18" s="2" t="s">
        <v>108</v>
      </c>
      <c r="D18" s="1" t="s">
        <v>5</v>
      </c>
    </row>
    <row r="19" spans="1:4" ht="15.75" customHeight="1" x14ac:dyDescent="0.2">
      <c r="A19" s="1" t="s">
        <v>41</v>
      </c>
      <c r="B19" s="1" t="s">
        <v>42</v>
      </c>
      <c r="C19" s="1" t="s">
        <v>91</v>
      </c>
      <c r="D19" s="1" t="s">
        <v>5</v>
      </c>
    </row>
    <row r="20" spans="1:4" ht="15.75" customHeight="1" x14ac:dyDescent="0.2">
      <c r="A20" s="1" t="s">
        <v>43</v>
      </c>
      <c r="B20" s="1" t="s">
        <v>44</v>
      </c>
      <c r="C20" s="1" t="s">
        <v>45</v>
      </c>
      <c r="D20" s="1" t="s">
        <v>6</v>
      </c>
    </row>
  </sheetData>
  <dataValidations count="1">
    <dataValidation type="list" allowBlank="1" sqref="D1:D999" xr:uid="{00000000-0002-0000-04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Gantt_Planned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VOGT</dc:creator>
  <cp:lastModifiedBy>ScalablePM.com</cp:lastModifiedBy>
  <dcterms:created xsi:type="dcterms:W3CDTF">2018-09-27T16:17:15Z</dcterms:created>
  <dcterms:modified xsi:type="dcterms:W3CDTF">2018-09-27T16:29:27Z</dcterms:modified>
</cp:coreProperties>
</file>