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1052"/>
  </bookViews>
  <sheets>
    <sheet name="TestCases" sheetId="1" r:id="rId1"/>
    <sheet name="Results" sheetId="2" r:id="rId2"/>
  </sheets>
  <calcPr calcId="144525"/>
</workbook>
</file>

<file path=xl/calcChain.xml><?xml version="1.0" encoding="utf-8"?>
<calcChain xmlns="http://schemas.openxmlformats.org/spreadsheetml/2006/main">
  <c r="D2" i="2" l="1"/>
  <c r="C2" i="2"/>
  <c r="G2" i="2" s="1"/>
  <c r="B2" i="2"/>
  <c r="A2" i="2"/>
  <c r="F2" i="2" l="1"/>
  <c r="I2" i="2"/>
  <c r="H2" i="2"/>
  <c r="E2" i="2"/>
</calcChain>
</file>

<file path=xl/sharedStrings.xml><?xml version="1.0" encoding="utf-8"?>
<sst xmlns="http://schemas.openxmlformats.org/spreadsheetml/2006/main" count="265" uniqueCount="146">
  <si>
    <t>Test Suite/Scenario</t>
  </si>
  <si>
    <t>TestCaseID - Title</t>
  </si>
  <si>
    <t>Priority</t>
  </si>
  <si>
    <t>Automated</t>
  </si>
  <si>
    <t>Test Steps</t>
  </si>
  <si>
    <t>Test Data</t>
  </si>
  <si>
    <t>Expected Result</t>
  </si>
  <si>
    <t>Actual Result</t>
  </si>
  <si>
    <t>Pass/Fail/Blocked</t>
  </si>
  <si>
    <t>BUG ID</t>
  </si>
  <si>
    <t>P1</t>
  </si>
  <si>
    <t>No</t>
  </si>
  <si>
    <t>Total tests</t>
  </si>
  <si>
    <t>Nb of Pass test</t>
  </si>
  <si>
    <t>Nb of Failed test</t>
  </si>
  <si>
    <t>Nb. Of Blocked tests</t>
  </si>
  <si>
    <t>Total test covered</t>
  </si>
  <si>
    <t>Blocked Tests%</t>
  </si>
  <si>
    <t>Failed test%</t>
  </si>
  <si>
    <t>Pass test %</t>
  </si>
  <si>
    <t>1. Testare username valid si parola valida</t>
  </si>
  <si>
    <t>Redirectionare catre pagina cu produse</t>
  </si>
  <si>
    <t>Mesaj: Epic sadface: Username and password do not match any user in this service</t>
  </si>
  <si>
    <t>2. Testare username valid parola invalida</t>
  </si>
  <si>
    <t>3. Testare username valid si parola- camp gol</t>
  </si>
  <si>
    <t>Mesaj:Epic sadface: Password is required</t>
  </si>
  <si>
    <t>Mesaj:Epic sadface: username is required</t>
  </si>
  <si>
    <t>5. Testare username invalid parola  valida</t>
  </si>
  <si>
    <t>Home page</t>
  </si>
  <si>
    <t>7. Testare detalii produse</t>
  </si>
  <si>
    <t>Redirectionare catre pagina cu un singur produs</t>
  </si>
  <si>
    <t xml:space="preserve">username: standard_user
password: </t>
  </si>
  <si>
    <t>username: standard_user
password: secret_sauce</t>
  </si>
  <si>
    <t>username: standard_user
password: secret_s</t>
  </si>
  <si>
    <t>8. Testare adaugare produs din pagina cu detalii pentru un sigur produs</t>
  </si>
  <si>
    <t>Produsul a fost adaugat in cos</t>
  </si>
  <si>
    <t xml:space="preserve">9.Testare buton ''Back to all products''
</t>
  </si>
  <si>
    <t>10.Testare buton sortare - Nume A-Z</t>
  </si>
  <si>
    <t>11. Testare buton sortare - Nume Z-A</t>
  </si>
  <si>
    <t>Produsele sunt sortate high to low</t>
  </si>
  <si>
    <t>12. Testare buton sortare - Price High&gt;Low</t>
  </si>
  <si>
    <t>13. Testare buton sortare - Nume Low&gt;High</t>
  </si>
  <si>
    <t>Produsele sunt sortate Low to High</t>
  </si>
  <si>
    <t>Produsele sunt sortate  A to Z</t>
  </si>
  <si>
    <t>Produsele sunt sortate  Z to A</t>
  </si>
  <si>
    <t>14. Testare adaugare 1 produs in cos</t>
  </si>
  <si>
    <t>Redirectionare catre pagina cu 6 produse diferite</t>
  </si>
  <si>
    <t>6. Verificare afisare listă 6 produse diferite</t>
  </si>
  <si>
    <t>Produsele a fost adaugate in cos</t>
  </si>
  <si>
    <t>Produsul a fost eliminat din cos</t>
  </si>
  <si>
    <t>Produsul este in cos</t>
  </si>
  <si>
    <t>Redirectionare catre
site ul:https://saucelabs.com/</t>
  </si>
  <si>
    <t>Cart</t>
  </si>
  <si>
    <t>21. Testare buton '' Remove '' din pagina cosului de cumparaturi</t>
  </si>
  <si>
    <t>Produsul a fost sters din cos</t>
  </si>
  <si>
    <t>22. Testare buton '' Continue shopping '' din pagina cosului de cumparaturi</t>
  </si>
  <si>
    <t>Redirectionare la pagina cu toate produsele</t>
  </si>
  <si>
    <t xml:space="preserve">Detaliile se regasesc sub numele produsului </t>
  </si>
  <si>
    <t>23. Verificare detalii produs/produse din cosul de cumparaturi</t>
  </si>
  <si>
    <t>24. Testare buton ''checkout''</t>
  </si>
  <si>
    <t>Redirectionare catre pagina: Checkout Form</t>
  </si>
  <si>
    <t>25.Testare salvare Filtre dupa  apasarea butonului de ''Continue Shoping''</t>
  </si>
  <si>
    <t xml:space="preserve">Filtrele selectate au fost salvate </t>
  </si>
  <si>
    <t>26.Testare  buton ''checkout'  fara produse adaugate</t>
  </si>
  <si>
    <t>Checkout Form</t>
  </si>
  <si>
    <t xml:space="preserve">27.Testare Checkout Form cu date valide si butonul ''Continue'' </t>
  </si>
  <si>
    <t>Redirectionare catre pagina ''Checkout Overview''</t>
  </si>
  <si>
    <t>username: standard_user
password: secret_sauce
First Name:Ionut
Last Name:Alexandru
Zip/Postal code:70050</t>
  </si>
  <si>
    <t>username: standard_user
password: secret_sauce
First Name:
Last Name:Alexandru
Zip/Postal code:70050</t>
  </si>
  <si>
    <r>
      <t xml:space="preserve">Afisare mesaj eroare: </t>
    </r>
    <r>
      <rPr>
        <i/>
        <sz val="10"/>
        <color theme="1"/>
        <rFont val="Arial"/>
        <family val="2"/>
      </rPr>
      <t>Error: First Name is required</t>
    </r>
  </si>
  <si>
    <t>28. Testare Checkout Form date incomplete client: camp ''First Name'' gol</t>
  </si>
  <si>
    <t>username: standard_user
password: secret_sauce
First Name: Ionut
Last Name:
Zip/Postal code:70050</t>
  </si>
  <si>
    <r>
      <t xml:space="preserve">Afisare mesaj eroare: </t>
    </r>
    <r>
      <rPr>
        <i/>
        <sz val="10"/>
        <color theme="1"/>
        <rFont val="Arial"/>
        <family val="2"/>
      </rPr>
      <t>Error: Last Name is required</t>
    </r>
  </si>
  <si>
    <t>username: standard_user
password: secret_sauce
First Name: Ionut
Last Name:Alexandru
Zip/Postal code:</t>
  </si>
  <si>
    <r>
      <t xml:space="preserve">Afisare mesaj eroare: </t>
    </r>
    <r>
      <rPr>
        <i/>
        <sz val="10"/>
        <color theme="1"/>
        <rFont val="Arial"/>
        <family val="2"/>
      </rPr>
      <t>Error: Postal Code is required</t>
    </r>
  </si>
  <si>
    <t>username: standard_user
password: secret_sauce
First Name:      
Last Name:Alexandru
Zip/Postal code:70050</t>
  </si>
  <si>
    <t>32.Testare camp last name cu spatiu liber</t>
  </si>
  <si>
    <t>username: standard_user
password: secret_sauce
First Name:Ionut     
Last Name:   
Zip/Postal code:70050</t>
  </si>
  <si>
    <t>33.Testare camp zip/postal cu spatiu liber</t>
  </si>
  <si>
    <t>username: standard_user
password: secret_sauce
First Name:Ionut     
Last Name:Alexandru 
Zip/Postal code:</t>
  </si>
  <si>
    <t>34. Testare buton ''Cancel ''</t>
  </si>
  <si>
    <t>Redirectionare catre pagina ''Your Cart''</t>
  </si>
  <si>
    <t>35. Testare  buton ''continue'  fara produse adaugate</t>
  </si>
  <si>
    <t>Error:Your cart is empty</t>
  </si>
  <si>
    <t>Checkout Overview</t>
  </si>
  <si>
    <t>Redirectionare catre pagina :Checkout: Complete!</t>
  </si>
  <si>
    <t>Redirectionare catre pagina cu toate produsele</t>
  </si>
  <si>
    <t>38. Testare  buton ''finish'  fara produse adaugate</t>
  </si>
  <si>
    <t>Checkout Complete</t>
  </si>
  <si>
    <t>40.Verificare mesaj de informare pentru comanda fara produse adaugate in cos.</t>
  </si>
  <si>
    <t>39.Verificare  mesaj de informare  si testare butonul ''Back Home''</t>
  </si>
  <si>
    <t>Mesaj de informare: Thank you for your order!
Your order has been dispatched, and will arrive just as fast as the pony can get there!
Redirectionare catre pagina principala cu produse</t>
  </si>
  <si>
    <t>4. Testare username camp gol  si parola valida</t>
  </si>
  <si>
    <t>15. Testare adaugare toate cele 6  produse in cos</t>
  </si>
  <si>
    <t>16. Testarea butonului ''Remove'' din home page</t>
  </si>
  <si>
    <t xml:space="preserve">17.Testare daca se poate adauga iar un produs in cos dupa ce a fost eliminat </t>
  </si>
  <si>
    <t>18.  Testarea butonului de ''Remove'' din pagina cu detalii produs</t>
  </si>
  <si>
    <t>19.Testare salvare produse in cos dupa log out and log in</t>
  </si>
  <si>
    <t xml:space="preserve">20.Testare buton ''About'' </t>
  </si>
  <si>
    <t xml:space="preserve">36.testare cu date valide+ buton ''finish'' </t>
  </si>
  <si>
    <t>37. testare buton '' Cancel ''</t>
  </si>
  <si>
    <t>31. Testare camp first name cu caractere speciale spatii libere</t>
  </si>
  <si>
    <t>29. Testare Checkout Form date client incomplete : camp ''Last Name''  gol</t>
  </si>
  <si>
    <t>30. Testare date client cu camp Zip/Postal code gol</t>
  </si>
  <si>
    <t xml:space="preserve">Login Interface </t>
  </si>
  <si>
    <t xml:space="preserve">1. Acceseaza siteul https://www.saucedemo.com
2.Completare campul "username"cu date valide ,
3.Completare campul "password"cu date valide,
4. Apasa butonul  ''Login''.
</t>
  </si>
  <si>
    <t xml:space="preserve">1.  Acceseaza siteul https://www.saucedemo.com
2.Completare campul "username"cu date valide ,
3.Completare campul "password"cu date invalide,
4. Apasa butonul  ''Login''.
</t>
  </si>
  <si>
    <t xml:space="preserve">1.  Acceseaza siteul https://www.saucedemo.com
2.Completare campul "username"cu date valide ,
3.Se lasa campul "password" necompletat,
4. Apasa butonul  ''Login''.
</t>
  </si>
  <si>
    <t xml:space="preserve">1.  Acceseaza siteul https://www.saucedemo.com
2.Se lasa campul  "username" necompletat ,
3.Completare campul "password" cu date valide,
4. Apasa butonul  ''Login''.
</t>
  </si>
  <si>
    <t xml:space="preserve">1.  Acceseaza siteul https://www.saucedemo.com
2.Completare campul "username" cu date invalide,
3.Completare campul "password" cu date valide ,
4. Apasa butonul  ''Login''
</t>
  </si>
  <si>
    <t xml:space="preserve">1.  Acceseaza siteul https://www.saucedemo.com
2.Completare campul "username"cu date valide ,
3.Completare campul "password"cu date valide,
4. Apasa butonul  ''Login'',
5. Verificare lista cu 6 produse diferite.
</t>
  </si>
  <si>
    <t xml:space="preserve">1.Acceseaza siteul https://www.saucedemo.com
2.Completare campul "username"cu date valide ,
3.Completare campul "password"cu date valide,
4. Apasa butonul  ''Login''.
5. Apasa pe numele unui produs.
</t>
  </si>
  <si>
    <t xml:space="preserve">1.Acceseaza siteul https://www.saucedemo.com
2.Completare campul "username" cu date valide ,
3.Completare campul "password"cu date valide,
4. Apasa butonul ''Login'',
5. Apasa pe numele unui produs,
6.Apasa pe butonul ''Add to cart''.
</t>
  </si>
  <si>
    <t xml:space="preserve">1.Acceseaza siteul https://www.saucedemo.com
2.Completare campul "username"cu date valide ,
3.Completare campul "password"cu date valide,
4. Apasa butonul ''Login'',
5. Apasa pe numele unui produs,
6.Apasa pe butonul  ''Back to all products''.
</t>
  </si>
  <si>
    <t xml:space="preserve">1.Acceseaza siteul https://www.saucedemo.com
2.Completare campul "username"cu date valide ,
3.Completare campul "password"cu date valide,
4. Apasa butonul Login,
5.Apasa pe lista de sortare din partea dreapta si selecteaza  ''Name(A to Z)''.
</t>
  </si>
  <si>
    <t xml:space="preserve">1.Acceseaza siteul https://www.saucedemo.com
2.Completare campul "username"cu date valide ,
3.Completare campul "password"cu date valide,
4. Apasa butonul  ''Login'',
5.Apasa pe lista de sortare din partea dreapta si selecteaza  ''Name(Z to A)''.
</t>
  </si>
  <si>
    <t xml:space="preserve">1.Acceseaza siteul https://www.saucedemo.com
2.Completare campul "username"cu date valide ,
3.Completare campul "password"cu date valide,
4. Apasa butonul  ''Login'',
5.Apasa pe lista de sortare din partea dreapta si selecteaza  ''Price High to Low''.
</t>
  </si>
  <si>
    <t xml:space="preserve">1.Acceseaza siteul https://www.saucedemo.com
2.Completare campul "username"cu date valide ,
3.Completare campul "password"cu date valide,
4. Apasa butonul  ''Login'',
5.Apasa pe lista de sortare din partea dreapta si selecteaza  ''Price Low to High''.
</t>
  </si>
  <si>
    <t xml:space="preserve">1.Acceseaza siteul https://www.saucedemo.com
1.Completare campul "username"cu date valide ,
2.Completare campul "password"cu date valide,
3. Apasa butonul  ''Login'',
4. Apasa pe butonul ''Add to cart'' de la primul produs din lista.
</t>
  </si>
  <si>
    <t xml:space="preserve">1.Acceseaza siteul https://www.saucedemo.com
2.Completare campul "username"cu date valide ,
3.Completare campul "password"cu date valide,
4. Apasa butonul  ''Login'',
5. Apasa pe butonul ''Add to cart'' de la fiecare produs din listă.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</si>
  <si>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</si>
  <si>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7. Apasa pe butonul ''Add to cart'' de la primul produs din lista.
</t>
  </si>
  <si>
    <t xml:space="preserve">1.Acceseaza siteul https://www.saucedemo.com
2.Completare campul "username"cu date valide ,
3.Completare campul "password"cu date valide,
4. Apasa butonul ''Login''
5. Apasa pe numele unui produs
6.Apasa pe butonul ''Add to cart''
7.Apasa pe butonul  ''Remove''  
</t>
  </si>
  <si>
    <t xml:space="preserve">1.Acceseaza siteul https://www.saucedemo.com
2.Completare campul "username"cu date valide ,
3.Completare campul "password"cu date valide,
4. Apasa butonul Login,
5. Apasa pe butonul ''Add to cart'' de la primul produs din lista,
6.Apasa pe meniul din stanga sus.
7.Apasa pe butonul ''Logout'',
8. Introdu date valide de conectare,
9. Apasa butonul ''Login'',
10.Verifica daca produsul a ramas in cos.
</t>
  </si>
  <si>
    <t xml:space="preserve">1.Acceseaza siteul https://www.saucedemo.com
2.Completare campul "username"cu date valide ,
3.Completare campul "password"cu date valide,
4. Apasa butonul ''Login'',
5.Apasa pe meniul din stanga sus,
6.Apasa pe butonul ''About''.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</si>
  <si>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''Remove''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</si>
  <si>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</si>
  <si>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7.Verifica daca detaliile produsului se regasesc sub numele acestuia.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</si>
  <si>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</si>
  <si>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 
8.Verificare daca filtrele selectate au fost salvate.
</t>
  </si>
  <si>
    <t xml:space="preserve">1.Acceseaza siteul https://www.saucedemo.com
2.Completare campul "username"cu date valide ,
3.Completare campul "password"cu date valide,
4. Apasa butonul ''Login''
5.Apasa pe iconita cosului de cumparaturi din partea stanga sus  
6.Apasa pe butonul  ''Checkout''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</si>
  <si>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8.introdu date valide in formularul de Checkout: Your Information,
9.Apasa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</si>
  <si>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8.Lăsăm campul ''First Name'' necompletat, 
9.Completan campul ''Last Name'' cu date valide,
10.Completan campul ''Zip/Postal code'' cu date valide,
11. 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</si>
  <si>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9.Lăsăm campul 'Last Name'' necompletat,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</si>
  <si>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10.Lăsăm campul ''Zip/Postal code'' necompletat,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</si>
  <si>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spatii libere,
9.Completan campul ''Last Name'' cu date valide,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</si>
  <si>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spatii libere,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</si>
  <si>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 
7.Apasa pe butonul  ''Checkout'',  
8.Completan campul ''First Name'' cu date valide, 
9.Completan campul ''Last Name'' cu date valide,
10.Completan campul ''Zip/Postal code'' cu spatii libere,
11.Apasa butonul''Continue''.
</t>
  </si>
  <si>
    <t xml:space="preserve">1.Acceseaza siteul https://www.saucedemo.com
2.Completare campul "username"cu date valide ,
3.Completare campul "password"cu date valide,
4. Apasa butonul ''Login'',
5.Apasa pe iconita cosului de cumparaturi din partea stanga sus,  
6.Apasa pe butonul  ''Checkout'', 
7.Apasa pe butonul  ''Cancel''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</si>
  <si>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8.Apasa pe butonul  ''Continue''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</si>
  <si>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
</t>
  </si>
  <si>
    <t>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''Cancel''</t>
  </si>
  <si>
    <t xml:space="preserve">1.Acceseaza siteul https://www.saucedemo.com
2.Completare campul "username"cu date valide ,
3.Completare campul "password"cu date valide,
4. Apasa butonul ''Login'',
5.Apasa pe iconita cosului de cumparaturi din partea stanga sus,
6.Apasa pe butonul  ''Checkout'' , 
7.Completan campul ''First Name'' cu date valide ,
8.Completan campul ''Last Name'' cu date valide,
9.Completan campul ''Zip/Postal code'' cu date valide,
10.Apasa butonul''Continue'',
11.Apasa butonul ''Finish''.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</si>
  <si>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''Finishl'',
13.Apasa butonul ''Back Home''.
</t>
  </si>
  <si>
    <t xml:space="preserve">1.Acceseaza siteul https://www.saucedemo.com
2.Completare campul "username"cu date valide ,
3.Completare campul "password"cu date valide,
4. Apasa butonul ''Login'',
5.Apasa pe iconita cosului de cumparaturi din partea stanga sus , 
6.Apasa pe butonul  ''Checkout'',  
7.Completan campul ''First Name'' cu date valide, 
8.Completan campul ''Last Name'' cu date valide,
9.Completan campul ''Zip/Postal code'' cu date valide,
10.Apasa butonul''Continue'',
11.Apasa butonul ''Finishl''.
</t>
  </si>
  <si>
    <t>P2</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</si>
</sst>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scheme val="minor"/>
    </font>
    <font>
      <sz val="11"/>
      <color theme="1"/>
      <name val="Arial"/>
      <family val="2"/>
      <charset val="238"/>
      <scheme val="minor"/>
    </font>
    <font>
      <sz val="11"/>
      <color theme="1"/>
      <name val="Arial"/>
      <family val="2"/>
      <charset val="238"/>
      <scheme val="minor"/>
    </font>
    <font>
      <sz val="10"/>
      <color theme="1"/>
      <name val="Arial"/>
      <family val="2"/>
    </font>
    <font>
      <sz val="14"/>
      <color theme="1"/>
      <name val="Arial"/>
      <family val="2"/>
    </font>
    <font>
      <b/>
      <sz val="14"/>
      <color theme="1"/>
      <name val="Arial"/>
      <family val="2"/>
    </font>
    <font>
      <b/>
      <sz val="14"/>
      <color rgb="FF1155CC"/>
      <name val="Inconsolata"/>
    </font>
    <font>
      <sz val="10"/>
      <color rgb="FF000000"/>
      <name val="Arial"/>
      <family val="2"/>
      <scheme val="major"/>
    </font>
    <font>
      <sz val="10"/>
      <color theme="1"/>
      <name val="Arial"/>
      <family val="2"/>
      <scheme val="major"/>
    </font>
    <font>
      <b/>
      <sz val="10"/>
      <color theme="1"/>
      <name val="Arial"/>
      <family val="2"/>
      <scheme val="major"/>
    </font>
    <font>
      <sz val="14"/>
      <color theme="1"/>
      <name val="Arial"/>
      <family val="2"/>
      <scheme val="major"/>
    </font>
    <font>
      <sz val="11"/>
      <color rgb="FF006100"/>
      <name val="Arial"/>
      <family val="2"/>
      <charset val="238"/>
      <scheme val="minor"/>
    </font>
    <font>
      <sz val="11"/>
      <color theme="0"/>
      <name val="Arial"/>
      <family val="2"/>
      <charset val="238"/>
      <scheme val="minor"/>
    </font>
    <font>
      <i/>
      <sz val="10"/>
      <color theme="1"/>
      <name val="Arial"/>
      <family val="2"/>
    </font>
    <font>
      <sz val="12"/>
      <color theme="0"/>
      <name val="Arial"/>
      <family val="2"/>
      <scheme val="minor"/>
    </font>
    <font>
      <sz val="11"/>
      <color rgb="FF9C0006"/>
      <name val="Arial"/>
      <family val="2"/>
      <charset val="238"/>
      <scheme val="minor"/>
    </font>
    <font>
      <sz val="14"/>
      <name val="Arial"/>
      <family val="2"/>
      <scheme val="minor"/>
    </font>
    <font>
      <b/>
      <sz val="16"/>
      <color theme="1"/>
      <name val="Arial"/>
      <family val="2"/>
      <scheme val="minor"/>
    </font>
    <font>
      <b/>
      <sz val="18"/>
      <color theme="1"/>
      <name val="Arial"/>
      <family val="2"/>
      <scheme val="minor"/>
    </font>
    <font>
      <sz val="18"/>
      <color theme="1"/>
      <name val="Arial"/>
      <family val="2"/>
      <scheme val="minor"/>
    </font>
    <font>
      <b/>
      <sz val="18"/>
      <name val="Arial"/>
      <family val="2"/>
      <scheme val="minor"/>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59999389629810485"/>
        <bgColor indexed="65"/>
      </patternFill>
    </fill>
    <fill>
      <patternFill patternType="solid">
        <fgColor rgb="FFC6EFCE"/>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FFC7CE"/>
      </patternFill>
    </fill>
    <fill>
      <patternFill patternType="solid">
        <fgColor theme="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8">
    <xf numFmtId="0" fontId="0" fillId="0" borderId="0"/>
    <xf numFmtId="0" fontId="2" fillId="5" borderId="0" applyNumberFormat="0" applyBorder="0" applyAlignment="0" applyProtection="0"/>
    <xf numFmtId="0" fontId="1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5" fillId="11" borderId="0" applyNumberFormat="0" applyBorder="0" applyAlignment="0" applyProtection="0"/>
  </cellStyleXfs>
  <cellXfs count="48">
    <xf numFmtId="0" fontId="0" fillId="0" borderId="0" xfId="0" applyFont="1" applyAlignment="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7" fillId="3" borderId="4" xfId="0" applyFont="1" applyFill="1" applyBorder="1" applyAlignment="1">
      <alignment horizontal="left" wrapText="1"/>
    </xf>
    <xf numFmtId="0" fontId="8" fillId="0" borderId="1" xfId="0" applyFont="1" applyBorder="1" applyAlignment="1">
      <alignment horizontal="left" wrapText="1"/>
    </xf>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9" fillId="2" borderId="4" xfId="0" applyFont="1" applyFill="1" applyBorder="1" applyAlignment="1">
      <alignment horizontal="center" wrapText="1"/>
    </xf>
    <xf numFmtId="0" fontId="9" fillId="2" borderId="7" xfId="0" applyFont="1" applyFill="1" applyBorder="1" applyAlignment="1">
      <alignment horizontal="center" wrapText="1"/>
    </xf>
    <xf numFmtId="0" fontId="8"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5" xfId="0" applyFont="1" applyBorder="1" applyAlignment="1">
      <alignment horizontal="left" wrapText="1"/>
    </xf>
    <xf numFmtId="0" fontId="10" fillId="0" borderId="1" xfId="0" applyFont="1" applyBorder="1" applyAlignment="1">
      <alignment horizontal="center" wrapText="1"/>
    </xf>
    <xf numFmtId="0" fontId="2" fillId="5" borderId="0" xfId="1" applyAlignment="1"/>
    <xf numFmtId="0" fontId="8" fillId="0" borderId="5" xfId="0" applyFont="1" applyBorder="1" applyAlignment="1">
      <alignment vertical="center" wrapText="1"/>
    </xf>
    <xf numFmtId="0" fontId="3" fillId="0" borderId="5" xfId="0" applyFont="1" applyBorder="1" applyAlignment="1">
      <alignment wrapText="1"/>
    </xf>
    <xf numFmtId="0" fontId="11" fillId="6" borderId="10" xfId="2" applyBorder="1" applyAlignment="1">
      <alignment horizontal="center"/>
    </xf>
    <xf numFmtId="0" fontId="11" fillId="6" borderId="11" xfId="2" applyBorder="1" applyAlignment="1">
      <alignment horizontal="center"/>
    </xf>
    <xf numFmtId="0" fontId="1" fillId="7" borderId="10" xfId="3" applyBorder="1"/>
    <xf numFmtId="0" fontId="1" fillId="7" borderId="11" xfId="3" applyBorder="1"/>
    <xf numFmtId="0" fontId="1" fillId="8" borderId="11" xfId="4" applyBorder="1"/>
    <xf numFmtId="0" fontId="12" fillId="10" borderId="12" xfId="6" applyBorder="1" applyAlignment="1">
      <alignment wrapText="1"/>
    </xf>
    <xf numFmtId="0" fontId="14" fillId="9" borderId="10" xfId="5" applyFont="1" applyBorder="1"/>
    <xf numFmtId="0" fontId="12" fillId="9" borderId="11" xfId="5" applyBorder="1"/>
    <xf numFmtId="0" fontId="12" fillId="9" borderId="12" xfId="5" applyBorder="1"/>
    <xf numFmtId="0" fontId="17" fillId="8" borderId="11" xfId="4" applyFont="1" applyBorder="1" applyAlignment="1">
      <alignment wrapText="1"/>
    </xf>
    <xf numFmtId="0" fontId="18" fillId="8" borderId="11" xfId="4" applyFont="1" applyBorder="1" applyAlignment="1">
      <alignment horizontal="center" vertical="center" wrapText="1"/>
    </xf>
    <xf numFmtId="0" fontId="19" fillId="5" borderId="8" xfId="1" applyFont="1" applyBorder="1" applyAlignment="1">
      <alignment vertical="center" wrapText="1"/>
    </xf>
    <xf numFmtId="0" fontId="20" fillId="10" borderId="10" xfId="6" applyFont="1" applyBorder="1" applyAlignment="1">
      <alignment wrapText="1"/>
    </xf>
    <xf numFmtId="0" fontId="18" fillId="7" borderId="11" xfId="3" applyFont="1" applyBorder="1" applyAlignment="1">
      <alignment vertical="top" wrapText="1"/>
    </xf>
    <xf numFmtId="0" fontId="20" fillId="6" borderId="11" xfId="2" applyFont="1" applyBorder="1" applyAlignment="1">
      <alignment horizontal="center" vertical="center" wrapText="1"/>
    </xf>
    <xf numFmtId="0" fontId="17" fillId="9" borderId="11" xfId="5" applyFont="1" applyBorder="1" applyAlignment="1">
      <alignment vertical="center" wrapText="1"/>
    </xf>
    <xf numFmtId="0" fontId="2" fillId="5" borderId="3" xfId="1" applyBorder="1" applyAlignment="1">
      <alignment horizontal="center" vertical="center" wrapText="1"/>
    </xf>
    <xf numFmtId="0" fontId="2" fillId="5" borderId="9" xfId="1" applyBorder="1"/>
    <xf numFmtId="0" fontId="8" fillId="0" borderId="13" xfId="0" applyFont="1" applyBorder="1" applyAlignment="1">
      <alignment horizontal="left" wrapText="1"/>
    </xf>
    <xf numFmtId="0" fontId="3" fillId="0" borderId="3" xfId="0" applyFont="1" applyBorder="1" applyAlignment="1">
      <alignment wrapText="1"/>
    </xf>
    <xf numFmtId="0" fontId="3" fillId="0" borderId="14" xfId="0" applyFont="1" applyBorder="1"/>
    <xf numFmtId="0" fontId="3" fillId="0" borderId="4" xfId="0" applyFont="1" applyBorder="1" applyAlignment="1">
      <alignment wrapText="1"/>
    </xf>
    <xf numFmtId="0" fontId="16" fillId="12" borderId="1" xfId="7" applyFont="1" applyFill="1" applyBorder="1" applyAlignment="1">
      <alignment horizontal="center" wrapText="1"/>
    </xf>
    <xf numFmtId="0" fontId="10" fillId="12" borderId="1" xfId="0" applyFont="1" applyFill="1" applyBorder="1" applyAlignment="1">
      <alignment horizontal="center" wrapText="1"/>
    </xf>
  </cellXfs>
  <cellStyles count="8">
    <cellStyle name="20% - Accent3" xfId="4" builtinId="38"/>
    <cellStyle name="40% - Accent1" xfId="3" builtinId="31"/>
    <cellStyle name="40% - Accent5" xfId="1" builtinId="47"/>
    <cellStyle name="60% - Accent4" xfId="5" builtinId="44"/>
    <cellStyle name="60% - Accent6" xfId="6" builtinId="52"/>
    <cellStyle name="Bad" xfId="7" builtinId="27"/>
    <cellStyle name="Good" xfId="2" builtinId="26"/>
    <cellStyle name="Normal" xfId="0" builtinId="0"/>
  </cellStyles>
  <dxfs count="46">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9"/>
  <sheetViews>
    <sheetView tabSelected="1" topLeftCell="A31" zoomScale="40" zoomScaleNormal="40" workbookViewId="0">
      <selection activeCell="I31" sqref="I31"/>
    </sheetView>
  </sheetViews>
  <sheetFormatPr defaultColWidth="12.6640625" defaultRowHeight="15" customHeight="1"/>
  <cols>
    <col min="1" max="1" width="16.5546875" customWidth="1"/>
    <col min="2" max="2" width="36.33203125" customWidth="1"/>
    <col min="3" max="3" width="8.44140625" customWidth="1"/>
    <col min="4" max="4" width="10.21875" customWidth="1"/>
    <col min="5" max="5" width="48.88671875" customWidth="1"/>
    <col min="6" max="6" width="24.44140625" customWidth="1"/>
    <col min="7" max="7" width="28.44140625" customWidth="1"/>
    <col min="8" max="8" width="28.88671875" customWidth="1"/>
    <col min="9" max="9" width="21.88671875" customWidth="1"/>
    <col min="10" max="10" width="21.6640625" customWidth="1"/>
  </cols>
  <sheetData>
    <row r="1" spans="1:10" ht="69.75" customHeight="1">
      <c r="A1" s="12" t="s">
        <v>0</v>
      </c>
      <c r="B1" s="12" t="s">
        <v>1</v>
      </c>
      <c r="C1" s="13" t="s">
        <v>2</v>
      </c>
      <c r="D1" s="14" t="s">
        <v>3</v>
      </c>
      <c r="E1" s="15" t="s">
        <v>4</v>
      </c>
      <c r="F1" s="12" t="s">
        <v>5</v>
      </c>
      <c r="G1" s="12" t="s">
        <v>6</v>
      </c>
      <c r="H1" s="12" t="s">
        <v>7</v>
      </c>
      <c r="I1" s="12" t="s">
        <v>8</v>
      </c>
      <c r="J1" s="12" t="s">
        <v>9</v>
      </c>
    </row>
    <row r="2" spans="1:10" ht="83.4" customHeight="1">
      <c r="A2" s="40"/>
      <c r="B2" s="16" t="s">
        <v>20</v>
      </c>
      <c r="C2" s="17" t="s">
        <v>10</v>
      </c>
      <c r="D2" s="18" t="s">
        <v>11</v>
      </c>
      <c r="E2" s="10" t="s">
        <v>105</v>
      </c>
      <c r="F2" s="19" t="s">
        <v>32</v>
      </c>
      <c r="G2" s="11" t="s">
        <v>21</v>
      </c>
      <c r="H2" s="11"/>
      <c r="I2" s="20"/>
      <c r="J2" s="20"/>
    </row>
    <row r="3" spans="1:10" ht="73.8" customHeight="1">
      <c r="A3" s="41"/>
      <c r="B3" s="16" t="s">
        <v>23</v>
      </c>
      <c r="C3" s="17" t="s">
        <v>10</v>
      </c>
      <c r="D3" s="18" t="s">
        <v>11</v>
      </c>
      <c r="E3" s="10" t="s">
        <v>106</v>
      </c>
      <c r="F3" s="19" t="s">
        <v>33</v>
      </c>
      <c r="G3" s="11" t="s">
        <v>22</v>
      </c>
      <c r="H3" s="11"/>
      <c r="I3" s="20"/>
      <c r="J3" s="20"/>
    </row>
    <row r="4" spans="1:10" ht="74.400000000000006" customHeight="1">
      <c r="A4" s="35" t="s">
        <v>104</v>
      </c>
      <c r="B4" s="16" t="s">
        <v>24</v>
      </c>
      <c r="C4" s="17" t="s">
        <v>10</v>
      </c>
      <c r="D4" s="18" t="s">
        <v>11</v>
      </c>
      <c r="E4" s="10" t="s">
        <v>107</v>
      </c>
      <c r="F4" s="19" t="s">
        <v>31</v>
      </c>
      <c r="G4" s="11" t="s">
        <v>25</v>
      </c>
      <c r="H4" s="11"/>
      <c r="I4" s="20"/>
      <c r="J4" s="20"/>
    </row>
    <row r="5" spans="1:10" ht="73.2" customHeight="1">
      <c r="A5" s="21"/>
      <c r="B5" s="16" t="s">
        <v>92</v>
      </c>
      <c r="C5" s="17" t="s">
        <v>10</v>
      </c>
      <c r="D5" s="18" t="s">
        <v>11</v>
      </c>
      <c r="E5" s="10" t="s">
        <v>108</v>
      </c>
      <c r="F5" s="19" t="s">
        <v>32</v>
      </c>
      <c r="G5" s="11" t="s">
        <v>26</v>
      </c>
      <c r="H5" s="11"/>
      <c r="I5" s="20"/>
      <c r="J5" s="20"/>
    </row>
    <row r="6" spans="1:10" ht="73.2" customHeight="1">
      <c r="A6" s="21"/>
      <c r="B6" s="16" t="s">
        <v>27</v>
      </c>
      <c r="C6" s="17" t="s">
        <v>10</v>
      </c>
      <c r="D6" s="18" t="s">
        <v>11</v>
      </c>
      <c r="E6" s="10" t="s">
        <v>109</v>
      </c>
      <c r="F6" s="19" t="s">
        <v>32</v>
      </c>
      <c r="G6" s="11" t="s">
        <v>22</v>
      </c>
      <c r="H6" s="11"/>
      <c r="I6" s="20"/>
      <c r="J6" s="20"/>
    </row>
    <row r="7" spans="1:10" ht="93" customHeight="1">
      <c r="A7" s="24"/>
      <c r="B7" s="22" t="s">
        <v>47</v>
      </c>
      <c r="C7" s="17" t="s">
        <v>10</v>
      </c>
      <c r="D7" s="18" t="s">
        <v>11</v>
      </c>
      <c r="E7" s="10" t="s">
        <v>110</v>
      </c>
      <c r="F7" s="19" t="s">
        <v>32</v>
      </c>
      <c r="G7" s="11" t="s">
        <v>46</v>
      </c>
      <c r="H7" s="11"/>
      <c r="I7" s="20"/>
      <c r="J7" s="3"/>
    </row>
    <row r="8" spans="1:10" ht="92.4" customHeight="1">
      <c r="A8" s="25"/>
      <c r="B8" s="22" t="s">
        <v>29</v>
      </c>
      <c r="C8" s="17" t="s">
        <v>10</v>
      </c>
      <c r="D8" s="18" t="s">
        <v>11</v>
      </c>
      <c r="E8" s="10" t="s">
        <v>111</v>
      </c>
      <c r="F8" s="19" t="s">
        <v>32</v>
      </c>
      <c r="G8" s="11" t="s">
        <v>30</v>
      </c>
      <c r="H8" s="11"/>
      <c r="I8" s="20"/>
      <c r="J8" s="3"/>
    </row>
    <row r="9" spans="1:10" ht="108.6" customHeight="1">
      <c r="A9" s="25"/>
      <c r="B9" s="22" t="s">
        <v>34</v>
      </c>
      <c r="C9" s="17" t="s">
        <v>10</v>
      </c>
      <c r="D9" s="18" t="s">
        <v>11</v>
      </c>
      <c r="E9" s="10" t="s">
        <v>112</v>
      </c>
      <c r="F9" s="19" t="s">
        <v>32</v>
      </c>
      <c r="G9" s="11" t="s">
        <v>35</v>
      </c>
      <c r="H9" s="11"/>
      <c r="I9" s="20"/>
      <c r="J9" s="3"/>
    </row>
    <row r="10" spans="1:10" ht="97.2" customHeight="1">
      <c r="A10" s="25"/>
      <c r="B10" s="22" t="s">
        <v>36</v>
      </c>
      <c r="C10" s="17" t="s">
        <v>10</v>
      </c>
      <c r="D10" s="18" t="s">
        <v>11</v>
      </c>
      <c r="E10" s="10" t="s">
        <v>113</v>
      </c>
      <c r="F10" s="19" t="s">
        <v>32</v>
      </c>
      <c r="G10" s="11" t="s">
        <v>21</v>
      </c>
      <c r="H10" s="11"/>
      <c r="I10" s="20"/>
      <c r="J10" s="3"/>
    </row>
    <row r="11" spans="1:10" ht="101.4" customHeight="1">
      <c r="A11" s="25"/>
      <c r="B11" s="22" t="s">
        <v>37</v>
      </c>
      <c r="C11" s="17" t="s">
        <v>10</v>
      </c>
      <c r="D11" s="18" t="s">
        <v>11</v>
      </c>
      <c r="E11" s="10" t="s">
        <v>114</v>
      </c>
      <c r="F11" s="19" t="s">
        <v>32</v>
      </c>
      <c r="G11" s="11" t="s">
        <v>43</v>
      </c>
      <c r="H11" s="11"/>
      <c r="I11" s="20"/>
      <c r="J11" s="3"/>
    </row>
    <row r="12" spans="1:10" ht="103.2" customHeight="1">
      <c r="A12" s="25"/>
      <c r="B12" s="23" t="s">
        <v>38</v>
      </c>
      <c r="C12" s="17" t="s">
        <v>10</v>
      </c>
      <c r="D12" s="18" t="s">
        <v>11</v>
      </c>
      <c r="E12" s="10" t="s">
        <v>115</v>
      </c>
      <c r="F12" s="19" t="s">
        <v>32</v>
      </c>
      <c r="G12" s="11" t="s">
        <v>44</v>
      </c>
      <c r="H12" s="11"/>
      <c r="I12" s="20"/>
      <c r="J12" s="3"/>
    </row>
    <row r="13" spans="1:10" ht="97.8" customHeight="1">
      <c r="A13" s="25"/>
      <c r="B13" s="23" t="s">
        <v>40</v>
      </c>
      <c r="C13" s="17" t="s">
        <v>10</v>
      </c>
      <c r="D13" s="18" t="s">
        <v>11</v>
      </c>
      <c r="E13" s="10" t="s">
        <v>116</v>
      </c>
      <c r="F13" s="19" t="s">
        <v>32</v>
      </c>
      <c r="G13" s="11" t="s">
        <v>39</v>
      </c>
      <c r="H13" s="11"/>
      <c r="I13" s="20"/>
      <c r="J13" s="3"/>
    </row>
    <row r="14" spans="1:10" ht="103.2" customHeight="1">
      <c r="A14" s="25"/>
      <c r="B14" s="23" t="s">
        <v>41</v>
      </c>
      <c r="C14" s="17" t="s">
        <v>10</v>
      </c>
      <c r="D14" s="18" t="s">
        <v>11</v>
      </c>
      <c r="E14" s="10" t="s">
        <v>117</v>
      </c>
      <c r="F14" s="19" t="s">
        <v>32</v>
      </c>
      <c r="G14" s="11" t="s">
        <v>42</v>
      </c>
      <c r="H14" s="11"/>
      <c r="I14" s="20"/>
      <c r="J14" s="3"/>
    </row>
    <row r="15" spans="1:10" ht="109.2" customHeight="1">
      <c r="A15" s="25"/>
      <c r="B15" s="23" t="s">
        <v>45</v>
      </c>
      <c r="C15" s="17" t="s">
        <v>10</v>
      </c>
      <c r="D15" s="18" t="s">
        <v>11</v>
      </c>
      <c r="E15" s="10" t="s">
        <v>118</v>
      </c>
      <c r="F15" s="19" t="s">
        <v>32</v>
      </c>
      <c r="G15" s="11" t="s">
        <v>35</v>
      </c>
      <c r="H15" s="11"/>
      <c r="I15" s="20"/>
      <c r="J15" s="3"/>
    </row>
    <row r="16" spans="1:10" ht="99.6" customHeight="1">
      <c r="A16" s="38" t="s">
        <v>28</v>
      </c>
      <c r="B16" s="23" t="s">
        <v>93</v>
      </c>
      <c r="C16" s="17" t="s">
        <v>10</v>
      </c>
      <c r="D16" s="18" t="s">
        <v>11</v>
      </c>
      <c r="E16" s="10" t="s">
        <v>119</v>
      </c>
      <c r="F16" s="19" t="s">
        <v>32</v>
      </c>
      <c r="G16" s="11" t="s">
        <v>48</v>
      </c>
      <c r="H16" s="11"/>
      <c r="I16" s="20"/>
      <c r="J16" s="3"/>
    </row>
    <row r="17" spans="1:10" ht="127.8" customHeight="1">
      <c r="A17" s="25"/>
      <c r="B17" s="23" t="s">
        <v>94</v>
      </c>
      <c r="C17" s="17" t="s">
        <v>10</v>
      </c>
      <c r="D17" s="18" t="s">
        <v>11</v>
      </c>
      <c r="E17" s="10" t="s">
        <v>120</v>
      </c>
      <c r="F17" s="19" t="s">
        <v>32</v>
      </c>
      <c r="G17" s="11" t="s">
        <v>49</v>
      </c>
      <c r="H17" s="11"/>
      <c r="I17" s="20"/>
      <c r="J17" s="3"/>
    </row>
    <row r="18" spans="1:10" ht="160.19999999999999" customHeight="1">
      <c r="A18" s="25"/>
      <c r="B18" s="23" t="s">
        <v>95</v>
      </c>
      <c r="C18" s="17" t="s">
        <v>10</v>
      </c>
      <c r="D18" s="18" t="s">
        <v>11</v>
      </c>
      <c r="E18" s="10" t="s">
        <v>121</v>
      </c>
      <c r="F18" s="19" t="s">
        <v>32</v>
      </c>
      <c r="G18" s="11" t="s">
        <v>35</v>
      </c>
      <c r="H18" s="11"/>
      <c r="I18" s="20"/>
      <c r="J18" s="3"/>
    </row>
    <row r="19" spans="1:10" ht="110.4" customHeight="1">
      <c r="A19" s="25"/>
      <c r="B19" s="23" t="s">
        <v>96</v>
      </c>
      <c r="C19" s="17" t="s">
        <v>10</v>
      </c>
      <c r="D19" s="18" t="s">
        <v>11</v>
      </c>
      <c r="E19" s="10" t="s">
        <v>122</v>
      </c>
      <c r="F19" s="19" t="s">
        <v>32</v>
      </c>
      <c r="G19" s="11" t="s">
        <v>49</v>
      </c>
      <c r="H19" s="11"/>
      <c r="I19" s="20"/>
      <c r="J19" s="3"/>
    </row>
    <row r="20" spans="1:10" ht="160.80000000000001" customHeight="1">
      <c r="A20" s="25"/>
      <c r="B20" s="23" t="s">
        <v>97</v>
      </c>
      <c r="C20" s="17" t="s">
        <v>10</v>
      </c>
      <c r="D20" s="18" t="s">
        <v>11</v>
      </c>
      <c r="E20" s="10" t="s">
        <v>123</v>
      </c>
      <c r="F20" s="19" t="s">
        <v>32</v>
      </c>
      <c r="G20" s="2" t="s">
        <v>50</v>
      </c>
      <c r="H20" s="2"/>
      <c r="I20" s="20"/>
      <c r="J20" s="3"/>
    </row>
    <row r="21" spans="1:10" ht="108.6" customHeight="1">
      <c r="A21" s="25"/>
      <c r="B21" s="23" t="s">
        <v>98</v>
      </c>
      <c r="C21" s="17" t="s">
        <v>145</v>
      </c>
      <c r="D21" s="18" t="s">
        <v>11</v>
      </c>
      <c r="E21" s="10" t="s">
        <v>124</v>
      </c>
      <c r="F21" s="19" t="s">
        <v>32</v>
      </c>
      <c r="G21" s="1" t="s">
        <v>51</v>
      </c>
      <c r="H21" s="1"/>
      <c r="I21" s="20"/>
      <c r="J21" s="3"/>
    </row>
    <row r="22" spans="1:10" ht="153.6" customHeight="1">
      <c r="A22" s="26"/>
      <c r="B22" s="23" t="s">
        <v>53</v>
      </c>
      <c r="C22" s="17" t="s">
        <v>10</v>
      </c>
      <c r="D22" s="18" t="s">
        <v>11</v>
      </c>
      <c r="E22" s="10" t="s">
        <v>125</v>
      </c>
      <c r="F22" s="19" t="s">
        <v>32</v>
      </c>
      <c r="G22" s="2" t="s">
        <v>54</v>
      </c>
      <c r="H22" s="2"/>
      <c r="I22" s="20"/>
      <c r="J22" s="3"/>
    </row>
    <row r="23" spans="1:10" ht="135" customHeight="1">
      <c r="A23" s="27"/>
      <c r="B23" s="23" t="s">
        <v>55</v>
      </c>
      <c r="C23" s="17" t="s">
        <v>10</v>
      </c>
      <c r="D23" s="18" t="s">
        <v>11</v>
      </c>
      <c r="E23" s="10" t="s">
        <v>126</v>
      </c>
      <c r="F23" s="19" t="s">
        <v>32</v>
      </c>
      <c r="G23" s="1" t="s">
        <v>56</v>
      </c>
      <c r="H23" s="1"/>
      <c r="I23" s="20"/>
      <c r="J23" s="3"/>
    </row>
    <row r="24" spans="1:10" ht="153" customHeight="1">
      <c r="A24" s="27"/>
      <c r="B24" s="23" t="s">
        <v>58</v>
      </c>
      <c r="C24" s="17" t="s">
        <v>10</v>
      </c>
      <c r="D24" s="18" t="s">
        <v>11</v>
      </c>
      <c r="E24" s="10" t="s">
        <v>127</v>
      </c>
      <c r="F24" s="19" t="s">
        <v>32</v>
      </c>
      <c r="G24" s="1" t="s">
        <v>57</v>
      </c>
      <c r="H24" s="1"/>
      <c r="I24" s="20"/>
      <c r="J24" s="3"/>
    </row>
    <row r="25" spans="1:10" ht="145.19999999999999" customHeight="1">
      <c r="A25" s="37" t="s">
        <v>52</v>
      </c>
      <c r="B25" s="23" t="s">
        <v>59</v>
      </c>
      <c r="C25" s="17" t="s">
        <v>10</v>
      </c>
      <c r="D25" s="18" t="s">
        <v>11</v>
      </c>
      <c r="E25" s="10" t="s">
        <v>128</v>
      </c>
      <c r="F25" s="19" t="s">
        <v>32</v>
      </c>
      <c r="G25" s="43" t="s">
        <v>60</v>
      </c>
      <c r="H25" s="1"/>
      <c r="I25" s="20"/>
      <c r="J25" s="3"/>
    </row>
    <row r="26" spans="1:10" ht="156" customHeight="1">
      <c r="A26" s="27"/>
      <c r="B26" s="23" t="s">
        <v>61</v>
      </c>
      <c r="C26" s="17" t="s">
        <v>10</v>
      </c>
      <c r="D26" s="18" t="s">
        <v>11</v>
      </c>
      <c r="E26" s="10" t="s">
        <v>129</v>
      </c>
      <c r="F26" s="42" t="s">
        <v>32</v>
      </c>
      <c r="G26" s="45" t="s">
        <v>62</v>
      </c>
      <c r="H26" s="23"/>
      <c r="I26" s="46"/>
      <c r="J26" s="3"/>
    </row>
    <row r="27" spans="1:10" ht="105.6" customHeight="1">
      <c r="A27" s="27"/>
      <c r="B27" s="23" t="s">
        <v>63</v>
      </c>
      <c r="C27" s="17" t="s">
        <v>10</v>
      </c>
      <c r="D27" s="18" t="s">
        <v>11</v>
      </c>
      <c r="E27" s="10" t="s">
        <v>130</v>
      </c>
      <c r="F27" s="19" t="s">
        <v>32</v>
      </c>
      <c r="G27" s="44" t="s">
        <v>83</v>
      </c>
      <c r="H27" s="1"/>
      <c r="I27" s="46"/>
      <c r="J27" s="3"/>
    </row>
    <row r="28" spans="1:10" ht="171.6" customHeight="1">
      <c r="A28" s="30"/>
      <c r="B28" s="23" t="s">
        <v>65</v>
      </c>
      <c r="C28" s="17" t="s">
        <v>10</v>
      </c>
      <c r="D28" s="18" t="s">
        <v>11</v>
      </c>
      <c r="E28" s="10" t="s">
        <v>131</v>
      </c>
      <c r="F28" s="19" t="s">
        <v>67</v>
      </c>
      <c r="G28" s="1" t="s">
        <v>66</v>
      </c>
      <c r="H28" s="1"/>
      <c r="I28" s="20"/>
      <c r="J28" s="3"/>
    </row>
    <row r="29" spans="1:10" ht="205.2" customHeight="1">
      <c r="A29" s="31"/>
      <c r="B29" s="23" t="s">
        <v>70</v>
      </c>
      <c r="C29" s="17" t="s">
        <v>10</v>
      </c>
      <c r="D29" s="18" t="s">
        <v>11</v>
      </c>
      <c r="E29" s="10" t="s">
        <v>132</v>
      </c>
      <c r="F29" s="19" t="s">
        <v>68</v>
      </c>
      <c r="G29" s="1" t="s">
        <v>69</v>
      </c>
      <c r="H29" s="1"/>
      <c r="I29" s="20"/>
      <c r="J29" s="3"/>
    </row>
    <row r="30" spans="1:10" ht="209.4" customHeight="1">
      <c r="A30" s="31"/>
      <c r="B30" s="23" t="s">
        <v>102</v>
      </c>
      <c r="C30" s="17" t="s">
        <v>10</v>
      </c>
      <c r="D30" s="18" t="s">
        <v>11</v>
      </c>
      <c r="E30" s="10" t="s">
        <v>133</v>
      </c>
      <c r="F30" s="19" t="s">
        <v>71</v>
      </c>
      <c r="G30" s="1" t="s">
        <v>72</v>
      </c>
      <c r="H30" s="1"/>
      <c r="I30" s="20"/>
      <c r="J30" s="3"/>
    </row>
    <row r="31" spans="1:10" ht="196.2" customHeight="1">
      <c r="A31" s="39" t="s">
        <v>64</v>
      </c>
      <c r="B31" s="23" t="s">
        <v>103</v>
      </c>
      <c r="C31" s="17" t="s">
        <v>10</v>
      </c>
      <c r="D31" s="18" t="s">
        <v>11</v>
      </c>
      <c r="E31" s="10" t="s">
        <v>134</v>
      </c>
      <c r="F31" s="19" t="s">
        <v>73</v>
      </c>
      <c r="G31" s="1" t="s">
        <v>74</v>
      </c>
      <c r="H31" s="1"/>
      <c r="I31" s="47"/>
      <c r="J31" s="3"/>
    </row>
    <row r="32" spans="1:10" ht="220.8" customHeight="1">
      <c r="A32" s="31"/>
      <c r="B32" s="23" t="s">
        <v>101</v>
      </c>
      <c r="C32" s="17" t="s">
        <v>10</v>
      </c>
      <c r="D32" s="18" t="s">
        <v>11</v>
      </c>
      <c r="E32" s="10" t="s">
        <v>135</v>
      </c>
      <c r="F32" s="19" t="s">
        <v>75</v>
      </c>
      <c r="G32" s="1" t="s">
        <v>69</v>
      </c>
      <c r="H32" s="1"/>
      <c r="I32" s="46"/>
      <c r="J32" s="3"/>
    </row>
    <row r="33" spans="1:10" ht="223.8" customHeight="1">
      <c r="A33" s="31"/>
      <c r="B33" s="23" t="s">
        <v>76</v>
      </c>
      <c r="C33" s="17" t="s">
        <v>10</v>
      </c>
      <c r="D33" s="18" t="s">
        <v>11</v>
      </c>
      <c r="E33" s="10" t="s">
        <v>136</v>
      </c>
      <c r="F33" s="19" t="s">
        <v>77</v>
      </c>
      <c r="G33" s="1" t="s">
        <v>72</v>
      </c>
      <c r="H33" s="1"/>
      <c r="I33" s="46"/>
      <c r="J33" s="3"/>
    </row>
    <row r="34" spans="1:10" ht="208.8" customHeight="1">
      <c r="A34" s="31"/>
      <c r="B34" s="23" t="s">
        <v>78</v>
      </c>
      <c r="C34" s="17" t="s">
        <v>10</v>
      </c>
      <c r="D34" s="18" t="s">
        <v>11</v>
      </c>
      <c r="E34" s="10" t="s">
        <v>137</v>
      </c>
      <c r="F34" s="19" t="s">
        <v>79</v>
      </c>
      <c r="G34" s="1" t="s">
        <v>74</v>
      </c>
      <c r="H34" s="1"/>
      <c r="I34" s="46"/>
      <c r="J34" s="3"/>
    </row>
    <row r="35" spans="1:10" ht="138.6" customHeight="1">
      <c r="A35" s="31"/>
      <c r="B35" s="23" t="s">
        <v>80</v>
      </c>
      <c r="C35" s="17" t="s">
        <v>10</v>
      </c>
      <c r="D35" s="18" t="s">
        <v>11</v>
      </c>
      <c r="E35" s="10" t="s">
        <v>138</v>
      </c>
      <c r="F35" s="19" t="s">
        <v>32</v>
      </c>
      <c r="G35" s="1" t="s">
        <v>81</v>
      </c>
      <c r="H35" s="1"/>
      <c r="I35" s="47"/>
      <c r="J35" s="3"/>
    </row>
    <row r="36" spans="1:10" ht="155.4" customHeight="1">
      <c r="A36" s="32"/>
      <c r="B36" s="23" t="s">
        <v>82</v>
      </c>
      <c r="C36" s="17" t="s">
        <v>10</v>
      </c>
      <c r="D36" s="18" t="s">
        <v>11</v>
      </c>
      <c r="E36" s="10" t="s">
        <v>139</v>
      </c>
      <c r="F36" s="19" t="s">
        <v>32</v>
      </c>
      <c r="G36" s="2" t="s">
        <v>83</v>
      </c>
      <c r="H36" s="1"/>
      <c r="I36" s="46"/>
      <c r="J36" s="3"/>
    </row>
    <row r="37" spans="1:10" ht="226.2" customHeight="1">
      <c r="A37" s="33"/>
      <c r="B37" s="23" t="s">
        <v>99</v>
      </c>
      <c r="C37" s="17" t="s">
        <v>10</v>
      </c>
      <c r="D37" s="18" t="s">
        <v>11</v>
      </c>
      <c r="E37" s="10" t="s">
        <v>140</v>
      </c>
      <c r="F37" s="19" t="s">
        <v>67</v>
      </c>
      <c r="G37" s="1" t="s">
        <v>85</v>
      </c>
      <c r="H37" s="1"/>
      <c r="I37" s="47"/>
      <c r="J37" s="3"/>
    </row>
    <row r="38" spans="1:10" ht="211.2" customHeight="1">
      <c r="A38" s="34" t="s">
        <v>84</v>
      </c>
      <c r="B38" s="23" t="s">
        <v>100</v>
      </c>
      <c r="C38" s="17" t="s">
        <v>10</v>
      </c>
      <c r="D38" s="18" t="s">
        <v>11</v>
      </c>
      <c r="E38" s="10" t="s">
        <v>141</v>
      </c>
      <c r="F38" s="19" t="s">
        <v>67</v>
      </c>
      <c r="G38" s="1" t="s">
        <v>86</v>
      </c>
      <c r="H38" s="1"/>
      <c r="I38" s="47"/>
      <c r="J38" s="3"/>
    </row>
    <row r="39" spans="1:10" ht="191.4" customHeight="1">
      <c r="A39" s="28"/>
      <c r="B39" s="23" t="s">
        <v>87</v>
      </c>
      <c r="C39" s="17" t="s">
        <v>10</v>
      </c>
      <c r="D39" s="18" t="s">
        <v>11</v>
      </c>
      <c r="E39" s="10" t="s">
        <v>142</v>
      </c>
      <c r="F39" s="19" t="s">
        <v>67</v>
      </c>
      <c r="G39" s="2" t="s">
        <v>83</v>
      </c>
      <c r="H39" s="1"/>
      <c r="I39" s="46"/>
      <c r="J39" s="3"/>
    </row>
    <row r="40" spans="1:10" ht="244.2" customHeight="1">
      <c r="A40" s="36" t="s">
        <v>88</v>
      </c>
      <c r="B40" s="23" t="s">
        <v>90</v>
      </c>
      <c r="C40" s="17" t="s">
        <v>10</v>
      </c>
      <c r="D40" s="18" t="s">
        <v>11</v>
      </c>
      <c r="E40" s="10" t="s">
        <v>143</v>
      </c>
      <c r="F40" s="19" t="s">
        <v>67</v>
      </c>
      <c r="G40" s="1" t="s">
        <v>91</v>
      </c>
      <c r="H40" s="1"/>
      <c r="I40" s="47"/>
      <c r="J40" s="3"/>
    </row>
    <row r="41" spans="1:10" ht="201.6" customHeight="1">
      <c r="A41" s="29"/>
      <c r="B41" s="23" t="s">
        <v>89</v>
      </c>
      <c r="C41" s="17" t="s">
        <v>10</v>
      </c>
      <c r="D41" s="18" t="s">
        <v>11</v>
      </c>
      <c r="E41" s="10" t="s">
        <v>144</v>
      </c>
      <c r="F41" s="19" t="s">
        <v>67</v>
      </c>
      <c r="G41" s="2" t="s">
        <v>83</v>
      </c>
      <c r="H41" s="1"/>
      <c r="I41" s="46"/>
      <c r="J41" s="3"/>
    </row>
    <row r="42" spans="1:10" ht="22.2" customHeight="1"/>
    <row r="43" spans="1:10" ht="17.399999999999999"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2:10" ht="15.75" customHeight="1"/>
    <row r="66" spans="2:10" ht="15.75" customHeight="1"/>
    <row r="67" spans="2:10" ht="15.75" customHeight="1"/>
    <row r="68" spans="2:10" ht="15.75" customHeight="1"/>
    <row r="69" spans="2:10" ht="15.75" customHeight="1"/>
    <row r="70" spans="2:10" ht="15.75" customHeight="1"/>
    <row r="71" spans="2:10" ht="15.75" customHeight="1"/>
    <row r="72" spans="2:10" ht="15.75" customHeight="1"/>
    <row r="73" spans="2:10" ht="15.75" customHeight="1">
      <c r="B73" s="4"/>
      <c r="E73" s="4"/>
      <c r="J73" s="5"/>
    </row>
    <row r="74" spans="2:10" ht="15.75" customHeight="1">
      <c r="B74" s="4"/>
      <c r="E74" s="4"/>
      <c r="J74" s="5"/>
    </row>
    <row r="75" spans="2:10" ht="15.75" customHeight="1">
      <c r="B75" s="4"/>
      <c r="E75" s="4"/>
      <c r="J75" s="5"/>
    </row>
    <row r="76" spans="2:10" ht="15.75" customHeight="1">
      <c r="B76" s="4"/>
      <c r="E76" s="4"/>
      <c r="J76" s="5"/>
    </row>
    <row r="77" spans="2:10" ht="15.75" customHeight="1">
      <c r="B77" s="4"/>
      <c r="E77" s="4"/>
      <c r="J77" s="5"/>
    </row>
    <row r="78" spans="2:10" ht="15.75" customHeight="1">
      <c r="B78" s="4"/>
      <c r="E78" s="4"/>
      <c r="J78" s="5"/>
    </row>
    <row r="79" spans="2:10" ht="15.75" customHeight="1">
      <c r="B79" s="4"/>
      <c r="E79" s="4"/>
      <c r="J79" s="5"/>
    </row>
    <row r="80" spans="2:10" ht="15.75" customHeight="1">
      <c r="B80" s="4"/>
      <c r="E80" s="4"/>
      <c r="J80" s="5"/>
    </row>
    <row r="81" spans="2:10" ht="15.75" customHeight="1">
      <c r="B81" s="4"/>
      <c r="E81" s="4"/>
      <c r="J81" s="5"/>
    </row>
    <row r="82" spans="2:10" ht="15.75" customHeight="1">
      <c r="B82" s="4"/>
      <c r="E82" s="4"/>
      <c r="J82" s="5"/>
    </row>
    <row r="83" spans="2:10" ht="15.75" customHeight="1">
      <c r="B83" s="4"/>
      <c r="E83" s="4"/>
      <c r="J83" s="5"/>
    </row>
    <row r="84" spans="2:10" ht="15.75" customHeight="1">
      <c r="B84" s="4"/>
      <c r="E84" s="4"/>
      <c r="J84" s="5"/>
    </row>
    <row r="85" spans="2:10" ht="15.75" customHeight="1">
      <c r="B85" s="4"/>
      <c r="E85" s="4"/>
      <c r="J85" s="5"/>
    </row>
    <row r="86" spans="2:10" ht="15.75" customHeight="1">
      <c r="B86" s="4"/>
      <c r="E86" s="4"/>
      <c r="J86" s="5"/>
    </row>
    <row r="87" spans="2:10" ht="15.75" customHeight="1">
      <c r="B87" s="4"/>
      <c r="E87" s="4"/>
      <c r="J87" s="5"/>
    </row>
    <row r="88" spans="2:10" ht="15.75" customHeight="1">
      <c r="B88" s="4"/>
      <c r="E88" s="4"/>
      <c r="J88" s="5"/>
    </row>
    <row r="89" spans="2:10" ht="15.75" customHeight="1">
      <c r="B89" s="4"/>
      <c r="E89" s="4"/>
      <c r="J89" s="5"/>
    </row>
    <row r="90" spans="2:10" ht="15.75" customHeight="1">
      <c r="B90" s="4"/>
      <c r="E90" s="4"/>
      <c r="J90" s="5"/>
    </row>
    <row r="91" spans="2:10" ht="15.75" customHeight="1">
      <c r="B91" s="4"/>
      <c r="E91" s="4"/>
      <c r="J91" s="5"/>
    </row>
    <row r="92" spans="2:10" ht="15.75" customHeight="1">
      <c r="B92" s="4"/>
      <c r="E92" s="4"/>
      <c r="J92" s="5"/>
    </row>
    <row r="93" spans="2:10" ht="15.75" customHeight="1">
      <c r="B93" s="4"/>
      <c r="E93" s="4"/>
      <c r="J93" s="5"/>
    </row>
    <row r="94" spans="2:10" ht="15.75" customHeight="1">
      <c r="B94" s="4"/>
      <c r="E94" s="4"/>
      <c r="J94" s="5"/>
    </row>
    <row r="95" spans="2:10" ht="15.75" customHeight="1">
      <c r="B95" s="4"/>
      <c r="E95" s="4"/>
      <c r="J95" s="5"/>
    </row>
    <row r="96" spans="2:10" ht="15.75" customHeight="1">
      <c r="B96" s="4"/>
      <c r="E96" s="4"/>
      <c r="J96" s="5"/>
    </row>
    <row r="97" spans="2:10" ht="15.75" customHeight="1">
      <c r="B97" s="4"/>
      <c r="E97" s="4"/>
      <c r="J97" s="5"/>
    </row>
    <row r="98" spans="2:10" ht="15.75" customHeight="1">
      <c r="B98" s="4"/>
      <c r="E98" s="4"/>
      <c r="J98" s="5"/>
    </row>
    <row r="99" spans="2:10" ht="15.75" customHeight="1">
      <c r="B99" s="4"/>
      <c r="E99" s="4"/>
      <c r="J99" s="5"/>
    </row>
    <row r="100" spans="2:10" ht="15.75" customHeight="1">
      <c r="B100" s="4"/>
      <c r="E100" s="4"/>
      <c r="J100" s="5"/>
    </row>
    <row r="101" spans="2:10" ht="15.75" customHeight="1">
      <c r="B101" s="4"/>
      <c r="E101" s="4"/>
      <c r="J101" s="5"/>
    </row>
    <row r="102" spans="2:10" ht="15.75" customHeight="1">
      <c r="B102" s="4"/>
      <c r="E102" s="4"/>
      <c r="J102" s="5"/>
    </row>
    <row r="103" spans="2:10" ht="15.75" customHeight="1">
      <c r="B103" s="4"/>
      <c r="E103" s="4"/>
      <c r="J103" s="5"/>
    </row>
    <row r="104" spans="2:10" ht="15.75" customHeight="1">
      <c r="B104" s="4"/>
      <c r="E104" s="4"/>
      <c r="J104" s="5"/>
    </row>
    <row r="105" spans="2:10" ht="15.75" customHeight="1">
      <c r="B105" s="4"/>
      <c r="E105" s="4"/>
      <c r="J105" s="5"/>
    </row>
    <row r="106" spans="2:10" ht="15.75" customHeight="1">
      <c r="B106" s="4"/>
      <c r="E106" s="4"/>
      <c r="J106" s="5"/>
    </row>
    <row r="107" spans="2:10" ht="15.75" customHeight="1">
      <c r="B107" s="4"/>
      <c r="E107" s="4"/>
      <c r="J107" s="5"/>
    </row>
    <row r="108" spans="2:10" ht="15.75" customHeight="1">
      <c r="B108" s="4"/>
      <c r="E108" s="4"/>
      <c r="J108" s="5"/>
    </row>
    <row r="109" spans="2:10" ht="15.75" customHeight="1">
      <c r="B109" s="4"/>
      <c r="E109" s="4"/>
      <c r="J109" s="5"/>
    </row>
    <row r="110" spans="2:10" ht="15.75" customHeight="1">
      <c r="B110" s="4"/>
      <c r="E110" s="4"/>
      <c r="J110" s="5"/>
    </row>
    <row r="111" spans="2:10" ht="15.75" customHeight="1">
      <c r="B111" s="4"/>
      <c r="E111" s="4"/>
      <c r="J111" s="5"/>
    </row>
    <row r="112" spans="2:10" ht="15.75" customHeight="1">
      <c r="B112" s="4"/>
      <c r="E112" s="4"/>
      <c r="J112" s="5"/>
    </row>
    <row r="113" spans="2:10" ht="15.75" customHeight="1">
      <c r="B113" s="4"/>
      <c r="E113" s="4"/>
      <c r="J113" s="5"/>
    </row>
    <row r="114" spans="2:10" ht="15.75" customHeight="1">
      <c r="B114" s="4"/>
      <c r="E114" s="4"/>
      <c r="J114" s="5"/>
    </row>
    <row r="115" spans="2:10" ht="15.75" customHeight="1">
      <c r="B115" s="4"/>
      <c r="E115" s="4"/>
      <c r="J115" s="5"/>
    </row>
    <row r="116" spans="2:10" ht="15.75" customHeight="1">
      <c r="B116" s="4"/>
      <c r="E116" s="4"/>
      <c r="J116" s="5"/>
    </row>
    <row r="117" spans="2:10" ht="15.75" customHeight="1">
      <c r="B117" s="4"/>
      <c r="E117" s="4"/>
      <c r="J117" s="5"/>
    </row>
    <row r="118" spans="2:10" ht="15.75" customHeight="1">
      <c r="B118" s="4"/>
      <c r="E118" s="4"/>
      <c r="J118" s="5"/>
    </row>
    <row r="119" spans="2:10" ht="15.75" customHeight="1">
      <c r="B119" s="4"/>
      <c r="E119" s="4"/>
      <c r="J119" s="5"/>
    </row>
    <row r="120" spans="2:10" ht="15.75" customHeight="1">
      <c r="B120" s="4"/>
      <c r="E120" s="4"/>
      <c r="J120" s="5"/>
    </row>
    <row r="121" spans="2:10" ht="15.75" customHeight="1">
      <c r="B121" s="4"/>
      <c r="E121" s="4"/>
      <c r="J121" s="5"/>
    </row>
    <row r="122" spans="2:10" ht="15.75" customHeight="1">
      <c r="B122" s="4"/>
      <c r="E122" s="4"/>
      <c r="J122" s="5"/>
    </row>
    <row r="123" spans="2:10" ht="15.75" customHeight="1">
      <c r="B123" s="4"/>
      <c r="E123" s="4"/>
      <c r="J123" s="5"/>
    </row>
    <row r="124" spans="2:10" ht="15.75" customHeight="1">
      <c r="B124" s="4"/>
      <c r="E124" s="4"/>
      <c r="J124" s="5"/>
    </row>
    <row r="125" spans="2:10" ht="15.75" customHeight="1">
      <c r="B125" s="4"/>
      <c r="E125" s="4"/>
      <c r="J125" s="5"/>
    </row>
    <row r="126" spans="2:10" ht="15.75" customHeight="1">
      <c r="B126" s="4"/>
      <c r="E126" s="4"/>
      <c r="J126" s="5"/>
    </row>
    <row r="127" spans="2:10" ht="15.75" customHeight="1">
      <c r="B127" s="4"/>
      <c r="E127" s="4"/>
      <c r="J127" s="5"/>
    </row>
    <row r="128" spans="2:10" ht="15.75" customHeight="1">
      <c r="B128" s="4"/>
      <c r="E128" s="4"/>
      <c r="J128" s="5"/>
    </row>
    <row r="129" spans="2:10" ht="15.75" customHeight="1">
      <c r="B129" s="4"/>
      <c r="E129" s="4"/>
      <c r="J129" s="5"/>
    </row>
    <row r="130" spans="2:10" ht="15.75" customHeight="1">
      <c r="B130" s="4"/>
      <c r="E130" s="4"/>
      <c r="J130" s="5"/>
    </row>
    <row r="131" spans="2:10" ht="15.75" customHeight="1">
      <c r="B131" s="4"/>
      <c r="E131" s="4"/>
      <c r="J131" s="5"/>
    </row>
    <row r="132" spans="2:10" ht="15.75" customHeight="1">
      <c r="B132" s="4"/>
      <c r="E132" s="4"/>
      <c r="J132" s="5"/>
    </row>
    <row r="133" spans="2:10" ht="15.75" customHeight="1">
      <c r="B133" s="4"/>
      <c r="E133" s="4"/>
      <c r="J133" s="5"/>
    </row>
    <row r="134" spans="2:10" ht="15.75" customHeight="1">
      <c r="B134" s="4"/>
      <c r="E134" s="4"/>
      <c r="J134" s="5"/>
    </row>
    <row r="135" spans="2:10" ht="15.75" customHeight="1">
      <c r="B135" s="4"/>
      <c r="E135" s="4"/>
      <c r="J135" s="5"/>
    </row>
    <row r="136" spans="2:10" ht="15.75" customHeight="1">
      <c r="B136" s="4"/>
      <c r="E136" s="4"/>
      <c r="J136" s="5"/>
    </row>
    <row r="137" spans="2:10" ht="15.75" customHeight="1">
      <c r="B137" s="4"/>
      <c r="E137" s="4"/>
      <c r="J137" s="5"/>
    </row>
    <row r="138" spans="2:10" ht="15.75" customHeight="1">
      <c r="B138" s="4"/>
      <c r="E138" s="4"/>
      <c r="J138" s="5"/>
    </row>
    <row r="139" spans="2:10" ht="15.75" customHeight="1">
      <c r="B139" s="4"/>
      <c r="E139" s="4"/>
      <c r="J139" s="5"/>
    </row>
    <row r="140" spans="2:10" ht="15.75" customHeight="1">
      <c r="B140" s="4"/>
      <c r="E140" s="4"/>
      <c r="J140" s="5"/>
    </row>
    <row r="141" spans="2:10" ht="15.75" customHeight="1">
      <c r="B141" s="4"/>
      <c r="E141" s="4"/>
      <c r="J141" s="5"/>
    </row>
    <row r="142" spans="2:10" ht="15.75" customHeight="1">
      <c r="B142" s="4"/>
      <c r="E142" s="4"/>
      <c r="J142" s="5"/>
    </row>
    <row r="143" spans="2:10" ht="15.75" customHeight="1">
      <c r="B143" s="4"/>
      <c r="E143" s="4"/>
      <c r="J143" s="5"/>
    </row>
    <row r="144" spans="2:10" ht="15.75" customHeight="1">
      <c r="B144" s="4"/>
      <c r="E144" s="4"/>
      <c r="J144" s="5"/>
    </row>
    <row r="145" spans="2:10" ht="15.75" customHeight="1">
      <c r="B145" s="4"/>
      <c r="E145" s="4"/>
      <c r="J145" s="5"/>
    </row>
    <row r="146" spans="2:10" ht="15.75" customHeight="1">
      <c r="B146" s="4"/>
      <c r="E146" s="4"/>
      <c r="J146" s="5"/>
    </row>
    <row r="147" spans="2:10" ht="15.75" customHeight="1">
      <c r="B147" s="4"/>
      <c r="E147" s="4"/>
      <c r="J147" s="5"/>
    </row>
    <row r="148" spans="2:10" ht="15.75" customHeight="1">
      <c r="B148" s="4"/>
      <c r="E148" s="4"/>
      <c r="J148" s="5"/>
    </row>
    <row r="149" spans="2:10" ht="15.75" customHeight="1">
      <c r="B149" s="4"/>
      <c r="E149" s="4"/>
      <c r="J149" s="5"/>
    </row>
    <row r="150" spans="2:10" ht="15.75" customHeight="1">
      <c r="B150" s="4"/>
      <c r="E150" s="4"/>
      <c r="J150" s="5"/>
    </row>
    <row r="151" spans="2:10" ht="15.75" customHeight="1">
      <c r="B151" s="4"/>
      <c r="E151" s="4"/>
      <c r="J151" s="5"/>
    </row>
    <row r="152" spans="2:10" ht="15.75" customHeight="1">
      <c r="B152" s="4"/>
      <c r="E152" s="4"/>
      <c r="J152" s="5"/>
    </row>
    <row r="153" spans="2:10" ht="15.75" customHeight="1">
      <c r="B153" s="4"/>
      <c r="E153" s="4"/>
      <c r="J153" s="5"/>
    </row>
    <row r="154" spans="2:10" ht="15.75" customHeight="1">
      <c r="B154" s="4"/>
      <c r="E154" s="4"/>
      <c r="J154" s="5"/>
    </row>
    <row r="155" spans="2:10" ht="15.75" customHeight="1">
      <c r="B155" s="4"/>
      <c r="E155" s="4"/>
      <c r="J155" s="5"/>
    </row>
    <row r="156" spans="2:10" ht="15.75" customHeight="1">
      <c r="B156" s="4"/>
      <c r="E156" s="4"/>
      <c r="J156" s="5"/>
    </row>
    <row r="157" spans="2:10" ht="15.75" customHeight="1">
      <c r="B157" s="4"/>
      <c r="E157" s="4"/>
      <c r="J157" s="5"/>
    </row>
    <row r="158" spans="2:10" ht="15.75" customHeight="1">
      <c r="B158" s="4"/>
      <c r="E158" s="4"/>
      <c r="J158" s="5"/>
    </row>
    <row r="159" spans="2:10" ht="15.75" customHeight="1">
      <c r="B159" s="4"/>
      <c r="E159" s="4"/>
      <c r="J159" s="5"/>
    </row>
    <row r="160" spans="2:10" ht="15.75" customHeight="1">
      <c r="B160" s="4"/>
      <c r="E160" s="4"/>
      <c r="J160" s="5"/>
    </row>
    <row r="161" spans="2:10" ht="15.75" customHeight="1">
      <c r="B161" s="4"/>
      <c r="E161" s="4"/>
      <c r="J161" s="5"/>
    </row>
    <row r="162" spans="2:10" ht="15.75" customHeight="1">
      <c r="B162" s="4"/>
      <c r="E162" s="4"/>
      <c r="J162" s="5"/>
    </row>
    <row r="163" spans="2:10" ht="15.75" customHeight="1">
      <c r="B163" s="4"/>
      <c r="E163" s="4"/>
      <c r="J163" s="5"/>
    </row>
    <row r="164" spans="2:10" ht="15.75" customHeight="1">
      <c r="B164" s="4"/>
      <c r="E164" s="4"/>
      <c r="J164" s="5"/>
    </row>
    <row r="165" spans="2:10" ht="15.75" customHeight="1">
      <c r="B165" s="4"/>
      <c r="E165" s="4"/>
      <c r="J165" s="5"/>
    </row>
    <row r="166" spans="2:10" ht="15.75" customHeight="1">
      <c r="B166" s="4"/>
      <c r="E166" s="4"/>
      <c r="J166" s="5"/>
    </row>
    <row r="167" spans="2:10" ht="15.75" customHeight="1">
      <c r="B167" s="4"/>
      <c r="E167" s="4"/>
      <c r="J167" s="5"/>
    </row>
    <row r="168" spans="2:10" ht="15.75" customHeight="1">
      <c r="B168" s="4"/>
      <c r="E168" s="4"/>
      <c r="J168" s="5"/>
    </row>
    <row r="169" spans="2:10" ht="15.75" customHeight="1">
      <c r="B169" s="4"/>
      <c r="E169" s="4"/>
      <c r="J169" s="5"/>
    </row>
    <row r="170" spans="2:10" ht="15.75" customHeight="1">
      <c r="B170" s="4"/>
      <c r="E170" s="4"/>
      <c r="J170" s="5"/>
    </row>
    <row r="171" spans="2:10" ht="15.75" customHeight="1">
      <c r="B171" s="4"/>
      <c r="E171" s="4"/>
      <c r="J171" s="5"/>
    </row>
    <row r="172" spans="2:10" ht="15.75" customHeight="1">
      <c r="B172" s="4"/>
      <c r="E172" s="4"/>
      <c r="J172" s="5"/>
    </row>
    <row r="173" spans="2:10" ht="15.75" customHeight="1">
      <c r="B173" s="4"/>
      <c r="E173" s="4"/>
      <c r="J173" s="5"/>
    </row>
    <row r="174" spans="2:10" ht="15.75" customHeight="1">
      <c r="B174" s="4"/>
      <c r="E174" s="4"/>
      <c r="J174" s="5"/>
    </row>
    <row r="175" spans="2:10" ht="15.75" customHeight="1">
      <c r="B175" s="4"/>
      <c r="E175" s="4"/>
      <c r="J175" s="5"/>
    </row>
    <row r="176" spans="2:10" ht="15.75" customHeight="1">
      <c r="B176" s="4"/>
      <c r="E176" s="4"/>
      <c r="J176" s="5"/>
    </row>
    <row r="177" spans="2:10" ht="15.75" customHeight="1">
      <c r="B177" s="4"/>
      <c r="E177" s="4"/>
      <c r="J177" s="5"/>
    </row>
    <row r="178" spans="2:10" ht="15.75" customHeight="1">
      <c r="B178" s="4"/>
      <c r="E178" s="4"/>
      <c r="J178" s="5"/>
    </row>
    <row r="179" spans="2:10" ht="15.75" customHeight="1">
      <c r="B179" s="4"/>
      <c r="E179" s="4"/>
      <c r="J179" s="5"/>
    </row>
    <row r="180" spans="2:10" ht="15.75" customHeight="1">
      <c r="B180" s="4"/>
      <c r="E180" s="4"/>
      <c r="J180" s="5"/>
    </row>
    <row r="181" spans="2:10" ht="15.75" customHeight="1">
      <c r="B181" s="4"/>
      <c r="E181" s="4"/>
      <c r="J181" s="5"/>
    </row>
    <row r="182" spans="2:10" ht="15.75" customHeight="1">
      <c r="B182" s="4"/>
      <c r="E182" s="4"/>
      <c r="J182" s="5"/>
    </row>
    <row r="183" spans="2:10" ht="15.75" customHeight="1">
      <c r="B183" s="4"/>
      <c r="E183" s="4"/>
      <c r="J183" s="5"/>
    </row>
    <row r="184" spans="2:10" ht="15.75" customHeight="1">
      <c r="B184" s="4"/>
      <c r="E184" s="4"/>
      <c r="J184" s="5"/>
    </row>
    <row r="185" spans="2:10" ht="15.75" customHeight="1">
      <c r="B185" s="4"/>
      <c r="E185" s="4"/>
      <c r="J185" s="5"/>
    </row>
    <row r="186" spans="2:10" ht="15.75" customHeight="1">
      <c r="B186" s="4"/>
      <c r="E186" s="4"/>
      <c r="J186" s="5"/>
    </row>
    <row r="187" spans="2:10" ht="15.75" customHeight="1">
      <c r="B187" s="4"/>
      <c r="E187" s="4"/>
      <c r="J187" s="5"/>
    </row>
    <row r="188" spans="2:10" ht="15.75" customHeight="1">
      <c r="B188" s="4"/>
      <c r="E188" s="4"/>
      <c r="J188" s="5"/>
    </row>
    <row r="189" spans="2:10" ht="15.75" customHeight="1">
      <c r="B189" s="4"/>
      <c r="E189" s="4"/>
      <c r="J189" s="5"/>
    </row>
    <row r="190" spans="2:10" ht="15.75" customHeight="1">
      <c r="B190" s="4"/>
      <c r="E190" s="4"/>
      <c r="J190" s="5"/>
    </row>
    <row r="191" spans="2:10" ht="15.75" customHeight="1">
      <c r="B191" s="4"/>
      <c r="E191" s="4"/>
      <c r="J191" s="5"/>
    </row>
    <row r="192" spans="2:10" ht="15.75" customHeight="1">
      <c r="B192" s="4"/>
      <c r="E192" s="4"/>
      <c r="J192" s="5"/>
    </row>
    <row r="193" spans="2:10" ht="15.75" customHeight="1">
      <c r="B193" s="4"/>
      <c r="E193" s="4"/>
      <c r="J193" s="5"/>
    </row>
    <row r="194" spans="2:10" ht="15.75" customHeight="1">
      <c r="B194" s="4"/>
      <c r="E194" s="4"/>
      <c r="J194" s="5"/>
    </row>
    <row r="195" spans="2:10" ht="15.75" customHeight="1">
      <c r="B195" s="4"/>
      <c r="E195" s="4"/>
      <c r="J195" s="5"/>
    </row>
    <row r="196" spans="2:10" ht="15.75" customHeight="1">
      <c r="B196" s="4"/>
      <c r="E196" s="4"/>
      <c r="J196" s="5"/>
    </row>
    <row r="197" spans="2:10" ht="15.75" customHeight="1">
      <c r="B197" s="4"/>
      <c r="E197" s="4"/>
      <c r="J197" s="5"/>
    </row>
    <row r="198" spans="2:10" ht="15.75" customHeight="1">
      <c r="B198" s="4"/>
      <c r="E198" s="4"/>
      <c r="J198" s="5"/>
    </row>
    <row r="199" spans="2:10" ht="15.75" customHeight="1">
      <c r="B199" s="4"/>
      <c r="E199" s="4"/>
      <c r="J199" s="5"/>
    </row>
    <row r="200" spans="2:10" ht="15.75" customHeight="1">
      <c r="B200" s="4"/>
      <c r="E200" s="4"/>
      <c r="J200" s="5"/>
    </row>
    <row r="201" spans="2:10" ht="15.75" customHeight="1">
      <c r="B201" s="4"/>
      <c r="E201" s="4"/>
      <c r="J201" s="5"/>
    </row>
    <row r="202" spans="2:10" ht="15.75" customHeight="1">
      <c r="B202" s="4"/>
      <c r="E202" s="4"/>
      <c r="J202" s="5"/>
    </row>
    <row r="203" spans="2:10" ht="15.75" customHeight="1">
      <c r="B203" s="4"/>
      <c r="E203" s="4"/>
      <c r="J203" s="5"/>
    </row>
    <row r="204" spans="2:10" ht="15.75" customHeight="1">
      <c r="B204" s="4"/>
      <c r="E204" s="4"/>
      <c r="J204" s="5"/>
    </row>
    <row r="205" spans="2:10" ht="15.75" customHeight="1">
      <c r="B205" s="4"/>
      <c r="E205" s="4"/>
      <c r="J205" s="5"/>
    </row>
    <row r="206" spans="2:10" ht="15.75" customHeight="1">
      <c r="B206" s="4"/>
      <c r="E206" s="4"/>
      <c r="J206" s="5"/>
    </row>
    <row r="207" spans="2:10" ht="15.75" customHeight="1">
      <c r="B207" s="4"/>
      <c r="E207" s="4"/>
      <c r="J207" s="5"/>
    </row>
    <row r="208" spans="2:10" ht="15.75" customHeight="1">
      <c r="B208" s="4"/>
      <c r="E208" s="4"/>
      <c r="J208" s="5"/>
    </row>
    <row r="209" spans="2:10" ht="15.75" customHeight="1">
      <c r="B209" s="4"/>
      <c r="E209" s="4"/>
      <c r="J209" s="5"/>
    </row>
    <row r="210" spans="2:10" ht="15.75" customHeight="1">
      <c r="B210" s="4"/>
      <c r="E210" s="4"/>
      <c r="J210" s="5"/>
    </row>
    <row r="211" spans="2:10" ht="15.75" customHeight="1">
      <c r="B211" s="4"/>
      <c r="E211" s="4"/>
      <c r="J211" s="5"/>
    </row>
    <row r="212" spans="2:10" ht="15.75" customHeight="1">
      <c r="B212" s="4"/>
      <c r="E212" s="4"/>
      <c r="J212" s="5"/>
    </row>
    <row r="213" spans="2:10" ht="15.75" customHeight="1">
      <c r="B213" s="4"/>
      <c r="E213" s="4"/>
      <c r="J213" s="5"/>
    </row>
    <row r="214" spans="2:10" ht="15.75" customHeight="1">
      <c r="B214" s="4"/>
      <c r="E214" s="4"/>
      <c r="J214" s="5"/>
    </row>
    <row r="215" spans="2:10" ht="15.75" customHeight="1">
      <c r="B215" s="4"/>
      <c r="E215" s="4"/>
      <c r="J215" s="5"/>
    </row>
    <row r="216" spans="2:10" ht="15.75" customHeight="1">
      <c r="B216" s="4"/>
      <c r="E216" s="4"/>
      <c r="J216" s="5"/>
    </row>
    <row r="217" spans="2:10" ht="15.75" customHeight="1">
      <c r="B217" s="4"/>
      <c r="E217" s="4"/>
      <c r="J217" s="5"/>
    </row>
    <row r="218" spans="2:10" ht="15.75" customHeight="1">
      <c r="B218" s="4"/>
      <c r="E218" s="4"/>
      <c r="J218" s="5"/>
    </row>
    <row r="219" spans="2:10" ht="15.75" customHeight="1">
      <c r="B219" s="4"/>
      <c r="E219" s="4"/>
      <c r="J219" s="5"/>
    </row>
    <row r="220" spans="2:10" ht="15.75" customHeight="1"/>
    <row r="221" spans="2:10" ht="15.75" customHeight="1"/>
    <row r="222" spans="2:10" ht="15.75" customHeight="1"/>
    <row r="223" spans="2:10" ht="15.75" customHeight="1"/>
    <row r="224" spans="2: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A3"/>
  </mergeCells>
  <conditionalFormatting sqref="I2">
    <cfRule type="cellIs" dxfId="45" priority="61" operator="equal">
      <formula>"Pass"</formula>
    </cfRule>
  </conditionalFormatting>
  <conditionalFormatting sqref="I2">
    <cfRule type="cellIs" dxfId="44" priority="62" operator="equal">
      <formula>"Fail"</formula>
    </cfRule>
  </conditionalFormatting>
  <conditionalFormatting sqref="I2">
    <cfRule type="containsText" dxfId="43" priority="63" operator="containsText" text="Blocked">
      <formula>NOT(ISERROR(SEARCH(("Blocked"),(I2))))</formula>
    </cfRule>
  </conditionalFormatting>
  <conditionalFormatting sqref="I3">
    <cfRule type="cellIs" dxfId="42" priority="37" operator="equal">
      <formula>"Pass"</formula>
    </cfRule>
  </conditionalFormatting>
  <conditionalFormatting sqref="I3">
    <cfRule type="cellIs" dxfId="41" priority="38" operator="equal">
      <formula>"Fail"</formula>
    </cfRule>
  </conditionalFormatting>
  <conditionalFormatting sqref="I3">
    <cfRule type="containsText" dxfId="40" priority="39" operator="containsText" text="Blocked">
      <formula>NOT(ISERROR(SEARCH(("Blocked"),(I3))))</formula>
    </cfRule>
  </conditionalFormatting>
  <conditionalFormatting sqref="I4">
    <cfRule type="cellIs" dxfId="39" priority="34" operator="equal">
      <formula>"Pass"</formula>
    </cfRule>
  </conditionalFormatting>
  <conditionalFormatting sqref="I4">
    <cfRule type="cellIs" dxfId="38" priority="35" operator="equal">
      <formula>"Fail"</formula>
    </cfRule>
  </conditionalFormatting>
  <conditionalFormatting sqref="I4">
    <cfRule type="containsText" dxfId="37" priority="36" operator="containsText" text="Blocked">
      <formula>NOT(ISERROR(SEARCH(("Blocked"),(I4))))</formula>
    </cfRule>
  </conditionalFormatting>
  <conditionalFormatting sqref="I5">
    <cfRule type="cellIs" dxfId="36" priority="31" operator="equal">
      <formula>"Pass"</formula>
    </cfRule>
  </conditionalFormatting>
  <conditionalFormatting sqref="I5">
    <cfRule type="cellIs" dxfId="35" priority="32" operator="equal">
      <formula>"Fail"</formula>
    </cfRule>
  </conditionalFormatting>
  <conditionalFormatting sqref="I5">
    <cfRule type="containsText" dxfId="34" priority="33" operator="containsText" text="Blocked">
      <formula>NOT(ISERROR(SEARCH(("Blocked"),(I5))))</formula>
    </cfRule>
  </conditionalFormatting>
  <conditionalFormatting sqref="I6">
    <cfRule type="cellIs" dxfId="33" priority="28" operator="equal">
      <formula>"Pass"</formula>
    </cfRule>
  </conditionalFormatting>
  <conditionalFormatting sqref="I6">
    <cfRule type="cellIs" dxfId="32" priority="29" operator="equal">
      <formula>"Fail"</formula>
    </cfRule>
  </conditionalFormatting>
  <conditionalFormatting sqref="I6">
    <cfRule type="containsText" dxfId="31" priority="30" operator="containsText" text="Blocked">
      <formula>NOT(ISERROR(SEARCH(("Blocked"),(I6))))</formula>
    </cfRule>
  </conditionalFormatting>
  <conditionalFormatting sqref="I7">
    <cfRule type="cellIs" dxfId="30" priority="25" operator="equal">
      <formula>"Pass"</formula>
    </cfRule>
  </conditionalFormatting>
  <conditionalFormatting sqref="I7">
    <cfRule type="cellIs" dxfId="29" priority="26" operator="equal">
      <formula>"Fail"</formula>
    </cfRule>
  </conditionalFormatting>
  <conditionalFormatting sqref="I7">
    <cfRule type="containsText" dxfId="28" priority="27" operator="containsText" text="Blocked">
      <formula>NOT(ISERROR(SEARCH(("Blocked"),(I7))))</formula>
    </cfRule>
  </conditionalFormatting>
  <conditionalFormatting sqref="I8">
    <cfRule type="cellIs" dxfId="27" priority="22" operator="equal">
      <formula>"Pass"</formula>
    </cfRule>
  </conditionalFormatting>
  <conditionalFormatting sqref="I8">
    <cfRule type="cellIs" dxfId="26" priority="23" operator="equal">
      <formula>"Fail"</formula>
    </cfRule>
  </conditionalFormatting>
  <conditionalFormatting sqref="I8">
    <cfRule type="containsText" dxfId="25" priority="24" operator="containsText" text="Blocked">
      <formula>NOT(ISERROR(SEARCH(("Blocked"),(I8))))</formula>
    </cfRule>
  </conditionalFormatting>
  <conditionalFormatting sqref="I9">
    <cfRule type="cellIs" dxfId="24" priority="19" operator="equal">
      <formula>"Pass"</formula>
    </cfRule>
  </conditionalFormatting>
  <conditionalFormatting sqref="I9">
    <cfRule type="cellIs" dxfId="23" priority="20" operator="equal">
      <formula>"Fail"</formula>
    </cfRule>
  </conditionalFormatting>
  <conditionalFormatting sqref="I9">
    <cfRule type="containsText" dxfId="22" priority="21" operator="containsText" text="Blocked">
      <formula>NOT(ISERROR(SEARCH(("Blocked"),(I9))))</formula>
    </cfRule>
  </conditionalFormatting>
  <conditionalFormatting sqref="I10">
    <cfRule type="cellIs" dxfId="21" priority="16" operator="equal">
      <formula>"Pass"</formula>
    </cfRule>
  </conditionalFormatting>
  <conditionalFormatting sqref="I10">
    <cfRule type="cellIs" dxfId="20" priority="17" operator="equal">
      <formula>"Fail"</formula>
    </cfRule>
  </conditionalFormatting>
  <conditionalFormatting sqref="I10">
    <cfRule type="containsText" dxfId="19" priority="18" operator="containsText" text="Blocked">
      <formula>NOT(ISERROR(SEARCH(("Blocked"),(I10))))</formula>
    </cfRule>
  </conditionalFormatting>
  <conditionalFormatting sqref="I11">
    <cfRule type="cellIs" dxfId="18" priority="13" operator="equal">
      <formula>"Pass"</formula>
    </cfRule>
  </conditionalFormatting>
  <conditionalFormatting sqref="I11">
    <cfRule type="cellIs" dxfId="17" priority="14" operator="equal">
      <formula>"Fail"</formula>
    </cfRule>
  </conditionalFormatting>
  <conditionalFormatting sqref="I11">
    <cfRule type="containsText" dxfId="16" priority="15" operator="containsText" text="Blocked">
      <formula>NOT(ISERROR(SEARCH(("Blocked"),(I11))))</formula>
    </cfRule>
  </conditionalFormatting>
  <conditionalFormatting sqref="I12">
    <cfRule type="cellIs" dxfId="15" priority="10" operator="equal">
      <formula>"Pass"</formula>
    </cfRule>
  </conditionalFormatting>
  <conditionalFormatting sqref="I12">
    <cfRule type="cellIs" dxfId="14" priority="11" operator="equal">
      <formula>"Fail"</formula>
    </cfRule>
  </conditionalFormatting>
  <conditionalFormatting sqref="I12">
    <cfRule type="containsText" dxfId="13" priority="12" operator="containsText" text="Blocked">
      <formula>NOT(ISERROR(SEARCH(("Blocked"),(I12))))</formula>
    </cfRule>
  </conditionalFormatting>
  <conditionalFormatting sqref="I13:I17">
    <cfRule type="cellIs" dxfId="12" priority="7" operator="equal">
      <formula>"Pass"</formula>
    </cfRule>
  </conditionalFormatting>
  <conditionalFormatting sqref="I13:I17">
    <cfRule type="cellIs" dxfId="11" priority="8" operator="equal">
      <formula>"Fail"</formula>
    </cfRule>
  </conditionalFormatting>
  <conditionalFormatting sqref="I13:I17">
    <cfRule type="containsText" dxfId="10" priority="9" operator="containsText" text="Blocked">
      <formula>NOT(ISERROR(SEARCH(("Blocked"),(I13))))</formula>
    </cfRule>
  </conditionalFormatting>
  <conditionalFormatting sqref="I18:I21">
    <cfRule type="cellIs" dxfId="9" priority="4" operator="equal">
      <formula>"Pass"</formula>
    </cfRule>
  </conditionalFormatting>
  <conditionalFormatting sqref="I18:I21">
    <cfRule type="cellIs" dxfId="8" priority="5" operator="equal">
      <formula>"Fail"</formula>
    </cfRule>
  </conditionalFormatting>
  <conditionalFormatting sqref="I18:I21">
    <cfRule type="containsText" dxfId="7" priority="6" operator="containsText" text="Blocked">
      <formula>NOT(ISERROR(SEARCH(("Blocked"),(I18))))</formula>
    </cfRule>
  </conditionalFormatting>
  <conditionalFormatting sqref="I22:I41">
    <cfRule type="cellIs" dxfId="6" priority="1" operator="equal">
      <formula>"Pass"</formula>
    </cfRule>
  </conditionalFormatting>
  <conditionalFormatting sqref="I22:I41">
    <cfRule type="cellIs" dxfId="5" priority="2" operator="equal">
      <formula>"Fail"</formula>
    </cfRule>
  </conditionalFormatting>
  <conditionalFormatting sqref="I22:I41">
    <cfRule type="containsText" dxfId="4" priority="3" operator="containsText" text="Blocked">
      <formula>NOT(ISERROR(SEARCH(("Blocked"),(I22))))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G2" sqref="G2"/>
    </sheetView>
  </sheetViews>
  <sheetFormatPr defaultColWidth="12.6640625" defaultRowHeight="15" customHeight="1"/>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c r="A1" s="6" t="s">
        <v>12</v>
      </c>
      <c r="B1" s="6" t="s">
        <v>13</v>
      </c>
      <c r="C1" s="6" t="s">
        <v>14</v>
      </c>
      <c r="D1" s="6" t="s">
        <v>15</v>
      </c>
      <c r="E1" s="6" t="s">
        <v>16</v>
      </c>
      <c r="F1" s="6" t="s">
        <v>17</v>
      </c>
      <c r="G1" s="6" t="s">
        <v>18</v>
      </c>
      <c r="H1" s="6" t="s">
        <v>19</v>
      </c>
      <c r="I1" s="6" t="s">
        <v>16</v>
      </c>
    </row>
    <row r="2" spans="1:9" ht="75.75" customHeight="1">
      <c r="A2" s="7">
        <f>COUNTIF(TestCases!B2:B41,"*")</f>
        <v>40</v>
      </c>
      <c r="B2" s="7">
        <f>COUNTIF(TestCases!I2:O59,"Pass")</f>
        <v>0</v>
      </c>
      <c r="C2" s="7">
        <f>COUNTIF(TestCases!I2:I41,"Fail")</f>
        <v>0</v>
      </c>
      <c r="D2" s="7">
        <f>COUNTIF(TestCases!I2:I41,"Blocked")</f>
        <v>0</v>
      </c>
      <c r="E2" s="7">
        <f>B2+C2</f>
        <v>0</v>
      </c>
      <c r="F2" s="8">
        <f>(D2/A2)*100</f>
        <v>0</v>
      </c>
      <c r="G2" s="9">
        <f>(C2/A2)*100</f>
        <v>0</v>
      </c>
      <c r="H2" s="8">
        <f>(B2/A2)*100</f>
        <v>0</v>
      </c>
      <c r="I2" s="9">
        <f>((B2+C2)/A2)*100</f>
        <v>0</v>
      </c>
    </row>
    <row r="3" spans="1:9" ht="15.75" customHeight="1"/>
    <row r="4" spans="1:9" ht="15.75" customHeight="1"/>
    <row r="5" spans="1:9" ht="15.75" customHeight="1"/>
    <row r="6" spans="1:9" ht="15.75" customHeight="1"/>
    <row r="7" spans="1:9" ht="15.75" customHeight="1"/>
    <row r="8" spans="1:9" ht="15.75" customHeight="1"/>
    <row r="9" spans="1:9" ht="15.75" customHeight="1"/>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3" priority="1" operator="between">
      <formula>0</formula>
      <formula>25</formula>
    </cfRule>
  </conditionalFormatting>
  <conditionalFormatting sqref="I2">
    <cfRule type="cellIs" dxfId="2" priority="2" operator="between">
      <formula>26</formula>
      <formula>50</formula>
    </cfRule>
  </conditionalFormatting>
  <conditionalFormatting sqref="I2">
    <cfRule type="cellIs" dxfId="1" priority="3" operator="between">
      <formula>51</formula>
      <formula>75</formula>
    </cfRule>
  </conditionalFormatting>
  <conditionalFormatting sqref="I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Ionut</cp:lastModifiedBy>
  <dcterms:created xsi:type="dcterms:W3CDTF">2024-02-18T22:42:11Z</dcterms:created>
  <dcterms:modified xsi:type="dcterms:W3CDTF">2024-05-08T10:16:23Z</dcterms:modified>
</cp:coreProperties>
</file>