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4000" windowHeight="9225" tabRatio="548"/>
  </bookViews>
  <sheets>
    <sheet name="Plan de Pruebas" sheetId="1" r:id="rId1"/>
    <sheet name="Estrategia" sheetId="5" r:id="rId2"/>
    <sheet name="Supuestos" sheetId="3" r:id="rId3"/>
    <sheet name="Estimacion - Desglose" sheetId="2" r:id="rId4"/>
    <sheet name="Factor de Ajuste" sheetId="4" r:id="rId5"/>
    <sheet name="CP-ESCENARIOS" sheetId="6" r:id="rId6"/>
    <sheet name="Hoja1" sheetId="7" r:id="rId7"/>
  </sheets>
  <calcPr calcId="145621"/>
</workbook>
</file>

<file path=xl/calcChain.xml><?xml version="1.0" encoding="utf-8"?>
<calcChain xmlns="http://schemas.openxmlformats.org/spreadsheetml/2006/main">
  <c r="H41" i="1" l="1"/>
  <c r="H37" i="1"/>
  <c r="H31" i="1" l="1"/>
  <c r="H38" i="1" l="1"/>
  <c r="G49" i="2" l="1"/>
  <c r="G13" i="2"/>
  <c r="G4" i="2"/>
  <c r="G8" i="2"/>
  <c r="G21" i="2"/>
  <c r="G29" i="2"/>
  <c r="G34" i="2"/>
  <c r="E41" i="2" l="1"/>
  <c r="B19" i="4"/>
  <c r="H32" i="1" l="1"/>
  <c r="H42" i="1"/>
  <c r="H40" i="1"/>
  <c r="H39" i="1"/>
  <c r="H36" i="1"/>
  <c r="H33" i="1"/>
  <c r="H30" i="1"/>
  <c r="H29" i="1"/>
  <c r="H28" i="1"/>
  <c r="H27" i="1"/>
  <c r="E43" i="2" l="1"/>
  <c r="E44" i="2" s="1"/>
  <c r="G50" i="2"/>
</calcChain>
</file>

<file path=xl/comments1.xml><?xml version="1.0" encoding="utf-8"?>
<comments xmlns="http://schemas.openxmlformats.org/spreadsheetml/2006/main">
  <authors>
    <author>Jhon Sebastián Rodríguez Rodríguez</author>
    <author>Marco Fidel Peña Valbuena</author>
  </authors>
  <commentList>
    <comment ref="B2" authorId="0">
      <text>
        <r>
          <rPr>
            <b/>
            <sz val="9"/>
            <color indexed="81"/>
            <rFont val="Tahoma"/>
            <family val="2"/>
          </rPr>
          <t>La metodología no está basada en formatos por lo cual no se deben de sesgar y conocer su aplicación independientemente la forma de trabajo</t>
        </r>
      </text>
    </comment>
    <comment ref="B7" authorId="1">
      <text>
        <r>
          <rPr>
            <b/>
            <sz val="9"/>
            <color indexed="81"/>
            <rFont val="Tahoma"/>
            <family val="2"/>
          </rPr>
          <t>1. Cambio por Incidencia
2. Cambio por Mejora
3. Proyecto Corporativo</t>
        </r>
      </text>
    </comment>
    <comment ref="B11" authorId="0">
      <text>
        <r>
          <rPr>
            <b/>
            <sz val="9"/>
            <color indexed="81"/>
            <rFont val="Tahoma"/>
            <family val="2"/>
          </rPr>
          <t>Según Choucair</t>
        </r>
        <r>
          <rPr>
            <sz val="9"/>
            <color indexed="81"/>
            <rFont val="Tahoma"/>
            <family val="2"/>
          </rPr>
          <t xml:space="preserve">
</t>
        </r>
      </text>
    </comment>
    <comment ref="B14" authorId="1">
      <text>
        <r>
          <rPr>
            <b/>
            <sz val="9"/>
            <color indexed="81"/>
            <rFont val="Tahoma"/>
            <family val="2"/>
          </rPr>
          <t>Comentar por que el cliente realizo el cambio o la solicitud de cambio y cual es el beneficio identificado que tendra a nivel de negocio por este cambio. Necesidad o problema</t>
        </r>
      </text>
    </comment>
    <comment ref="B25" authorId="0">
      <text>
        <r>
          <rPr>
            <b/>
            <sz val="9"/>
            <color indexed="81"/>
            <rFont val="Tahoma"/>
            <family val="2"/>
          </rPr>
          <t>Los riesgos de proyecto sirven para definir las causales de desfase</t>
        </r>
      </text>
    </comment>
    <comment ref="I26" authorId="0">
      <text>
        <r>
          <rPr>
            <b/>
            <sz val="9"/>
            <color indexed="81"/>
            <rFont val="Tahoma"/>
            <family val="2"/>
          </rPr>
          <t xml:space="preserve">Plan de acción que este dentro de su alcance como equipo de pruebas es decir que usted lo pueda ejecutar. 
</t>
        </r>
      </text>
    </comment>
    <comment ref="B82" authorId="1">
      <text>
        <r>
          <rPr>
            <b/>
            <sz val="9"/>
            <color indexed="81"/>
            <rFont val="Tahoma"/>
            <family val="2"/>
          </rPr>
          <t>Criterios de entrada es el conjunto de condiciones genéricas y específicas para permitir que un proceso prosiga con una tarea definida, por ejemplo la fase de pruebas. El objetivo de los criterios de entrada es evitar que una tarea comience, lo cual conllevaría un mayor esfuerzo que el necesario para eliminar los criterios de entrada fallidos.</t>
        </r>
      </text>
    </comment>
    <comment ref="B83" authorId="0">
      <text>
        <r>
          <rPr>
            <b/>
            <sz val="9"/>
            <color indexed="81"/>
            <rFont val="Tahoma"/>
            <family val="2"/>
          </rPr>
          <t>Los supuestos del proyecto son todos aquellos factores que son suficientes para el cumplimiento del proyecto pero que se escapan de nuestro marco de acción, es decir que no son controlables.</t>
        </r>
      </text>
    </comment>
  </commentList>
</comments>
</file>

<file path=xl/comments2.xml><?xml version="1.0" encoding="utf-8"?>
<comments xmlns="http://schemas.openxmlformats.org/spreadsheetml/2006/main">
  <authors>
    <author>Jhon Sebastián Rodríguez Rodríguez</author>
  </authors>
  <commentList>
    <comment ref="H41" authorId="0">
      <text>
        <r>
          <rPr>
            <b/>
            <sz val="9"/>
            <color indexed="81"/>
            <rFont val="Tahoma"/>
            <family val="2"/>
          </rPr>
          <t>El esfuerzo, se refiere a las Horas/Hombre calculadas en la estimación para la realización de una actividad o varias actividades planeadas sin incluir el desfase (desviaciones) que puedan afectarlas durante su realización, es decir, se calcula como si fuese una realización "ideal" de la actividad.</t>
        </r>
      </text>
    </comment>
    <comment ref="H43" authorId="0">
      <text>
        <r>
          <rPr>
            <b/>
            <sz val="9"/>
            <color indexed="81"/>
            <rFont val="Tahoma"/>
            <family val="2"/>
          </rPr>
          <t>Es un valor porcentual que pretende reflejar el efecto de las desviaciones que normalmente se presentan en la estimación del esfuerzo.</t>
        </r>
      </text>
    </comment>
    <comment ref="H44" authorId="0">
      <text>
        <r>
          <rPr>
            <b/>
            <sz val="9"/>
            <color indexed="81"/>
            <rFont val="Tahoma"/>
            <family val="2"/>
          </rPr>
          <t>Es el esfuerzo calculado para realizar una actividad considerando los factores que pueden afectar la realización "ideal" de las actividades planeadas, dicho esfuerzo es el resultado de tomar el esfuerzo y multiplicarlo con los factores de ajuste que se identificaron para el proyecto. Es útil si para proyectos donde la restricción fija NO es la fecha de terminación.</t>
        </r>
      </text>
    </comment>
  </commentList>
</comments>
</file>

<file path=xl/comments3.xml><?xml version="1.0" encoding="utf-8"?>
<comments xmlns="http://schemas.openxmlformats.org/spreadsheetml/2006/main">
  <authors>
    <author>Jhon Sebastián Rodríguez Rodríguez</author>
  </authors>
  <commentList>
    <comment ref="A5" authorId="0">
      <text>
        <r>
          <rPr>
            <b/>
            <sz val="9"/>
            <color indexed="81"/>
            <rFont val="Tahoma"/>
            <family val="2"/>
          </rPr>
          <t>Causales de desfase:
https://wiki.choucairtesting.com/wiki/index.php/Clasificaci%C3%B3n_Desfases</t>
        </r>
      </text>
    </comment>
  </commentList>
</comments>
</file>

<file path=xl/sharedStrings.xml><?xml version="1.0" encoding="utf-8"?>
<sst xmlns="http://schemas.openxmlformats.org/spreadsheetml/2006/main" count="247" uniqueCount="217">
  <si>
    <t>Informacion General</t>
  </si>
  <si>
    <t>Cliente</t>
  </si>
  <si>
    <t>Tipo de Proyecto</t>
  </si>
  <si>
    <t xml:space="preserve">Triada </t>
  </si>
  <si>
    <t>Responsable del Cliente</t>
  </si>
  <si>
    <t>Lider de Pruebas (TPL)</t>
  </si>
  <si>
    <t>Responsable de Desarrollo</t>
  </si>
  <si>
    <t>Linea de Negocio (UEN)</t>
  </si>
  <si>
    <t>Nombre de la Aplicación o proyecto</t>
  </si>
  <si>
    <t>Contexto del Proyecto</t>
  </si>
  <si>
    <t>Analisis de Riesgos</t>
  </si>
  <si>
    <t>1. Identificar</t>
  </si>
  <si>
    <t>2. Evaluar</t>
  </si>
  <si>
    <t>3. Plan accion</t>
  </si>
  <si>
    <t>Riesgos de Proyecto</t>
  </si>
  <si>
    <t>Riesgo</t>
  </si>
  <si>
    <t>Causa</t>
  </si>
  <si>
    <t xml:space="preserve">Impacto </t>
  </si>
  <si>
    <t>Probabilidad</t>
  </si>
  <si>
    <t>Nivel de Riesgo</t>
  </si>
  <si>
    <t>Plan de Accion o Mitigación</t>
  </si>
  <si>
    <t>Riesgos de Producto</t>
  </si>
  <si>
    <t>Producto Ofrecido / Tipo de prueba</t>
  </si>
  <si>
    <t xml:space="preserve">Restricciones </t>
  </si>
  <si>
    <t>Descripcion</t>
  </si>
  <si>
    <t>Fijo</t>
  </si>
  <si>
    <t>Ajustable</t>
  </si>
  <si>
    <t>Elegible</t>
  </si>
  <si>
    <t>Fechas:</t>
  </si>
  <si>
    <t>Alcance:</t>
  </si>
  <si>
    <t>Recursos</t>
  </si>
  <si>
    <r>
      <t xml:space="preserve">Estrategia de Pruebas 
</t>
    </r>
    <r>
      <rPr>
        <sz val="11"/>
        <color theme="0" tint="-4.9989318521683403E-2"/>
        <rFont val="Arial"/>
        <family val="2"/>
      </rPr>
      <t>Enfocandose mas a estrategia de diseño y estrategia de ejecucion de pruebas</t>
    </r>
  </si>
  <si>
    <t>Alcance de Pruebas</t>
  </si>
  <si>
    <t>Aspectos a realizar en el alcance:</t>
  </si>
  <si>
    <t>Fuera de alcance de pruebas:</t>
  </si>
  <si>
    <t>Criterios</t>
  </si>
  <si>
    <t>Criterios de Entrada / Supuestos:</t>
  </si>
  <si>
    <t>Revisa este ejemplo</t>
  </si>
  <si>
    <t>AUTOEVALUACIÓN</t>
  </si>
  <si>
    <t>Planteamiento de Estrategias  de Pruebas</t>
  </si>
  <si>
    <t>Aspecto a evaluar</t>
  </si>
  <si>
    <t>SI</t>
  </si>
  <si>
    <t>NO</t>
  </si>
  <si>
    <t>¿Consideró solicitar contexto del proyecto para otros aspectos como: Arquitectura, análisis técnico, sistemas externos?</t>
  </si>
  <si>
    <t xml:space="preserve">¿Consideró otros aspectos diferentes al funcional para verificar en la solución de software? </t>
  </si>
  <si>
    <t>¿Consideró cómo hacer más eficientes las pruebas ?</t>
  </si>
  <si>
    <t>¿Qué técnicas está sugiriendo?(Exploratory Testing, automatización, Técnicas de selección entre otras.)</t>
  </si>
  <si>
    <t>¿Se identifican productos de prueba que ayuden a mitigar riesgos?</t>
  </si>
  <si>
    <r>
      <t xml:space="preserve">¿La estrategia es coherente con los riesgos identificados? </t>
    </r>
    <r>
      <rPr>
        <b/>
        <sz val="12"/>
        <color rgb="FF000000"/>
        <rFont val="Calibri Light"/>
        <family val="1"/>
        <scheme val="major"/>
      </rPr>
      <t xml:space="preserve">Lo más crítico es primero.  Apuntar la estrategia a lo más crítico </t>
    </r>
  </si>
  <si>
    <t>¿La estrategia de proyecto apunta a cumplir con las restricciones del cliente?</t>
  </si>
  <si>
    <t>¿El orden de ejecución que se plantea es el adecuado?</t>
  </si>
  <si>
    <t>¿La estimación y el cronograma están basados en la estrategia planteada?</t>
  </si>
  <si>
    <t>¿El alcance identificado está basado en los riesgos?</t>
  </si>
  <si>
    <t>¿Se está considerando la sincronización entre equipos de prueba?</t>
  </si>
  <si>
    <r>
      <rPr>
        <b/>
        <sz val="11"/>
        <color theme="1"/>
        <rFont val="Calibri"/>
        <family val="2"/>
        <scheme val="minor"/>
      </rPr>
      <t>Supuestos:</t>
    </r>
    <r>
      <rPr>
        <sz val="11"/>
        <color theme="1"/>
        <rFont val="Calibri"/>
        <family val="2"/>
        <scheme val="minor"/>
      </rPr>
      <t xml:space="preserve"> Para el inicio de la prueba se cuentan con los siguientes supuestos: 
-Toda la documentación necesaria para elaborar la versión del plan de pruebas ha sido suministrada al analista de pruebas  el día DD/MM/AAAA. Si se entrega documentación posterior a esta fecha en las que se especifique modificaciones a las funcionalidades existentes o adición de nuevas funcionalidades se generarán cambios en el plan de pruebas, cronograma y el diseño de los casos de prueba, que afectarán directamente los tiempos de la prueba.
-La ejecución de las pruebas se realizará en un ambiente similar al ambiente de producción.
Los usuarios de bases de datos, sistemas operativos, aplicativos y recursos necesarios para realizar la prueba serán proporcionados por Soluciones innovadoras S.A.S. y tendrán todos los permisos y privilegios necesarios para operar adecuadamente la aplicación.
-Los analistas contarán con las herramientas de consulta, ejecución y/o editores necesarios para ejecutar los casos de prueba.
-Se espera contar con un ambiente de pruebas estable.
-Desarrollo debe realizar sus pruebas unitarias y entregarlas como suministro para iniciar las pruebas.
-Se cuenta con los desarrollos en su versión final para la ejecución de la prueba.
El equipo de desarrollo tendrá la disposición de solucionar y despejar lo más pronto posible las dudas e inconvenientes que se presenten relacionadas con el ambiente de pruebas y temas del negocio.
</t>
    </r>
    <r>
      <rPr>
        <b/>
        <sz val="11"/>
        <color theme="1"/>
        <rFont val="Calibri"/>
        <family val="2"/>
        <scheme val="minor"/>
      </rPr>
      <t>Nota:</t>
    </r>
    <r>
      <rPr>
        <sz val="11"/>
        <color theme="1"/>
        <rFont val="Calibri"/>
        <family val="2"/>
        <scheme val="minor"/>
      </rPr>
      <t xml:space="preserve"> Choucair sólo es responsable de la funcionalidad incluida en la documentación del proyecto generada a la fecha de entrega del mismo. Choucair incluirá dichas funcionalidades en el plan de pruebas, el cual debe ser verificado y aprobado por el cliente.
</t>
    </r>
  </si>
  <si>
    <t>Etapa / Actividades</t>
  </si>
  <si>
    <r>
      <t xml:space="preserve">Frecuencia / Casuistica 
</t>
    </r>
    <r>
      <rPr>
        <sz val="8"/>
        <color theme="0"/>
        <rFont val="Calibri"/>
        <family val="2"/>
        <scheme val="minor"/>
      </rPr>
      <t>(Casos de prueba)</t>
    </r>
  </si>
  <si>
    <t>Esfuerzo en 
Horas</t>
  </si>
  <si>
    <t>Esfuerzo total de la actividad en Horas</t>
  </si>
  <si>
    <t xml:space="preserve">Recursos </t>
  </si>
  <si>
    <t>TE</t>
  </si>
  <si>
    <t>Vision</t>
  </si>
  <si>
    <t>Planeacion</t>
  </si>
  <si>
    <r>
      <t xml:space="preserve">Encuentra más información en: 
</t>
    </r>
    <r>
      <rPr>
        <b/>
        <sz val="11"/>
        <color theme="6"/>
        <rFont val="Calibri"/>
        <family val="2"/>
        <scheme val="minor"/>
      </rPr>
      <t>https://wiki.choucairtesting.com/wiki/index.php/Estimaci%C3%B3n_pruebas-_C%C3%A1lculo_de_esfuerzo,_fechas_pruebas_y_personas</t>
    </r>
    <r>
      <rPr>
        <b/>
        <sz val="11"/>
        <color theme="1"/>
        <rFont val="Calibri"/>
        <family val="2"/>
        <scheme val="minor"/>
      </rPr>
      <t xml:space="preserve">
</t>
    </r>
    <r>
      <rPr>
        <b/>
        <sz val="11"/>
        <color theme="6"/>
        <rFont val="Calibri"/>
        <family val="2"/>
        <scheme val="minor"/>
      </rPr>
      <t xml:space="preserve"> https://web.microsoftstream.com/channel/334be849-2f97-4271-8657-d254612e96c8</t>
    </r>
  </si>
  <si>
    <t>Diseño</t>
  </si>
  <si>
    <t xml:space="preserve">Ejecucion </t>
  </si>
  <si>
    <t>Cierre / Entrega</t>
  </si>
  <si>
    <t>Gestion de proyecto/ Logistica</t>
  </si>
  <si>
    <t>TOTAL</t>
  </si>
  <si>
    <t>Esfuerzo Total Estimado</t>
  </si>
  <si>
    <t>Esfuerzo estimado</t>
  </si>
  <si>
    <t>Factor de Ajuste</t>
  </si>
  <si>
    <t>Factor de ajuste</t>
  </si>
  <si>
    <t>Esfuerzo mas Probable</t>
  </si>
  <si>
    <t>Esfuerzo mas probable</t>
  </si>
  <si>
    <t xml:space="preserve">Diligenciar </t>
  </si>
  <si>
    <t>Cantidad de analistas</t>
  </si>
  <si>
    <t>Horas analista</t>
  </si>
  <si>
    <t>Horas total analistas x Día</t>
  </si>
  <si>
    <t>Total dias</t>
  </si>
  <si>
    <t>Causales de Desfase</t>
  </si>
  <si>
    <t>Valor porcentual</t>
  </si>
  <si>
    <t>Factor de ajuste se define por medio de:</t>
  </si>
  <si>
    <r>
      <t>Mala calidad de artefacto recibido-</t>
    </r>
    <r>
      <rPr>
        <b/>
        <sz val="11"/>
        <color theme="1"/>
        <rFont val="Arial"/>
        <family val="2"/>
      </rPr>
      <t>Desarrollo</t>
    </r>
  </si>
  <si>
    <t>Porcentaje fijo establecido por cliente y choucair que puede ser del 35%</t>
  </si>
  <si>
    <r>
      <t>Alistamiento de ambientes-</t>
    </r>
    <r>
      <rPr>
        <b/>
        <sz val="11"/>
        <color theme="1"/>
        <rFont val="Arial"/>
        <family val="2"/>
      </rPr>
      <t>Ambientes QA</t>
    </r>
  </si>
  <si>
    <t xml:space="preserve">Datos historicos en base a proyectos anteriores teniendo en cuenta causales de desfase y porcentaje de factor de ajuste </t>
  </si>
  <si>
    <r>
      <t>Pendiente de Instalación Por Infraestructura-</t>
    </r>
    <r>
      <rPr>
        <b/>
        <sz val="11"/>
        <color theme="1"/>
        <rFont val="Arial"/>
        <family val="2"/>
      </rPr>
      <t>Infraestructura</t>
    </r>
  </si>
  <si>
    <r>
      <t>Cambio de alcance-</t>
    </r>
    <r>
      <rPr>
        <b/>
        <sz val="11"/>
        <color theme="1"/>
        <rFont val="Arial"/>
        <family val="2"/>
      </rPr>
      <t>Gestion de la Demanda</t>
    </r>
  </si>
  <si>
    <t xml:space="preserve">Riesgos de proyecto identificados y valorados </t>
  </si>
  <si>
    <r>
      <t>Administración y control de versiones o releases de software-</t>
    </r>
    <r>
      <rPr>
        <b/>
        <sz val="11"/>
        <color theme="1"/>
        <rFont val="Arial"/>
        <family val="2"/>
      </rPr>
      <t>Versiones</t>
    </r>
  </si>
  <si>
    <r>
      <t>Desconocimiento negocio-</t>
    </r>
    <r>
      <rPr>
        <b/>
        <sz val="11"/>
        <color theme="1"/>
        <rFont val="Arial"/>
        <family val="2"/>
      </rPr>
      <t>Fabrica QA</t>
    </r>
  </si>
  <si>
    <r>
      <t>Incumplimiento en la entrega de artefactos(Pend Entrega del desarrollo)-</t>
    </r>
    <r>
      <rPr>
        <b/>
        <sz val="11"/>
        <color theme="1"/>
        <rFont val="Arial"/>
        <family val="2"/>
      </rPr>
      <t>Desarrollo</t>
    </r>
  </si>
  <si>
    <r>
      <t>Gestión issues(Bloqueado por defecto)-</t>
    </r>
    <r>
      <rPr>
        <b/>
        <sz val="11"/>
        <color theme="1"/>
        <rFont val="Arial"/>
        <family val="2"/>
      </rPr>
      <t>Desarrollo</t>
    </r>
  </si>
  <si>
    <r>
      <t xml:space="preserve">Inestabilidad del ambiente de pruebas durante la ejecución - </t>
    </r>
    <r>
      <rPr>
        <b/>
        <sz val="11"/>
        <color theme="1"/>
        <rFont val="Arial"/>
        <family val="2"/>
      </rPr>
      <t>Infraestructura</t>
    </r>
    <r>
      <rPr>
        <sz val="11"/>
        <color theme="1"/>
        <rFont val="Arial"/>
        <family val="2"/>
      </rPr>
      <t xml:space="preserve"> </t>
    </r>
  </si>
  <si>
    <r>
      <t>Actividades de SW o HW no planeadas-</t>
    </r>
    <r>
      <rPr>
        <b/>
        <sz val="11"/>
        <color theme="1"/>
        <rFont val="Arial"/>
        <family val="2"/>
      </rPr>
      <t>Infraestructura QA</t>
    </r>
  </si>
  <si>
    <r>
      <t>Ejecución en ambientes compartidos-</t>
    </r>
    <r>
      <rPr>
        <b/>
        <sz val="11"/>
        <color theme="1"/>
        <rFont val="Arial"/>
        <family val="2"/>
      </rPr>
      <t>Release Management</t>
    </r>
  </si>
  <si>
    <r>
      <t>Novedades equipo de trabajo, Actividades del proyecto no planeadas -</t>
    </r>
    <r>
      <rPr>
        <b/>
        <sz val="11"/>
        <color theme="1"/>
        <rFont val="Arial"/>
        <family val="2"/>
      </rPr>
      <t>QA</t>
    </r>
  </si>
  <si>
    <t>Eventos externos</t>
  </si>
  <si>
    <t>Total Factor de ajuste para el tipo de prueba</t>
  </si>
  <si>
    <t>&lt;=35%</t>
  </si>
  <si>
    <t>&lt;=25%</t>
  </si>
  <si>
    <t>CH</t>
  </si>
  <si>
    <t>Clientes</t>
  </si>
  <si>
    <t>Empresarial</t>
  </si>
  <si>
    <t>Daniel Beltran Parra</t>
  </si>
  <si>
    <t>Enterprise</t>
  </si>
  <si>
    <t>Falta de documentación</t>
  </si>
  <si>
    <t>Retraso en ejecución de pruebas</t>
  </si>
  <si>
    <t>No tener permisos o problemas en el ambiente por parte del cliente para iniciar  las pruebas</t>
  </si>
  <si>
    <t>Demoras en la solución de Iniciativas</t>
  </si>
  <si>
    <t xml:space="preserve">El cliente cuenta con un equipo de desarrollo el cual presenta demoras en las entregas.
</t>
  </si>
  <si>
    <t xml:space="preserve">Cambios en el alcance del proyecto
</t>
  </si>
  <si>
    <t xml:space="preserve">Porque cambia el contexto del negocio
</t>
  </si>
  <si>
    <t>Desconocimiento de la funcionalidad a probar</t>
  </si>
  <si>
    <t>Cambiar la estrategia de prueba</t>
  </si>
  <si>
    <t>Desajuste del equipo de trabajo</t>
  </si>
  <si>
    <t>Por renuncia o imprevisto no controlado</t>
  </si>
  <si>
    <t>La pagina web no es compatible con diferentes navegadores.</t>
  </si>
  <si>
    <t xml:space="preserve">El desarrollo del producto no sea multiplataforma </t>
  </si>
  <si>
    <t xml:space="preserve">problemas de mapeo con bases de datos, problemas con el rol del usuario
</t>
  </si>
  <si>
    <t>x</t>
  </si>
  <si>
    <t>3 Analistas de pruebas</t>
  </si>
  <si>
    <t xml:space="preserve">Documentacion con la información correspondiete para definir el alcance de las pruebas.        
Se contara con ambiente con los permisos necesarios para la realización de las pruebas.        
El equipo de desarrollo debe estar con disponiblilidad para recibir y solucionar los bug encontrados.        
Se espera contar con un ambiente disponible y estable.        
Data correspondiente para el desarrollo de las pruebas.        
El equipo de desarrollo debe realizar las pruebas unitarias.        
</t>
  </si>
  <si>
    <t>Reunion de contextualización</t>
  </si>
  <si>
    <t>Socialización de documentación</t>
  </si>
  <si>
    <t>Revision de ambiente de prueba</t>
  </si>
  <si>
    <t>Reunion de planeación</t>
  </si>
  <si>
    <t>Plan de las pruebas</t>
  </si>
  <si>
    <t>Estimación</t>
  </si>
  <si>
    <t xml:space="preserve">Creación de cronograma </t>
  </si>
  <si>
    <t>Pruebas de exploración</t>
  </si>
  <si>
    <t>Set de datos</t>
  </si>
  <si>
    <t>Retrospectiva</t>
  </si>
  <si>
    <t xml:space="preserve">Review </t>
  </si>
  <si>
    <t>Informe de pruebas - Documento entrega</t>
  </si>
  <si>
    <t>Daily</t>
  </si>
  <si>
    <t>Informes de avance</t>
  </si>
  <si>
    <t>Gestion de Defectos / Issues</t>
  </si>
  <si>
    <t>Reuniones (Cliente, equipo de desarrollo)</t>
  </si>
  <si>
    <t>Informe de cierre</t>
  </si>
  <si>
    <t>Actualizacion del cronograma de actividades</t>
  </si>
  <si>
    <t>Reuniones (Equipo QA)</t>
  </si>
  <si>
    <t>CASOS DE PRUEBAS</t>
  </si>
  <si>
    <t>Id</t>
  </si>
  <si>
    <t>Objetivo</t>
  </si>
  <si>
    <t>Precondiciones</t>
  </si>
  <si>
    <t>Datos de entrada</t>
  </si>
  <si>
    <t>Pasos</t>
  </si>
  <si>
    <t>Resultado Esperado</t>
  </si>
  <si>
    <t>Resultado Obtenido</t>
  </si>
  <si>
    <t>Estado</t>
  </si>
  <si>
    <t>Observaciones</t>
  </si>
  <si>
    <t>CP-001</t>
  </si>
  <si>
    <t>CP-002</t>
  </si>
  <si>
    <t>ok</t>
  </si>
  <si>
    <t>Funcional</t>
  </si>
  <si>
    <t>La prueba  se ejecutará en los navegadores web chrome,firefox,edge,opera, en sus últimas versiones.</t>
  </si>
  <si>
    <t>El empleado debe estar en la BD de la empresa y habilitado</t>
  </si>
  <si>
    <t>Haberse logueado previamente</t>
  </si>
  <si>
    <r>
      <rPr>
        <b/>
        <sz val="16"/>
        <color theme="0"/>
        <rFont val="Arial"/>
        <family val="2"/>
      </rPr>
      <t>Plan de Pruebas Generalistas</t>
    </r>
    <r>
      <rPr>
        <b/>
        <sz val="11"/>
        <color theme="0"/>
        <rFont val="Arial"/>
        <family val="2"/>
      </rPr>
      <t xml:space="preserve">
</t>
    </r>
    <r>
      <rPr>
        <sz val="11"/>
        <color theme="0"/>
        <rFont val="Arial"/>
        <family val="2"/>
      </rPr>
      <t>(este documento no es oficial de choucair, es exclusivo para la formacion)</t>
    </r>
  </si>
  <si>
    <t>Lucy Mabel Soler Ojeda</t>
  </si>
  <si>
    <t>Centralizar la información de todos, redistribución de actividades.</t>
  </si>
  <si>
    <t>Solicitar diariamente la documentación al cliente</t>
  </si>
  <si>
    <t>reuniones de contextualización, consultas al cliente, pruebas tempranas.</t>
  </si>
  <si>
    <t>varias incidencias reportadas, pocos recursos en el equipo de dev.</t>
  </si>
  <si>
    <t xml:space="preserve">Requerimientos mal construidos, poco claros </t>
  </si>
  <si>
    <t>Pruebas no funcionales
Pruebas fuera de los modulos
Pruebas automatizadas
Nota:Choucair sólo es responsable de la funcionalidad incluida en la documentación del proyecto generada a la fecha de entrega del mismo. Choucair incluirá dichas funcionalidades en el plan de pruebas, el cual debe ser verificado y aprobado por el cliente.</t>
  </si>
  <si>
    <t>Camilo Prieto</t>
  </si>
  <si>
    <t>New experience</t>
  </si>
  <si>
    <t>Plataforma virtual (Tienda virtual)</t>
  </si>
  <si>
    <t>Comprar los productos mediante una plataforma virtual (Tienda virtual), en el que seleccionarán las diferentes prendas de temporada, agregarlas a su compra, navegar las diferentes secciones, registrarse, detallar sus datos para él envió de sus productos a domicilio, tener una vista previa de los productos seleccionados y la posibilidad de pagar en línea.</t>
  </si>
  <si>
    <t>Solicitud de accesos al cliente y validar que el ambiente entregado este en optimas condiciones.</t>
  </si>
  <si>
    <t>Seguimientos constantes, avanzar en pruebas de otros modulos</t>
  </si>
  <si>
    <t>Validar funcionamiento plataforma virtual (Tienda virtual), en el que seleccionarán las diferentes prendas de temporada, agregarlas a su compra, navegar las diferentes secciones, registrarse, detallar sus datos para él envió de sus productos a domicilio, tener una vista previa de los productos seleccionados y la posibilidad de pagar en línea.</t>
  </si>
  <si>
    <t>Fecha de inicio 01-08-22, Fecha Fin: 05-08-22</t>
  </si>
  <si>
    <t>Demora en solución de bugs</t>
  </si>
  <si>
    <t>capacidad del servidor en donde se encuentra alojada la aplicación</t>
  </si>
  <si>
    <t>Mal levantamiento de la información, vacios funcionales</t>
  </si>
  <si>
    <t>Se debe priorizar los bugs en las herramientas y reuniones, para atacar lo más importante y así avanzar lo mas rápido posible.</t>
  </si>
  <si>
    <t>Al momento de registrame, la plicación no permita hacerlo.</t>
  </si>
  <si>
    <t>error en el módulo de registro de la aplicación</t>
  </si>
  <si>
    <t>Al momento de seleccionar uno o muchos productos, no me permita realizarlo.</t>
  </si>
  <si>
    <t xml:space="preserve">Al momento de ingresar a la aplicación, esta no permita hacerlo
</t>
  </si>
  <si>
    <t>Pruebas exploratorias, pruebas de compatibilidad</t>
  </si>
  <si>
    <t>Pruebas de rendimiento</t>
  </si>
  <si>
    <t>Fallas de seguridad en el sito, en compras, en registro de usuarios</t>
  </si>
  <si>
    <t>Falta de implementación de seguridad en la aplicación</t>
  </si>
  <si>
    <t>Pruebas de seguridad</t>
  </si>
  <si>
    <t>Al momento de realizar el pago, este no me permita hacerlo</t>
  </si>
  <si>
    <t>Disponibilidad de la aplicaicón al conectarse muchos usuarios</t>
  </si>
  <si>
    <t xml:space="preserve">erorr con bases de datos, problemas con datos de entrada
</t>
  </si>
  <si>
    <t>problemas en el diseño o cuadros de controles</t>
  </si>
  <si>
    <t>Pruebas de usabilidad, partición de equivalencias y análisis de valor límite</t>
  </si>
  <si>
    <t>Pruebas funcionales,usabilidad, pruebas de casos de uso</t>
  </si>
  <si>
    <t>Pruebas funcionales, casos de uso</t>
  </si>
  <si>
    <r>
      <rPr>
        <b/>
        <sz val="11"/>
        <color theme="1"/>
        <rFont val="Arial"/>
        <family val="2"/>
      </rPr>
      <t xml:space="preserve">Cobertura General: </t>
    </r>
    <r>
      <rPr>
        <sz val="11"/>
        <color theme="1"/>
        <rFont val="Arial"/>
        <family val="2"/>
      </rPr>
      <t xml:space="preserve">
Se realiza una reunión genaral con el cliente donde contextualiza los requerimientos iniciales validados. Se abordaran las pruebas a los modulos que se definieron en el alcance.
Poder registrase
Poder loguerarse
Poder consultar prendas
Poder comprar una o varias prendas
Poder realizar un pago
</t>
    </r>
    <r>
      <rPr>
        <sz val="11"/>
        <color theme="1"/>
        <rFont val="Arial"/>
        <family val="2"/>
      </rPr>
      <t xml:space="preserve">
</t>
    </r>
    <r>
      <rPr>
        <b/>
        <sz val="11"/>
        <color theme="1"/>
        <rFont val="Arial"/>
        <family val="2"/>
      </rPr>
      <t>Complementario:</t>
    </r>
    <r>
      <rPr>
        <sz val="11"/>
        <color theme="1"/>
        <rFont val="Arial"/>
        <family val="2"/>
      </rPr>
      <t xml:space="preserve">
Gestión Proyecto
Herramientas para volver más eficiente la prueba del producto
-Mantis o Bugtraking
-Ajustarse al sistema que maneje el cliente (Devops.Jira)
</t>
    </r>
  </si>
  <si>
    <t>Caso prueba interfaz</t>
  </si>
  <si>
    <t>Caso prueba selección items</t>
  </si>
  <si>
    <t>Caso prueba efectuar compra</t>
  </si>
  <si>
    <t>Caso prueba registro</t>
  </si>
  <si>
    <t>Casos de prueba de seguridad</t>
  </si>
  <si>
    <t>Permitir al usuario ingresar a la plataforma</t>
  </si>
  <si>
    <t>EVIDENCIAS</t>
  </si>
  <si>
    <t>Verificar que el sistema permita navegar y visualizar categorías</t>
  </si>
  <si>
    <t>-correo
-Contraseña</t>
  </si>
  <si>
    <t>Verificar que el sistema permita loguear al usuario</t>
  </si>
  <si>
    <t>- Ingresar a la plataforma por medio de la URL http://automationpractice.com/index.php
- Clic en el botón "SIgn In"
- Ingresar correo y contraseña
- Mostrar lel modulo de "MY ACCOUNT"</t>
  </si>
  <si>
    <t>-Correo
-Contraseña</t>
  </si>
  <si>
    <t>- Ingresar a la plataforma por medio de la URL https://operacion.choucairtesting.com/academy/my/ 
- Mostrar la vista principal de la plataformaa
-Navegar por los menus "WOMEN -DRESSES-T-SHIRTS"</t>
  </si>
  <si>
    <t>Ver los ITEMS  asociados a cada categoría</t>
  </si>
  <si>
    <r>
      <t xml:space="preserve">
Como objetivo, se debe asegurar el buen funcionamiento de la aplicación, validar el funcionamiento de:
Registro en la plataforma, logueo en la aplicación, navegación y selección de items, proceso en el carro de compras, envio del producto a domicilio.
Se entregara un informe con el plan de pruebas, estrategia, estimación,diseño y ejecusión de casos de prueba, estado de bugs, y evidencias.
Los tipos de prueba seran:
Pruebas exploratorias, usabilidad, funcionales, seguridad, compatibilidad, participación euqivalencias, valor límite, casos de uso.
</t>
    </r>
    <r>
      <rPr>
        <sz val="11"/>
        <color theme="7" tint="-0.249977111117893"/>
        <rFont val="Arial"/>
        <family val="2"/>
      </rPr>
      <t>Que le vamos entregar al final
Que funcionalidades.
Tipos de pruebas
Etapas del proyecto</t>
    </r>
  </si>
  <si>
    <t>Verificar funcionalidad del carrito de compras</t>
  </si>
  <si>
    <t>ESCENARIOS DE PRUEBAS</t>
  </si>
  <si>
    <t>EP-001</t>
  </si>
  <si>
    <t>EP-002</t>
  </si>
  <si>
    <t>Verificar el funcionamiento del enlace contac us</t>
  </si>
</sst>
</file>

<file path=xl/styles.xml><?xml version="1.0" encoding="utf-8"?>
<styleSheet xmlns="http://schemas.openxmlformats.org/spreadsheetml/2006/main" xmlns:mc="http://schemas.openxmlformats.org/markup-compatibility/2006" xmlns:x14ac="http://schemas.microsoft.com/office/spreadsheetml/2009/9/ac" mc:Ignorable="x14ac">
  <fonts count="38" x14ac:knownFonts="1">
    <font>
      <sz val="11"/>
      <color theme="1"/>
      <name val="Calibri"/>
      <family val="2"/>
      <scheme val="minor"/>
    </font>
    <font>
      <sz val="11"/>
      <color theme="1"/>
      <name val="Calibri"/>
      <family val="2"/>
      <scheme val="minor"/>
    </font>
    <font>
      <sz val="11"/>
      <color theme="0"/>
      <name val="Calibri"/>
      <family val="2"/>
      <scheme val="minor"/>
    </font>
    <font>
      <b/>
      <sz val="9"/>
      <color indexed="81"/>
      <name val="Tahoma"/>
      <family val="2"/>
    </font>
    <font>
      <b/>
      <i/>
      <sz val="14"/>
      <color theme="0"/>
      <name val="Calibri"/>
      <family val="2"/>
      <scheme val="minor"/>
    </font>
    <font>
      <b/>
      <i/>
      <sz val="8"/>
      <color theme="0"/>
      <name val="Calibri"/>
      <family val="2"/>
      <scheme val="minor"/>
    </font>
    <font>
      <sz val="8"/>
      <color theme="0"/>
      <name val="Calibri"/>
      <family val="2"/>
      <scheme val="minor"/>
    </font>
    <font>
      <sz val="11"/>
      <color rgb="FFC00000"/>
      <name val="Calibri"/>
      <family val="2"/>
      <scheme val="minor"/>
    </font>
    <font>
      <b/>
      <sz val="12"/>
      <color rgb="FFC00000"/>
      <name val="Calibri"/>
      <family val="2"/>
      <scheme val="minor"/>
    </font>
    <font>
      <sz val="11"/>
      <name val="Calibri"/>
      <family val="2"/>
      <scheme val="minor"/>
    </font>
    <font>
      <b/>
      <sz val="11"/>
      <color theme="1"/>
      <name val="Calibri"/>
      <family val="2"/>
      <scheme val="minor"/>
    </font>
    <font>
      <sz val="9"/>
      <color indexed="81"/>
      <name val="Tahoma"/>
      <family val="2"/>
    </font>
    <font>
      <b/>
      <sz val="11"/>
      <color theme="4" tint="-0.249977111117893"/>
      <name val="Calibri"/>
      <family val="2"/>
      <scheme val="minor"/>
    </font>
    <font>
      <sz val="10"/>
      <name val="Arial"/>
      <family val="2"/>
    </font>
    <font>
      <b/>
      <sz val="11"/>
      <color theme="0"/>
      <name val="Calibri"/>
      <family val="2"/>
      <scheme val="minor"/>
    </font>
    <font>
      <sz val="11"/>
      <color theme="1"/>
      <name val="Arial"/>
      <family val="2"/>
    </font>
    <font>
      <sz val="11"/>
      <color theme="0" tint="-4.9989318521683403E-2"/>
      <name val="Arial"/>
      <family val="2"/>
    </font>
    <font>
      <b/>
      <sz val="11"/>
      <color theme="0" tint="-4.9989318521683403E-2"/>
      <name val="Arial"/>
      <family val="2"/>
    </font>
    <font>
      <b/>
      <sz val="11"/>
      <color theme="1"/>
      <name val="Arial"/>
      <family val="2"/>
    </font>
    <font>
      <sz val="11"/>
      <color theme="0"/>
      <name val="Arial"/>
      <family val="2"/>
    </font>
    <font>
      <b/>
      <sz val="11"/>
      <color theme="0"/>
      <name val="Arial"/>
      <family val="2"/>
    </font>
    <font>
      <b/>
      <sz val="11"/>
      <name val="Arial"/>
      <family val="2"/>
    </font>
    <font>
      <b/>
      <sz val="11"/>
      <color theme="6"/>
      <name val="Calibri"/>
      <family val="2"/>
      <scheme val="minor"/>
    </font>
    <font>
      <b/>
      <sz val="12"/>
      <color theme="0"/>
      <name val="Calibri"/>
      <family val="2"/>
      <scheme val="minor"/>
    </font>
    <font>
      <sz val="11"/>
      <color theme="5"/>
      <name val="Calibri"/>
      <family val="2"/>
      <scheme val="minor"/>
    </font>
    <font>
      <b/>
      <sz val="14"/>
      <color theme="5"/>
      <name val="Calibri"/>
      <family val="2"/>
      <scheme val="minor"/>
    </font>
    <font>
      <b/>
      <sz val="11"/>
      <color rgb="FFFF0000"/>
      <name val="Calibri"/>
      <family val="2"/>
      <scheme val="minor"/>
    </font>
    <font>
      <b/>
      <sz val="11"/>
      <color rgb="FFFF0000"/>
      <name val="Arial"/>
      <family val="2"/>
    </font>
    <font>
      <b/>
      <sz val="12"/>
      <color theme="1"/>
      <name val="Calibri"/>
      <family val="2"/>
      <scheme val="minor"/>
    </font>
    <font>
      <sz val="12"/>
      <color theme="1"/>
      <name val="Calibri"/>
      <family val="2"/>
      <scheme val="minor"/>
    </font>
    <font>
      <b/>
      <sz val="12"/>
      <color rgb="FF000000"/>
      <name val="Calibri Light"/>
      <family val="1"/>
      <scheme val="major"/>
    </font>
    <font>
      <sz val="12"/>
      <color rgb="FF000000"/>
      <name val="Calibri Light"/>
      <family val="1"/>
      <scheme val="major"/>
    </font>
    <font>
      <sz val="12"/>
      <color theme="1"/>
      <name val="Calibri Light"/>
      <family val="1"/>
      <scheme val="major"/>
    </font>
    <font>
      <sz val="11"/>
      <color theme="0"/>
      <name val="Calibri"/>
      <family val="2"/>
    </font>
    <font>
      <b/>
      <sz val="11"/>
      <color theme="0"/>
      <name val="Calibri"/>
      <family val="2"/>
    </font>
    <font>
      <b/>
      <sz val="20"/>
      <color theme="0"/>
      <name val="Calibri"/>
      <family val="2"/>
      <scheme val="minor"/>
    </font>
    <font>
      <b/>
      <sz val="16"/>
      <color theme="0"/>
      <name val="Arial"/>
      <family val="2"/>
    </font>
    <font>
      <sz val="11"/>
      <color theme="7" tint="-0.249977111117893"/>
      <name val="Arial"/>
      <family val="2"/>
    </font>
  </fonts>
  <fills count="17">
    <fill>
      <patternFill patternType="none"/>
    </fill>
    <fill>
      <patternFill patternType="gray125"/>
    </fill>
    <fill>
      <patternFill patternType="solid">
        <fgColor theme="6" tint="0.79998168889431442"/>
        <bgColor indexed="64"/>
      </patternFill>
    </fill>
    <fill>
      <patternFill patternType="solid">
        <fgColor theme="2"/>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9" tint="0.79998168889431442"/>
        <bgColor indexed="64"/>
      </patternFill>
    </fill>
    <fill>
      <patternFill patternType="solid">
        <fgColor theme="0"/>
        <bgColor indexed="64"/>
      </patternFill>
    </fill>
    <fill>
      <patternFill patternType="solid">
        <fgColor theme="7"/>
        <bgColor indexed="64"/>
      </patternFill>
    </fill>
    <fill>
      <patternFill patternType="solid">
        <fgColor theme="1"/>
        <bgColor indexed="64"/>
      </patternFill>
    </fill>
    <fill>
      <patternFill patternType="solid">
        <fgColor theme="1" tint="0.34998626667073579"/>
        <bgColor indexed="64"/>
      </patternFill>
    </fill>
    <fill>
      <patternFill patternType="solid">
        <fgColor theme="1" tint="4.9989318521683403E-2"/>
        <bgColor indexed="64"/>
      </patternFill>
    </fill>
    <fill>
      <patternFill patternType="solid">
        <fgColor theme="1" tint="4.9989318521683403E-2"/>
        <bgColor rgb="FF1F497D"/>
      </patternFill>
    </fill>
    <fill>
      <patternFill patternType="solid">
        <fgColor theme="1" tint="4.9989318521683403E-2"/>
        <bgColor rgb="FF366092"/>
      </patternFill>
    </fill>
    <fill>
      <patternFill patternType="solid">
        <fgColor theme="1" tint="0.249977111117893"/>
        <bgColor indexed="64"/>
      </patternFill>
    </fill>
    <fill>
      <patternFill patternType="solid">
        <fgColor theme="0" tint="-0.249977111117893"/>
        <bgColor indexed="64"/>
      </patternFill>
    </fill>
    <fill>
      <patternFill patternType="solid">
        <fgColor theme="0" tint="-4.9989318521683403E-2"/>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diagonal/>
    </border>
    <border>
      <left/>
      <right/>
      <top style="thin">
        <color theme="0"/>
      </top>
      <bottom style="thin">
        <color theme="0"/>
      </bottom>
      <diagonal/>
    </border>
    <border>
      <left/>
      <right style="thin">
        <color theme="0"/>
      </right>
      <top style="thin">
        <color theme="0"/>
      </top>
      <bottom style="thin">
        <color theme="0"/>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medium">
        <color indexed="64"/>
      </left>
      <right style="thin">
        <color indexed="64"/>
      </right>
      <top style="thin">
        <color indexed="64"/>
      </top>
      <bottom/>
      <diagonal/>
    </border>
  </borders>
  <cellStyleXfs count="3">
    <xf numFmtId="0" fontId="0" fillId="0" borderId="0"/>
    <xf numFmtId="9" fontId="1" fillId="0" borderId="0" applyFont="0" applyFill="0" applyBorder="0" applyAlignment="0" applyProtection="0"/>
    <xf numFmtId="0" fontId="13" fillId="0" borderId="0"/>
  </cellStyleXfs>
  <cellXfs count="197">
    <xf numFmtId="0" fontId="0" fillId="0" borderId="0" xfId="0"/>
    <xf numFmtId="0" fontId="0" fillId="0" borderId="0" xfId="0" applyAlignment="1">
      <alignment vertical="center"/>
    </xf>
    <xf numFmtId="0" fontId="15" fillId="0" borderId="0" xfId="0" applyFont="1" applyAlignment="1">
      <alignment vertical="center"/>
    </xf>
    <xf numFmtId="0" fontId="15" fillId="0" borderId="0" xfId="0" applyFont="1" applyAlignment="1">
      <alignment horizontal="left" vertical="center"/>
    </xf>
    <xf numFmtId="0" fontId="15" fillId="0" borderId="5" xfId="0" applyFont="1" applyBorder="1" applyAlignment="1">
      <alignment vertical="center"/>
    </xf>
    <xf numFmtId="0" fontId="15" fillId="0" borderId="6" xfId="0" applyFont="1" applyBorder="1" applyAlignment="1">
      <alignment vertical="center"/>
    </xf>
    <xf numFmtId="0" fontId="15" fillId="0" borderId="8" xfId="0" applyFont="1" applyBorder="1" applyAlignment="1">
      <alignment horizontal="center" vertical="center"/>
    </xf>
    <xf numFmtId="0" fontId="15" fillId="0" borderId="9" xfId="0" applyFont="1" applyBorder="1" applyAlignment="1">
      <alignment horizontal="center" vertical="center"/>
    </xf>
    <xf numFmtId="0" fontId="18" fillId="6" borderId="1" xfId="0" applyFont="1" applyFill="1" applyBorder="1" applyAlignment="1">
      <alignment horizontal="left" vertical="center"/>
    </xf>
    <xf numFmtId="0" fontId="18" fillId="6" borderId="20" xfId="0" applyFont="1" applyFill="1" applyBorder="1" applyAlignment="1">
      <alignment vertical="center"/>
    </xf>
    <xf numFmtId="0" fontId="18" fillId="6" borderId="22" xfId="0" applyFont="1" applyFill="1" applyBorder="1" applyAlignment="1">
      <alignment vertical="center" wrapText="1"/>
    </xf>
    <xf numFmtId="0" fontId="15" fillId="0" borderId="0" xfId="0" applyFont="1" applyAlignment="1">
      <alignment vertical="center" wrapText="1"/>
    </xf>
    <xf numFmtId="0" fontId="18" fillId="0" borderId="0" xfId="0" applyFont="1" applyAlignment="1">
      <alignment horizontal="center" vertical="center"/>
    </xf>
    <xf numFmtId="0" fontId="18" fillId="0" borderId="7" xfId="0" applyFont="1" applyBorder="1" applyAlignment="1">
      <alignment horizontal="right" vertical="center"/>
    </xf>
    <xf numFmtId="2" fontId="0" fillId="0" borderId="0" xfId="0" applyNumberFormat="1" applyAlignment="1">
      <alignment vertical="center"/>
    </xf>
    <xf numFmtId="0" fontId="7" fillId="0" borderId="0" xfId="0" applyFont="1" applyAlignment="1">
      <alignment vertical="center"/>
    </xf>
    <xf numFmtId="0" fontId="0" fillId="6" borderId="0" xfId="0" applyFill="1" applyAlignment="1">
      <alignment vertical="center"/>
    </xf>
    <xf numFmtId="0" fontId="12" fillId="0" borderId="0" xfId="0" applyFont="1" applyAlignment="1">
      <alignment vertical="center"/>
    </xf>
    <xf numFmtId="2" fontId="0" fillId="6" borderId="0" xfId="0" applyNumberFormat="1" applyFill="1" applyAlignment="1">
      <alignment vertical="center"/>
    </xf>
    <xf numFmtId="1" fontId="8" fillId="2" borderId="0" xfId="0" applyNumberFormat="1" applyFont="1" applyFill="1" applyAlignment="1">
      <alignment vertical="center"/>
    </xf>
    <xf numFmtId="1" fontId="8" fillId="7" borderId="0" xfId="0" applyNumberFormat="1" applyFont="1" applyFill="1" applyAlignment="1">
      <alignment vertical="center"/>
    </xf>
    <xf numFmtId="0" fontId="0" fillId="7" borderId="0" xfId="0" applyFill="1" applyAlignment="1">
      <alignment vertical="center"/>
    </xf>
    <xf numFmtId="0" fontId="24" fillId="0" borderId="0" xfId="0" applyFont="1" applyAlignment="1">
      <alignment vertical="center"/>
    </xf>
    <xf numFmtId="9" fontId="25" fillId="6" borderId="0" xfId="1" applyFont="1" applyFill="1" applyBorder="1" applyAlignment="1">
      <alignment horizontal="center" vertical="center"/>
    </xf>
    <xf numFmtId="0" fontId="10" fillId="6" borderId="0" xfId="0" applyFont="1" applyFill="1" applyAlignment="1">
      <alignment vertical="center"/>
    </xf>
    <xf numFmtId="1" fontId="10" fillId="6" borderId="0" xfId="0" applyNumberFormat="1" applyFont="1" applyFill="1" applyAlignment="1">
      <alignment vertical="center"/>
    </xf>
    <xf numFmtId="0" fontId="26" fillId="6" borderId="0" xfId="0" applyFont="1" applyFill="1" applyAlignment="1">
      <alignment vertical="center"/>
    </xf>
    <xf numFmtId="0" fontId="26" fillId="0" borderId="0" xfId="0" applyFont="1" applyAlignment="1">
      <alignment horizontal="right" vertical="center"/>
    </xf>
    <xf numFmtId="0" fontId="15" fillId="0" borderId="0" xfId="0" applyFont="1"/>
    <xf numFmtId="0" fontId="27" fillId="6" borderId="0" xfId="0" applyFont="1" applyFill="1" applyAlignment="1">
      <alignment horizontal="center" vertical="center"/>
    </xf>
    <xf numFmtId="0" fontId="18" fillId="6" borderId="0" xfId="0" applyFont="1" applyFill="1" applyAlignment="1">
      <alignment horizontal="center" vertical="center"/>
    </xf>
    <xf numFmtId="0" fontId="15" fillId="3" borderId="15" xfId="2" applyFont="1" applyFill="1" applyBorder="1" applyAlignment="1">
      <alignment horizontal="left" vertical="center" wrapText="1" indent="1"/>
    </xf>
    <xf numFmtId="0" fontId="20" fillId="5" borderId="15" xfId="2" applyFont="1" applyFill="1" applyBorder="1" applyAlignment="1">
      <alignment horizontal="center" vertical="center" wrapText="1"/>
    </xf>
    <xf numFmtId="0" fontId="20" fillId="5" borderId="15" xfId="2" applyFont="1" applyFill="1" applyBorder="1" applyAlignment="1" applyProtection="1">
      <alignment horizontal="center" vertical="center" wrapText="1"/>
      <protection locked="0"/>
    </xf>
    <xf numFmtId="0" fontId="20" fillId="5" borderId="15" xfId="2" applyFont="1" applyFill="1" applyBorder="1" applyAlignment="1">
      <alignment horizontal="left" vertical="center" wrapText="1" indent="1"/>
    </xf>
    <xf numFmtId="9" fontId="21" fillId="8" borderId="16" xfId="1" applyFont="1" applyFill="1" applyBorder="1" applyAlignment="1">
      <alignment horizontal="center" vertical="center" wrapText="1"/>
    </xf>
    <xf numFmtId="0" fontId="18" fillId="6" borderId="15" xfId="0" applyFont="1" applyFill="1" applyBorder="1" applyAlignment="1">
      <alignment horizontal="center" vertical="center"/>
    </xf>
    <xf numFmtId="0" fontId="0" fillId="6" borderId="13" xfId="0" applyFill="1" applyBorder="1" applyAlignment="1">
      <alignment wrapText="1"/>
    </xf>
    <xf numFmtId="0" fontId="29" fillId="0" borderId="0" xfId="0" applyFont="1"/>
    <xf numFmtId="0" fontId="29" fillId="0" borderId="0" xfId="0" applyFont="1" applyAlignment="1">
      <alignment vertical="center" wrapText="1"/>
    </xf>
    <xf numFmtId="0" fontId="30" fillId="0" borderId="1" xfId="0" applyFont="1" applyBorder="1" applyAlignment="1">
      <alignment horizontal="center" vertical="center" wrapText="1" readingOrder="1"/>
    </xf>
    <xf numFmtId="0" fontId="28" fillId="0" borderId="1" xfId="0" applyFont="1" applyBorder="1" applyAlignment="1">
      <alignment horizontal="center" vertical="center"/>
    </xf>
    <xf numFmtId="0" fontId="31" fillId="0" borderId="1" xfId="0" applyFont="1" applyBorder="1" applyAlignment="1">
      <alignment horizontal="left" vertical="center" wrapText="1" readingOrder="1"/>
    </xf>
    <xf numFmtId="0" fontId="32" fillId="0" borderId="1" xfId="0" applyFont="1" applyBorder="1" applyAlignment="1">
      <alignment vertical="center" wrapText="1"/>
    </xf>
    <xf numFmtId="0" fontId="29" fillId="0" borderId="0" xfId="0" applyFont="1" applyAlignment="1">
      <alignment vertical="center"/>
    </xf>
    <xf numFmtId="0" fontId="29" fillId="0" borderId="1" xfId="0" applyFont="1" applyBorder="1" applyAlignment="1">
      <alignment horizontal="center" vertical="center"/>
    </xf>
    <xf numFmtId="0" fontId="29" fillId="7" borderId="1" xfId="0" applyFont="1" applyFill="1" applyBorder="1" applyAlignment="1">
      <alignment horizontal="center" vertical="center"/>
    </xf>
    <xf numFmtId="0" fontId="0" fillId="0" borderId="0" xfId="0" applyAlignment="1">
      <alignment vertical="center"/>
    </xf>
    <xf numFmtId="0" fontId="15" fillId="0" borderId="0" xfId="0" applyFont="1" applyAlignment="1">
      <alignment vertical="center"/>
    </xf>
    <xf numFmtId="0" fontId="15" fillId="0" borderId="1" xfId="0" applyFont="1" applyBorder="1" applyAlignment="1">
      <alignment horizontal="center" vertical="center"/>
    </xf>
    <xf numFmtId="0" fontId="15" fillId="0" borderId="0" xfId="0" applyFont="1" applyAlignment="1">
      <alignment horizontal="left" vertical="top"/>
    </xf>
    <xf numFmtId="0" fontId="15" fillId="0" borderId="1" xfId="0" applyFont="1" applyBorder="1" applyAlignment="1">
      <alignment horizontal="left" vertical="center"/>
    </xf>
    <xf numFmtId="0" fontId="15" fillId="0" borderId="1" xfId="0" applyFont="1" applyBorder="1" applyAlignment="1">
      <alignment horizontal="left" vertical="center" wrapText="1"/>
    </xf>
    <xf numFmtId="0" fontId="15" fillId="0" borderId="1" xfId="0" applyFont="1" applyBorder="1" applyAlignment="1">
      <alignment horizontal="left" vertical="top" wrapText="1"/>
    </xf>
    <xf numFmtId="0" fontId="15" fillId="0" borderId="1" xfId="0" applyFont="1" applyBorder="1" applyAlignment="1">
      <alignment horizontal="center" vertical="top"/>
    </xf>
    <xf numFmtId="0" fontId="15" fillId="0" borderId="0" xfId="0" applyFont="1" applyBorder="1" applyAlignment="1">
      <alignment horizontal="left" vertical="center" wrapText="1"/>
    </xf>
    <xf numFmtId="0" fontId="9" fillId="6" borderId="1" xfId="0" applyFont="1" applyFill="1" applyBorder="1" applyAlignment="1">
      <alignment vertical="center"/>
    </xf>
    <xf numFmtId="0" fontId="0" fillId="6" borderId="1" xfId="0" applyFill="1" applyBorder="1" applyAlignment="1">
      <alignment vertical="center"/>
    </xf>
    <xf numFmtId="0" fontId="0" fillId="0" borderId="1" xfId="0" applyBorder="1" applyAlignment="1">
      <alignment vertical="center"/>
    </xf>
    <xf numFmtId="0" fontId="0" fillId="0" borderId="0" xfId="0" applyAlignment="1">
      <alignment vertical="center"/>
    </xf>
    <xf numFmtId="0" fontId="12" fillId="0" borderId="0" xfId="0" applyFont="1" applyAlignment="1">
      <alignment vertical="center"/>
    </xf>
    <xf numFmtId="9" fontId="15" fillId="6" borderId="15" xfId="1" applyFont="1" applyFill="1" applyBorder="1" applyAlignment="1" applyProtection="1">
      <alignment horizontal="center" vertical="center" wrapText="1"/>
      <protection locked="0"/>
    </xf>
    <xf numFmtId="0" fontId="0" fillId="0" borderId="1" xfId="0" applyBorder="1" applyAlignment="1">
      <alignment horizontal="left" vertical="center" wrapText="1"/>
    </xf>
    <xf numFmtId="0" fontId="0" fillId="0" borderId="1" xfId="0" quotePrefix="1" applyBorder="1" applyAlignment="1">
      <alignment horizontal="left" vertical="center" wrapText="1"/>
    </xf>
    <xf numFmtId="0" fontId="0" fillId="7" borderId="1" xfId="0" applyFill="1" applyBorder="1" applyAlignment="1">
      <alignment vertical="center" wrapText="1"/>
    </xf>
    <xf numFmtId="0" fontId="0" fillId="7" borderId="1" xfId="0" quotePrefix="1" applyFill="1" applyBorder="1" applyAlignment="1">
      <alignment horizontal="left" vertical="center" wrapText="1"/>
    </xf>
    <xf numFmtId="0" fontId="15" fillId="0" borderId="1" xfId="0" applyFont="1" applyBorder="1" applyAlignment="1">
      <alignment horizontal="center" vertical="center"/>
    </xf>
    <xf numFmtId="0" fontId="15" fillId="0" borderId="30" xfId="0" applyFont="1" applyBorder="1" applyAlignment="1">
      <alignment horizontal="left" vertical="top" wrapText="1"/>
    </xf>
    <xf numFmtId="0" fontId="15" fillId="0" borderId="33" xfId="0" applyFont="1" applyBorder="1" applyAlignment="1">
      <alignment horizontal="left" vertical="top" wrapText="1"/>
    </xf>
    <xf numFmtId="0" fontId="15" fillId="0" borderId="33" xfId="0" applyFont="1" applyBorder="1" applyAlignment="1">
      <alignment horizontal="left" vertical="top"/>
    </xf>
    <xf numFmtId="0" fontId="15" fillId="0" borderId="1" xfId="0" applyFont="1" applyBorder="1" applyAlignment="1">
      <alignment horizontal="left" vertical="center"/>
    </xf>
    <xf numFmtId="0" fontId="33" fillId="12" borderId="38" xfId="0" applyFont="1" applyFill="1" applyBorder="1" applyAlignment="1">
      <alignment horizontal="center" vertical="center" wrapText="1"/>
    </xf>
    <xf numFmtId="0" fontId="33" fillId="12" borderId="39" xfId="0" applyFont="1" applyFill="1" applyBorder="1" applyAlignment="1">
      <alignment horizontal="center" vertical="center" wrapText="1"/>
    </xf>
    <xf numFmtId="0" fontId="34" fillId="13" borderId="38" xfId="0" applyFont="1" applyFill="1" applyBorder="1" applyAlignment="1">
      <alignment horizontal="center" vertical="center" wrapText="1"/>
    </xf>
    <xf numFmtId="0" fontId="34" fillId="13" borderId="40" xfId="0" applyFont="1" applyFill="1" applyBorder="1" applyAlignment="1">
      <alignment horizontal="center" vertical="center" wrapText="1"/>
    </xf>
    <xf numFmtId="0" fontId="20" fillId="10" borderId="1" xfId="0" applyFont="1" applyFill="1" applyBorder="1" applyAlignment="1">
      <alignment horizontal="center" vertical="center"/>
    </xf>
    <xf numFmtId="0" fontId="20" fillId="10" borderId="6" xfId="0" applyFont="1" applyFill="1" applyBorder="1" applyAlignment="1">
      <alignment horizontal="left" vertical="center"/>
    </xf>
    <xf numFmtId="0" fontId="20" fillId="10" borderId="0" xfId="0" applyFont="1" applyFill="1" applyAlignment="1">
      <alignment horizontal="center" vertical="center"/>
    </xf>
    <xf numFmtId="0" fontId="20" fillId="10" borderId="6" xfId="0" applyFont="1" applyFill="1" applyBorder="1" applyAlignment="1">
      <alignment horizontal="center" vertical="center"/>
    </xf>
    <xf numFmtId="0" fontId="17" fillId="11" borderId="0" xfId="0" applyFont="1" applyFill="1" applyAlignment="1">
      <alignment vertical="center"/>
    </xf>
    <xf numFmtId="0" fontId="17" fillId="11" borderId="2" xfId="0" applyFont="1" applyFill="1" applyBorder="1" applyAlignment="1">
      <alignment vertical="center"/>
    </xf>
    <xf numFmtId="0" fontId="17" fillId="11" borderId="3" xfId="0" applyFont="1" applyFill="1" applyBorder="1" applyAlignment="1">
      <alignment vertical="center"/>
    </xf>
    <xf numFmtId="0" fontId="17" fillId="11" borderId="4" xfId="0" applyFont="1" applyFill="1" applyBorder="1" applyAlignment="1">
      <alignment vertical="center"/>
    </xf>
    <xf numFmtId="0" fontId="19" fillId="10" borderId="0" xfId="0" applyFont="1" applyFill="1" applyAlignment="1">
      <alignment vertical="center"/>
    </xf>
    <xf numFmtId="0" fontId="5" fillId="11" borderId="3" xfId="0" applyFont="1" applyFill="1" applyBorder="1" applyAlignment="1">
      <alignment vertical="center" wrapText="1"/>
    </xf>
    <xf numFmtId="0" fontId="2" fillId="11" borderId="0" xfId="0" applyFont="1" applyFill="1" applyBorder="1" applyAlignment="1">
      <alignment vertical="center"/>
    </xf>
    <xf numFmtId="0" fontId="23" fillId="10" borderId="5" xfId="0" applyFont="1" applyFill="1" applyBorder="1" applyAlignment="1">
      <alignment vertical="center" wrapText="1"/>
    </xf>
    <xf numFmtId="0" fontId="14" fillId="10" borderId="0" xfId="0" applyFont="1" applyFill="1" applyBorder="1" applyAlignment="1">
      <alignment vertical="center"/>
    </xf>
    <xf numFmtId="0" fontId="14" fillId="10" borderId="6" xfId="0" applyFont="1" applyFill="1" applyBorder="1" applyAlignment="1">
      <alignment vertical="center"/>
    </xf>
    <xf numFmtId="0" fontId="0" fillId="0" borderId="20" xfId="0" applyBorder="1"/>
    <xf numFmtId="0" fontId="0" fillId="0" borderId="6" xfId="0" applyBorder="1" applyAlignment="1">
      <alignment vertical="center"/>
    </xf>
    <xf numFmtId="0" fontId="0" fillId="0" borderId="20" xfId="0" applyBorder="1" applyAlignment="1">
      <alignment vertical="center" wrapText="1"/>
    </xf>
    <xf numFmtId="0" fontId="0" fillId="0" borderId="0" xfId="0" applyBorder="1" applyAlignment="1">
      <alignment vertical="center"/>
    </xf>
    <xf numFmtId="0" fontId="9" fillId="7" borderId="20" xfId="0" applyFont="1" applyFill="1" applyBorder="1"/>
    <xf numFmtId="0" fontId="10" fillId="10" borderId="0" xfId="0" applyFont="1" applyFill="1" applyBorder="1" applyAlignment="1">
      <alignment vertical="center"/>
    </xf>
    <xf numFmtId="0" fontId="0" fillId="0" borderId="20" xfId="0" applyBorder="1" applyAlignment="1">
      <alignment vertical="center"/>
    </xf>
    <xf numFmtId="0" fontId="0" fillId="0" borderId="41" xfId="0" applyBorder="1" applyAlignment="1">
      <alignment vertical="center"/>
    </xf>
    <xf numFmtId="0" fontId="14" fillId="10" borderId="7" xfId="0" applyFont="1" applyFill="1" applyBorder="1" applyAlignment="1">
      <alignment vertical="center"/>
    </xf>
    <xf numFmtId="0" fontId="14" fillId="10" borderId="8" xfId="0" applyFont="1" applyFill="1" applyBorder="1" applyAlignment="1">
      <alignment vertical="center"/>
    </xf>
    <xf numFmtId="0" fontId="2" fillId="10" borderId="9" xfId="0" applyFont="1" applyFill="1" applyBorder="1" applyAlignment="1">
      <alignment vertical="center"/>
    </xf>
    <xf numFmtId="0" fontId="15" fillId="0" borderId="0" xfId="0" applyFont="1" applyBorder="1" applyAlignment="1">
      <alignment horizontal="center" vertical="center"/>
    </xf>
    <xf numFmtId="0" fontId="15" fillId="0" borderId="0" xfId="0" applyFont="1" applyAlignment="1">
      <alignment horizontal="center" vertical="center"/>
    </xf>
    <xf numFmtId="0" fontId="15" fillId="0" borderId="6" xfId="0" applyFont="1" applyBorder="1" applyAlignment="1">
      <alignment horizontal="center" vertical="center"/>
    </xf>
    <xf numFmtId="0" fontId="15" fillId="0" borderId="1" xfId="0" applyFont="1" applyBorder="1" applyAlignment="1">
      <alignment horizontal="center" vertical="center"/>
    </xf>
    <xf numFmtId="0" fontId="15" fillId="0" borderId="1" xfId="0" applyFont="1" applyBorder="1" applyAlignment="1">
      <alignment horizontal="left" vertical="top" wrapText="1"/>
    </xf>
    <xf numFmtId="0" fontId="15" fillId="0" borderId="1" xfId="0" applyFont="1" applyBorder="1" applyAlignment="1">
      <alignment horizontal="left" vertical="center"/>
    </xf>
    <xf numFmtId="0" fontId="15" fillId="0" borderId="30" xfId="0" applyFont="1" applyBorder="1" applyAlignment="1">
      <alignment horizontal="left" vertical="top" wrapText="1"/>
    </xf>
    <xf numFmtId="0" fontId="15" fillId="0" borderId="33" xfId="0" applyFont="1" applyBorder="1" applyAlignment="1">
      <alignment horizontal="left" vertical="top" wrapText="1"/>
    </xf>
    <xf numFmtId="0" fontId="17" fillId="11" borderId="2" xfId="0" applyFont="1" applyFill="1" applyBorder="1" applyAlignment="1">
      <alignment horizontal="center" vertical="center"/>
    </xf>
    <xf numFmtId="0" fontId="17" fillId="11" borderId="3" xfId="0" applyFont="1" applyFill="1" applyBorder="1" applyAlignment="1">
      <alignment horizontal="center" vertical="center"/>
    </xf>
    <xf numFmtId="0" fontId="17" fillId="11" borderId="4" xfId="0" applyFont="1" applyFill="1" applyBorder="1" applyAlignment="1">
      <alignment horizontal="center" vertical="center"/>
    </xf>
    <xf numFmtId="0" fontId="15" fillId="0" borderId="1" xfId="0" applyFont="1" applyBorder="1" applyAlignment="1">
      <alignment horizontal="left" vertical="center" wrapText="1"/>
    </xf>
    <xf numFmtId="0" fontId="17" fillId="11" borderId="5" xfId="0" applyFont="1" applyFill="1" applyBorder="1" applyAlignment="1">
      <alignment horizontal="center" vertical="center"/>
    </xf>
    <xf numFmtId="0" fontId="17" fillId="11" borderId="0" xfId="0" applyFont="1" applyFill="1" applyAlignment="1">
      <alignment horizontal="center" vertical="center"/>
    </xf>
    <xf numFmtId="0" fontId="17" fillId="11" borderId="6" xfId="0" applyFont="1" applyFill="1" applyBorder="1" applyAlignment="1">
      <alignment horizontal="center" vertical="center"/>
    </xf>
    <xf numFmtId="0" fontId="18" fillId="6" borderId="20" xfId="0" applyFont="1" applyFill="1" applyBorder="1" applyAlignment="1">
      <alignment horizontal="left" vertical="center"/>
    </xf>
    <xf numFmtId="0" fontId="17" fillId="11" borderId="0" xfId="0" applyFont="1" applyFill="1" applyBorder="1" applyAlignment="1">
      <alignment horizontal="center" vertical="center"/>
    </xf>
    <xf numFmtId="0" fontId="18" fillId="2" borderId="5" xfId="0" applyFont="1" applyFill="1" applyBorder="1" applyAlignment="1">
      <alignment horizontal="center" vertical="center"/>
    </xf>
    <xf numFmtId="0" fontId="18" fillId="2" borderId="0" xfId="0" applyFont="1" applyFill="1" applyAlignment="1">
      <alignment horizontal="center" vertical="center"/>
    </xf>
    <xf numFmtId="0" fontId="20" fillId="10" borderId="5" xfId="0" applyFont="1" applyFill="1" applyBorder="1" applyAlignment="1">
      <alignment horizontal="left" vertical="center"/>
    </xf>
    <xf numFmtId="0" fontId="20" fillId="10" borderId="0" xfId="0" applyFont="1" applyFill="1" applyAlignment="1">
      <alignment horizontal="left" vertical="center"/>
    </xf>
    <xf numFmtId="0" fontId="15" fillId="0" borderId="33" xfId="0" applyFont="1" applyBorder="1" applyAlignment="1">
      <alignment horizontal="left" vertical="top"/>
    </xf>
    <xf numFmtId="0" fontId="15" fillId="0" borderId="1" xfId="0" applyFont="1" applyBorder="1" applyAlignment="1">
      <alignment horizontal="left" vertical="center"/>
    </xf>
    <xf numFmtId="0" fontId="15" fillId="16" borderId="1" xfId="0" applyFont="1" applyFill="1" applyBorder="1" applyAlignment="1">
      <alignment horizontal="left" vertical="center"/>
    </xf>
    <xf numFmtId="0" fontId="15" fillId="0" borderId="0" xfId="0" applyFont="1" applyAlignment="1">
      <alignment horizontal="center" vertical="center"/>
    </xf>
    <xf numFmtId="0" fontId="20" fillId="11" borderId="10" xfId="0" applyFont="1" applyFill="1" applyBorder="1" applyAlignment="1">
      <alignment horizontal="center" vertical="center" wrapText="1"/>
    </xf>
    <xf numFmtId="0" fontId="20" fillId="11" borderId="11" xfId="0" applyFont="1" applyFill="1" applyBorder="1" applyAlignment="1">
      <alignment horizontal="center" vertical="center"/>
    </xf>
    <xf numFmtId="0" fontId="20" fillId="11" borderId="12" xfId="0" applyFont="1" applyFill="1" applyBorder="1" applyAlignment="1">
      <alignment horizontal="center" vertical="center"/>
    </xf>
    <xf numFmtId="0" fontId="15" fillId="2" borderId="30" xfId="0" applyFont="1" applyFill="1" applyBorder="1" applyAlignment="1">
      <alignment horizontal="left" vertical="center"/>
    </xf>
    <xf numFmtId="0" fontId="15" fillId="2" borderId="31" xfId="0" applyFont="1" applyFill="1" applyBorder="1" applyAlignment="1">
      <alignment horizontal="left" vertical="center"/>
    </xf>
    <xf numFmtId="0" fontId="15" fillId="2" borderId="32" xfId="0" applyFont="1" applyFill="1" applyBorder="1" applyAlignment="1">
      <alignment horizontal="left" vertical="center"/>
    </xf>
    <xf numFmtId="0" fontId="20" fillId="11" borderId="17" xfId="0" applyFont="1" applyFill="1" applyBorder="1" applyAlignment="1">
      <alignment horizontal="center" vertical="center"/>
    </xf>
    <xf numFmtId="0" fontId="20" fillId="11" borderId="18" xfId="0" applyFont="1" applyFill="1" applyBorder="1" applyAlignment="1">
      <alignment horizontal="center" vertical="center"/>
    </xf>
    <xf numFmtId="0" fontId="20" fillId="11" borderId="19" xfId="0" applyFont="1" applyFill="1" applyBorder="1" applyAlignment="1">
      <alignment horizontal="center" vertical="center"/>
    </xf>
    <xf numFmtId="0" fontId="15" fillId="15" borderId="1" xfId="0" applyFont="1" applyFill="1" applyBorder="1" applyAlignment="1">
      <alignment horizontal="center" vertical="center"/>
    </xf>
    <xf numFmtId="0" fontId="15" fillId="2" borderId="1" xfId="0" applyFont="1" applyFill="1" applyBorder="1" applyAlignment="1">
      <alignment horizontal="left" vertical="center"/>
    </xf>
    <xf numFmtId="0" fontId="15" fillId="2" borderId="21" xfId="0" applyFont="1" applyFill="1" applyBorder="1" applyAlignment="1">
      <alignment horizontal="left" vertical="center"/>
    </xf>
    <xf numFmtId="0" fontId="20" fillId="10" borderId="5" xfId="0" applyFont="1" applyFill="1" applyBorder="1" applyAlignment="1">
      <alignment horizontal="center" vertical="center"/>
    </xf>
    <xf numFmtId="0" fontId="20" fillId="10" borderId="0" xfId="0" applyFont="1" applyFill="1" applyAlignment="1">
      <alignment horizontal="center" vertical="center"/>
    </xf>
    <xf numFmtId="0" fontId="15" fillId="2" borderId="23" xfId="0" applyFont="1" applyFill="1" applyBorder="1" applyAlignment="1">
      <alignment horizontal="left" vertical="center"/>
    </xf>
    <xf numFmtId="0" fontId="15" fillId="2" borderId="24" xfId="0" applyFont="1" applyFill="1" applyBorder="1" applyAlignment="1">
      <alignment horizontal="left" vertical="center"/>
    </xf>
    <xf numFmtId="0" fontId="15" fillId="2" borderId="25" xfId="0" applyFont="1" applyFill="1" applyBorder="1" applyAlignment="1">
      <alignment horizontal="left" vertical="center"/>
    </xf>
    <xf numFmtId="0" fontId="20" fillId="10" borderId="1" xfId="0" applyFont="1" applyFill="1" applyBorder="1" applyAlignment="1">
      <alignment horizontal="center" vertical="center"/>
    </xf>
    <xf numFmtId="0" fontId="19" fillId="10" borderId="5" xfId="0" applyFont="1" applyFill="1" applyBorder="1" applyAlignment="1">
      <alignment horizontal="left" vertical="center"/>
    </xf>
    <xf numFmtId="0" fontId="19" fillId="10" borderId="0" xfId="0" applyFont="1" applyFill="1" applyAlignment="1">
      <alignment horizontal="left" vertical="center"/>
    </xf>
    <xf numFmtId="0" fontId="19" fillId="10" borderId="6" xfId="0" applyFont="1" applyFill="1" applyBorder="1" applyAlignment="1">
      <alignment horizontal="left" vertical="center"/>
    </xf>
    <xf numFmtId="0" fontId="15" fillId="0" borderId="2" xfId="0" applyFont="1" applyBorder="1" applyAlignment="1">
      <alignment horizontal="left" vertical="top" wrapText="1"/>
    </xf>
    <xf numFmtId="0" fontId="15" fillId="0" borderId="3" xfId="0" applyFont="1" applyBorder="1" applyAlignment="1">
      <alignment horizontal="left" vertical="top" wrapText="1"/>
    </xf>
    <xf numFmtId="0" fontId="15" fillId="0" borderId="4" xfId="0" applyFont="1" applyBorder="1" applyAlignment="1">
      <alignment horizontal="left" vertical="top" wrapText="1"/>
    </xf>
    <xf numFmtId="0" fontId="15" fillId="0" borderId="5" xfId="0" applyFont="1" applyBorder="1" applyAlignment="1">
      <alignment horizontal="left" vertical="top" wrapText="1"/>
    </xf>
    <xf numFmtId="0" fontId="15" fillId="0" borderId="0" xfId="0" applyFont="1" applyAlignment="1">
      <alignment horizontal="left" vertical="top" wrapText="1"/>
    </xf>
    <xf numFmtId="0" fontId="15" fillId="0" borderId="6" xfId="0" applyFont="1" applyBorder="1" applyAlignment="1">
      <alignment horizontal="left" vertical="top" wrapText="1"/>
    </xf>
    <xf numFmtId="0" fontId="15" fillId="0" borderId="7" xfId="0" applyFont="1" applyBorder="1" applyAlignment="1">
      <alignment horizontal="left" vertical="top" wrapText="1"/>
    </xf>
    <xf numFmtId="0" fontId="15" fillId="0" borderId="8" xfId="0" applyFont="1" applyBorder="1" applyAlignment="1">
      <alignment horizontal="left" vertical="top" wrapText="1"/>
    </xf>
    <xf numFmtId="0" fontId="15" fillId="0" borderId="9" xfId="0" applyFont="1" applyBorder="1" applyAlignment="1">
      <alignment horizontal="left" vertical="top" wrapText="1"/>
    </xf>
    <xf numFmtId="0" fontId="15" fillId="0" borderId="0" xfId="0" applyFont="1" applyBorder="1" applyAlignment="1">
      <alignment horizontal="center" vertical="center"/>
    </xf>
    <xf numFmtId="0" fontId="15" fillId="0" borderId="6" xfId="0" applyFont="1" applyBorder="1" applyAlignment="1">
      <alignment horizontal="center" vertical="center"/>
    </xf>
    <xf numFmtId="0" fontId="17" fillId="14" borderId="2" xfId="0" applyFont="1" applyFill="1" applyBorder="1" applyAlignment="1">
      <alignment horizontal="left" vertical="center" wrapText="1"/>
    </xf>
    <xf numFmtId="0" fontId="17" fillId="14" borderId="3" xfId="0" applyFont="1" applyFill="1" applyBorder="1" applyAlignment="1">
      <alignment horizontal="left" vertical="center" wrapText="1"/>
    </xf>
    <xf numFmtId="0" fontId="17" fillId="14" borderId="4" xfId="0" applyFont="1" applyFill="1" applyBorder="1" applyAlignment="1">
      <alignment horizontal="left" vertical="center" wrapText="1"/>
    </xf>
    <xf numFmtId="0" fontId="18" fillId="0" borderId="26" xfId="0" applyFont="1" applyBorder="1" applyAlignment="1">
      <alignment horizontal="right" vertical="center"/>
    </xf>
    <xf numFmtId="0" fontId="15" fillId="0" borderId="1" xfId="0" applyFont="1" applyBorder="1" applyAlignment="1">
      <alignment horizontal="center" vertical="center"/>
    </xf>
    <xf numFmtId="0" fontId="15" fillId="0" borderId="34" xfId="0" applyFont="1" applyBorder="1" applyAlignment="1">
      <alignment horizontal="center" vertical="top" wrapText="1"/>
    </xf>
    <xf numFmtId="0" fontId="15" fillId="0" borderId="29" xfId="0" applyFont="1" applyBorder="1" applyAlignment="1">
      <alignment horizontal="center" vertical="top" wrapText="1"/>
    </xf>
    <xf numFmtId="0" fontId="15" fillId="0" borderId="35" xfId="0" applyFont="1" applyBorder="1" applyAlignment="1">
      <alignment horizontal="center" vertical="top" wrapText="1"/>
    </xf>
    <xf numFmtId="0" fontId="15" fillId="0" borderId="36" xfId="0" applyFont="1" applyBorder="1" applyAlignment="1">
      <alignment horizontal="center" vertical="top" wrapText="1"/>
    </xf>
    <xf numFmtId="0" fontId="15" fillId="0" borderId="14" xfId="0" applyFont="1" applyBorder="1" applyAlignment="1">
      <alignment horizontal="center" vertical="top" wrapText="1"/>
    </xf>
    <xf numFmtId="0" fontId="15" fillId="0" borderId="37" xfId="0" applyFont="1" applyBorder="1" applyAlignment="1">
      <alignment horizontal="center" vertical="top" wrapText="1"/>
    </xf>
    <xf numFmtId="0" fontId="18" fillId="0" borderId="14" xfId="0" applyFont="1" applyBorder="1" applyAlignment="1">
      <alignment horizontal="center" vertical="center"/>
    </xf>
    <xf numFmtId="0" fontId="17" fillId="4" borderId="2" xfId="0" applyFont="1" applyFill="1" applyBorder="1" applyAlignment="1">
      <alignment horizontal="center" vertical="center"/>
    </xf>
    <xf numFmtId="0" fontId="17" fillId="4" borderId="3" xfId="0" applyFont="1" applyFill="1" applyBorder="1" applyAlignment="1">
      <alignment horizontal="center" vertical="center"/>
    </xf>
    <xf numFmtId="0" fontId="17" fillId="4" borderId="4" xfId="0" applyFont="1" applyFill="1" applyBorder="1" applyAlignment="1">
      <alignment horizontal="center" vertical="center"/>
    </xf>
    <xf numFmtId="0" fontId="15" fillId="0" borderId="0" xfId="0" applyFont="1" applyBorder="1" applyAlignment="1">
      <alignment horizontal="center" vertical="top"/>
    </xf>
    <xf numFmtId="0" fontId="15" fillId="0" borderId="0" xfId="0" applyFont="1" applyAlignment="1">
      <alignment horizontal="center" vertical="top"/>
    </xf>
    <xf numFmtId="0" fontId="15" fillId="0" borderId="6" xfId="0" applyFont="1" applyBorder="1" applyAlignment="1">
      <alignment horizontal="center" vertical="top"/>
    </xf>
    <xf numFmtId="0" fontId="15" fillId="0" borderId="1" xfId="0" applyFont="1" applyBorder="1" applyAlignment="1">
      <alignment horizontal="left" vertical="top" wrapText="1"/>
    </xf>
    <xf numFmtId="0" fontId="15" fillId="0" borderId="1" xfId="0" applyFont="1" applyBorder="1" applyAlignment="1">
      <alignment horizontal="left" vertical="top"/>
    </xf>
    <xf numFmtId="0" fontId="23" fillId="9" borderId="0" xfId="0" applyFont="1" applyFill="1" applyAlignment="1">
      <alignment horizontal="center"/>
    </xf>
    <xf numFmtId="0" fontId="14" fillId="10" borderId="0" xfId="0" applyFont="1" applyFill="1" applyAlignment="1">
      <alignment horizontal="left" vertical="center"/>
    </xf>
    <xf numFmtId="0" fontId="4" fillId="11" borderId="2" xfId="0" applyFont="1" applyFill="1" applyBorder="1" applyAlignment="1">
      <alignment horizontal="center" vertical="center" wrapText="1"/>
    </xf>
    <xf numFmtId="0" fontId="4" fillId="11" borderId="5" xfId="0" applyFont="1" applyFill="1" applyBorder="1" applyAlignment="1">
      <alignment horizontal="center" vertical="center" wrapText="1"/>
    </xf>
    <xf numFmtId="0" fontId="5" fillId="11" borderId="3" xfId="0" applyFont="1" applyFill="1" applyBorder="1" applyAlignment="1">
      <alignment horizontal="center" vertical="center" wrapText="1"/>
    </xf>
    <xf numFmtId="0" fontId="5" fillId="11" borderId="0" xfId="0" applyFont="1" applyFill="1" applyBorder="1" applyAlignment="1">
      <alignment horizontal="center" vertical="center" wrapText="1"/>
    </xf>
    <xf numFmtId="0" fontId="5" fillId="11" borderId="4" xfId="0" applyFont="1" applyFill="1" applyBorder="1" applyAlignment="1">
      <alignment horizontal="center" vertical="center" wrapText="1"/>
    </xf>
    <xf numFmtId="0" fontId="5" fillId="11" borderId="6" xfId="0" applyFont="1" applyFill="1" applyBorder="1" applyAlignment="1">
      <alignment horizontal="center" vertical="center" wrapText="1"/>
    </xf>
    <xf numFmtId="0" fontId="10" fillId="0" borderId="0" xfId="0" applyFont="1" applyAlignment="1">
      <alignment horizontal="center" vertical="center" wrapText="1"/>
    </xf>
    <xf numFmtId="0" fontId="15" fillId="2" borderId="15" xfId="0" applyFont="1" applyFill="1" applyBorder="1" applyAlignment="1">
      <alignment horizontal="left" vertical="center" wrapText="1"/>
    </xf>
    <xf numFmtId="0" fontId="18" fillId="6" borderId="15" xfId="0" applyFont="1" applyFill="1" applyBorder="1" applyAlignment="1">
      <alignment horizontal="center" vertical="center"/>
    </xf>
    <xf numFmtId="0" fontId="15" fillId="2" borderId="16" xfId="0" applyFont="1" applyFill="1" applyBorder="1" applyAlignment="1">
      <alignment horizontal="left" vertical="center"/>
    </xf>
    <xf numFmtId="0" fontId="15" fillId="2" borderId="27" xfId="0" applyFont="1" applyFill="1" applyBorder="1" applyAlignment="1">
      <alignment horizontal="left" vertical="center"/>
    </xf>
    <xf numFmtId="0" fontId="15" fillId="2" borderId="28" xfId="0" applyFont="1" applyFill="1" applyBorder="1" applyAlignment="1">
      <alignment horizontal="left" vertical="center"/>
    </xf>
    <xf numFmtId="0" fontId="15" fillId="0" borderId="30" xfId="0" applyFont="1" applyBorder="1" applyAlignment="1">
      <alignment horizontal="left" vertical="center"/>
    </xf>
    <xf numFmtId="0" fontId="15" fillId="0" borderId="33" xfId="0" applyFont="1" applyBorder="1" applyAlignment="1">
      <alignment horizontal="left" vertical="center"/>
    </xf>
    <xf numFmtId="0" fontId="15" fillId="0" borderId="30" xfId="0" applyFont="1" applyBorder="1" applyAlignment="1">
      <alignment horizontal="left" vertical="top"/>
    </xf>
    <xf numFmtId="0" fontId="35" fillId="11" borderId="5" xfId="0" applyFont="1" applyFill="1" applyBorder="1" applyAlignment="1">
      <alignment horizontal="center"/>
    </xf>
    <xf numFmtId="0" fontId="35" fillId="11" borderId="0" xfId="0" applyFont="1" applyFill="1" applyBorder="1" applyAlignment="1">
      <alignment horizontal="center"/>
    </xf>
    <xf numFmtId="0" fontId="0" fillId="0" borderId="1" xfId="0" applyBorder="1" applyAlignment="1">
      <alignment horizontal="center" vertical="center" wrapText="1"/>
    </xf>
  </cellXfs>
  <cellStyles count="3">
    <cellStyle name="Normal" xfId="0" builtinId="0"/>
    <cellStyle name="Normal 4" xfId="2"/>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Supuestos!A1"/></Relationships>
</file>

<file path=xl/drawings/_rels/drawing2.xml.rels><?xml version="1.0" encoding="UTF-8" standalone="yes"?>
<Relationships xmlns="http://schemas.openxmlformats.org/package/2006/relationships"><Relationship Id="rId1" Type="http://schemas.openxmlformats.org/officeDocument/2006/relationships/hyperlink" Target="#'Plan de Pruebas GUIA-NoOficial'!A1"/></Relationships>
</file>

<file path=xl/drawings/_rels/drawing4.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8</xdr:col>
      <xdr:colOff>809625</xdr:colOff>
      <xdr:row>45</xdr:row>
      <xdr:rowOff>0</xdr:rowOff>
    </xdr:from>
    <xdr:to>
      <xdr:col>8</xdr:col>
      <xdr:colOff>1863277</xdr:colOff>
      <xdr:row>50</xdr:row>
      <xdr:rowOff>197495</xdr:rowOff>
    </xdr:to>
    <xdr:grpSp>
      <xdr:nvGrpSpPr>
        <xdr:cNvPr id="7" name="1 Grupo">
          <a:extLst>
            <a:ext uri="{FF2B5EF4-FFF2-40B4-BE49-F238E27FC236}">
              <a16:creationId xmlns="" xmlns:a16="http://schemas.microsoft.com/office/drawing/2014/main" id="{00000000-0008-0000-0000-000007000000}"/>
            </a:ext>
          </a:extLst>
        </xdr:cNvPr>
        <xdr:cNvGrpSpPr/>
      </xdr:nvGrpSpPr>
      <xdr:grpSpPr>
        <a:xfrm>
          <a:off x="10853208" y="11218333"/>
          <a:ext cx="1053652" cy="1382829"/>
          <a:chOff x="4095673" y="5375903"/>
          <a:chExt cx="1177414" cy="1077971"/>
        </a:xfrm>
      </xdr:grpSpPr>
      <xdr:sp macro="" textlink="">
        <xdr:nvSpPr>
          <xdr:cNvPr id="8" name="2 Triángulo isósceles">
            <a:extLst>
              <a:ext uri="{FF2B5EF4-FFF2-40B4-BE49-F238E27FC236}">
                <a16:creationId xmlns="" xmlns:a16="http://schemas.microsoft.com/office/drawing/2014/main" id="{00000000-0008-0000-0000-000008000000}"/>
              </a:ext>
            </a:extLst>
          </xdr:cNvPr>
          <xdr:cNvSpPr/>
        </xdr:nvSpPr>
        <xdr:spPr>
          <a:xfrm>
            <a:off x="4133849" y="5381625"/>
            <a:ext cx="1076325" cy="857250"/>
          </a:xfrm>
          <a:prstGeom prst="triangle">
            <a:avLst/>
          </a:prstGeom>
          <a:ln w="57150"/>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s-CO" sz="1100"/>
          </a:p>
        </xdr:txBody>
      </xdr:sp>
      <xdr:sp macro="" textlink="">
        <xdr:nvSpPr>
          <xdr:cNvPr id="9" name="3 CuadroTexto">
            <a:extLst>
              <a:ext uri="{FF2B5EF4-FFF2-40B4-BE49-F238E27FC236}">
                <a16:creationId xmlns="" xmlns:a16="http://schemas.microsoft.com/office/drawing/2014/main" id="{00000000-0008-0000-0000-000009000000}"/>
              </a:ext>
            </a:extLst>
          </xdr:cNvPr>
          <xdr:cNvSpPr txBox="1"/>
        </xdr:nvSpPr>
        <xdr:spPr>
          <a:xfrm rot="18093151">
            <a:off x="3857991" y="5662142"/>
            <a:ext cx="674074" cy="1987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s-CO" sz="1000" b="1"/>
              <a:t>Fechas</a:t>
            </a:r>
          </a:p>
        </xdr:txBody>
      </xdr:sp>
      <xdr:sp macro="" textlink="">
        <xdr:nvSpPr>
          <xdr:cNvPr id="10" name="4 CuadroTexto">
            <a:extLst>
              <a:ext uri="{FF2B5EF4-FFF2-40B4-BE49-F238E27FC236}">
                <a16:creationId xmlns="" xmlns:a16="http://schemas.microsoft.com/office/drawing/2014/main" id="{00000000-0008-0000-0000-00000A000000}"/>
              </a:ext>
            </a:extLst>
          </xdr:cNvPr>
          <xdr:cNvSpPr txBox="1"/>
        </xdr:nvSpPr>
        <xdr:spPr>
          <a:xfrm rot="3466889">
            <a:off x="4754982" y="5638726"/>
            <a:ext cx="780928" cy="25528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000" b="1"/>
              <a:t>Recursos</a:t>
            </a:r>
          </a:p>
        </xdr:txBody>
      </xdr:sp>
      <xdr:sp macro="" textlink="">
        <xdr:nvSpPr>
          <xdr:cNvPr id="11" name="5 CuadroTexto">
            <a:extLst>
              <a:ext uri="{FF2B5EF4-FFF2-40B4-BE49-F238E27FC236}">
                <a16:creationId xmlns="" xmlns:a16="http://schemas.microsoft.com/office/drawing/2014/main" id="{00000000-0008-0000-0000-00000B000000}"/>
              </a:ext>
            </a:extLst>
          </xdr:cNvPr>
          <xdr:cNvSpPr txBox="1"/>
        </xdr:nvSpPr>
        <xdr:spPr>
          <a:xfrm>
            <a:off x="4257675" y="6271763"/>
            <a:ext cx="857250" cy="1821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000" b="1"/>
              <a:t>Alcance</a:t>
            </a:r>
          </a:p>
        </xdr:txBody>
      </xdr:sp>
    </xdr:grpSp>
    <xdr:clientData/>
  </xdr:twoCellAnchor>
  <xdr:twoCellAnchor>
    <xdr:from>
      <xdr:col>9</xdr:col>
      <xdr:colOff>257176</xdr:colOff>
      <xdr:row>83</xdr:row>
      <xdr:rowOff>123825</xdr:rowOff>
    </xdr:from>
    <xdr:to>
      <xdr:col>10</xdr:col>
      <xdr:colOff>276226</xdr:colOff>
      <xdr:row>84</xdr:row>
      <xdr:rowOff>200025</xdr:rowOff>
    </xdr:to>
    <xdr:sp macro="" textlink="">
      <xdr:nvSpPr>
        <xdr:cNvPr id="12" name="11 Rectángulo redondeado">
          <a:hlinkClick xmlns:r="http://schemas.openxmlformats.org/officeDocument/2006/relationships" r:id="rId1"/>
          <a:extLst>
            <a:ext uri="{FF2B5EF4-FFF2-40B4-BE49-F238E27FC236}">
              <a16:creationId xmlns="" xmlns:a16="http://schemas.microsoft.com/office/drawing/2014/main" id="{00000000-0008-0000-0000-00000C000000}"/>
            </a:ext>
          </a:extLst>
        </xdr:cNvPr>
        <xdr:cNvSpPr/>
      </xdr:nvSpPr>
      <xdr:spPr>
        <a:xfrm>
          <a:off x="10944226" y="17354550"/>
          <a:ext cx="781050" cy="285750"/>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s-CO" sz="1100" b="1">
              <a:latin typeface="Tw Cen MT" pitchFamily="34" charset="0"/>
            </a:rPr>
            <a:t>Ejemplo</a:t>
          </a:r>
        </a:p>
      </xdr:txBody>
    </xdr:sp>
    <xdr:clientData/>
  </xdr:twoCellAnchor>
  <xdr:twoCellAnchor>
    <xdr:from>
      <xdr:col>9</xdr:col>
      <xdr:colOff>547691</xdr:colOff>
      <xdr:row>85</xdr:row>
      <xdr:rowOff>128589</xdr:rowOff>
    </xdr:from>
    <xdr:to>
      <xdr:col>9</xdr:col>
      <xdr:colOff>714378</xdr:colOff>
      <xdr:row>88</xdr:row>
      <xdr:rowOff>57150</xdr:rowOff>
    </xdr:to>
    <xdr:sp macro="" textlink="">
      <xdr:nvSpPr>
        <xdr:cNvPr id="13" name="Flecha: a la derecha 12">
          <a:extLst>
            <a:ext uri="{FF2B5EF4-FFF2-40B4-BE49-F238E27FC236}">
              <a16:creationId xmlns="" xmlns:a16="http://schemas.microsoft.com/office/drawing/2014/main" id="{2C8F414B-1B05-424D-AEBD-0397129D474E}"/>
            </a:ext>
          </a:extLst>
        </xdr:cNvPr>
        <xdr:cNvSpPr/>
      </xdr:nvSpPr>
      <xdr:spPr>
        <a:xfrm rot="16200000">
          <a:off x="12834942" y="20978813"/>
          <a:ext cx="471486" cy="166687"/>
        </a:xfrm>
        <a:prstGeom prst="rightArrow">
          <a:avLst/>
        </a:prstGeom>
        <a:solidFill>
          <a:schemeClr val="accent6">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s-CO"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2085975</xdr:colOff>
      <xdr:row>4</xdr:row>
      <xdr:rowOff>180975</xdr:rowOff>
    </xdr:from>
    <xdr:to>
      <xdr:col>3</xdr:col>
      <xdr:colOff>3124200</xdr:colOff>
      <xdr:row>6</xdr:row>
      <xdr:rowOff>180975</xdr:rowOff>
    </xdr:to>
    <xdr:sp macro="" textlink="">
      <xdr:nvSpPr>
        <xdr:cNvPr id="2" name="1 Rectángulo redondeado">
          <a:hlinkClick xmlns:r="http://schemas.openxmlformats.org/officeDocument/2006/relationships" r:id="rId1"/>
          <a:extLst>
            <a:ext uri="{FF2B5EF4-FFF2-40B4-BE49-F238E27FC236}">
              <a16:creationId xmlns="" xmlns:a16="http://schemas.microsoft.com/office/drawing/2014/main" id="{00000000-0008-0000-0200-000002000000}"/>
            </a:ext>
          </a:extLst>
        </xdr:cNvPr>
        <xdr:cNvSpPr/>
      </xdr:nvSpPr>
      <xdr:spPr>
        <a:xfrm>
          <a:off x="2085975" y="5715000"/>
          <a:ext cx="1038225" cy="381000"/>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s-CO" sz="1600" b="1">
              <a:latin typeface="Tw Cen MT" pitchFamily="34" charset="0"/>
            </a:rPr>
            <a:t>Volver</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65943</xdr:colOff>
      <xdr:row>46</xdr:row>
      <xdr:rowOff>21981</xdr:rowOff>
    </xdr:from>
    <xdr:to>
      <xdr:col>7</xdr:col>
      <xdr:colOff>659423</xdr:colOff>
      <xdr:row>46</xdr:row>
      <xdr:rowOff>168518</xdr:rowOff>
    </xdr:to>
    <xdr:sp macro="" textlink="">
      <xdr:nvSpPr>
        <xdr:cNvPr id="2" name="Flecha: a la derecha 1">
          <a:extLst>
            <a:ext uri="{FF2B5EF4-FFF2-40B4-BE49-F238E27FC236}">
              <a16:creationId xmlns="" xmlns:a16="http://schemas.microsoft.com/office/drawing/2014/main" id="{4F11EFA6-F96F-4D3C-A0D7-86F7F846B3A8}"/>
            </a:ext>
          </a:extLst>
        </xdr:cNvPr>
        <xdr:cNvSpPr/>
      </xdr:nvSpPr>
      <xdr:spPr>
        <a:xfrm rot="10800000">
          <a:off x="5355981" y="9034096"/>
          <a:ext cx="593480" cy="146537"/>
        </a:xfrm>
        <a:prstGeom prst="rightArrow">
          <a:avLst/>
        </a:prstGeom>
        <a:solidFill>
          <a:srgbClr val="FF0000"/>
        </a:solidFill>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lang="es-CO"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1571624</xdr:colOff>
      <xdr:row>4</xdr:row>
      <xdr:rowOff>1</xdr:rowOff>
    </xdr:from>
    <xdr:to>
      <xdr:col>11</xdr:col>
      <xdr:colOff>0</xdr:colOff>
      <xdr:row>4</xdr:row>
      <xdr:rowOff>1903773</xdr:rowOff>
    </xdr:to>
    <xdr:pic>
      <xdr:nvPicPr>
        <xdr:cNvPr id="4" name="3 Imagen"/>
        <xdr:cNvPicPr>
          <a:picLocks noChangeAspect="1"/>
        </xdr:cNvPicPr>
      </xdr:nvPicPr>
      <xdr:blipFill>
        <a:blip xmlns:r="http://schemas.openxmlformats.org/officeDocument/2006/relationships" r:embed="rId1"/>
        <a:stretch>
          <a:fillRect/>
        </a:stretch>
      </xdr:blipFill>
      <xdr:spPr>
        <a:xfrm>
          <a:off x="14970124" y="1238251"/>
          <a:ext cx="5603876" cy="1903772"/>
        </a:xfrm>
        <a:prstGeom prst="rect">
          <a:avLst/>
        </a:prstGeom>
      </xdr:spPr>
    </xdr:pic>
    <xdr:clientData/>
  </xdr:twoCellAnchor>
  <xdr:twoCellAnchor editAs="oneCell">
    <xdr:from>
      <xdr:col>10</xdr:col>
      <xdr:colOff>0</xdr:colOff>
      <xdr:row>5</xdr:row>
      <xdr:rowOff>1</xdr:rowOff>
    </xdr:from>
    <xdr:to>
      <xdr:col>10</xdr:col>
      <xdr:colOff>5572125</xdr:colOff>
      <xdr:row>5</xdr:row>
      <xdr:rowOff>1586396</xdr:rowOff>
    </xdr:to>
    <xdr:pic>
      <xdr:nvPicPr>
        <xdr:cNvPr id="5" name="4 Imagen"/>
        <xdr:cNvPicPr>
          <a:picLocks noChangeAspect="1"/>
        </xdr:cNvPicPr>
      </xdr:nvPicPr>
      <xdr:blipFill>
        <a:blip xmlns:r="http://schemas.openxmlformats.org/officeDocument/2006/relationships" r:embed="rId2"/>
        <a:stretch>
          <a:fillRect/>
        </a:stretch>
      </xdr:blipFill>
      <xdr:spPr>
        <a:xfrm>
          <a:off x="14970125" y="3206751"/>
          <a:ext cx="5572125" cy="1586395"/>
        </a:xfrm>
        <a:prstGeom prst="rect">
          <a:avLst/>
        </a:prstGeom>
      </xdr:spPr>
    </xdr:pic>
    <xdr:clientData/>
  </xdr:twoCellAnchor>
  <xdr:twoCellAnchor editAs="oneCell">
    <xdr:from>
      <xdr:col>4</xdr:col>
      <xdr:colOff>1</xdr:colOff>
      <xdr:row>11</xdr:row>
      <xdr:rowOff>1</xdr:rowOff>
    </xdr:from>
    <xdr:to>
      <xdr:col>5</xdr:col>
      <xdr:colOff>51733</xdr:colOff>
      <xdr:row>12</xdr:row>
      <xdr:rowOff>0</xdr:rowOff>
    </xdr:to>
    <xdr:pic>
      <xdr:nvPicPr>
        <xdr:cNvPr id="6" name="5 Imagen"/>
        <xdr:cNvPicPr>
          <a:picLocks noChangeAspect="1"/>
        </xdr:cNvPicPr>
      </xdr:nvPicPr>
      <xdr:blipFill>
        <a:blip xmlns:r="http://schemas.openxmlformats.org/officeDocument/2006/relationships" r:embed="rId3"/>
        <a:stretch>
          <a:fillRect/>
        </a:stretch>
      </xdr:blipFill>
      <xdr:spPr>
        <a:xfrm>
          <a:off x="5064126" y="5762626"/>
          <a:ext cx="2305982" cy="2476499"/>
        </a:xfrm>
        <a:prstGeom prst="rect">
          <a:avLst/>
        </a:prstGeom>
      </xdr:spPr>
    </xdr:pic>
    <xdr:clientData/>
  </xdr:twoCellAnchor>
  <xdr:twoCellAnchor editAs="oneCell">
    <xdr:from>
      <xdr:col>5</xdr:col>
      <xdr:colOff>1</xdr:colOff>
      <xdr:row>11</xdr:row>
      <xdr:rowOff>1</xdr:rowOff>
    </xdr:from>
    <xdr:to>
      <xdr:col>7</xdr:col>
      <xdr:colOff>15876</xdr:colOff>
      <xdr:row>11</xdr:row>
      <xdr:rowOff>2436274</xdr:rowOff>
    </xdr:to>
    <xdr:pic>
      <xdr:nvPicPr>
        <xdr:cNvPr id="7" name="6 Imagen"/>
        <xdr:cNvPicPr>
          <a:picLocks noChangeAspect="1"/>
        </xdr:cNvPicPr>
      </xdr:nvPicPr>
      <xdr:blipFill>
        <a:blip xmlns:r="http://schemas.openxmlformats.org/officeDocument/2006/relationships" r:embed="rId4"/>
        <a:stretch>
          <a:fillRect/>
        </a:stretch>
      </xdr:blipFill>
      <xdr:spPr>
        <a:xfrm>
          <a:off x="7318376" y="5762626"/>
          <a:ext cx="4445000" cy="2436273"/>
        </a:xfrm>
        <a:prstGeom prst="rect">
          <a:avLst/>
        </a:prstGeom>
      </xdr:spPr>
    </xdr:pic>
    <xdr:clientData/>
  </xdr:twoCellAnchor>
  <xdr:twoCellAnchor editAs="oneCell">
    <xdr:from>
      <xdr:col>7</xdr:col>
      <xdr:colOff>1</xdr:colOff>
      <xdr:row>11</xdr:row>
      <xdr:rowOff>2</xdr:rowOff>
    </xdr:from>
    <xdr:to>
      <xdr:col>10</xdr:col>
      <xdr:colOff>496325</xdr:colOff>
      <xdr:row>11</xdr:row>
      <xdr:rowOff>2381250</xdr:rowOff>
    </xdr:to>
    <xdr:pic>
      <xdr:nvPicPr>
        <xdr:cNvPr id="8" name="7 Imagen"/>
        <xdr:cNvPicPr>
          <a:picLocks noChangeAspect="1"/>
        </xdr:cNvPicPr>
      </xdr:nvPicPr>
      <xdr:blipFill>
        <a:blip xmlns:r="http://schemas.openxmlformats.org/officeDocument/2006/relationships" r:embed="rId5"/>
        <a:stretch>
          <a:fillRect/>
        </a:stretch>
      </xdr:blipFill>
      <xdr:spPr>
        <a:xfrm>
          <a:off x="11747501" y="5762627"/>
          <a:ext cx="3957074" cy="2381248"/>
        </a:xfrm>
        <a:prstGeom prst="rect">
          <a:avLst/>
        </a:prstGeom>
      </xdr:spPr>
    </xdr:pic>
    <xdr:clientData/>
  </xdr:twoCellAnchor>
  <xdr:twoCellAnchor editAs="oneCell">
    <xdr:from>
      <xdr:col>10</xdr:col>
      <xdr:colOff>0</xdr:colOff>
      <xdr:row>11</xdr:row>
      <xdr:rowOff>0</xdr:rowOff>
    </xdr:from>
    <xdr:to>
      <xdr:col>12</xdr:col>
      <xdr:colOff>63500</xdr:colOff>
      <xdr:row>11</xdr:row>
      <xdr:rowOff>2410369</xdr:rowOff>
    </xdr:to>
    <xdr:pic>
      <xdr:nvPicPr>
        <xdr:cNvPr id="9" name="8 Imagen"/>
        <xdr:cNvPicPr>
          <a:picLocks noChangeAspect="1"/>
        </xdr:cNvPicPr>
      </xdr:nvPicPr>
      <xdr:blipFill>
        <a:blip xmlns:r="http://schemas.openxmlformats.org/officeDocument/2006/relationships" r:embed="rId6"/>
        <a:stretch>
          <a:fillRect/>
        </a:stretch>
      </xdr:blipFill>
      <xdr:spPr>
        <a:xfrm>
          <a:off x="15208250" y="5762625"/>
          <a:ext cx="6429375" cy="2410369"/>
        </a:xfrm>
        <a:prstGeom prst="rect">
          <a:avLst/>
        </a:prstGeom>
      </xdr:spPr>
    </xdr:pic>
    <xdr:clientData/>
  </xdr:twoCellAnchor>
  <xdr:twoCellAnchor editAs="oneCell">
    <xdr:from>
      <xdr:col>12</xdr:col>
      <xdr:colOff>1</xdr:colOff>
      <xdr:row>11</xdr:row>
      <xdr:rowOff>1</xdr:rowOff>
    </xdr:from>
    <xdr:to>
      <xdr:col>17</xdr:col>
      <xdr:colOff>603251</xdr:colOff>
      <xdr:row>11</xdr:row>
      <xdr:rowOff>2377669</xdr:rowOff>
    </xdr:to>
    <xdr:pic>
      <xdr:nvPicPr>
        <xdr:cNvPr id="10" name="9 Imagen"/>
        <xdr:cNvPicPr>
          <a:picLocks noChangeAspect="1"/>
        </xdr:cNvPicPr>
      </xdr:nvPicPr>
      <xdr:blipFill>
        <a:blip xmlns:r="http://schemas.openxmlformats.org/officeDocument/2006/relationships" r:embed="rId7"/>
        <a:stretch>
          <a:fillRect/>
        </a:stretch>
      </xdr:blipFill>
      <xdr:spPr>
        <a:xfrm>
          <a:off x="21574126" y="5762626"/>
          <a:ext cx="4413250" cy="2377668"/>
        </a:xfrm>
        <a:prstGeom prst="rect">
          <a:avLst/>
        </a:prstGeom>
      </xdr:spPr>
    </xdr:pic>
    <xdr:clientData/>
  </xdr:twoCellAnchor>
  <xdr:twoCellAnchor editAs="oneCell">
    <xdr:from>
      <xdr:col>18</xdr:col>
      <xdr:colOff>0</xdr:colOff>
      <xdr:row>11</xdr:row>
      <xdr:rowOff>1</xdr:rowOff>
    </xdr:from>
    <xdr:to>
      <xdr:col>25</xdr:col>
      <xdr:colOff>688414</xdr:colOff>
      <xdr:row>11</xdr:row>
      <xdr:rowOff>2428875</xdr:rowOff>
    </xdr:to>
    <xdr:pic>
      <xdr:nvPicPr>
        <xdr:cNvPr id="11" name="10 Imagen"/>
        <xdr:cNvPicPr>
          <a:picLocks noChangeAspect="1"/>
        </xdr:cNvPicPr>
      </xdr:nvPicPr>
      <xdr:blipFill>
        <a:blip xmlns:r="http://schemas.openxmlformats.org/officeDocument/2006/relationships" r:embed="rId8"/>
        <a:stretch>
          <a:fillRect/>
        </a:stretch>
      </xdr:blipFill>
      <xdr:spPr>
        <a:xfrm>
          <a:off x="26146125" y="5762626"/>
          <a:ext cx="6022414" cy="2428874"/>
        </a:xfrm>
        <a:prstGeom prst="rect">
          <a:avLst/>
        </a:prstGeom>
      </xdr:spPr>
    </xdr:pic>
    <xdr:clientData/>
  </xdr:twoCellAnchor>
  <xdr:twoCellAnchor editAs="oneCell">
    <xdr:from>
      <xdr:col>26</xdr:col>
      <xdr:colOff>1</xdr:colOff>
      <xdr:row>11</xdr:row>
      <xdr:rowOff>1</xdr:rowOff>
    </xdr:from>
    <xdr:to>
      <xdr:col>32</xdr:col>
      <xdr:colOff>711201</xdr:colOff>
      <xdr:row>11</xdr:row>
      <xdr:rowOff>2286001</xdr:rowOff>
    </xdr:to>
    <xdr:pic>
      <xdr:nvPicPr>
        <xdr:cNvPr id="12" name="11 Imagen"/>
        <xdr:cNvPicPr>
          <a:picLocks noChangeAspect="1"/>
        </xdr:cNvPicPr>
      </xdr:nvPicPr>
      <xdr:blipFill>
        <a:blip xmlns:r="http://schemas.openxmlformats.org/officeDocument/2006/relationships" r:embed="rId9"/>
        <a:stretch>
          <a:fillRect/>
        </a:stretch>
      </xdr:blipFill>
      <xdr:spPr>
        <a:xfrm>
          <a:off x="32242126" y="5762626"/>
          <a:ext cx="5283200" cy="2286000"/>
        </a:xfrm>
        <a:prstGeom prst="rect">
          <a:avLst/>
        </a:prstGeom>
      </xdr:spPr>
    </xdr:pic>
    <xdr:clientData/>
  </xdr:twoCellAnchor>
  <xdr:twoCellAnchor editAs="oneCell">
    <xdr:from>
      <xdr:col>3</xdr:col>
      <xdr:colOff>0</xdr:colOff>
      <xdr:row>12</xdr:row>
      <xdr:rowOff>0</xdr:rowOff>
    </xdr:from>
    <xdr:to>
      <xdr:col>4</xdr:col>
      <xdr:colOff>2222560</xdr:colOff>
      <xdr:row>12</xdr:row>
      <xdr:rowOff>1873250</xdr:rowOff>
    </xdr:to>
    <xdr:pic>
      <xdr:nvPicPr>
        <xdr:cNvPr id="13" name="12 Imagen"/>
        <xdr:cNvPicPr>
          <a:picLocks noChangeAspect="1"/>
        </xdr:cNvPicPr>
      </xdr:nvPicPr>
      <xdr:blipFill>
        <a:blip xmlns:r="http://schemas.openxmlformats.org/officeDocument/2006/relationships" r:embed="rId10"/>
        <a:stretch>
          <a:fillRect/>
        </a:stretch>
      </xdr:blipFill>
      <xdr:spPr>
        <a:xfrm>
          <a:off x="4349750" y="8239125"/>
          <a:ext cx="3190935" cy="187325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M92"/>
  <sheetViews>
    <sheetView showGridLines="0" tabSelected="1" topLeftCell="A34" zoomScale="90" zoomScaleNormal="90" workbookViewId="0">
      <selection activeCell="B65" sqref="B65:I73"/>
    </sheetView>
  </sheetViews>
  <sheetFormatPr baseColWidth="10" defaultColWidth="11.42578125" defaultRowHeight="14.25" x14ac:dyDescent="0.25"/>
  <cols>
    <col min="1" max="1" width="4.42578125" style="2" customWidth="1"/>
    <col min="2" max="2" width="28.5703125" style="2" customWidth="1"/>
    <col min="3" max="3" width="29" style="2" bestFit="1" customWidth="1"/>
    <col min="4" max="4" width="22.28515625" style="2" customWidth="1"/>
    <col min="5" max="5" width="26" style="2" customWidth="1"/>
    <col min="6" max="6" width="9.42578125" style="2" bestFit="1" customWidth="1"/>
    <col min="7" max="7" width="13.7109375" style="2" bestFit="1" customWidth="1"/>
    <col min="8" max="8" width="17.28515625" style="2" bestFit="1" customWidth="1"/>
    <col min="9" max="9" width="71" style="2" customWidth="1"/>
    <col min="10" max="16384" width="11.42578125" style="2"/>
  </cols>
  <sheetData>
    <row r="1" spans="2:9" ht="15" thickBot="1" x14ac:dyDescent="0.3">
      <c r="B1" s="124"/>
      <c r="C1" s="124"/>
      <c r="D1" s="124"/>
      <c r="E1" s="124"/>
      <c r="F1" s="124"/>
      <c r="G1" s="124"/>
      <c r="H1" s="124"/>
      <c r="I1" s="124"/>
    </row>
    <row r="2" spans="2:9" ht="39" customHeight="1" thickBot="1" x14ac:dyDescent="0.3">
      <c r="B2" s="125" t="s">
        <v>160</v>
      </c>
      <c r="C2" s="126"/>
      <c r="D2" s="126"/>
      <c r="E2" s="126"/>
      <c r="F2" s="126"/>
      <c r="G2" s="126"/>
      <c r="H2" s="126"/>
      <c r="I2" s="127"/>
    </row>
    <row r="3" spans="2:9" ht="7.5" customHeight="1" x14ac:dyDescent="0.25">
      <c r="B3" s="124"/>
      <c r="C3" s="124"/>
      <c r="D3" s="124"/>
      <c r="E3" s="124"/>
      <c r="F3" s="124"/>
      <c r="G3" s="124"/>
      <c r="H3" s="124"/>
      <c r="I3" s="124"/>
    </row>
    <row r="4" spans="2:9" ht="7.5" customHeight="1" thickBot="1" x14ac:dyDescent="0.3">
      <c r="B4" s="124"/>
      <c r="C4" s="124"/>
      <c r="D4" s="124"/>
      <c r="E4" s="124"/>
      <c r="F4" s="124"/>
      <c r="G4" s="124"/>
      <c r="H4" s="124"/>
      <c r="I4" s="124"/>
    </row>
    <row r="5" spans="2:9" ht="15" x14ac:dyDescent="0.25">
      <c r="B5" s="131" t="s">
        <v>0</v>
      </c>
      <c r="C5" s="132"/>
      <c r="D5" s="132"/>
      <c r="E5" s="132"/>
      <c r="F5" s="132"/>
      <c r="G5" s="132"/>
      <c r="H5" s="132"/>
      <c r="I5" s="133"/>
    </row>
    <row r="6" spans="2:9" ht="15" x14ac:dyDescent="0.25">
      <c r="B6" s="9" t="s">
        <v>1</v>
      </c>
      <c r="C6" s="128" t="s">
        <v>169</v>
      </c>
      <c r="D6" s="129"/>
      <c r="E6" s="129"/>
      <c r="F6" s="129"/>
      <c r="G6" s="129"/>
      <c r="H6" s="129"/>
      <c r="I6" s="130"/>
    </row>
    <row r="7" spans="2:9" ht="15" x14ac:dyDescent="0.25">
      <c r="B7" s="9" t="s">
        <v>2</v>
      </c>
      <c r="C7" s="135" t="s">
        <v>104</v>
      </c>
      <c r="D7" s="135"/>
      <c r="E7" s="135"/>
      <c r="F7" s="135"/>
      <c r="G7" s="135"/>
      <c r="H7" s="135"/>
      <c r="I7" s="136"/>
    </row>
    <row r="8" spans="2:9" ht="15" x14ac:dyDescent="0.25">
      <c r="B8" s="115" t="s">
        <v>3</v>
      </c>
      <c r="C8" s="8" t="s">
        <v>4</v>
      </c>
      <c r="D8" s="135" t="s">
        <v>161</v>
      </c>
      <c r="E8" s="135"/>
      <c r="F8" s="135"/>
      <c r="G8" s="135"/>
      <c r="H8" s="135"/>
      <c r="I8" s="136"/>
    </row>
    <row r="9" spans="2:9" ht="15" x14ac:dyDescent="0.25">
      <c r="B9" s="115"/>
      <c r="C9" s="8" t="s">
        <v>5</v>
      </c>
      <c r="D9" s="135" t="s">
        <v>105</v>
      </c>
      <c r="E9" s="135"/>
      <c r="F9" s="135"/>
      <c r="G9" s="135"/>
      <c r="H9" s="135"/>
      <c r="I9" s="136"/>
    </row>
    <row r="10" spans="2:9" ht="15" x14ac:dyDescent="0.25">
      <c r="B10" s="115"/>
      <c r="C10" s="8" t="s">
        <v>6</v>
      </c>
      <c r="D10" s="135" t="s">
        <v>168</v>
      </c>
      <c r="E10" s="135"/>
      <c r="F10" s="135"/>
      <c r="G10" s="135"/>
      <c r="H10" s="135"/>
      <c r="I10" s="136"/>
    </row>
    <row r="11" spans="2:9" ht="15" x14ac:dyDescent="0.25">
      <c r="B11" s="9" t="s">
        <v>7</v>
      </c>
      <c r="C11" s="135" t="s">
        <v>106</v>
      </c>
      <c r="D11" s="135"/>
      <c r="E11" s="135"/>
      <c r="F11" s="135"/>
      <c r="G11" s="135"/>
      <c r="H11" s="135"/>
      <c r="I11" s="136"/>
    </row>
    <row r="12" spans="2:9" ht="30.75" thickBot="1" x14ac:dyDescent="0.3">
      <c r="B12" s="10" t="s">
        <v>8</v>
      </c>
      <c r="C12" s="139" t="s">
        <v>170</v>
      </c>
      <c r="D12" s="140"/>
      <c r="E12" s="140"/>
      <c r="F12" s="140"/>
      <c r="G12" s="140"/>
      <c r="H12" s="140"/>
      <c r="I12" s="141"/>
    </row>
    <row r="13" spans="2:9" ht="15" thickBot="1" x14ac:dyDescent="0.3"/>
    <row r="14" spans="2:9" ht="15" x14ac:dyDescent="0.25">
      <c r="B14" s="108" t="s">
        <v>9</v>
      </c>
      <c r="C14" s="109"/>
      <c r="D14" s="109"/>
      <c r="E14" s="109"/>
      <c r="F14" s="109"/>
      <c r="G14" s="109"/>
      <c r="H14" s="109"/>
      <c r="I14" s="110"/>
    </row>
    <row r="15" spans="2:9" x14ac:dyDescent="0.25">
      <c r="B15" s="149" t="s">
        <v>171</v>
      </c>
      <c r="C15" s="150"/>
      <c r="D15" s="150"/>
      <c r="E15" s="150"/>
      <c r="F15" s="150"/>
      <c r="G15" s="150"/>
      <c r="H15" s="150"/>
      <c r="I15" s="151"/>
    </row>
    <row r="16" spans="2:9" x14ac:dyDescent="0.25">
      <c r="B16" s="149"/>
      <c r="C16" s="150"/>
      <c r="D16" s="150"/>
      <c r="E16" s="150"/>
      <c r="F16" s="150"/>
      <c r="G16" s="150"/>
      <c r="H16" s="150"/>
      <c r="I16" s="151"/>
    </row>
    <row r="17" spans="2:13" x14ac:dyDescent="0.25">
      <c r="B17" s="149"/>
      <c r="C17" s="150"/>
      <c r="D17" s="150"/>
      <c r="E17" s="150"/>
      <c r="F17" s="150"/>
      <c r="G17" s="150"/>
      <c r="H17" s="150"/>
      <c r="I17" s="151"/>
    </row>
    <row r="18" spans="2:13" x14ac:dyDescent="0.25">
      <c r="B18" s="149"/>
      <c r="C18" s="150"/>
      <c r="D18" s="150"/>
      <c r="E18" s="150"/>
      <c r="F18" s="150"/>
      <c r="G18" s="150"/>
      <c r="H18" s="150"/>
      <c r="I18" s="151"/>
    </row>
    <row r="19" spans="2:13" x14ac:dyDescent="0.25">
      <c r="B19" s="149"/>
      <c r="C19" s="150"/>
      <c r="D19" s="150"/>
      <c r="E19" s="150"/>
      <c r="F19" s="150"/>
      <c r="G19" s="150"/>
      <c r="H19" s="150"/>
      <c r="I19" s="151"/>
    </row>
    <row r="20" spans="2:13" x14ac:dyDescent="0.25">
      <c r="B20" s="149"/>
      <c r="C20" s="150"/>
      <c r="D20" s="150"/>
      <c r="E20" s="150"/>
      <c r="F20" s="150"/>
      <c r="G20" s="150"/>
      <c r="H20" s="150"/>
      <c r="I20" s="151"/>
    </row>
    <row r="21" spans="2:13" ht="15" thickBot="1" x14ac:dyDescent="0.3">
      <c r="B21" s="152"/>
      <c r="C21" s="153"/>
      <c r="D21" s="153"/>
      <c r="E21" s="153"/>
      <c r="F21" s="153"/>
      <c r="G21" s="153"/>
      <c r="H21" s="153"/>
      <c r="I21" s="154"/>
    </row>
    <row r="22" spans="2:13" ht="15" thickBot="1" x14ac:dyDescent="0.3">
      <c r="B22" s="11"/>
      <c r="C22" s="11"/>
      <c r="D22" s="11"/>
      <c r="E22" s="11"/>
      <c r="F22" s="11"/>
      <c r="G22" s="11"/>
      <c r="H22" s="11"/>
      <c r="I22" s="11"/>
    </row>
    <row r="23" spans="2:13" ht="15" x14ac:dyDescent="0.25">
      <c r="B23" s="108" t="s">
        <v>10</v>
      </c>
      <c r="C23" s="109"/>
      <c r="D23" s="109"/>
      <c r="E23" s="109"/>
      <c r="F23" s="109"/>
      <c r="G23" s="109"/>
      <c r="H23" s="109"/>
      <c r="I23" s="110"/>
    </row>
    <row r="24" spans="2:13" ht="15" x14ac:dyDescent="0.25">
      <c r="B24" s="119" t="s">
        <v>11</v>
      </c>
      <c r="C24" s="120"/>
      <c r="D24" s="120"/>
      <c r="E24" s="120"/>
      <c r="F24" s="120" t="s">
        <v>12</v>
      </c>
      <c r="G24" s="120"/>
      <c r="H24" s="120"/>
      <c r="I24" s="76" t="s">
        <v>13</v>
      </c>
    </row>
    <row r="25" spans="2:13" ht="23.25" customHeight="1" x14ac:dyDescent="0.25">
      <c r="B25" s="112" t="s">
        <v>14</v>
      </c>
      <c r="C25" s="113"/>
      <c r="D25" s="113"/>
      <c r="E25" s="113"/>
      <c r="F25" s="113"/>
      <c r="G25" s="113"/>
      <c r="H25" s="113"/>
      <c r="I25" s="114"/>
    </row>
    <row r="26" spans="2:13" ht="15" x14ac:dyDescent="0.25">
      <c r="B26" s="142" t="s">
        <v>15</v>
      </c>
      <c r="C26" s="142"/>
      <c r="D26" s="142" t="s">
        <v>16</v>
      </c>
      <c r="E26" s="142"/>
      <c r="F26" s="75" t="s">
        <v>17</v>
      </c>
      <c r="G26" s="75" t="s">
        <v>18</v>
      </c>
      <c r="H26" s="75" t="s">
        <v>19</v>
      </c>
      <c r="I26" s="75" t="s">
        <v>20</v>
      </c>
    </row>
    <row r="27" spans="2:13" x14ac:dyDescent="0.25">
      <c r="B27" s="111" t="s">
        <v>107</v>
      </c>
      <c r="C27" s="111"/>
      <c r="D27" s="122" t="s">
        <v>114</v>
      </c>
      <c r="E27" s="122"/>
      <c r="F27" s="49">
        <v>2</v>
      </c>
      <c r="G27" s="49">
        <v>2</v>
      </c>
      <c r="H27" s="49">
        <f t="shared" ref="H27:H33" si="0">F27*G27</f>
        <v>4</v>
      </c>
      <c r="I27" s="51" t="s">
        <v>163</v>
      </c>
    </row>
    <row r="28" spans="2:13" ht="29.25" customHeight="1" x14ac:dyDescent="0.25">
      <c r="B28" s="111" t="s">
        <v>108</v>
      </c>
      <c r="C28" s="111"/>
      <c r="D28" s="106" t="s">
        <v>109</v>
      </c>
      <c r="E28" s="107"/>
      <c r="F28" s="49">
        <v>3</v>
      </c>
      <c r="G28" s="49">
        <v>2</v>
      </c>
      <c r="H28" s="49">
        <f t="shared" si="0"/>
        <v>6</v>
      </c>
      <c r="I28" s="52" t="s">
        <v>172</v>
      </c>
    </row>
    <row r="29" spans="2:13" ht="28.5" x14ac:dyDescent="0.25">
      <c r="B29" s="111" t="s">
        <v>110</v>
      </c>
      <c r="C29" s="111"/>
      <c r="D29" s="106" t="s">
        <v>111</v>
      </c>
      <c r="E29" s="107"/>
      <c r="F29" s="49">
        <v>3</v>
      </c>
      <c r="G29" s="49">
        <v>2</v>
      </c>
      <c r="H29" s="49">
        <f t="shared" si="0"/>
        <v>6</v>
      </c>
      <c r="I29" s="53" t="s">
        <v>179</v>
      </c>
    </row>
    <row r="30" spans="2:13" x14ac:dyDescent="0.25">
      <c r="B30" s="106" t="s">
        <v>112</v>
      </c>
      <c r="C30" s="107"/>
      <c r="D30" s="106" t="s">
        <v>113</v>
      </c>
      <c r="E30" s="121"/>
      <c r="F30" s="49">
        <v>2</v>
      </c>
      <c r="G30" s="49">
        <v>1</v>
      </c>
      <c r="H30" s="49">
        <f t="shared" si="0"/>
        <v>2</v>
      </c>
      <c r="I30" s="51" t="s">
        <v>115</v>
      </c>
    </row>
    <row r="31" spans="2:13" s="48" customFormat="1" ht="42.75" x14ac:dyDescent="0.25">
      <c r="B31" s="67" t="s">
        <v>166</v>
      </c>
      <c r="C31" s="68"/>
      <c r="D31" s="67" t="s">
        <v>178</v>
      </c>
      <c r="E31" s="69"/>
      <c r="F31" s="66">
        <v>3</v>
      </c>
      <c r="G31" s="66">
        <v>2</v>
      </c>
      <c r="H31" s="66">
        <f t="shared" si="0"/>
        <v>6</v>
      </c>
      <c r="I31" s="70" t="s">
        <v>164</v>
      </c>
    </row>
    <row r="32" spans="2:13" s="3" customFormat="1" ht="39" customHeight="1" x14ac:dyDescent="0.25">
      <c r="B32" s="123" t="s">
        <v>176</v>
      </c>
      <c r="C32" s="123"/>
      <c r="D32" s="106" t="s">
        <v>165</v>
      </c>
      <c r="E32" s="107"/>
      <c r="F32" s="49">
        <v>3</v>
      </c>
      <c r="G32" s="49">
        <v>2</v>
      </c>
      <c r="H32" s="49">
        <f>F32*G32</f>
        <v>6</v>
      </c>
      <c r="I32" s="51" t="s">
        <v>173</v>
      </c>
      <c r="J32" s="155"/>
      <c r="K32" s="124"/>
      <c r="L32" s="124"/>
      <c r="M32" s="156"/>
    </row>
    <row r="33" spans="2:13" x14ac:dyDescent="0.25">
      <c r="B33" s="111" t="s">
        <v>116</v>
      </c>
      <c r="C33" s="122"/>
      <c r="D33" s="122" t="s">
        <v>117</v>
      </c>
      <c r="E33" s="122"/>
      <c r="F33" s="49">
        <v>3</v>
      </c>
      <c r="G33" s="49">
        <v>2</v>
      </c>
      <c r="H33" s="49">
        <f t="shared" si="0"/>
        <v>6</v>
      </c>
      <c r="I33" s="53" t="s">
        <v>162</v>
      </c>
    </row>
    <row r="34" spans="2:13" ht="19.5" customHeight="1" thickBot="1" x14ac:dyDescent="0.3">
      <c r="B34" s="112" t="s">
        <v>21</v>
      </c>
      <c r="C34" s="116"/>
      <c r="D34" s="116"/>
      <c r="E34" s="116"/>
      <c r="F34" s="116"/>
      <c r="G34" s="116"/>
      <c r="H34" s="116"/>
      <c r="I34" s="114"/>
    </row>
    <row r="35" spans="2:13" ht="16.5" customHeight="1" x14ac:dyDescent="0.25">
      <c r="B35" s="137" t="s">
        <v>15</v>
      </c>
      <c r="C35" s="138"/>
      <c r="D35" s="138" t="s">
        <v>16</v>
      </c>
      <c r="E35" s="138"/>
      <c r="F35" s="77" t="s">
        <v>17</v>
      </c>
      <c r="G35" s="77" t="s">
        <v>18</v>
      </c>
      <c r="H35" s="77" t="s">
        <v>19</v>
      </c>
      <c r="I35" s="78" t="s">
        <v>20</v>
      </c>
      <c r="J35" s="169" t="s">
        <v>22</v>
      </c>
      <c r="K35" s="170"/>
      <c r="L35" s="170"/>
      <c r="M35" s="171"/>
    </row>
    <row r="36" spans="2:13" s="3" customFormat="1" ht="16.5" customHeight="1" x14ac:dyDescent="0.25">
      <c r="B36" s="122" t="s">
        <v>118</v>
      </c>
      <c r="C36" s="122"/>
      <c r="D36" s="122" t="s">
        <v>119</v>
      </c>
      <c r="E36" s="122"/>
      <c r="F36" s="49">
        <v>2</v>
      </c>
      <c r="G36" s="49">
        <v>2</v>
      </c>
      <c r="H36" s="49">
        <f t="shared" ref="H36:H42" si="1">F36*G36</f>
        <v>4</v>
      </c>
      <c r="I36" s="51" t="s">
        <v>184</v>
      </c>
      <c r="J36" s="155"/>
      <c r="K36" s="124"/>
      <c r="L36" s="124"/>
      <c r="M36" s="156"/>
    </row>
    <row r="37" spans="2:13" s="3" customFormat="1" ht="16.5" customHeight="1" x14ac:dyDescent="0.25">
      <c r="B37" s="193" t="s">
        <v>180</v>
      </c>
      <c r="C37" s="121"/>
      <c r="D37" s="191" t="s">
        <v>181</v>
      </c>
      <c r="E37" s="192"/>
      <c r="F37" s="103">
        <v>3</v>
      </c>
      <c r="G37" s="103">
        <v>2</v>
      </c>
      <c r="H37" s="103">
        <f t="shared" si="1"/>
        <v>6</v>
      </c>
      <c r="I37" s="105" t="s">
        <v>193</v>
      </c>
      <c r="J37" s="100"/>
      <c r="K37" s="101"/>
      <c r="L37" s="101"/>
      <c r="M37" s="102"/>
    </row>
    <row r="38" spans="2:13" s="3" customFormat="1" ht="30.75" customHeight="1" x14ac:dyDescent="0.25">
      <c r="B38" s="106" t="s">
        <v>183</v>
      </c>
      <c r="C38" s="107"/>
      <c r="D38" s="106" t="s">
        <v>191</v>
      </c>
      <c r="E38" s="121"/>
      <c r="F38" s="49">
        <v>3</v>
      </c>
      <c r="G38" s="49">
        <v>2</v>
      </c>
      <c r="H38" s="49">
        <f>F38*G38</f>
        <v>6</v>
      </c>
      <c r="I38" s="105" t="s">
        <v>193</v>
      </c>
      <c r="J38" s="155"/>
      <c r="K38" s="124"/>
      <c r="L38" s="124"/>
      <c r="M38" s="156"/>
    </row>
    <row r="39" spans="2:13" s="50" customFormat="1" ht="33.75" customHeight="1" x14ac:dyDescent="0.25">
      <c r="B39" s="106" t="s">
        <v>182</v>
      </c>
      <c r="C39" s="107"/>
      <c r="D39" s="175" t="s">
        <v>192</v>
      </c>
      <c r="E39" s="176"/>
      <c r="F39" s="54">
        <v>3</v>
      </c>
      <c r="G39" s="54">
        <v>2</v>
      </c>
      <c r="H39" s="54">
        <f t="shared" si="1"/>
        <v>6</v>
      </c>
      <c r="I39" s="53" t="s">
        <v>194</v>
      </c>
      <c r="J39" s="172"/>
      <c r="K39" s="173"/>
      <c r="L39" s="173"/>
      <c r="M39" s="174"/>
    </row>
    <row r="40" spans="2:13" s="3" customFormat="1" ht="30" customHeight="1" x14ac:dyDescent="0.25">
      <c r="B40" s="106" t="s">
        <v>189</v>
      </c>
      <c r="C40" s="121"/>
      <c r="D40" s="106" t="s">
        <v>120</v>
      </c>
      <c r="E40" s="121"/>
      <c r="F40" s="49">
        <v>3</v>
      </c>
      <c r="G40" s="49">
        <v>2</v>
      </c>
      <c r="H40" s="49">
        <f t="shared" si="1"/>
        <v>6</v>
      </c>
      <c r="I40" s="53" t="s">
        <v>195</v>
      </c>
      <c r="J40" s="155"/>
      <c r="K40" s="124"/>
      <c r="L40" s="124"/>
      <c r="M40" s="156"/>
    </row>
    <row r="41" spans="2:13" s="3" customFormat="1" ht="30" customHeight="1" x14ac:dyDescent="0.25">
      <c r="B41" s="106" t="s">
        <v>186</v>
      </c>
      <c r="C41" s="107"/>
      <c r="D41" s="106" t="s">
        <v>187</v>
      </c>
      <c r="E41" s="107"/>
      <c r="F41" s="103">
        <v>3</v>
      </c>
      <c r="G41" s="103">
        <v>2</v>
      </c>
      <c r="H41" s="103">
        <f t="shared" si="1"/>
        <v>6</v>
      </c>
      <c r="I41" s="104" t="s">
        <v>188</v>
      </c>
      <c r="J41" s="100"/>
      <c r="K41" s="101"/>
      <c r="L41" s="101"/>
      <c r="M41" s="102"/>
    </row>
    <row r="42" spans="2:13" s="3" customFormat="1" ht="36" customHeight="1" x14ac:dyDescent="0.25">
      <c r="B42" s="122" t="s">
        <v>190</v>
      </c>
      <c r="C42" s="122"/>
      <c r="D42" s="106" t="s">
        <v>177</v>
      </c>
      <c r="E42" s="107"/>
      <c r="F42" s="49">
        <v>3</v>
      </c>
      <c r="G42" s="49">
        <v>2</v>
      </c>
      <c r="H42" s="49">
        <f t="shared" si="1"/>
        <v>6</v>
      </c>
      <c r="I42" s="51" t="s">
        <v>185</v>
      </c>
      <c r="J42" s="155"/>
      <c r="K42" s="124"/>
      <c r="L42" s="124"/>
      <c r="M42" s="156"/>
    </row>
    <row r="43" spans="2:13" s="3" customFormat="1" ht="16.5" customHeight="1" thickBot="1" x14ac:dyDescent="0.3"/>
    <row r="44" spans="2:13" ht="15" x14ac:dyDescent="0.25">
      <c r="B44" s="108" t="s">
        <v>23</v>
      </c>
      <c r="C44" s="109"/>
      <c r="D44" s="109"/>
      <c r="E44" s="109"/>
      <c r="F44" s="109"/>
      <c r="G44" s="109"/>
      <c r="H44" s="109"/>
      <c r="I44" s="110"/>
    </row>
    <row r="45" spans="2:13" ht="21.75" customHeight="1" x14ac:dyDescent="0.25">
      <c r="B45" s="4"/>
      <c r="C45" s="168" t="s">
        <v>24</v>
      </c>
      <c r="D45" s="168"/>
      <c r="E45" s="168"/>
      <c r="F45" s="12" t="s">
        <v>25</v>
      </c>
      <c r="G45" s="12" t="s">
        <v>26</v>
      </c>
      <c r="H45" s="12" t="s">
        <v>27</v>
      </c>
      <c r="I45" s="5"/>
    </row>
    <row r="46" spans="2:13" ht="15.75" customHeight="1" x14ac:dyDescent="0.25">
      <c r="B46" s="160" t="s">
        <v>28</v>
      </c>
      <c r="C46" s="161" t="s">
        <v>175</v>
      </c>
      <c r="D46" s="161"/>
      <c r="E46" s="161"/>
      <c r="F46" s="134" t="s">
        <v>121</v>
      </c>
      <c r="G46" s="134"/>
      <c r="H46" s="134"/>
      <c r="I46" s="5"/>
    </row>
    <row r="47" spans="2:13" ht="15.75" customHeight="1" x14ac:dyDescent="0.25">
      <c r="B47" s="160"/>
      <c r="C47" s="161"/>
      <c r="D47" s="161"/>
      <c r="E47" s="161"/>
      <c r="F47" s="134"/>
      <c r="G47" s="134"/>
      <c r="H47" s="134"/>
      <c r="I47" s="5"/>
    </row>
    <row r="48" spans="2:13" ht="15.75" customHeight="1" x14ac:dyDescent="0.25">
      <c r="B48" s="160" t="s">
        <v>29</v>
      </c>
      <c r="C48" s="162" t="s">
        <v>174</v>
      </c>
      <c r="D48" s="163"/>
      <c r="E48" s="164"/>
      <c r="F48" s="134"/>
      <c r="G48" s="134" t="s">
        <v>121</v>
      </c>
      <c r="H48" s="134"/>
      <c r="I48" s="5"/>
    </row>
    <row r="49" spans="2:9" ht="30" customHeight="1" x14ac:dyDescent="0.25">
      <c r="B49" s="160"/>
      <c r="C49" s="165"/>
      <c r="D49" s="166"/>
      <c r="E49" s="167"/>
      <c r="F49" s="134"/>
      <c r="G49" s="134"/>
      <c r="H49" s="134"/>
      <c r="I49" s="5"/>
    </row>
    <row r="50" spans="2:9" ht="15.75" customHeight="1" x14ac:dyDescent="0.25">
      <c r="B50" s="160" t="s">
        <v>30</v>
      </c>
      <c r="C50" s="161" t="s">
        <v>122</v>
      </c>
      <c r="D50" s="161"/>
      <c r="E50" s="161"/>
      <c r="F50" s="134"/>
      <c r="G50" s="134"/>
      <c r="H50" s="134" t="s">
        <v>121</v>
      </c>
      <c r="I50" s="5"/>
    </row>
    <row r="51" spans="2:9" ht="15.75" customHeight="1" x14ac:dyDescent="0.25">
      <c r="B51" s="160"/>
      <c r="C51" s="161"/>
      <c r="D51" s="161"/>
      <c r="E51" s="161"/>
      <c r="F51" s="134"/>
      <c r="G51" s="134"/>
      <c r="H51" s="134"/>
      <c r="I51" s="5"/>
    </row>
    <row r="52" spans="2:9" ht="15.75" customHeight="1" thickBot="1" x14ac:dyDescent="0.3">
      <c r="B52" s="13"/>
      <c r="C52" s="6"/>
      <c r="D52" s="6"/>
      <c r="E52" s="6"/>
      <c r="F52" s="6"/>
      <c r="G52" s="6"/>
      <c r="H52" s="6"/>
      <c r="I52" s="7"/>
    </row>
    <row r="53" spans="2:9" ht="15" thickBot="1" x14ac:dyDescent="0.3"/>
    <row r="54" spans="2:9" ht="32.25" customHeight="1" x14ac:dyDescent="0.25">
      <c r="B54" s="157" t="s">
        <v>31</v>
      </c>
      <c r="C54" s="158"/>
      <c r="D54" s="158"/>
      <c r="E54" s="158"/>
      <c r="F54" s="158"/>
      <c r="G54" s="158"/>
      <c r="H54" s="158"/>
      <c r="I54" s="159"/>
    </row>
    <row r="55" spans="2:9" ht="36" customHeight="1" x14ac:dyDescent="0.25">
      <c r="B55" s="149" t="s">
        <v>196</v>
      </c>
      <c r="C55" s="150"/>
      <c r="D55" s="150"/>
      <c r="E55" s="150"/>
      <c r="F55" s="150"/>
      <c r="G55" s="150"/>
      <c r="H55" s="150"/>
      <c r="I55" s="151"/>
    </row>
    <row r="56" spans="2:9" ht="36" customHeight="1" x14ac:dyDescent="0.25">
      <c r="B56" s="149"/>
      <c r="C56" s="150"/>
      <c r="D56" s="150"/>
      <c r="E56" s="150"/>
      <c r="F56" s="150"/>
      <c r="G56" s="150"/>
      <c r="H56" s="150"/>
      <c r="I56" s="151"/>
    </row>
    <row r="57" spans="2:9" ht="36" customHeight="1" x14ac:dyDescent="0.25">
      <c r="B57" s="149"/>
      <c r="C57" s="150"/>
      <c r="D57" s="150"/>
      <c r="E57" s="150"/>
      <c r="F57" s="150"/>
      <c r="G57" s="150"/>
      <c r="H57" s="150"/>
      <c r="I57" s="151"/>
    </row>
    <row r="58" spans="2:9" ht="36" customHeight="1" x14ac:dyDescent="0.25">
      <c r="B58" s="149"/>
      <c r="C58" s="150"/>
      <c r="D58" s="150"/>
      <c r="E58" s="150"/>
      <c r="F58" s="150"/>
      <c r="G58" s="150"/>
      <c r="H58" s="150"/>
      <c r="I58" s="151"/>
    </row>
    <row r="59" spans="2:9" ht="36" customHeight="1" x14ac:dyDescent="0.25">
      <c r="B59" s="149"/>
      <c r="C59" s="150"/>
      <c r="D59" s="150"/>
      <c r="E59" s="150"/>
      <c r="F59" s="150"/>
      <c r="G59" s="150"/>
      <c r="H59" s="150"/>
      <c r="I59" s="151"/>
    </row>
    <row r="60" spans="2:9" ht="29.25" customHeight="1" x14ac:dyDescent="0.25">
      <c r="B60" s="149"/>
      <c r="C60" s="150"/>
      <c r="D60" s="150"/>
      <c r="E60" s="150"/>
      <c r="F60" s="150"/>
      <c r="G60" s="150"/>
      <c r="H60" s="150"/>
      <c r="I60" s="151"/>
    </row>
    <row r="61" spans="2:9" s="48" customFormat="1" ht="15" customHeight="1" x14ac:dyDescent="0.25">
      <c r="B61" s="55"/>
      <c r="C61" s="55"/>
      <c r="D61" s="55"/>
      <c r="E61" s="55"/>
      <c r="F61" s="55"/>
      <c r="G61" s="55"/>
      <c r="H61" s="55"/>
      <c r="I61" s="55"/>
    </row>
    <row r="62" spans="2:9" ht="15" thickBot="1" x14ac:dyDescent="0.3">
      <c r="B62" s="124"/>
      <c r="C62" s="124"/>
      <c r="D62" s="124"/>
      <c r="E62" s="124"/>
      <c r="F62" s="124"/>
      <c r="G62" s="124"/>
      <c r="H62" s="124"/>
      <c r="I62" s="124"/>
    </row>
    <row r="63" spans="2:9" ht="15" x14ac:dyDescent="0.25">
      <c r="B63" s="80" t="s">
        <v>32</v>
      </c>
      <c r="C63" s="81"/>
      <c r="D63" s="81"/>
      <c r="E63" s="81"/>
      <c r="F63" s="81"/>
      <c r="G63" s="81"/>
      <c r="H63" s="81"/>
      <c r="I63" s="82"/>
    </row>
    <row r="64" spans="2:9" x14ac:dyDescent="0.25">
      <c r="B64" s="143" t="s">
        <v>33</v>
      </c>
      <c r="C64" s="144"/>
      <c r="D64" s="144"/>
      <c r="E64" s="144"/>
      <c r="F64" s="144"/>
      <c r="G64" s="144"/>
      <c r="H64" s="144"/>
      <c r="I64" s="145"/>
    </row>
    <row r="65" spans="2:9" ht="21" customHeight="1" x14ac:dyDescent="0.25">
      <c r="B65" s="149" t="s">
        <v>211</v>
      </c>
      <c r="C65" s="150"/>
      <c r="D65" s="150"/>
      <c r="E65" s="150"/>
      <c r="F65" s="150"/>
      <c r="G65" s="150"/>
      <c r="H65" s="150"/>
      <c r="I65" s="151"/>
    </row>
    <row r="66" spans="2:9" ht="21" customHeight="1" x14ac:dyDescent="0.25">
      <c r="B66" s="149"/>
      <c r="C66" s="150"/>
      <c r="D66" s="150"/>
      <c r="E66" s="150"/>
      <c r="F66" s="150"/>
      <c r="G66" s="150"/>
      <c r="H66" s="150"/>
      <c r="I66" s="151"/>
    </row>
    <row r="67" spans="2:9" ht="21" customHeight="1" x14ac:dyDescent="0.25">
      <c r="B67" s="149"/>
      <c r="C67" s="150"/>
      <c r="D67" s="150"/>
      <c r="E67" s="150"/>
      <c r="F67" s="150"/>
      <c r="G67" s="150"/>
      <c r="H67" s="150"/>
      <c r="I67" s="151"/>
    </row>
    <row r="68" spans="2:9" ht="21" customHeight="1" x14ac:dyDescent="0.25">
      <c r="B68" s="149"/>
      <c r="C68" s="150"/>
      <c r="D68" s="150"/>
      <c r="E68" s="150"/>
      <c r="F68" s="150"/>
      <c r="G68" s="150"/>
      <c r="H68" s="150"/>
      <c r="I68" s="151"/>
    </row>
    <row r="69" spans="2:9" ht="21" customHeight="1" x14ac:dyDescent="0.25">
      <c r="B69" s="149"/>
      <c r="C69" s="150"/>
      <c r="D69" s="150"/>
      <c r="E69" s="150"/>
      <c r="F69" s="150"/>
      <c r="G69" s="150"/>
      <c r="H69" s="150"/>
      <c r="I69" s="151"/>
    </row>
    <row r="70" spans="2:9" ht="21" customHeight="1" x14ac:dyDescent="0.25">
      <c r="B70" s="149"/>
      <c r="C70" s="150"/>
      <c r="D70" s="150"/>
      <c r="E70" s="150"/>
      <c r="F70" s="150"/>
      <c r="G70" s="150"/>
      <c r="H70" s="150"/>
      <c r="I70" s="151"/>
    </row>
    <row r="71" spans="2:9" ht="21" customHeight="1" x14ac:dyDescent="0.25">
      <c r="B71" s="149"/>
      <c r="C71" s="150"/>
      <c r="D71" s="150"/>
      <c r="E71" s="150"/>
      <c r="F71" s="150"/>
      <c r="G71" s="150"/>
      <c r="H71" s="150"/>
      <c r="I71" s="151"/>
    </row>
    <row r="72" spans="2:9" ht="21" customHeight="1" x14ac:dyDescent="0.25">
      <c r="B72" s="149"/>
      <c r="C72" s="150"/>
      <c r="D72" s="150"/>
      <c r="E72" s="150"/>
      <c r="F72" s="150"/>
      <c r="G72" s="150"/>
      <c r="H72" s="150"/>
      <c r="I72" s="151"/>
    </row>
    <row r="73" spans="2:9" ht="21" customHeight="1" x14ac:dyDescent="0.25">
      <c r="B73" s="149"/>
      <c r="C73" s="150"/>
      <c r="D73" s="150"/>
      <c r="E73" s="150"/>
      <c r="F73" s="150"/>
      <c r="G73" s="150"/>
      <c r="H73" s="150"/>
      <c r="I73" s="151"/>
    </row>
    <row r="74" spans="2:9" x14ac:dyDescent="0.25">
      <c r="B74" s="143" t="s">
        <v>34</v>
      </c>
      <c r="C74" s="144"/>
      <c r="D74" s="144"/>
      <c r="E74" s="144"/>
      <c r="F74" s="144"/>
      <c r="G74" s="144"/>
      <c r="H74" s="144"/>
      <c r="I74" s="145"/>
    </row>
    <row r="75" spans="2:9" x14ac:dyDescent="0.25">
      <c r="B75" s="149" t="s">
        <v>167</v>
      </c>
      <c r="C75" s="150"/>
      <c r="D75" s="150"/>
      <c r="E75" s="150"/>
      <c r="F75" s="150"/>
      <c r="G75" s="150"/>
      <c r="H75" s="150"/>
      <c r="I75" s="151"/>
    </row>
    <row r="76" spans="2:9" x14ac:dyDescent="0.25">
      <c r="B76" s="149"/>
      <c r="C76" s="150"/>
      <c r="D76" s="150"/>
      <c r="E76" s="150"/>
      <c r="F76" s="150"/>
      <c r="G76" s="150"/>
      <c r="H76" s="150"/>
      <c r="I76" s="151"/>
    </row>
    <row r="77" spans="2:9" x14ac:dyDescent="0.25">
      <c r="B77" s="149"/>
      <c r="C77" s="150"/>
      <c r="D77" s="150"/>
      <c r="E77" s="150"/>
      <c r="F77" s="150"/>
      <c r="G77" s="150"/>
      <c r="H77" s="150"/>
      <c r="I77" s="151"/>
    </row>
    <row r="78" spans="2:9" x14ac:dyDescent="0.25">
      <c r="B78" s="149"/>
      <c r="C78" s="150"/>
      <c r="D78" s="150"/>
      <c r="E78" s="150"/>
      <c r="F78" s="150"/>
      <c r="G78" s="150"/>
      <c r="H78" s="150"/>
      <c r="I78" s="151"/>
    </row>
    <row r="79" spans="2:9" ht="15" thickBot="1" x14ac:dyDescent="0.3">
      <c r="B79" s="152"/>
      <c r="C79" s="153"/>
      <c r="D79" s="153"/>
      <c r="E79" s="153"/>
      <c r="F79" s="153"/>
      <c r="G79" s="153"/>
      <c r="H79" s="153"/>
      <c r="I79" s="154"/>
    </row>
    <row r="81" spans="2:11" ht="15" x14ac:dyDescent="0.25">
      <c r="B81" s="79" t="s">
        <v>35</v>
      </c>
      <c r="C81" s="79"/>
      <c r="D81" s="79"/>
      <c r="E81" s="79"/>
      <c r="F81" s="79"/>
      <c r="G81" s="79"/>
      <c r="H81" s="79"/>
      <c r="I81" s="79"/>
    </row>
    <row r="82" spans="2:11" ht="15" thickBot="1" x14ac:dyDescent="0.3">
      <c r="B82" s="83" t="s">
        <v>36</v>
      </c>
      <c r="C82" s="83"/>
      <c r="D82" s="83"/>
      <c r="E82" s="83"/>
      <c r="F82" s="83"/>
      <c r="G82" s="83"/>
      <c r="H82" s="83"/>
      <c r="I82" s="83"/>
    </row>
    <row r="83" spans="2:11" x14ac:dyDescent="0.25">
      <c r="B83" s="146" t="s">
        <v>123</v>
      </c>
      <c r="C83" s="147"/>
      <c r="D83" s="147"/>
      <c r="E83" s="147"/>
      <c r="F83" s="147"/>
      <c r="G83" s="147"/>
      <c r="H83" s="147"/>
      <c r="I83" s="148"/>
    </row>
    <row r="84" spans="2:11" x14ac:dyDescent="0.25">
      <c r="B84" s="149"/>
      <c r="C84" s="150"/>
      <c r="D84" s="150"/>
      <c r="E84" s="150"/>
      <c r="F84" s="150"/>
      <c r="G84" s="150"/>
      <c r="H84" s="150"/>
      <c r="I84" s="151"/>
    </row>
    <row r="85" spans="2:11" x14ac:dyDescent="0.25">
      <c r="B85" s="149"/>
      <c r="C85" s="150"/>
      <c r="D85" s="150"/>
      <c r="E85" s="150"/>
      <c r="F85" s="150"/>
      <c r="G85" s="150"/>
      <c r="H85" s="150"/>
      <c r="I85" s="151"/>
    </row>
    <row r="86" spans="2:11" x14ac:dyDescent="0.25">
      <c r="B86" s="149"/>
      <c r="C86" s="150"/>
      <c r="D86" s="150"/>
      <c r="E86" s="150"/>
      <c r="F86" s="150"/>
      <c r="G86" s="150"/>
      <c r="H86" s="150"/>
      <c r="I86" s="151"/>
    </row>
    <row r="87" spans="2:11" x14ac:dyDescent="0.25">
      <c r="B87" s="149"/>
      <c r="C87" s="150"/>
      <c r="D87" s="150"/>
      <c r="E87" s="150"/>
      <c r="F87" s="150"/>
      <c r="G87" s="150"/>
      <c r="H87" s="150"/>
      <c r="I87" s="151"/>
    </row>
    <row r="88" spans="2:11" x14ac:dyDescent="0.25">
      <c r="B88" s="149"/>
      <c r="C88" s="150"/>
      <c r="D88" s="150"/>
      <c r="E88" s="150"/>
      <c r="F88" s="150"/>
      <c r="G88" s="150"/>
      <c r="H88" s="150"/>
      <c r="I88" s="151"/>
    </row>
    <row r="89" spans="2:11" x14ac:dyDescent="0.25">
      <c r="B89" s="149"/>
      <c r="C89" s="150"/>
      <c r="D89" s="150"/>
      <c r="E89" s="150"/>
      <c r="F89" s="150"/>
      <c r="G89" s="150"/>
      <c r="H89" s="150"/>
      <c r="I89" s="151"/>
    </row>
    <row r="90" spans="2:11" ht="15" x14ac:dyDescent="0.25">
      <c r="B90" s="149"/>
      <c r="C90" s="150"/>
      <c r="D90" s="150"/>
      <c r="E90" s="150"/>
      <c r="F90" s="150"/>
      <c r="G90" s="150"/>
      <c r="H90" s="150"/>
      <c r="I90" s="151"/>
      <c r="J90" s="117" t="s">
        <v>37</v>
      </c>
      <c r="K90" s="118"/>
    </row>
    <row r="91" spans="2:11" x14ac:dyDescent="0.25">
      <c r="B91" s="149"/>
      <c r="C91" s="150"/>
      <c r="D91" s="150"/>
      <c r="E91" s="150"/>
      <c r="F91" s="150"/>
      <c r="G91" s="150"/>
      <c r="H91" s="150"/>
      <c r="I91" s="151"/>
    </row>
    <row r="92" spans="2:11" ht="15" thickBot="1" x14ac:dyDescent="0.3">
      <c r="B92" s="152"/>
      <c r="C92" s="153"/>
      <c r="D92" s="153"/>
      <c r="E92" s="153"/>
      <c r="F92" s="153"/>
      <c r="G92" s="153"/>
      <c r="H92" s="153"/>
      <c r="I92" s="154"/>
    </row>
  </sheetData>
  <mergeCells count="84">
    <mergeCell ref="J35:M35"/>
    <mergeCell ref="B55:I60"/>
    <mergeCell ref="J36:M36"/>
    <mergeCell ref="J38:M38"/>
    <mergeCell ref="J39:M39"/>
    <mergeCell ref="J40:M40"/>
    <mergeCell ref="J42:M42"/>
    <mergeCell ref="D39:E39"/>
    <mergeCell ref="B40:C40"/>
    <mergeCell ref="D40:E40"/>
    <mergeCell ref="B42:C42"/>
    <mergeCell ref="D42:E42"/>
    <mergeCell ref="B38:C38"/>
    <mergeCell ref="D38:E38"/>
    <mergeCell ref="B46:B47"/>
    <mergeCell ref="C46:E47"/>
    <mergeCell ref="J32:M32"/>
    <mergeCell ref="B54:I54"/>
    <mergeCell ref="H46:H47"/>
    <mergeCell ref="B50:B51"/>
    <mergeCell ref="C50:E51"/>
    <mergeCell ref="F50:F51"/>
    <mergeCell ref="G50:G51"/>
    <mergeCell ref="H50:H51"/>
    <mergeCell ref="B48:B49"/>
    <mergeCell ref="C48:E49"/>
    <mergeCell ref="F48:F49"/>
    <mergeCell ref="G48:G49"/>
    <mergeCell ref="H48:H49"/>
    <mergeCell ref="C45:E45"/>
    <mergeCell ref="G46:G47"/>
    <mergeCell ref="B39:C39"/>
    <mergeCell ref="B83:I92"/>
    <mergeCell ref="B62:D62"/>
    <mergeCell ref="E62:I62"/>
    <mergeCell ref="B64:I64"/>
    <mergeCell ref="B65:I73"/>
    <mergeCell ref="B75:I79"/>
    <mergeCell ref="C7:I7"/>
    <mergeCell ref="D8:I8"/>
    <mergeCell ref="B35:C35"/>
    <mergeCell ref="D35:E35"/>
    <mergeCell ref="B36:C36"/>
    <mergeCell ref="D36:E36"/>
    <mergeCell ref="D27:E27"/>
    <mergeCell ref="C12:I12"/>
    <mergeCell ref="B15:I21"/>
    <mergeCell ref="B23:I23"/>
    <mergeCell ref="B26:C26"/>
    <mergeCell ref="D26:E26"/>
    <mergeCell ref="D9:I9"/>
    <mergeCell ref="D10:I10"/>
    <mergeCell ref="C11:I11"/>
    <mergeCell ref="B1:I1"/>
    <mergeCell ref="B2:I2"/>
    <mergeCell ref="B3:I3"/>
    <mergeCell ref="B4:I4"/>
    <mergeCell ref="C6:I6"/>
    <mergeCell ref="B5:I5"/>
    <mergeCell ref="B8:B10"/>
    <mergeCell ref="B34:I34"/>
    <mergeCell ref="J90:K90"/>
    <mergeCell ref="B24:E24"/>
    <mergeCell ref="F24:H24"/>
    <mergeCell ref="B28:C28"/>
    <mergeCell ref="D28:E28"/>
    <mergeCell ref="B29:C29"/>
    <mergeCell ref="D29:E29"/>
    <mergeCell ref="B30:C30"/>
    <mergeCell ref="D30:E30"/>
    <mergeCell ref="B33:C33"/>
    <mergeCell ref="D33:E33"/>
    <mergeCell ref="B32:C32"/>
    <mergeCell ref="F46:F47"/>
    <mergeCell ref="B74:I74"/>
    <mergeCell ref="D32:E32"/>
    <mergeCell ref="B44:I44"/>
    <mergeCell ref="B27:C27"/>
    <mergeCell ref="B14:I14"/>
    <mergeCell ref="B25:I25"/>
    <mergeCell ref="D37:E37"/>
    <mergeCell ref="B41:C41"/>
    <mergeCell ref="D41:E41"/>
    <mergeCell ref="B37:C37"/>
  </mergeCells>
  <conditionalFormatting sqref="H27:H31 H33">
    <cfRule type="colorScale" priority="4">
      <colorScale>
        <cfvo type="min"/>
        <cfvo type="percentile" val="50"/>
        <cfvo type="max"/>
        <color rgb="FF63BE7B"/>
        <color rgb="FFFFEB84"/>
        <color rgb="FFF8696B"/>
      </colorScale>
    </cfRule>
  </conditionalFormatting>
  <conditionalFormatting sqref="H36:H43 H32">
    <cfRule type="colorScale" priority="7">
      <colorScale>
        <cfvo type="min"/>
        <cfvo type="percentile" val="50"/>
        <cfvo type="max"/>
        <color rgb="FF63BE7B"/>
        <color rgb="FFFFEB84"/>
        <color rgb="FFF8696B"/>
      </colorScale>
    </cfRule>
  </conditionalFormatting>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topLeftCell="A16" workbookViewId="0">
      <selection activeCell="A22" sqref="A22"/>
    </sheetView>
  </sheetViews>
  <sheetFormatPr baseColWidth="10" defaultColWidth="11.42578125" defaultRowHeight="15.75" x14ac:dyDescent="0.25"/>
  <cols>
    <col min="1" max="1" width="52.42578125" style="39" customWidth="1"/>
    <col min="2" max="3" width="4.5703125" style="38" customWidth="1"/>
    <col min="4" max="16384" width="11.42578125" style="38"/>
  </cols>
  <sheetData>
    <row r="1" spans="1:7" x14ac:dyDescent="0.25">
      <c r="A1" s="177" t="s">
        <v>38</v>
      </c>
      <c r="B1" s="177"/>
      <c r="C1" s="177"/>
    </row>
    <row r="2" spans="1:7" x14ac:dyDescent="0.25">
      <c r="A2" s="177" t="s">
        <v>39</v>
      </c>
      <c r="B2" s="177"/>
      <c r="C2" s="177"/>
    </row>
    <row r="4" spans="1:7" x14ac:dyDescent="0.25">
      <c r="A4" s="40" t="s">
        <v>40</v>
      </c>
      <c r="B4" s="41" t="s">
        <v>41</v>
      </c>
      <c r="C4" s="41" t="s">
        <v>42</v>
      </c>
    </row>
    <row r="5" spans="1:7" ht="47.25" x14ac:dyDescent="0.25">
      <c r="A5" s="42" t="s">
        <v>43</v>
      </c>
      <c r="B5" s="45" t="s">
        <v>121</v>
      </c>
      <c r="C5" s="45"/>
      <c r="G5" s="44"/>
    </row>
    <row r="6" spans="1:7" ht="31.5" x14ac:dyDescent="0.25">
      <c r="A6" s="42" t="s">
        <v>44</v>
      </c>
      <c r="B6" s="46"/>
      <c r="C6" s="45" t="s">
        <v>121</v>
      </c>
      <c r="G6" s="44"/>
    </row>
    <row r="7" spans="1:7" x14ac:dyDescent="0.25">
      <c r="A7" s="42" t="s">
        <v>45</v>
      </c>
      <c r="B7" s="45" t="s">
        <v>121</v>
      </c>
      <c r="C7" s="45"/>
    </row>
    <row r="8" spans="1:7" ht="31.5" x14ac:dyDescent="0.25">
      <c r="A8" s="42" t="s">
        <v>46</v>
      </c>
      <c r="B8" s="45" t="s">
        <v>121</v>
      </c>
      <c r="C8" s="45"/>
    </row>
    <row r="9" spans="1:7" ht="31.5" x14ac:dyDescent="0.25">
      <c r="A9" s="42" t="s">
        <v>47</v>
      </c>
      <c r="B9" s="45"/>
      <c r="C9" s="45" t="s">
        <v>121</v>
      </c>
    </row>
    <row r="10" spans="1:7" ht="47.25" x14ac:dyDescent="0.25">
      <c r="A10" s="42" t="s">
        <v>48</v>
      </c>
      <c r="B10" s="45" t="s">
        <v>121</v>
      </c>
      <c r="C10" s="45"/>
    </row>
    <row r="11" spans="1:7" ht="31.5" x14ac:dyDescent="0.25">
      <c r="A11" s="43" t="s">
        <v>49</v>
      </c>
      <c r="B11" s="45" t="s">
        <v>121</v>
      </c>
      <c r="C11" s="45"/>
    </row>
    <row r="12" spans="1:7" ht="31.5" x14ac:dyDescent="0.25">
      <c r="A12" s="43" t="s">
        <v>50</v>
      </c>
      <c r="B12" s="45" t="s">
        <v>121</v>
      </c>
      <c r="C12" s="45"/>
    </row>
    <row r="13" spans="1:7" ht="31.5" x14ac:dyDescent="0.25">
      <c r="A13" s="43" t="s">
        <v>51</v>
      </c>
      <c r="B13" s="45" t="s">
        <v>121</v>
      </c>
      <c r="C13" s="45"/>
    </row>
    <row r="14" spans="1:7" x14ac:dyDescent="0.25">
      <c r="A14" s="43" t="s">
        <v>52</v>
      </c>
      <c r="B14" s="45"/>
      <c r="C14" s="45" t="s">
        <v>121</v>
      </c>
    </row>
    <row r="15" spans="1:7" ht="31.5" x14ac:dyDescent="0.25">
      <c r="A15" s="43" t="s">
        <v>53</v>
      </c>
      <c r="B15" s="45" t="s">
        <v>121</v>
      </c>
      <c r="C15" s="45"/>
    </row>
  </sheetData>
  <mergeCells count="2">
    <mergeCell ref="A1:C1"/>
    <mergeCell ref="A2:C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D2"/>
  <sheetViews>
    <sheetView showGridLines="0" workbookViewId="0">
      <selection activeCell="D2" sqref="D2"/>
    </sheetView>
  </sheetViews>
  <sheetFormatPr baseColWidth="10" defaultColWidth="11.42578125" defaultRowHeight="15" x14ac:dyDescent="0.25"/>
  <cols>
    <col min="4" max="4" width="83.7109375" bestFit="1" customWidth="1"/>
  </cols>
  <sheetData>
    <row r="1" spans="4:4" ht="15.75" thickBot="1" x14ac:dyDescent="0.3"/>
    <row r="2" spans="4:4" ht="405.75" thickBot="1" x14ac:dyDescent="0.3">
      <c r="D2" s="37" t="s">
        <v>54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50"/>
  <sheetViews>
    <sheetView showGridLines="0" zoomScale="130" zoomScaleNormal="130" workbookViewId="0">
      <selection activeCell="E12" sqref="E12"/>
    </sheetView>
  </sheetViews>
  <sheetFormatPr baseColWidth="10" defaultColWidth="11.42578125" defaultRowHeight="15" x14ac:dyDescent="0.25"/>
  <cols>
    <col min="1" max="1" width="2.42578125" style="47" customWidth="1"/>
    <col min="2" max="2" width="45.7109375" style="1" customWidth="1"/>
    <col min="3" max="3" width="15" style="1" hidden="1" customWidth="1"/>
    <col min="4" max="4" width="10.7109375" style="1" hidden="1" customWidth="1"/>
    <col min="5" max="5" width="15.42578125" style="1" customWidth="1"/>
    <col min="6" max="6" width="10.5703125" style="1" customWidth="1"/>
    <col min="7" max="7" width="7.7109375" style="1" customWidth="1"/>
    <col min="8" max="8" width="24" style="1" customWidth="1"/>
    <col min="9" max="9" width="20.5703125" style="1" customWidth="1"/>
    <col min="10" max="16384" width="11.42578125" style="1"/>
  </cols>
  <sheetData>
    <row r="1" spans="2:9" s="47" customFormat="1" ht="15.75" thickBot="1" x14ac:dyDescent="0.3"/>
    <row r="2" spans="2:9" ht="37.5" customHeight="1" x14ac:dyDescent="0.25">
      <c r="B2" s="179" t="s">
        <v>55</v>
      </c>
      <c r="C2" s="84" t="s">
        <v>56</v>
      </c>
      <c r="D2" s="84" t="s">
        <v>57</v>
      </c>
      <c r="E2" s="181" t="s">
        <v>58</v>
      </c>
      <c r="F2" s="181" t="s">
        <v>59</v>
      </c>
      <c r="G2" s="183" t="s">
        <v>60</v>
      </c>
    </row>
    <row r="3" spans="2:9" ht="18.75" customHeight="1" x14ac:dyDescent="0.25">
      <c r="B3" s="180"/>
      <c r="C3" s="85"/>
      <c r="D3" s="85"/>
      <c r="E3" s="182"/>
      <c r="F3" s="182"/>
      <c r="G3" s="184"/>
    </row>
    <row r="4" spans="2:9" ht="15.75" x14ac:dyDescent="0.25">
      <c r="B4" s="86" t="s">
        <v>61</v>
      </c>
      <c r="C4" s="87"/>
      <c r="D4" s="87"/>
      <c r="E4" s="87"/>
      <c r="F4" s="87"/>
      <c r="G4" s="88">
        <f>SUM(E5:E7)</f>
        <v>8</v>
      </c>
    </row>
    <row r="5" spans="2:9" x14ac:dyDescent="0.25">
      <c r="B5" s="89" t="s">
        <v>124</v>
      </c>
      <c r="C5" s="58"/>
      <c r="D5" s="58"/>
      <c r="E5" s="56">
        <v>2</v>
      </c>
      <c r="F5" s="56">
        <v>1</v>
      </c>
      <c r="G5" s="90"/>
    </row>
    <row r="6" spans="2:9" x14ac:dyDescent="0.25">
      <c r="B6" s="89" t="s">
        <v>125</v>
      </c>
      <c r="C6" s="58"/>
      <c r="D6" s="58"/>
      <c r="E6" s="56">
        <v>2</v>
      </c>
      <c r="F6" s="56">
        <v>1</v>
      </c>
      <c r="G6" s="90"/>
    </row>
    <row r="7" spans="2:9" x14ac:dyDescent="0.25">
      <c r="B7" s="89" t="s">
        <v>126</v>
      </c>
      <c r="C7" s="58"/>
      <c r="D7" s="58"/>
      <c r="E7" s="56">
        <v>4</v>
      </c>
      <c r="F7" s="56">
        <v>1</v>
      </c>
      <c r="G7" s="90"/>
    </row>
    <row r="8" spans="2:9" ht="15.75" customHeight="1" x14ac:dyDescent="0.25">
      <c r="B8" s="86" t="s">
        <v>62</v>
      </c>
      <c r="C8" s="87"/>
      <c r="D8" s="87"/>
      <c r="E8" s="87"/>
      <c r="F8" s="87"/>
      <c r="G8" s="88">
        <f>SUM(E9:E12)</f>
        <v>26</v>
      </c>
      <c r="H8" s="185" t="s">
        <v>63</v>
      </c>
      <c r="I8" s="185"/>
    </row>
    <row r="9" spans="2:9" x14ac:dyDescent="0.25">
      <c r="B9" s="91" t="s">
        <v>127</v>
      </c>
      <c r="C9" s="92"/>
      <c r="D9" s="92"/>
      <c r="E9" s="56">
        <v>4</v>
      </c>
      <c r="F9" s="56">
        <v>1</v>
      </c>
      <c r="G9" s="90"/>
      <c r="H9" s="185"/>
      <c r="I9" s="185"/>
    </row>
    <row r="10" spans="2:9" x14ac:dyDescent="0.25">
      <c r="B10" s="91" t="s">
        <v>128</v>
      </c>
      <c r="C10" s="92"/>
      <c r="D10" s="92"/>
      <c r="E10" s="56">
        <v>12</v>
      </c>
      <c r="F10" s="56">
        <v>1</v>
      </c>
      <c r="G10" s="90"/>
      <c r="H10" s="185"/>
      <c r="I10" s="185"/>
    </row>
    <row r="11" spans="2:9" x14ac:dyDescent="0.25">
      <c r="B11" s="91" t="s">
        <v>129</v>
      </c>
      <c r="C11" s="92"/>
      <c r="D11" s="92"/>
      <c r="E11" s="56">
        <v>6</v>
      </c>
      <c r="F11" s="56">
        <v>1</v>
      </c>
      <c r="G11" s="90"/>
      <c r="H11" s="185"/>
      <c r="I11" s="185"/>
    </row>
    <row r="12" spans="2:9" x14ac:dyDescent="0.25">
      <c r="B12" s="91" t="s">
        <v>130</v>
      </c>
      <c r="C12" s="92"/>
      <c r="D12" s="92"/>
      <c r="E12" s="56">
        <v>4</v>
      </c>
      <c r="F12" s="56">
        <v>1</v>
      </c>
      <c r="G12" s="90"/>
      <c r="H12" s="185"/>
      <c r="I12" s="185"/>
    </row>
    <row r="13" spans="2:9" ht="15.75" x14ac:dyDescent="0.25">
      <c r="B13" s="86" t="s">
        <v>64</v>
      </c>
      <c r="C13" s="87"/>
      <c r="D13" s="87"/>
      <c r="E13" s="87"/>
      <c r="F13" s="87"/>
      <c r="G13" s="88">
        <f>SUM(E14:E20)</f>
        <v>22</v>
      </c>
      <c r="H13" s="185"/>
      <c r="I13" s="185"/>
    </row>
    <row r="14" spans="2:9" x14ac:dyDescent="0.25">
      <c r="B14" s="93" t="s">
        <v>131</v>
      </c>
      <c r="C14" s="92"/>
      <c r="D14" s="92"/>
      <c r="E14" s="57">
        <v>2</v>
      </c>
      <c r="F14" s="57">
        <v>1</v>
      </c>
      <c r="G14" s="90"/>
      <c r="H14" s="185"/>
      <c r="I14" s="185"/>
    </row>
    <row r="15" spans="2:9" x14ac:dyDescent="0.25">
      <c r="B15" s="91" t="s">
        <v>200</v>
      </c>
      <c r="C15" s="92"/>
      <c r="D15" s="92"/>
      <c r="E15" s="57">
        <v>3</v>
      </c>
      <c r="F15" s="57">
        <v>1</v>
      </c>
      <c r="G15" s="90"/>
      <c r="H15" s="185"/>
      <c r="I15" s="185"/>
    </row>
    <row r="16" spans="2:9" x14ac:dyDescent="0.25">
      <c r="B16" s="91" t="s">
        <v>197</v>
      </c>
      <c r="C16" s="92"/>
      <c r="D16" s="92"/>
      <c r="E16" s="57">
        <v>4</v>
      </c>
      <c r="F16" s="57">
        <v>1</v>
      </c>
      <c r="G16" s="90"/>
      <c r="H16" s="185"/>
      <c r="I16" s="185"/>
    </row>
    <row r="17" spans="2:9" x14ac:dyDescent="0.25">
      <c r="B17" s="91" t="s">
        <v>198</v>
      </c>
      <c r="C17" s="92"/>
      <c r="D17" s="92"/>
      <c r="E17" s="57">
        <v>4</v>
      </c>
      <c r="F17" s="57">
        <v>1</v>
      </c>
      <c r="G17" s="90"/>
      <c r="H17" s="185"/>
      <c r="I17" s="185"/>
    </row>
    <row r="18" spans="2:9" s="59" customFormat="1" x14ac:dyDescent="0.25">
      <c r="B18" s="91" t="s">
        <v>199</v>
      </c>
      <c r="C18" s="92"/>
      <c r="D18" s="92"/>
      <c r="E18" s="57">
        <v>4</v>
      </c>
      <c r="F18" s="57">
        <v>1</v>
      </c>
      <c r="G18" s="90"/>
      <c r="H18" s="185"/>
      <c r="I18" s="185"/>
    </row>
    <row r="19" spans="2:9" s="59" customFormat="1" x14ac:dyDescent="0.25">
      <c r="B19" s="91" t="s">
        <v>201</v>
      </c>
      <c r="C19" s="92"/>
      <c r="D19" s="92"/>
      <c r="E19" s="57">
        <v>4</v>
      </c>
      <c r="F19" s="57">
        <v>1</v>
      </c>
      <c r="G19" s="90"/>
      <c r="H19" s="185"/>
      <c r="I19" s="185"/>
    </row>
    <row r="20" spans="2:9" x14ac:dyDescent="0.25">
      <c r="B20" s="91" t="s">
        <v>132</v>
      </c>
      <c r="C20" s="92"/>
      <c r="D20" s="92"/>
      <c r="E20" s="57">
        <v>1</v>
      </c>
      <c r="F20" s="57">
        <v>1</v>
      </c>
      <c r="G20" s="90"/>
      <c r="H20" s="185"/>
      <c r="I20" s="185"/>
    </row>
    <row r="21" spans="2:9" ht="15.75" x14ac:dyDescent="0.25">
      <c r="B21" s="86" t="s">
        <v>65</v>
      </c>
      <c r="C21" s="87"/>
      <c r="D21" s="87"/>
      <c r="E21" s="87"/>
      <c r="F21" s="87"/>
      <c r="G21" s="88">
        <f>SUM(E22:E28)</f>
        <v>44</v>
      </c>
      <c r="H21" s="185"/>
      <c r="I21" s="185"/>
    </row>
    <row r="22" spans="2:9" x14ac:dyDescent="0.25">
      <c r="B22" s="93" t="s">
        <v>131</v>
      </c>
      <c r="C22" s="92"/>
      <c r="D22" s="92"/>
      <c r="E22" s="57">
        <v>2</v>
      </c>
      <c r="F22" s="57">
        <v>1</v>
      </c>
      <c r="G22" s="90"/>
      <c r="H22" s="17"/>
      <c r="I22" s="17"/>
    </row>
    <row r="23" spans="2:9" x14ac:dyDescent="0.25">
      <c r="B23" s="91" t="s">
        <v>200</v>
      </c>
      <c r="C23" s="92"/>
      <c r="D23" s="92"/>
      <c r="E23" s="57">
        <v>6</v>
      </c>
      <c r="F23" s="57">
        <v>1</v>
      </c>
      <c r="G23" s="90"/>
      <c r="H23" s="17"/>
      <c r="I23" s="17"/>
    </row>
    <row r="24" spans="2:9" x14ac:dyDescent="0.25">
      <c r="B24" s="91" t="s">
        <v>197</v>
      </c>
      <c r="C24" s="92"/>
      <c r="D24" s="92"/>
      <c r="E24" s="57">
        <v>8</v>
      </c>
      <c r="F24" s="57">
        <v>1</v>
      </c>
      <c r="G24" s="90"/>
      <c r="H24" s="17"/>
      <c r="I24" s="17"/>
    </row>
    <row r="25" spans="2:9" s="59" customFormat="1" x14ac:dyDescent="0.25">
      <c r="B25" s="91" t="s">
        <v>198</v>
      </c>
      <c r="C25" s="92"/>
      <c r="D25" s="92"/>
      <c r="E25" s="57">
        <v>8</v>
      </c>
      <c r="F25" s="57">
        <v>1</v>
      </c>
      <c r="G25" s="90"/>
      <c r="H25" s="60"/>
      <c r="I25" s="60"/>
    </row>
    <row r="26" spans="2:9" s="59" customFormat="1" x14ac:dyDescent="0.25">
      <c r="B26" s="91" t="s">
        <v>199</v>
      </c>
      <c r="C26" s="92"/>
      <c r="D26" s="92"/>
      <c r="E26" s="57">
        <v>8</v>
      </c>
      <c r="F26" s="57">
        <v>1</v>
      </c>
      <c r="G26" s="90"/>
      <c r="H26" s="60"/>
      <c r="I26" s="60"/>
    </row>
    <row r="27" spans="2:9" x14ac:dyDescent="0.25">
      <c r="B27" s="91" t="s">
        <v>201</v>
      </c>
      <c r="C27" s="92"/>
      <c r="D27" s="92"/>
      <c r="E27" s="57">
        <v>8</v>
      </c>
      <c r="F27" s="57">
        <v>1</v>
      </c>
      <c r="G27" s="90"/>
      <c r="H27" s="17"/>
      <c r="I27" s="17"/>
    </row>
    <row r="28" spans="2:9" x14ac:dyDescent="0.25">
      <c r="B28" s="91" t="s">
        <v>132</v>
      </c>
      <c r="C28" s="92"/>
      <c r="D28" s="92"/>
      <c r="E28" s="57">
        <v>4</v>
      </c>
      <c r="F28" s="57">
        <v>1</v>
      </c>
      <c r="G28" s="90"/>
      <c r="H28" s="17"/>
      <c r="I28" s="17"/>
    </row>
    <row r="29" spans="2:9" ht="15.75" x14ac:dyDescent="0.25">
      <c r="B29" s="86" t="s">
        <v>66</v>
      </c>
      <c r="C29" s="94"/>
      <c r="D29" s="94"/>
      <c r="E29" s="87"/>
      <c r="F29" s="87"/>
      <c r="G29" s="88">
        <f>SUM(E30:E33)</f>
        <v>20</v>
      </c>
      <c r="H29" s="17"/>
      <c r="I29" s="17"/>
    </row>
    <row r="30" spans="2:9" x14ac:dyDescent="0.25">
      <c r="B30" s="91" t="s">
        <v>135</v>
      </c>
      <c r="C30" s="92"/>
      <c r="D30" s="92"/>
      <c r="E30" s="57">
        <v>8</v>
      </c>
      <c r="F30" s="57">
        <v>1</v>
      </c>
      <c r="G30" s="90"/>
      <c r="H30" s="17"/>
      <c r="I30" s="17"/>
    </row>
    <row r="31" spans="2:9" x14ac:dyDescent="0.25">
      <c r="B31" s="91" t="s">
        <v>133</v>
      </c>
      <c r="C31" s="92"/>
      <c r="D31" s="92"/>
      <c r="E31" s="57">
        <v>4</v>
      </c>
      <c r="F31" s="57">
        <v>3</v>
      </c>
      <c r="G31" s="90"/>
      <c r="H31" s="17"/>
      <c r="I31" s="17"/>
    </row>
    <row r="32" spans="2:9" x14ac:dyDescent="0.25">
      <c r="B32" s="91" t="s">
        <v>134</v>
      </c>
      <c r="C32" s="92"/>
      <c r="D32" s="92"/>
      <c r="E32" s="57">
        <v>4</v>
      </c>
      <c r="F32" s="57">
        <v>1</v>
      </c>
      <c r="G32" s="90"/>
      <c r="H32" s="17"/>
      <c r="I32" s="17"/>
    </row>
    <row r="33" spans="2:9" x14ac:dyDescent="0.25">
      <c r="B33" s="91" t="s">
        <v>140</v>
      </c>
      <c r="C33" s="92"/>
      <c r="D33" s="92"/>
      <c r="E33" s="57">
        <v>4</v>
      </c>
      <c r="F33" s="57">
        <v>1</v>
      </c>
      <c r="G33" s="90"/>
      <c r="H33" s="17"/>
      <c r="I33" s="17"/>
    </row>
    <row r="34" spans="2:9" ht="15.75" x14ac:dyDescent="0.25">
      <c r="B34" s="86" t="s">
        <v>67</v>
      </c>
      <c r="C34" s="94"/>
      <c r="D34" s="94"/>
      <c r="E34" s="87"/>
      <c r="F34" s="87"/>
      <c r="G34" s="88">
        <f>SUM(E35:E40)</f>
        <v>19</v>
      </c>
      <c r="H34" s="17"/>
      <c r="I34" s="17"/>
    </row>
    <row r="35" spans="2:9" x14ac:dyDescent="0.25">
      <c r="B35" s="95" t="s">
        <v>136</v>
      </c>
      <c r="C35" s="92"/>
      <c r="D35" s="92"/>
      <c r="E35" s="57">
        <v>4</v>
      </c>
      <c r="F35" s="57">
        <v>3</v>
      </c>
      <c r="G35" s="90"/>
      <c r="H35" s="17"/>
      <c r="I35" s="17"/>
    </row>
    <row r="36" spans="2:9" x14ac:dyDescent="0.25">
      <c r="B36" s="91" t="s">
        <v>137</v>
      </c>
      <c r="C36" s="92"/>
      <c r="D36" s="92"/>
      <c r="E36" s="57">
        <v>1</v>
      </c>
      <c r="F36" s="57">
        <v>1</v>
      </c>
      <c r="G36" s="90"/>
      <c r="H36" s="17"/>
      <c r="I36" s="17"/>
    </row>
    <row r="37" spans="2:9" s="59" customFormat="1" x14ac:dyDescent="0.25">
      <c r="B37" s="91" t="s">
        <v>142</v>
      </c>
      <c r="C37" s="92"/>
      <c r="D37" s="92"/>
      <c r="E37" s="57">
        <v>4</v>
      </c>
      <c r="F37" s="57">
        <v>3</v>
      </c>
      <c r="G37" s="90"/>
      <c r="H37" s="60"/>
      <c r="I37" s="60"/>
    </row>
    <row r="38" spans="2:9" x14ac:dyDescent="0.25">
      <c r="B38" s="91" t="s">
        <v>141</v>
      </c>
      <c r="C38" s="92"/>
      <c r="D38" s="92"/>
      <c r="E38" s="57">
        <v>3</v>
      </c>
      <c r="F38" s="57">
        <v>2</v>
      </c>
      <c r="G38" s="90"/>
      <c r="H38" s="17"/>
      <c r="I38" s="17"/>
    </row>
    <row r="39" spans="2:9" x14ac:dyDescent="0.25">
      <c r="B39" s="95" t="s">
        <v>138</v>
      </c>
      <c r="C39" s="92"/>
      <c r="D39" s="92"/>
      <c r="E39" s="57">
        <v>1</v>
      </c>
      <c r="F39" s="57">
        <v>1</v>
      </c>
      <c r="G39" s="90"/>
      <c r="H39" s="17"/>
      <c r="I39" s="17"/>
    </row>
    <row r="40" spans="2:9" x14ac:dyDescent="0.25">
      <c r="B40" s="96" t="s">
        <v>139</v>
      </c>
      <c r="C40" s="92"/>
      <c r="D40" s="92"/>
      <c r="E40" s="57">
        <v>6</v>
      </c>
      <c r="F40" s="57">
        <v>1</v>
      </c>
      <c r="G40" s="90"/>
      <c r="H40" s="17"/>
      <c r="I40" s="17"/>
    </row>
    <row r="41" spans="2:9" ht="15.75" thickBot="1" x14ac:dyDescent="0.3">
      <c r="B41" s="97" t="s">
        <v>68</v>
      </c>
      <c r="C41" s="98" t="s">
        <v>69</v>
      </c>
      <c r="D41" s="98"/>
      <c r="E41" s="98">
        <f>SUM(G4:G34)</f>
        <v>139</v>
      </c>
      <c r="F41" s="98"/>
      <c r="G41" s="99"/>
      <c r="H41" s="16" t="s">
        <v>70</v>
      </c>
    </row>
    <row r="43" spans="2:9" ht="18.75" x14ac:dyDescent="0.25">
      <c r="C43" s="1" t="s">
        <v>71</v>
      </c>
      <c r="E43" s="18">
        <f>E41*G43</f>
        <v>41.699999999999996</v>
      </c>
      <c r="F43" s="14"/>
      <c r="G43" s="23">
        <v>0.3</v>
      </c>
      <c r="H43" s="16" t="s">
        <v>72</v>
      </c>
    </row>
    <row r="44" spans="2:9" ht="15.75" x14ac:dyDescent="0.25">
      <c r="C44" s="15" t="s">
        <v>73</v>
      </c>
      <c r="D44" s="15"/>
      <c r="E44" s="19">
        <f>SUM(E41:E43)</f>
        <v>180.7</v>
      </c>
      <c r="F44" s="20"/>
      <c r="G44" s="21"/>
      <c r="H44" s="16" t="s">
        <v>74</v>
      </c>
    </row>
    <row r="47" spans="2:9" x14ac:dyDescent="0.25">
      <c r="B47" s="27" t="s">
        <v>75</v>
      </c>
      <c r="E47" s="178" t="s">
        <v>76</v>
      </c>
      <c r="F47" s="178"/>
      <c r="G47" s="26">
        <v>3</v>
      </c>
    </row>
    <row r="48" spans="2:9" x14ac:dyDescent="0.25">
      <c r="E48" s="178" t="s">
        <v>77</v>
      </c>
      <c r="F48" s="178"/>
      <c r="G48" s="25">
        <v>9</v>
      </c>
    </row>
    <row r="49" spans="5:8" x14ac:dyDescent="0.25">
      <c r="E49" s="178" t="s">
        <v>78</v>
      </c>
      <c r="F49" s="178"/>
      <c r="G49" s="25">
        <f>G48*G47</f>
        <v>27</v>
      </c>
    </row>
    <row r="50" spans="5:8" x14ac:dyDescent="0.25">
      <c r="E50" s="178" t="s">
        <v>79</v>
      </c>
      <c r="F50" s="178"/>
      <c r="G50" s="24">
        <f>E41/G48</f>
        <v>15.444444444444445</v>
      </c>
      <c r="H50" s="22"/>
    </row>
  </sheetData>
  <mergeCells count="9">
    <mergeCell ref="G2:G3"/>
    <mergeCell ref="H8:I21"/>
    <mergeCell ref="E47:F47"/>
    <mergeCell ref="E48:F48"/>
    <mergeCell ref="E50:F50"/>
    <mergeCell ref="E49:F49"/>
    <mergeCell ref="B2:B3"/>
    <mergeCell ref="E2:E3"/>
    <mergeCell ref="F2:F3"/>
  </mergeCells>
  <pageMargins left="0.7" right="0.7" top="0.75" bottom="0.75" header="0.3" footer="0.3"/>
  <pageSetup paperSize="9" orientation="portrait" horizontalDpi="300"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5:J21"/>
  <sheetViews>
    <sheetView showGridLines="0" workbookViewId="0">
      <selection activeCell="B12" sqref="B12"/>
    </sheetView>
  </sheetViews>
  <sheetFormatPr baseColWidth="10" defaultColWidth="11.42578125" defaultRowHeight="14.25" x14ac:dyDescent="0.2"/>
  <cols>
    <col min="1" max="1" width="98.5703125" style="28" customWidth="1"/>
    <col min="2" max="2" width="12.140625" style="28" customWidth="1"/>
    <col min="3" max="16384" width="11.42578125" style="28"/>
  </cols>
  <sheetData>
    <row r="5" spans="1:10" ht="30" x14ac:dyDescent="0.2">
      <c r="A5" s="32" t="s">
        <v>80</v>
      </c>
      <c r="B5" s="33" t="s">
        <v>81</v>
      </c>
      <c r="D5" s="187" t="s">
        <v>82</v>
      </c>
      <c r="E5" s="187"/>
      <c r="F5" s="187"/>
      <c r="G5" s="187"/>
      <c r="H5" s="187"/>
      <c r="I5" s="187"/>
      <c r="J5" s="187"/>
    </row>
    <row r="6" spans="1:10" ht="18" customHeight="1" x14ac:dyDescent="0.2">
      <c r="A6" s="31" t="s">
        <v>83</v>
      </c>
      <c r="B6" s="61">
        <v>0.02</v>
      </c>
      <c r="D6" s="36">
        <v>1</v>
      </c>
      <c r="E6" s="188" t="s">
        <v>84</v>
      </c>
      <c r="F6" s="189"/>
      <c r="G6" s="189"/>
      <c r="H6" s="189"/>
      <c r="I6" s="189"/>
      <c r="J6" s="190"/>
    </row>
    <row r="7" spans="1:10" ht="18" customHeight="1" x14ac:dyDescent="0.2">
      <c r="A7" s="31" t="s">
        <v>85</v>
      </c>
      <c r="B7" s="61">
        <v>0.02</v>
      </c>
      <c r="D7" s="187">
        <v>2</v>
      </c>
      <c r="E7" s="186" t="s">
        <v>86</v>
      </c>
      <c r="F7" s="186"/>
      <c r="G7" s="186"/>
      <c r="H7" s="186"/>
      <c r="I7" s="186"/>
      <c r="J7" s="186"/>
    </row>
    <row r="8" spans="1:10" ht="18" customHeight="1" x14ac:dyDescent="0.2">
      <c r="A8" s="31" t="s">
        <v>87</v>
      </c>
      <c r="B8" s="61">
        <v>0.01</v>
      </c>
      <c r="D8" s="187"/>
      <c r="E8" s="186"/>
      <c r="F8" s="186"/>
      <c r="G8" s="186"/>
      <c r="H8" s="186"/>
      <c r="I8" s="186"/>
      <c r="J8" s="186"/>
    </row>
    <row r="9" spans="1:10" ht="18" customHeight="1" x14ac:dyDescent="0.2">
      <c r="A9" s="31" t="s">
        <v>88</v>
      </c>
      <c r="B9" s="61">
        <v>0.03</v>
      </c>
      <c r="D9" s="36">
        <v>3</v>
      </c>
      <c r="E9" s="188" t="s">
        <v>89</v>
      </c>
      <c r="F9" s="189"/>
      <c r="G9" s="189"/>
      <c r="H9" s="189"/>
      <c r="I9" s="189"/>
      <c r="J9" s="190"/>
    </row>
    <row r="10" spans="1:10" ht="18" customHeight="1" x14ac:dyDescent="0.2">
      <c r="A10" s="31" t="s">
        <v>90</v>
      </c>
      <c r="B10" s="61">
        <v>0.03</v>
      </c>
    </row>
    <row r="11" spans="1:10" ht="18" customHeight="1" x14ac:dyDescent="0.2">
      <c r="A11" s="31" t="s">
        <v>91</v>
      </c>
      <c r="B11" s="61">
        <v>0.03</v>
      </c>
    </row>
    <row r="12" spans="1:10" ht="18" customHeight="1" x14ac:dyDescent="0.2">
      <c r="A12" s="31" t="s">
        <v>92</v>
      </c>
      <c r="B12" s="61">
        <v>0.02</v>
      </c>
    </row>
    <row r="13" spans="1:10" ht="18" customHeight="1" x14ac:dyDescent="0.2">
      <c r="A13" s="31" t="s">
        <v>93</v>
      </c>
      <c r="B13" s="61">
        <v>0.02</v>
      </c>
    </row>
    <row r="14" spans="1:10" ht="18" customHeight="1" x14ac:dyDescent="0.2">
      <c r="A14" s="31" t="s">
        <v>94</v>
      </c>
      <c r="B14" s="61">
        <v>0.02</v>
      </c>
    </row>
    <row r="15" spans="1:10" ht="18" customHeight="1" x14ac:dyDescent="0.2">
      <c r="A15" s="31" t="s">
        <v>95</v>
      </c>
      <c r="B15" s="61">
        <v>0.02</v>
      </c>
    </row>
    <row r="16" spans="1:10" ht="18" customHeight="1" x14ac:dyDescent="0.2">
      <c r="A16" s="31" t="s">
        <v>96</v>
      </c>
      <c r="B16" s="61">
        <v>0.02</v>
      </c>
    </row>
    <row r="17" spans="1:4" ht="18" customHeight="1" x14ac:dyDescent="0.2">
      <c r="A17" s="31" t="s">
        <v>97</v>
      </c>
      <c r="B17" s="61">
        <v>0.03</v>
      </c>
    </row>
    <row r="18" spans="1:4" ht="18" customHeight="1" x14ac:dyDescent="0.2">
      <c r="A18" s="31" t="s">
        <v>98</v>
      </c>
      <c r="B18" s="61">
        <v>0.03</v>
      </c>
    </row>
    <row r="19" spans="1:4" ht="18" customHeight="1" x14ac:dyDescent="0.2">
      <c r="A19" s="34" t="s">
        <v>99</v>
      </c>
      <c r="B19" s="35">
        <f>SUM(B6:B18)</f>
        <v>0.29999999999999993</v>
      </c>
      <c r="C19" s="29" t="s">
        <v>100</v>
      </c>
      <c r="D19" s="29" t="s">
        <v>101</v>
      </c>
    </row>
    <row r="20" spans="1:4" ht="18" customHeight="1" x14ac:dyDescent="0.2">
      <c r="C20" s="30" t="s">
        <v>102</v>
      </c>
      <c r="D20" s="30" t="s">
        <v>103</v>
      </c>
    </row>
    <row r="21" spans="1:4" ht="18" customHeight="1" x14ac:dyDescent="0.2"/>
  </sheetData>
  <mergeCells count="5">
    <mergeCell ref="E7:J8"/>
    <mergeCell ref="D7:D8"/>
    <mergeCell ref="D5:J5"/>
    <mergeCell ref="E9:J9"/>
    <mergeCell ref="E6:J6"/>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3"/>
  <sheetViews>
    <sheetView topLeftCell="A10" zoomScale="60" zoomScaleNormal="60" workbookViewId="0">
      <selection activeCell="B13" sqref="B13:C13"/>
    </sheetView>
  </sheetViews>
  <sheetFormatPr baseColWidth="10" defaultRowHeight="15" x14ac:dyDescent="0.25"/>
  <cols>
    <col min="1" max="1" width="5.42578125" customWidth="1"/>
    <col min="2" max="2" width="9.28515625" customWidth="1"/>
    <col min="3" max="3" width="50.5703125" customWidth="1"/>
    <col min="4" max="4" width="14.42578125" customWidth="1"/>
    <col min="5" max="5" width="33.7109375" customWidth="1"/>
    <col min="6" max="6" width="42.42578125" customWidth="1"/>
    <col min="7" max="7" width="24.140625" customWidth="1"/>
    <col min="8" max="8" width="14.42578125" bestFit="1" customWidth="1"/>
    <col min="9" max="9" width="13.7109375" customWidth="1"/>
    <col min="10" max="10" width="23.5703125" customWidth="1"/>
    <col min="11" max="11" width="84" customWidth="1"/>
  </cols>
  <sheetData>
    <row r="2" spans="2:11" ht="15" customHeight="1" x14ac:dyDescent="0.25">
      <c r="B2" s="194" t="s">
        <v>143</v>
      </c>
      <c r="C2" s="195"/>
      <c r="D2" s="195"/>
      <c r="E2" s="195"/>
      <c r="F2" s="195"/>
      <c r="G2" s="195"/>
      <c r="H2" s="195"/>
      <c r="I2" s="195"/>
      <c r="J2" s="195"/>
      <c r="K2" s="195"/>
    </row>
    <row r="3" spans="2:11" ht="15.75" customHeight="1" x14ac:dyDescent="0.25">
      <c r="B3" s="194"/>
      <c r="C3" s="195"/>
      <c r="D3" s="195"/>
      <c r="E3" s="195"/>
      <c r="F3" s="195"/>
      <c r="G3" s="195"/>
      <c r="H3" s="195"/>
      <c r="I3" s="195"/>
      <c r="J3" s="195"/>
      <c r="K3" s="195"/>
    </row>
    <row r="4" spans="2:11" ht="51.75" customHeight="1" x14ac:dyDescent="0.25">
      <c r="B4" s="71" t="s">
        <v>144</v>
      </c>
      <c r="C4" s="71" t="s">
        <v>145</v>
      </c>
      <c r="D4" s="71" t="s">
        <v>146</v>
      </c>
      <c r="E4" s="71" t="s">
        <v>147</v>
      </c>
      <c r="F4" s="71" t="s">
        <v>148</v>
      </c>
      <c r="G4" s="72" t="s">
        <v>149</v>
      </c>
      <c r="H4" s="73" t="s">
        <v>150</v>
      </c>
      <c r="I4" s="74" t="s">
        <v>151</v>
      </c>
      <c r="J4" s="73" t="s">
        <v>152</v>
      </c>
      <c r="K4" s="73" t="s">
        <v>203</v>
      </c>
    </row>
    <row r="5" spans="2:11" ht="155.25" customHeight="1" x14ac:dyDescent="0.25">
      <c r="B5" s="62" t="s">
        <v>153</v>
      </c>
      <c r="C5" s="62" t="s">
        <v>206</v>
      </c>
      <c r="D5" s="62" t="s">
        <v>158</v>
      </c>
      <c r="E5" s="63" t="s">
        <v>205</v>
      </c>
      <c r="F5" s="63" t="s">
        <v>207</v>
      </c>
      <c r="G5" s="62" t="s">
        <v>202</v>
      </c>
      <c r="H5" s="196" t="s">
        <v>155</v>
      </c>
      <c r="I5" s="62" t="s">
        <v>156</v>
      </c>
      <c r="J5" s="62" t="s">
        <v>157</v>
      </c>
    </row>
    <row r="6" spans="2:11" ht="126" customHeight="1" x14ac:dyDescent="0.25">
      <c r="B6" s="62" t="s">
        <v>154</v>
      </c>
      <c r="C6" s="64" t="s">
        <v>204</v>
      </c>
      <c r="D6" s="64" t="s">
        <v>159</v>
      </c>
      <c r="E6" s="65" t="s">
        <v>208</v>
      </c>
      <c r="F6" s="63" t="s">
        <v>209</v>
      </c>
      <c r="G6" s="64" t="s">
        <v>210</v>
      </c>
      <c r="H6" s="196" t="s">
        <v>155</v>
      </c>
      <c r="I6" s="62" t="s">
        <v>156</v>
      </c>
      <c r="J6" s="62" t="s">
        <v>157</v>
      </c>
    </row>
    <row r="10" spans="2:11" x14ac:dyDescent="0.25">
      <c r="B10" s="194" t="s">
        <v>213</v>
      </c>
      <c r="C10" s="195"/>
      <c r="D10" s="195"/>
      <c r="E10" s="195"/>
      <c r="F10" s="195"/>
      <c r="G10" s="195"/>
      <c r="H10" s="195"/>
      <c r="I10" s="195"/>
      <c r="J10" s="195"/>
      <c r="K10" s="195"/>
    </row>
    <row r="11" spans="2:11" x14ac:dyDescent="0.25">
      <c r="B11" s="194"/>
      <c r="C11" s="195"/>
      <c r="D11" s="195"/>
      <c r="E11" s="195"/>
      <c r="F11" s="195"/>
      <c r="G11" s="195"/>
      <c r="H11" s="195"/>
      <c r="I11" s="195"/>
      <c r="J11" s="195"/>
      <c r="K11" s="195"/>
    </row>
    <row r="12" spans="2:11" s="59" customFormat="1" ht="195" customHeight="1" x14ac:dyDescent="0.25">
      <c r="B12" s="59" t="s">
        <v>214</v>
      </c>
      <c r="C12" s="59" t="s">
        <v>212</v>
      </c>
    </row>
    <row r="13" spans="2:11" ht="152.25" customHeight="1" x14ac:dyDescent="0.25">
      <c r="B13" s="59" t="s">
        <v>215</v>
      </c>
      <c r="C13" s="59" t="s">
        <v>216</v>
      </c>
    </row>
  </sheetData>
  <mergeCells count="2">
    <mergeCell ref="B2:K3"/>
    <mergeCell ref="B10:K1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Plan de Pruebas</vt:lpstr>
      <vt:lpstr>Estrategia</vt:lpstr>
      <vt:lpstr>Supuestos</vt:lpstr>
      <vt:lpstr>Estimacion - Desglose</vt:lpstr>
      <vt:lpstr>Factor de Ajuste</vt:lpstr>
      <vt:lpstr>CP-ESCENARIOS</vt:lpstr>
      <vt:lpstr>Hoja1</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 Fidel Peña Valbuena</dc:creator>
  <cp:lastModifiedBy>Daniel Beltran Parra</cp:lastModifiedBy>
  <cp:revision/>
  <dcterms:created xsi:type="dcterms:W3CDTF">2019-06-10T22:30:03Z</dcterms:created>
  <dcterms:modified xsi:type="dcterms:W3CDTF">2022-08-05T22:22:17Z</dcterms:modified>
</cp:coreProperties>
</file>