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ilicon Spike\Data\"/>
    </mc:Choice>
  </mc:AlternateContent>
  <xr:revisionPtr revIDLastSave="0" documentId="13_ncr:1_{14EAD244-D706-473E-B0FC-4473437A68DD}" xr6:coauthVersionLast="47" xr6:coauthVersionMax="47" xr10:uidLastSave="{00000000-0000-0000-0000-000000000000}"/>
  <bookViews>
    <workbookView xWindow="-108" yWindow="-72" windowWidth="14364" windowHeight="9864" xr2:uid="{A02AD44F-4FCB-4F0B-AFEF-ADAF7FF11469}"/>
  </bookViews>
  <sheets>
    <sheet name="All" sheetId="8" r:id="rId1"/>
    <sheet name="Test 1-7" sheetId="18" r:id="rId2"/>
    <sheet name="Test 8" sheetId="21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21" l="1"/>
  <c r="D118" i="21"/>
  <c r="B105" i="21"/>
  <c r="C105" i="21"/>
  <c r="D105" i="21"/>
  <c r="E105" i="21"/>
  <c r="F105" i="21"/>
  <c r="G105" i="21"/>
  <c r="H105" i="21"/>
  <c r="I105" i="21"/>
  <c r="A105" i="21"/>
  <c r="P55" i="21"/>
  <c r="Q55" i="21"/>
  <c r="R55" i="21"/>
  <c r="S55" i="21"/>
  <c r="T55" i="21"/>
  <c r="U55" i="21"/>
  <c r="V55" i="21"/>
  <c r="W55" i="21"/>
  <c r="O55" i="21"/>
  <c r="P53" i="21"/>
  <c r="Q53" i="21"/>
  <c r="R53" i="21"/>
  <c r="S53" i="21"/>
  <c r="T53" i="21"/>
  <c r="U53" i="21"/>
  <c r="V53" i="21"/>
  <c r="W53" i="21"/>
  <c r="P54" i="21"/>
  <c r="Q54" i="21"/>
  <c r="R54" i="21"/>
  <c r="S54" i="21"/>
  <c r="T54" i="21"/>
  <c r="U54" i="21"/>
  <c r="V54" i="21"/>
  <c r="W54" i="21"/>
  <c r="O54" i="21"/>
  <c r="O53" i="21"/>
  <c r="B103" i="21"/>
  <c r="C103" i="21"/>
  <c r="D103" i="21"/>
  <c r="E103" i="21"/>
  <c r="F103" i="21"/>
  <c r="G103" i="21"/>
  <c r="H103" i="21"/>
  <c r="I103" i="21"/>
  <c r="B104" i="21"/>
  <c r="C104" i="21"/>
  <c r="D104" i="21"/>
  <c r="E104" i="21"/>
  <c r="F104" i="21"/>
  <c r="G104" i="21"/>
  <c r="H104" i="21"/>
  <c r="I104" i="21"/>
  <c r="A104" i="21"/>
  <c r="A103" i="21"/>
  <c r="AE5" i="8"/>
  <c r="AD5" i="8"/>
  <c r="M5" i="8"/>
  <c r="G16" i="8"/>
  <c r="G18" i="8"/>
  <c r="G17" i="8"/>
  <c r="L5" i="8"/>
  <c r="K5" i="8"/>
  <c r="J5" i="8"/>
  <c r="I5" i="8"/>
  <c r="U5" i="8"/>
  <c r="T5" i="8"/>
  <c r="S5" i="8"/>
  <c r="R5" i="8"/>
  <c r="AC5" i="8"/>
  <c r="AB5" i="8"/>
  <c r="AA5" i="8"/>
  <c r="Z5" i="8"/>
  <c r="Y5" i="8"/>
  <c r="X5" i="8"/>
  <c r="W5" i="8"/>
  <c r="V5" i="8"/>
  <c r="Q5" i="8"/>
  <c r="P5" i="8"/>
  <c r="O5" i="8"/>
  <c r="N5" i="8"/>
  <c r="H5" i="8"/>
  <c r="G5" i="8"/>
  <c r="F5" i="8"/>
  <c r="E5" i="8"/>
  <c r="D5" i="8"/>
  <c r="AG103" i="18"/>
  <c r="AF103" i="18"/>
  <c r="AE103" i="18"/>
  <c r="AD103" i="18"/>
  <c r="AG102" i="18"/>
  <c r="AF102" i="18"/>
  <c r="AE102" i="18"/>
  <c r="AD102" i="18"/>
  <c r="I602" i="18"/>
  <c r="J602" i="18"/>
  <c r="K602" i="18"/>
  <c r="I603" i="18"/>
  <c r="J603" i="18"/>
  <c r="K603" i="18"/>
  <c r="H603" i="18"/>
  <c r="H602" i="18"/>
  <c r="F103" i="18"/>
  <c r="E103" i="18"/>
  <c r="D103" i="18"/>
  <c r="C103" i="18"/>
  <c r="F102" i="18"/>
  <c r="E102" i="18"/>
  <c r="D102" i="18"/>
  <c r="C102" i="18"/>
  <c r="AB103" i="18"/>
  <c r="AA103" i="18"/>
  <c r="Z103" i="18"/>
  <c r="Y103" i="18"/>
  <c r="AB102" i="18"/>
  <c r="AA102" i="18"/>
  <c r="Z102" i="18"/>
  <c r="Y102" i="18"/>
  <c r="T102" i="18"/>
  <c r="U102" i="18"/>
  <c r="V102" i="18"/>
  <c r="W102" i="18"/>
  <c r="T103" i="18"/>
  <c r="U103" i="18"/>
  <c r="V103" i="18"/>
  <c r="W103" i="18"/>
  <c r="P102" i="18"/>
  <c r="Q102" i="18"/>
  <c r="R102" i="18"/>
  <c r="P103" i="18"/>
  <c r="Q103" i="18"/>
  <c r="R103" i="18"/>
  <c r="O103" i="18"/>
  <c r="O102" i="18"/>
  <c r="A603" i="18"/>
  <c r="A602" i="18"/>
  <c r="G24" i="8" l="1"/>
  <c r="G25" i="8"/>
  <c r="F25" i="8"/>
  <c r="F24" i="8"/>
  <c r="F16" i="8"/>
  <c r="F17" i="8"/>
  <c r="F18" i="8"/>
  <c r="F23" i="8"/>
  <c r="G23" i="8"/>
</calcChain>
</file>

<file path=xl/sharedStrings.xml><?xml version="1.0" encoding="utf-8"?>
<sst xmlns="http://schemas.openxmlformats.org/spreadsheetml/2006/main" count="39" uniqueCount="19">
  <si>
    <t>TEST2 - rTMS + MRK</t>
  </si>
  <si>
    <t>IPI</t>
  </si>
  <si>
    <t>TEST1 - rTMS</t>
  </si>
  <si>
    <t>TEST3 - ccPAS</t>
  </si>
  <si>
    <t>avg</t>
  </si>
  <si>
    <t>ms</t>
  </si>
  <si>
    <t>TEST4 - Low-load ccPAS + MRK</t>
  </si>
  <si>
    <t>TEST5 - High-load ccPAS + MRK</t>
  </si>
  <si>
    <t>Uno R4 Minima</t>
  </si>
  <si>
    <t>data</t>
  </si>
  <si>
    <t>sorted</t>
  </si>
  <si>
    <t>min</t>
  </si>
  <si>
    <t>max</t>
  </si>
  <si>
    <t>Test 6 - iTBS</t>
  </si>
  <si>
    <t>Test 7 - cTBS</t>
  </si>
  <si>
    <t>TTL</t>
  </si>
  <si>
    <t>delay</t>
  </si>
  <si>
    <t>Delay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</si>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</sst>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0F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EE8FA"/>
        <bgColor indexed="64"/>
      </patternFill>
    </fill>
    <fill>
      <patternFill patternType="solid">
        <fgColor rgb="FFD1FFFF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0" fillId="7" borderId="0" xfId="0" applyFill="1"/>
    <xf numFmtId="164" fontId="0" fillId="3" borderId="17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5" borderId="17" xfId="0" applyNumberFormat="1" applyFill="1" applyBorder="1" applyAlignment="1">
      <alignment horizontal="center" vertical="center"/>
    </xf>
    <xf numFmtId="164" fontId="0" fillId="6" borderId="9" xfId="0" applyNumberFormat="1" applyFill="1" applyBorder="1" applyAlignment="1">
      <alignment horizontal="center" vertical="center"/>
    </xf>
    <xf numFmtId="164" fontId="0" fillId="6" borderId="17" xfId="0" applyNumberForma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0" fontId="3" fillId="7" borderId="0" xfId="0" applyFont="1" applyFill="1" applyBorder="1" applyAlignment="1">
      <alignment vertical="center" textRotation="255" wrapText="1"/>
    </xf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0" borderId="11" xfId="0" applyFill="1" applyBorder="1"/>
    <xf numFmtId="0" fontId="0" fillId="10" borderId="13" xfId="0" applyFill="1" applyBorder="1"/>
    <xf numFmtId="0" fontId="0" fillId="10" borderId="1" xfId="0" applyFill="1" applyBorder="1"/>
    <xf numFmtId="0" fontId="0" fillId="11" borderId="18" xfId="0" applyFill="1" applyBorder="1"/>
    <xf numFmtId="0" fontId="0" fillId="11" borderId="22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1" borderId="2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2" borderId="18" xfId="0" applyFill="1" applyBorder="1"/>
    <xf numFmtId="0" fontId="0" fillId="12" borderId="22" xfId="0" applyFill="1" applyBorder="1"/>
    <xf numFmtId="0" fontId="0" fillId="12" borderId="19" xfId="0" applyFill="1" applyBorder="1"/>
    <xf numFmtId="0" fontId="0" fillId="12" borderId="20" xfId="0" applyFill="1" applyBorder="1"/>
    <xf numFmtId="0" fontId="0" fillId="12" borderId="23" xfId="0" applyFill="1" applyBorder="1"/>
    <xf numFmtId="0" fontId="0" fillId="12" borderId="21" xfId="0" applyFill="1" applyBorder="1"/>
    <xf numFmtId="0" fontId="0" fillId="12" borderId="13" xfId="0" applyFill="1" applyBorder="1"/>
    <xf numFmtId="0" fontId="0" fillId="12" borderId="2" xfId="0" applyFill="1" applyBorder="1"/>
    <xf numFmtId="0" fontId="0" fillId="12" borderId="1" xfId="0" applyFill="1" applyBorder="1"/>
    <xf numFmtId="0" fontId="0" fillId="12" borderId="3" xfId="0" applyFill="1" applyBorder="1"/>
    <xf numFmtId="0" fontId="0" fillId="8" borderId="1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10" borderId="12" xfId="0" applyFill="1" applyBorder="1"/>
    <xf numFmtId="0" fontId="0" fillId="11" borderId="14" xfId="0" applyFill="1" applyBorder="1"/>
    <xf numFmtId="0" fontId="0" fillId="11" borderId="0" xfId="0" applyFill="1" applyBorder="1"/>
    <xf numFmtId="0" fontId="0" fillId="11" borderId="15" xfId="0" applyFill="1" applyBorder="1"/>
    <xf numFmtId="0" fontId="0" fillId="12" borderId="14" xfId="0" applyFill="1" applyBorder="1"/>
    <xf numFmtId="0" fontId="0" fillId="12" borderId="0" xfId="0" applyFill="1" applyBorder="1"/>
    <xf numFmtId="0" fontId="0" fillId="12" borderId="15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19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5" xfId="0" applyFill="1" applyBorder="1"/>
    <xf numFmtId="0" fontId="0" fillId="9" borderId="20" xfId="0" applyFill="1" applyBorder="1"/>
    <xf numFmtId="0" fontId="0" fillId="9" borderId="23" xfId="0" applyFill="1" applyBorder="1"/>
    <xf numFmtId="0" fontId="0" fillId="9" borderId="2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1" xfId="0" applyFill="1" applyBorder="1"/>
    <xf numFmtId="0" fontId="0" fillId="9" borderId="13" xfId="0" applyFill="1" applyBorder="1"/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4" fillId="2" borderId="16" xfId="0" applyNumberFormat="1" applyFont="1" applyFill="1" applyBorder="1" applyAlignment="1">
      <alignment horizontal="center" vertical="center"/>
    </xf>
    <xf numFmtId="164" fontId="5" fillId="2" borderId="30" xfId="0" applyNumberFormat="1" applyFont="1" applyFill="1" applyBorder="1" applyAlignment="1">
      <alignment horizontal="center" vertical="center"/>
    </xf>
    <xf numFmtId="164" fontId="5" fillId="3" borderId="31" xfId="0" applyNumberFormat="1" applyFont="1" applyFill="1" applyBorder="1" applyAlignment="1">
      <alignment horizontal="center" vertical="center"/>
    </xf>
    <xf numFmtId="164" fontId="5" fillId="3" borderId="28" xfId="0" applyNumberFormat="1" applyFont="1" applyFill="1" applyBorder="1" applyAlignment="1">
      <alignment horizontal="center" vertical="center"/>
    </xf>
    <xf numFmtId="164" fontId="5" fillId="3" borderId="29" xfId="0" applyNumberFormat="1" applyFont="1" applyFill="1" applyBorder="1" applyAlignment="1">
      <alignment horizontal="center" vertical="center"/>
    </xf>
    <xf numFmtId="164" fontId="5" fillId="4" borderId="32" xfId="0" applyNumberFormat="1" applyFont="1" applyFill="1" applyBorder="1" applyAlignment="1">
      <alignment horizontal="center" vertical="center"/>
    </xf>
    <xf numFmtId="164" fontId="5" fillId="5" borderId="31" xfId="0" applyNumberFormat="1" applyFont="1" applyFill="1" applyBorder="1" applyAlignment="1">
      <alignment horizontal="center" vertical="center"/>
    </xf>
    <xf numFmtId="164" fontId="5" fillId="5" borderId="28" xfId="0" applyNumberFormat="1" applyFont="1" applyFill="1" applyBorder="1" applyAlignment="1">
      <alignment horizontal="center" vertical="center"/>
    </xf>
    <xf numFmtId="164" fontId="5" fillId="5" borderId="29" xfId="0" applyNumberFormat="1" applyFont="1" applyFill="1" applyBorder="1" applyAlignment="1">
      <alignment horizontal="center" vertical="center"/>
    </xf>
    <xf numFmtId="164" fontId="5" fillId="6" borderId="31" xfId="0" applyNumberFormat="1" applyFont="1" applyFill="1" applyBorder="1" applyAlignment="1">
      <alignment horizontal="center" vertical="center"/>
    </xf>
    <xf numFmtId="164" fontId="5" fillId="6" borderId="28" xfId="0" applyNumberFormat="1" applyFont="1" applyFill="1" applyBorder="1" applyAlignment="1">
      <alignment horizontal="center" vertical="center"/>
    </xf>
    <xf numFmtId="164" fontId="5" fillId="6" borderId="29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164" fontId="5" fillId="3" borderId="24" xfId="0" applyNumberFormat="1" applyFont="1" applyFill="1" applyBorder="1" applyAlignment="1">
      <alignment horizontal="center" vertical="center"/>
    </xf>
    <xf numFmtId="164" fontId="5" fillId="3" borderId="25" xfId="0" applyNumberFormat="1" applyFont="1" applyFill="1" applyBorder="1" applyAlignment="1">
      <alignment horizontal="center" vertical="center"/>
    </xf>
    <xf numFmtId="164" fontId="5" fillId="3" borderId="26" xfId="0" applyNumberFormat="1" applyFont="1" applyFill="1" applyBorder="1" applyAlignment="1">
      <alignment horizontal="center" vertical="center"/>
    </xf>
    <xf numFmtId="164" fontId="5" fillId="4" borderId="27" xfId="0" applyNumberFormat="1" applyFont="1" applyFill="1" applyBorder="1" applyAlignment="1">
      <alignment horizontal="center" vertical="center"/>
    </xf>
    <xf numFmtId="164" fontId="5" fillId="5" borderId="24" xfId="0" applyNumberFormat="1" applyFont="1" applyFill="1" applyBorder="1" applyAlignment="1">
      <alignment horizontal="center" vertical="center"/>
    </xf>
    <xf numFmtId="164" fontId="5" fillId="5" borderId="25" xfId="0" applyNumberFormat="1" applyFont="1" applyFill="1" applyBorder="1" applyAlignment="1">
      <alignment horizontal="center" vertical="center"/>
    </xf>
    <xf numFmtId="164" fontId="5" fillId="5" borderId="26" xfId="0" applyNumberFormat="1" applyFont="1" applyFill="1" applyBorder="1" applyAlignment="1">
      <alignment horizontal="center" vertical="center"/>
    </xf>
    <xf numFmtId="164" fontId="5" fillId="6" borderId="24" xfId="0" applyNumberFormat="1" applyFont="1" applyFill="1" applyBorder="1" applyAlignment="1">
      <alignment horizontal="center" vertical="center"/>
    </xf>
    <xf numFmtId="164" fontId="5" fillId="6" borderId="25" xfId="0" applyNumberFormat="1" applyFont="1" applyFill="1" applyBorder="1" applyAlignment="1">
      <alignment horizontal="center" vertical="center"/>
    </xf>
    <xf numFmtId="164" fontId="5" fillId="6" borderId="26" xfId="0" applyNumberFormat="1" applyFont="1" applyFill="1" applyBorder="1" applyAlignment="1">
      <alignment horizontal="center" vertical="center"/>
    </xf>
    <xf numFmtId="164" fontId="5" fillId="6" borderId="5" xfId="0" applyNumberFormat="1" applyFont="1" applyFill="1" applyBorder="1" applyAlignment="1">
      <alignment horizontal="center" vertical="center"/>
    </xf>
    <xf numFmtId="164" fontId="5" fillId="6" borderId="6" xfId="0" applyNumberFormat="1" applyFont="1" applyFill="1" applyBorder="1" applyAlignment="1">
      <alignment horizontal="center" vertical="center"/>
    </xf>
    <xf numFmtId="164" fontId="5" fillId="7" borderId="31" xfId="0" applyNumberFormat="1" applyFont="1" applyFill="1" applyBorder="1" applyAlignment="1">
      <alignment horizontal="center" vertical="center"/>
    </xf>
    <xf numFmtId="164" fontId="5" fillId="7" borderId="28" xfId="0" applyNumberFormat="1" applyFont="1" applyFill="1" applyBorder="1" applyAlignment="1">
      <alignment horizontal="center" vertical="center"/>
    </xf>
    <xf numFmtId="164" fontId="5" fillId="7" borderId="29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7" borderId="6" xfId="0" applyNumberFormat="1" applyFont="1" applyFill="1" applyBorder="1" applyAlignment="1">
      <alignment horizontal="center" vertical="center"/>
    </xf>
    <xf numFmtId="164" fontId="5" fillId="7" borderId="7" xfId="0" applyNumberFormat="1" applyFont="1" applyFill="1" applyBorder="1" applyAlignment="1">
      <alignment horizontal="center" vertical="center"/>
    </xf>
    <xf numFmtId="164" fontId="0" fillId="7" borderId="0" xfId="0" applyNumberFormat="1" applyFill="1"/>
    <xf numFmtId="0" fontId="0" fillId="13" borderId="0" xfId="0" applyFill="1"/>
    <xf numFmtId="0" fontId="0" fillId="14" borderId="0" xfId="0" applyFill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" xfId="0" applyFill="1" applyBorder="1"/>
    <xf numFmtId="0" fontId="0" fillId="13" borderId="1" xfId="0" applyFill="1" applyBorder="1"/>
    <xf numFmtId="164" fontId="0" fillId="6" borderId="35" xfId="0" applyNumberFormat="1" applyFill="1" applyBorder="1" applyAlignment="1">
      <alignment horizontal="center" vertical="center"/>
    </xf>
    <xf numFmtId="164" fontId="5" fillId="6" borderId="36" xfId="0" applyNumberFormat="1" applyFont="1" applyFill="1" applyBorder="1" applyAlignment="1">
      <alignment horizontal="center" vertical="center"/>
    </xf>
    <xf numFmtId="164" fontId="5" fillId="6" borderId="37" xfId="0" applyNumberFormat="1" applyFont="1" applyFill="1" applyBorder="1" applyAlignment="1">
      <alignment horizontal="center" vertical="center"/>
    </xf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164" fontId="0" fillId="15" borderId="38" xfId="0" applyNumberFormat="1" applyFill="1" applyBorder="1" applyAlignment="1">
      <alignment horizontal="center" vertical="center"/>
    </xf>
    <xf numFmtId="164" fontId="0" fillId="15" borderId="39" xfId="0" applyNumberFormat="1" applyFill="1" applyBorder="1" applyAlignment="1">
      <alignment horizontal="center" vertical="center"/>
    </xf>
    <xf numFmtId="164" fontId="0" fillId="15" borderId="33" xfId="0" applyNumberFormat="1" applyFill="1" applyBorder="1" applyAlignment="1">
      <alignment horizontal="center" vertical="center"/>
    </xf>
    <xf numFmtId="0" fontId="1" fillId="16" borderId="1" xfId="0" applyFont="1" applyFill="1" applyBorder="1"/>
    <xf numFmtId="0" fontId="1" fillId="16" borderId="1" xfId="0" applyFont="1" applyFill="1" applyBorder="1" applyAlignment="1">
      <alignment horizontal="center"/>
    </xf>
    <xf numFmtId="164" fontId="0" fillId="16" borderId="8" xfId="0" applyNumberFormat="1" applyFill="1" applyBorder="1" applyAlignment="1">
      <alignment horizontal="center" vertical="center"/>
    </xf>
    <xf numFmtId="164" fontId="0" fillId="16" borderId="32" xfId="0" applyNumberFormat="1" applyFill="1" applyBorder="1" applyAlignment="1">
      <alignment horizontal="center" vertical="center"/>
    </xf>
    <xf numFmtId="164" fontId="0" fillId="16" borderId="34" xfId="0" applyNumberFormat="1" applyFill="1" applyBorder="1" applyAlignment="1">
      <alignment horizontal="center" vertical="center"/>
    </xf>
    <xf numFmtId="0" fontId="6" fillId="0" borderId="0" xfId="0" applyFont="1"/>
    <xf numFmtId="0" fontId="3" fillId="0" borderId="11" xfId="0" applyFont="1" applyBorder="1" applyAlignment="1">
      <alignment horizontal="center" vertical="center" textRotation="255" wrapText="1"/>
    </xf>
    <xf numFmtId="0" fontId="3" fillId="0" borderId="12" xfId="0" applyFont="1" applyBorder="1" applyAlignment="1">
      <alignment horizontal="center" vertical="center" textRotation="255" wrapText="1"/>
    </xf>
    <xf numFmtId="0" fontId="3" fillId="0" borderId="13" xfId="0" applyFont="1" applyBorder="1" applyAlignment="1">
      <alignment horizontal="center" vertical="center" textRotation="255" wrapText="1"/>
    </xf>
    <xf numFmtId="0" fontId="0" fillId="0" borderId="11" xfId="0" applyFill="1" applyBorder="1" applyAlignment="1">
      <alignment horizontal="center" vertical="center" textRotation="45" shrinkToFit="1"/>
    </xf>
    <xf numFmtId="0" fontId="0" fillId="0" borderId="12" xfId="0" applyFill="1" applyBorder="1" applyAlignment="1">
      <alignment horizontal="center" vertical="center" textRotation="45" shrinkToFit="1"/>
    </xf>
    <xf numFmtId="0" fontId="0" fillId="0" borderId="13" xfId="0" applyFill="1" applyBorder="1" applyAlignment="1">
      <alignment horizontal="center" vertical="center" textRotation="45" shrinkToFi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/>
    </xf>
    <xf numFmtId="164" fontId="0" fillId="7" borderId="28" xfId="0" applyNumberFormat="1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64" fontId="0" fillId="7" borderId="28" xfId="0" applyNumberForma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FFFF"/>
      <color rgb="FFFEE8FA"/>
      <color rgb="FF66FFFF"/>
      <color rgb="FFFDDFF8"/>
      <color rgb="FFFCD0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CAFD8-2261-4F4D-924A-F08C609000DA}">
  <dimension ref="A1:CL86"/>
  <sheetViews>
    <sheetView tabSelected="1" zoomScale="55" zoomScaleNormal="55" workbookViewId="0">
      <selection activeCell="M19" sqref="M19"/>
    </sheetView>
  </sheetViews>
  <sheetFormatPr defaultRowHeight="14.4" x14ac:dyDescent="0.3"/>
  <cols>
    <col min="2" max="2" width="7.77734375" bestFit="1" customWidth="1"/>
    <col min="3" max="3" width="6.44140625" customWidth="1"/>
    <col min="4" max="4" width="16.88671875" bestFit="1" customWidth="1"/>
    <col min="10" max="11" width="8.44140625" bestFit="1" customWidth="1"/>
    <col min="12" max="12" width="12.6640625" bestFit="1" customWidth="1"/>
    <col min="13" max="13" width="19.33203125" bestFit="1" customWidth="1"/>
    <col min="20" max="20" width="9.33203125" bestFit="1" customWidth="1"/>
    <col min="21" max="21" width="10" bestFit="1" customWidth="1"/>
    <col min="29" max="29" width="10" bestFit="1" customWidth="1"/>
    <col min="30" max="30" width="16.44140625" bestFit="1" customWidth="1"/>
    <col min="31" max="31" width="17.33203125" bestFit="1" customWidth="1"/>
  </cols>
  <sheetData>
    <row r="1" spans="1:90" s="16" customFormat="1" ht="15" customHeight="1" thickBot="1" x14ac:dyDescent="0.35">
      <c r="A1" s="132" t="s">
        <v>8</v>
      </c>
      <c r="B1" s="138" t="s">
        <v>5</v>
      </c>
      <c r="C1" s="139"/>
      <c r="D1" s="1" t="s">
        <v>2</v>
      </c>
      <c r="E1" s="145" t="s">
        <v>0</v>
      </c>
      <c r="F1" s="146"/>
      <c r="G1" s="146"/>
      <c r="H1" s="146"/>
      <c r="I1" s="146"/>
      <c r="J1" s="146"/>
      <c r="K1" s="146"/>
      <c r="L1" s="147"/>
      <c r="M1" s="3" t="s">
        <v>3</v>
      </c>
      <c r="N1" s="148" t="s">
        <v>6</v>
      </c>
      <c r="O1" s="149"/>
      <c r="P1" s="149"/>
      <c r="Q1" s="149"/>
      <c r="R1" s="149"/>
      <c r="S1" s="149"/>
      <c r="T1" s="149"/>
      <c r="U1" s="150"/>
      <c r="V1" s="142" t="s">
        <v>7</v>
      </c>
      <c r="W1" s="143"/>
      <c r="X1" s="143"/>
      <c r="Y1" s="143"/>
      <c r="Z1" s="143"/>
      <c r="AA1" s="143"/>
      <c r="AB1" s="143"/>
      <c r="AC1" s="144"/>
      <c r="AD1" s="121" t="s">
        <v>13</v>
      </c>
      <c r="AE1" s="126" t="s">
        <v>14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</row>
    <row r="2" spans="1:90" s="16" customFormat="1" ht="15" thickBot="1" x14ac:dyDescent="0.35">
      <c r="A2" s="133"/>
      <c r="B2" s="140"/>
      <c r="C2" s="141"/>
      <c r="D2" s="2" t="s">
        <v>1</v>
      </c>
      <c r="E2" s="145" t="s">
        <v>15</v>
      </c>
      <c r="F2" s="146"/>
      <c r="G2" s="146"/>
      <c r="H2" s="147"/>
      <c r="I2" s="146" t="s">
        <v>1</v>
      </c>
      <c r="J2" s="146"/>
      <c r="K2" s="146"/>
      <c r="L2" s="146"/>
      <c r="M2" s="3" t="s">
        <v>1</v>
      </c>
      <c r="N2" s="148" t="s">
        <v>15</v>
      </c>
      <c r="O2" s="149"/>
      <c r="P2" s="149"/>
      <c r="Q2" s="150"/>
      <c r="R2" s="149" t="s">
        <v>1</v>
      </c>
      <c r="S2" s="149"/>
      <c r="T2" s="149"/>
      <c r="U2" s="149"/>
      <c r="V2" s="142" t="s">
        <v>15</v>
      </c>
      <c r="W2" s="143"/>
      <c r="X2" s="143"/>
      <c r="Y2" s="144"/>
      <c r="Z2" s="143" t="s">
        <v>1</v>
      </c>
      <c r="AA2" s="143"/>
      <c r="AB2" s="143"/>
      <c r="AC2" s="144"/>
      <c r="AD2" s="122" t="s">
        <v>1</v>
      </c>
      <c r="AE2" s="127" t="s">
        <v>1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</row>
    <row r="3" spans="1:90" s="16" customFormat="1" x14ac:dyDescent="0.3">
      <c r="A3" s="133"/>
      <c r="B3" s="69" t="s">
        <v>4</v>
      </c>
      <c r="C3" s="135" t="s">
        <v>9</v>
      </c>
      <c r="D3" s="76">
        <v>100.00958333333389</v>
      </c>
      <c r="E3" s="5">
        <v>7.0069999999999935</v>
      </c>
      <c r="F3" s="8">
        <v>9.0084999999999926</v>
      </c>
      <c r="G3" s="8">
        <v>12.005499999999994</v>
      </c>
      <c r="H3" s="9">
        <v>15.009999999999991</v>
      </c>
      <c r="I3" s="5">
        <v>70.009916666667237</v>
      </c>
      <c r="J3" s="8">
        <v>90.010500000000604</v>
      </c>
      <c r="K3" s="8">
        <v>120.0087500000005</v>
      </c>
      <c r="L3" s="9">
        <v>150.00900000000053</v>
      </c>
      <c r="M3" s="10">
        <v>150.00499999999994</v>
      </c>
      <c r="N3" s="4">
        <v>7.0054999999999952</v>
      </c>
      <c r="O3" s="11">
        <v>10.007499999999993</v>
      </c>
      <c r="P3" s="11">
        <v>15.006499999999994</v>
      </c>
      <c r="Q3" s="6">
        <v>20.007999999999992</v>
      </c>
      <c r="R3" s="4">
        <v>150.00599999999991</v>
      </c>
      <c r="S3" s="11">
        <v>499.99949999999995</v>
      </c>
      <c r="T3" s="11">
        <v>699.99850000000004</v>
      </c>
      <c r="U3" s="6">
        <v>999.98900000000003</v>
      </c>
      <c r="V3" s="12">
        <v>7.0089999999999915</v>
      </c>
      <c r="W3" s="13">
        <v>10.005499999999994</v>
      </c>
      <c r="X3" s="13">
        <v>15.01099999999999</v>
      </c>
      <c r="Y3" s="14">
        <v>20.006499999999996</v>
      </c>
      <c r="Z3" s="12">
        <v>7.0069999999999935</v>
      </c>
      <c r="AA3" s="13">
        <v>10.007499999999993</v>
      </c>
      <c r="AB3" s="13">
        <v>15.007499999999993</v>
      </c>
      <c r="AC3" s="118">
        <v>20.01049999999999</v>
      </c>
      <c r="AD3" s="123">
        <v>10.011500000000042</v>
      </c>
      <c r="AE3" s="128">
        <v>10.012249999999989</v>
      </c>
      <c r="AF3" s="7"/>
      <c r="AG3" s="107"/>
      <c r="AH3" s="10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 s="16" customFormat="1" x14ac:dyDescent="0.3">
      <c r="A4" s="133"/>
      <c r="B4" s="71" t="s">
        <v>18</v>
      </c>
      <c r="C4" s="136"/>
      <c r="D4" s="77">
        <v>1.9697030501401324E-2</v>
      </c>
      <c r="E4" s="78">
        <v>1.7436754400988793E-2</v>
      </c>
      <c r="F4" s="79">
        <v>1.8876258403432111E-2</v>
      </c>
      <c r="G4" s="79">
        <v>1.5723301886761232E-2</v>
      </c>
      <c r="H4" s="80">
        <v>2.0100756305184524E-2</v>
      </c>
      <c r="I4" s="78">
        <v>1.9953863033812046E-2</v>
      </c>
      <c r="J4" s="79">
        <v>2.0382404274438024E-2</v>
      </c>
      <c r="K4" s="79">
        <v>1.9232454658387625E-2</v>
      </c>
      <c r="L4" s="80">
        <v>1.9225400560491678E-2</v>
      </c>
      <c r="M4" s="81">
        <v>1.5075567228891614E-2</v>
      </c>
      <c r="N4" s="82">
        <v>1.5723301886760951E-2</v>
      </c>
      <c r="O4" s="83">
        <v>1.7943514064132089E-2</v>
      </c>
      <c r="P4" s="83">
        <v>1.68998834494818E-2</v>
      </c>
      <c r="Q4" s="84">
        <v>1.8422647458873797E-2</v>
      </c>
      <c r="R4" s="82">
        <v>1.7809315460507215E-2</v>
      </c>
      <c r="S4" s="83">
        <v>1.1225422086057981E-2</v>
      </c>
      <c r="T4" s="83">
        <v>8.5723303998804807E-3</v>
      </c>
      <c r="U4" s="84">
        <v>2.0816659994642429E-2</v>
      </c>
      <c r="V4" s="85">
        <v>1.9306145983268387E-2</v>
      </c>
      <c r="W4" s="86">
        <v>1.5723301886761232E-2</v>
      </c>
      <c r="X4" s="86">
        <v>2.0816659994661618E-2</v>
      </c>
      <c r="Y4" s="87">
        <v>1.6899883449481796E-2</v>
      </c>
      <c r="Z4" s="85">
        <v>1.7436754400988793E-2</v>
      </c>
      <c r="AA4" s="86">
        <v>1.7943514064132089E-2</v>
      </c>
      <c r="AB4" s="86">
        <v>1.7943514064132089E-2</v>
      </c>
      <c r="AC4" s="119">
        <v>2.0468009037016906E-2</v>
      </c>
      <c r="AD4" s="124">
        <v>2.1067976863543839E-2</v>
      </c>
      <c r="AE4" s="129">
        <v>2.15583233701667E-2</v>
      </c>
      <c r="AF4" s="7"/>
      <c r="AG4" s="107"/>
      <c r="AH4" s="10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 s="16" customFormat="1" ht="15" thickBot="1" x14ac:dyDescent="0.35">
      <c r="A5" s="133"/>
      <c r="B5" s="70" t="s">
        <v>16</v>
      </c>
      <c r="C5" s="137"/>
      <c r="D5" s="88">
        <f>D3-100</f>
        <v>9.5833333338930515E-3</v>
      </c>
      <c r="E5" s="89">
        <f>E3-7</f>
        <v>6.9999999999934559E-3</v>
      </c>
      <c r="F5" s="90">
        <f>F3-9</f>
        <v>8.4999999999926246E-3</v>
      </c>
      <c r="G5" s="90">
        <f>G3-12</f>
        <v>5.4999999999942872E-3</v>
      </c>
      <c r="H5" s="91">
        <f>H3-15</f>
        <v>9.9999999999909051E-3</v>
      </c>
      <c r="I5" s="89">
        <f>I3-70</f>
        <v>9.9166666672374504E-3</v>
      </c>
      <c r="J5" s="90">
        <f>J3-90</f>
        <v>1.0500000000604359E-2</v>
      </c>
      <c r="K5" s="90">
        <f>K3-120</f>
        <v>8.7500000005036327E-3</v>
      </c>
      <c r="L5" s="91">
        <f>L3-150</f>
        <v>9.0000000005261427E-3</v>
      </c>
      <c r="M5" s="92">
        <f>M3-150</f>
        <v>4.9999999999386091E-3</v>
      </c>
      <c r="N5" s="93">
        <f>N3-7</f>
        <v>5.4999999999951754E-3</v>
      </c>
      <c r="O5" s="94">
        <f>O3-10</f>
        <v>7.4999999999931788E-3</v>
      </c>
      <c r="P5" s="94">
        <f>P3-15</f>
        <v>6.499999999993733E-3</v>
      </c>
      <c r="Q5" s="95">
        <f>Q3-20</f>
        <v>7.9999999999920135E-3</v>
      </c>
      <c r="R5" s="93">
        <f>R3-150</f>
        <v>5.9999999999149622E-3</v>
      </c>
      <c r="S5" s="94">
        <f>S3-500</f>
        <v>-5.0000000004501999E-4</v>
      </c>
      <c r="T5" s="94">
        <f>T3-700</f>
        <v>-1.4999999999645297E-3</v>
      </c>
      <c r="U5" s="95">
        <f>U3-1000</f>
        <v>-1.0999999999967258E-2</v>
      </c>
      <c r="V5" s="96">
        <f>V3-7</f>
        <v>8.9999999999914593E-3</v>
      </c>
      <c r="W5" s="97">
        <f>W3-10</f>
        <v>5.4999999999942872E-3</v>
      </c>
      <c r="X5" s="97">
        <f>X3-15</f>
        <v>1.0999999999990351E-2</v>
      </c>
      <c r="Y5" s="98">
        <f>Y3-20</f>
        <v>6.4999999999955094E-3</v>
      </c>
      <c r="Z5" s="99">
        <f>Z3-7</f>
        <v>6.9999999999934559E-3</v>
      </c>
      <c r="AA5" s="100">
        <f>AA3-10</f>
        <v>7.4999999999931788E-3</v>
      </c>
      <c r="AB5" s="100">
        <f>AB3-15</f>
        <v>7.4999999999931788E-3</v>
      </c>
      <c r="AC5" s="120">
        <f>AC3-20</f>
        <v>1.049999999998974E-2</v>
      </c>
      <c r="AD5" s="125">
        <f>AD3-10</f>
        <v>1.1500000000042476E-2</v>
      </c>
      <c r="AE5" s="130">
        <f>AE3-10</f>
        <v>1.2249999999989214E-2</v>
      </c>
      <c r="AF5" s="7"/>
      <c r="AG5" s="107"/>
      <c r="AH5" s="10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 s="16" customFormat="1" x14ac:dyDescent="0.3">
      <c r="A6" s="133"/>
      <c r="B6" s="69" t="s">
        <v>4</v>
      </c>
      <c r="C6" s="135" t="s">
        <v>10</v>
      </c>
      <c r="D6" s="72">
        <v>7.0054999999999952</v>
      </c>
      <c r="E6" s="73">
        <v>7.0069999999999935</v>
      </c>
      <c r="F6" s="73">
        <v>7.0069999999999935</v>
      </c>
      <c r="G6" s="73">
        <v>7.0089999999999915</v>
      </c>
      <c r="H6" s="73">
        <v>9.0084999999999926</v>
      </c>
      <c r="I6" s="73">
        <v>10.005499999999994</v>
      </c>
      <c r="J6" s="73">
        <v>10.007499999999993</v>
      </c>
      <c r="K6" s="73">
        <v>10.007499999999993</v>
      </c>
      <c r="L6" s="73">
        <v>12.005499999999994</v>
      </c>
      <c r="M6" s="73">
        <v>15.006499999999994</v>
      </c>
      <c r="N6" s="73">
        <v>15.007499999999993</v>
      </c>
      <c r="O6" s="73">
        <v>15.009999999999991</v>
      </c>
      <c r="P6" s="73">
        <v>15.01099999999999</v>
      </c>
      <c r="Q6" s="73">
        <v>20.006499999999996</v>
      </c>
      <c r="R6" s="73">
        <v>20.007999999999992</v>
      </c>
      <c r="S6" s="73">
        <v>20.01049999999999</v>
      </c>
      <c r="T6" s="73">
        <v>70.009916666667237</v>
      </c>
      <c r="U6" s="73">
        <v>90.010500000000604</v>
      </c>
      <c r="V6" s="73">
        <v>100.00958333333389</v>
      </c>
      <c r="W6" s="73">
        <v>120.0087500000005</v>
      </c>
      <c r="X6" s="73">
        <v>150.00449999999992</v>
      </c>
      <c r="Y6" s="73">
        <v>150.00599999999991</v>
      </c>
      <c r="Z6" s="73">
        <v>150.00900000000053</v>
      </c>
      <c r="AA6" s="73">
        <v>499.99949999999995</v>
      </c>
      <c r="AB6" s="73">
        <v>699.99850000000004</v>
      </c>
      <c r="AC6" s="74">
        <v>999.98900000000003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 s="16" customFormat="1" x14ac:dyDescent="0.3">
      <c r="A7" s="133"/>
      <c r="B7" s="71" t="s">
        <v>18</v>
      </c>
      <c r="C7" s="136"/>
      <c r="D7" s="101">
        <v>1.5723301886760951E-2</v>
      </c>
      <c r="E7" s="102">
        <v>1.7436754400988793E-2</v>
      </c>
      <c r="F7" s="102">
        <v>1.7436754400988793E-2</v>
      </c>
      <c r="G7" s="102">
        <v>1.9306145983268387E-2</v>
      </c>
      <c r="H7" s="102">
        <v>1.8876258403432111E-2</v>
      </c>
      <c r="I7" s="102">
        <v>1.5723301886761232E-2</v>
      </c>
      <c r="J7" s="102">
        <v>1.7943514064132089E-2</v>
      </c>
      <c r="K7" s="102">
        <v>1.7943514064132089E-2</v>
      </c>
      <c r="L7" s="102">
        <v>1.5723301886761232E-2</v>
      </c>
      <c r="M7" s="102">
        <v>1.68998834494818E-2</v>
      </c>
      <c r="N7" s="102">
        <v>1.7943514064132089E-2</v>
      </c>
      <c r="O7" s="102">
        <v>2.0100756305184524E-2</v>
      </c>
      <c r="P7" s="102">
        <v>2.0816659994661618E-2</v>
      </c>
      <c r="Q7" s="102">
        <v>1.6899883449481796E-2</v>
      </c>
      <c r="R7" s="102">
        <v>1.8422647458873797E-2</v>
      </c>
      <c r="S7" s="102">
        <v>2.0468009037016906E-2</v>
      </c>
      <c r="T7" s="102">
        <v>1.9953863033812046E-2</v>
      </c>
      <c r="U7" s="102">
        <v>2.0382404274438024E-2</v>
      </c>
      <c r="V7" s="102">
        <v>1.9697030501401324E-2</v>
      </c>
      <c r="W7" s="102">
        <v>1.9232454658387625E-2</v>
      </c>
      <c r="X7" s="102">
        <v>1.6041297713194815E-2</v>
      </c>
      <c r="Y7" s="102">
        <v>1.7809315460507215E-2</v>
      </c>
      <c r="Z7" s="102">
        <v>1.9225400560491678E-2</v>
      </c>
      <c r="AA7" s="102">
        <v>1.1225422086057981E-2</v>
      </c>
      <c r="AB7" s="102">
        <v>8.5723303998804807E-3</v>
      </c>
      <c r="AC7" s="103">
        <v>2.0816659994642429E-2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 s="16" customFormat="1" ht="15" thickBot="1" x14ac:dyDescent="0.35">
      <c r="A8" s="134"/>
      <c r="B8" s="70" t="s">
        <v>16</v>
      </c>
      <c r="C8" s="137"/>
      <c r="D8" s="104">
        <v>5.4999999999951754E-3</v>
      </c>
      <c r="E8" s="105">
        <v>6.9999999999934559E-3</v>
      </c>
      <c r="F8" s="105">
        <v>6.9999999999934559E-3</v>
      </c>
      <c r="G8" s="105">
        <v>8.9999999999914593E-3</v>
      </c>
      <c r="H8" s="105">
        <v>8.4999999999926246E-3</v>
      </c>
      <c r="I8" s="105">
        <v>5.4999999999942872E-3</v>
      </c>
      <c r="J8" s="105">
        <v>7.4999999999931788E-3</v>
      </c>
      <c r="K8" s="105">
        <v>7.4999999999931788E-3</v>
      </c>
      <c r="L8" s="105">
        <v>5.4999999999942872E-3</v>
      </c>
      <c r="M8" s="105">
        <v>6.499999999993733E-3</v>
      </c>
      <c r="N8" s="105">
        <v>7.4999999999931788E-3</v>
      </c>
      <c r="O8" s="105">
        <v>9.9999999999909051E-3</v>
      </c>
      <c r="P8" s="105">
        <v>1.0999999999990351E-2</v>
      </c>
      <c r="Q8" s="105">
        <v>6.4999999999955094E-3</v>
      </c>
      <c r="R8" s="105">
        <v>7.9999999999920135E-3</v>
      </c>
      <c r="S8" s="105">
        <v>1.049999999998974E-2</v>
      </c>
      <c r="T8" s="105">
        <v>9.9166666672374504E-3</v>
      </c>
      <c r="U8" s="105">
        <v>1.0500000000604359E-2</v>
      </c>
      <c r="V8" s="105">
        <v>9.5833333338930515E-3</v>
      </c>
      <c r="W8" s="105">
        <v>8.7500000005036327E-3</v>
      </c>
      <c r="X8" s="105">
        <v>4.4999999999220108E-3</v>
      </c>
      <c r="Y8" s="105">
        <v>5.9999999999149622E-3</v>
      </c>
      <c r="Z8" s="105">
        <v>9.0000000005261427E-3</v>
      </c>
      <c r="AA8" s="105">
        <v>-5.0000000004501999E-4</v>
      </c>
      <c r="AB8" s="105">
        <v>-1.4999999999645297E-3</v>
      </c>
      <c r="AC8" s="106">
        <v>-1.0999999999967258E-2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 s="16" customFormat="1" ht="15" customHeight="1" x14ac:dyDescent="0.3">
      <c r="A9" s="1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 s="16" customFormat="1" x14ac:dyDescent="0.3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 s="16" customFormat="1" x14ac:dyDescent="0.3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 x14ac:dyDescent="0.3">
      <c r="A12" s="15"/>
      <c r="B12" s="7"/>
      <c r="C12" s="7"/>
      <c r="D12" s="7"/>
      <c r="E12" s="75"/>
      <c r="F12" s="75"/>
      <c r="G12" s="7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</row>
    <row r="13" spans="1:90" x14ac:dyDescent="0.3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</row>
    <row r="14" spans="1:90" x14ac:dyDescent="0.3">
      <c r="A14" s="7"/>
      <c r="B14" s="7"/>
      <c r="C14" s="7"/>
      <c r="D14" s="7"/>
      <c r="E14" s="7"/>
      <c r="F14" s="156" t="s">
        <v>18</v>
      </c>
      <c r="G14" s="15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</row>
    <row r="15" spans="1:90" x14ac:dyDescent="0.3">
      <c r="A15" s="7"/>
      <c r="B15" s="7"/>
      <c r="C15" s="7"/>
      <c r="D15" s="7"/>
      <c r="E15" s="75"/>
      <c r="F15" s="153" t="s">
        <v>1</v>
      </c>
      <c r="G15" s="153" t="s">
        <v>15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</row>
    <row r="16" spans="1:90" x14ac:dyDescent="0.3">
      <c r="A16" s="7"/>
      <c r="B16" s="7"/>
      <c r="C16" s="7"/>
      <c r="D16" s="7"/>
      <c r="E16" s="153" t="s">
        <v>4</v>
      </c>
      <c r="F16" s="152">
        <f>AVERAGE(D4,I4:L4,M4,R4:U4,Z4:AC4)</f>
        <v>1.7555874268912877E-2</v>
      </c>
      <c r="G16" s="152">
        <f>AVERAGE(E4:H4,N4:Q4,V4:Y4)</f>
        <v>1.7822700764149029E-2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</row>
    <row r="17" spans="1:90" x14ac:dyDescent="0.3">
      <c r="A17" s="7"/>
      <c r="B17" s="7"/>
      <c r="C17" s="7"/>
      <c r="D17" s="7"/>
      <c r="E17" s="153" t="s">
        <v>11</v>
      </c>
      <c r="F17" s="154">
        <f>MIN(D4,I4:L4,M4,R4:U4,Z4:AC4)</f>
        <v>8.5723303998804807E-3</v>
      </c>
      <c r="G17" s="154">
        <f>MIN(E4:H4,N4:Q4,V4:Y4)</f>
        <v>1.5723301886760951E-2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</row>
    <row r="18" spans="1:90" x14ac:dyDescent="0.3">
      <c r="A18" s="7"/>
      <c r="B18" s="7"/>
      <c r="C18" s="7"/>
      <c r="D18" s="7"/>
      <c r="E18" s="153" t="s">
        <v>12</v>
      </c>
      <c r="F18" s="154">
        <f>MAX(D4,I4:L4,M4,R4:U4,Z4:AC4)</f>
        <v>2.0816659994642429E-2</v>
      </c>
      <c r="G18" s="154">
        <f>MAX(E4:H4,N4:Q4,V4:Y4)</f>
        <v>2.0816659994661618E-2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</row>
    <row r="19" spans="1:90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</row>
    <row r="20" spans="1:90" x14ac:dyDescent="0.3">
      <c r="A20" s="7"/>
      <c r="B20" s="7"/>
      <c r="C20" s="7"/>
      <c r="D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</row>
    <row r="21" spans="1:90" x14ac:dyDescent="0.3">
      <c r="A21" s="7"/>
      <c r="B21" s="7"/>
      <c r="C21" s="7"/>
      <c r="D21" s="7"/>
      <c r="E21" s="75"/>
      <c r="F21" s="155" t="s">
        <v>17</v>
      </c>
      <c r="G21" s="155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</row>
    <row r="22" spans="1:90" x14ac:dyDescent="0.3">
      <c r="A22" s="7"/>
      <c r="B22" s="7"/>
      <c r="C22" s="7"/>
      <c r="D22" s="7"/>
      <c r="E22" s="7"/>
      <c r="F22" s="153" t="s">
        <v>1</v>
      </c>
      <c r="G22" s="153" t="s">
        <v>15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</row>
    <row r="23" spans="1:90" x14ac:dyDescent="0.3">
      <c r="A23" s="7"/>
      <c r="B23" s="7"/>
      <c r="C23" s="7"/>
      <c r="D23" s="7"/>
      <c r="E23" s="151" t="s">
        <v>4</v>
      </c>
      <c r="F23" s="152">
        <f>AVERAGE(D5,I5:L5,M5,R5:U5,Z5:AC5)</f>
        <v>5.5892857144722108E-3</v>
      </c>
      <c r="G23" s="152">
        <f>AVERAGE(E5:H5,N5:Q5,V5:Y5)</f>
        <v>7.5416666666597481E-3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</row>
    <row r="24" spans="1:90" x14ac:dyDescent="0.3">
      <c r="A24" s="7"/>
      <c r="B24" s="7"/>
      <c r="C24" s="7"/>
      <c r="D24" s="7"/>
      <c r="E24" s="153" t="s">
        <v>11</v>
      </c>
      <c r="F24" s="154">
        <f>MIN(D5,I5:L5,M5,R5:U5,Z5:AC5)</f>
        <v>-1.0999999999967258E-2</v>
      </c>
      <c r="G24" s="154">
        <f>MIN(E5:H5,N5:Q5,V5:Y5)</f>
        <v>5.4999999999942872E-3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</row>
    <row r="25" spans="1:90" x14ac:dyDescent="0.3">
      <c r="A25" s="7"/>
      <c r="B25" s="7"/>
      <c r="C25" s="7"/>
      <c r="D25" s="7"/>
      <c r="E25" s="153" t="s">
        <v>12</v>
      </c>
      <c r="F25" s="154">
        <f>MAX(D5,I5:L5,M5,R5:U5,Z5:AC5)</f>
        <v>1.0500000000604359E-2</v>
      </c>
      <c r="G25" s="154">
        <f>MAX(E5:H5,N5:Q5,V5:Y5)</f>
        <v>1.0999999999990351E-2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</row>
    <row r="26" spans="1:90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5"/>
      <c r="AS26" s="75"/>
      <c r="AT26" s="75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</row>
    <row r="27" spans="1:90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5"/>
      <c r="AS27" s="75"/>
      <c r="AT27" s="75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</row>
    <row r="28" spans="1:90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5"/>
      <c r="AS28" s="75"/>
      <c r="AT28" s="75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</row>
    <row r="29" spans="1:90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5"/>
      <c r="AS29" s="75"/>
      <c r="AT29" s="75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</row>
    <row r="30" spans="1:90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5"/>
      <c r="AS30" s="75"/>
      <c r="AT30" s="75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</row>
    <row r="31" spans="1:90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5"/>
      <c r="AS31" s="75"/>
      <c r="AT31" s="75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</row>
    <row r="32" spans="1:90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5"/>
      <c r="AS32" s="75"/>
      <c r="AT32" s="75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</row>
    <row r="33" spans="1:90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5"/>
      <c r="AS33" s="75"/>
      <c r="AT33" s="75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</row>
    <row r="34" spans="1:90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</row>
    <row r="35" spans="1:90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</row>
    <row r="36" spans="1:90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</row>
    <row r="37" spans="1:90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</row>
    <row r="38" spans="1:90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</row>
    <row r="39" spans="1:90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</row>
    <row r="40" spans="1:90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</row>
    <row r="41" spans="1:90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</row>
    <row r="42" spans="1:90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</row>
    <row r="43" spans="1:90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</row>
    <row r="44" spans="1:90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</row>
    <row r="45" spans="1:90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</row>
    <row r="46" spans="1:90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</row>
    <row r="47" spans="1:90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</row>
    <row r="48" spans="1:90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</row>
    <row r="49" spans="1:90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</row>
    <row r="50" spans="1:90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</row>
    <row r="51" spans="1:90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</row>
    <row r="52" spans="1:90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</row>
    <row r="53" spans="1:90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</row>
    <row r="54" spans="1:90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</row>
    <row r="55" spans="1:90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</row>
    <row r="56" spans="1:90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</row>
    <row r="57" spans="1:90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</row>
    <row r="58" spans="1:90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</row>
    <row r="59" spans="1:90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</row>
    <row r="60" spans="1:90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</row>
    <row r="61" spans="1:90" ht="14.4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</row>
    <row r="62" spans="1:90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</row>
    <row r="63" spans="1:90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</row>
    <row r="64" spans="1:90" ht="14.4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</row>
    <row r="65" spans="1:90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</row>
    <row r="66" spans="1:90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</row>
    <row r="67" spans="1:90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</row>
    <row r="68" spans="1:90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</row>
    <row r="69" spans="1:90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</row>
    <row r="70" spans="1:90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</row>
    <row r="71" spans="1:90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</row>
    <row r="72" spans="1:90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</row>
    <row r="73" spans="1:90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</row>
    <row r="74" spans="1:90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</row>
    <row r="75" spans="1:90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</row>
    <row r="76" spans="1:90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</row>
    <row r="77" spans="1:90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</row>
    <row r="78" spans="1:90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</row>
    <row r="79" spans="1:90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</row>
    <row r="80" spans="1:90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</row>
    <row r="81" spans="1:90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</row>
    <row r="82" spans="1:90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</row>
    <row r="83" spans="1:90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</row>
    <row r="84" spans="1:90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</row>
    <row r="85" spans="1:90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</row>
    <row r="86" spans="1:90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</row>
  </sheetData>
  <mergeCells count="15">
    <mergeCell ref="F14:G14"/>
    <mergeCell ref="F21:G21"/>
    <mergeCell ref="B1:C2"/>
    <mergeCell ref="V1:AC1"/>
    <mergeCell ref="V2:Y2"/>
    <mergeCell ref="Z2:AC2"/>
    <mergeCell ref="E2:H2"/>
    <mergeCell ref="I2:L2"/>
    <mergeCell ref="E1:L1"/>
    <mergeCell ref="N1:U1"/>
    <mergeCell ref="N2:Q2"/>
    <mergeCell ref="R2:U2"/>
    <mergeCell ref="A1:A8"/>
    <mergeCell ref="C3:C5"/>
    <mergeCell ref="C6:C8"/>
  </mergeCells>
  <pageMargins left="0.7" right="0.7" top="0.75" bottom="0.75" header="0.3" footer="0.3"/>
  <pageSetup paperSize="2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146E-2773-4B8C-8085-0D3A37574165}">
  <dimension ref="A1:AK603"/>
  <sheetViews>
    <sheetView zoomScale="70" zoomScaleNormal="70" workbookViewId="0">
      <selection activeCell="R221" sqref="R221"/>
    </sheetView>
  </sheetViews>
  <sheetFormatPr defaultRowHeight="14.4" x14ac:dyDescent="0.3"/>
  <cols>
    <col min="1" max="1" width="8.88671875" style="17"/>
    <col min="3" max="11" width="8.88671875" style="18"/>
    <col min="13" max="13" width="8.88671875" style="19"/>
    <col min="15" max="23" width="8.88671875" style="20"/>
    <col min="25" max="33" width="8.88671875" style="21"/>
  </cols>
  <sheetData>
    <row r="1" spans="1:37" x14ac:dyDescent="0.3">
      <c r="A1" s="46">
        <v>100</v>
      </c>
      <c r="C1" s="56">
        <v>7</v>
      </c>
      <c r="D1" s="57">
        <v>9</v>
      </c>
      <c r="E1" s="57">
        <v>12</v>
      </c>
      <c r="F1" s="58">
        <v>15</v>
      </c>
      <c r="H1" s="56">
        <v>70</v>
      </c>
      <c r="I1" s="57">
        <v>90</v>
      </c>
      <c r="J1" s="57">
        <v>119.95</v>
      </c>
      <c r="K1" s="58">
        <v>150</v>
      </c>
      <c r="M1" s="22">
        <v>150</v>
      </c>
      <c r="O1" s="25">
        <v>7</v>
      </c>
      <c r="P1" s="26">
        <v>10</v>
      </c>
      <c r="Q1" s="26">
        <v>15</v>
      </c>
      <c r="R1" s="27">
        <v>20</v>
      </c>
      <c r="T1" s="25">
        <v>149.94999999999999</v>
      </c>
      <c r="U1" s="26">
        <v>500</v>
      </c>
      <c r="V1" s="26">
        <v>699.95</v>
      </c>
      <c r="W1" s="27">
        <v>999.95</v>
      </c>
      <c r="Y1" s="35">
        <v>7</v>
      </c>
      <c r="Z1" s="36">
        <v>10</v>
      </c>
      <c r="AA1" s="36">
        <v>15</v>
      </c>
      <c r="AB1" s="37">
        <v>20</v>
      </c>
      <c r="AD1" s="35">
        <v>7</v>
      </c>
      <c r="AE1" s="36">
        <v>10</v>
      </c>
      <c r="AF1" s="36">
        <v>15</v>
      </c>
      <c r="AG1" s="37">
        <v>20</v>
      </c>
      <c r="AI1" s="110">
        <v>10</v>
      </c>
      <c r="AK1" s="113">
        <v>10</v>
      </c>
    </row>
    <row r="2" spans="1:37" x14ac:dyDescent="0.3">
      <c r="A2" s="47">
        <v>100</v>
      </c>
      <c r="C2" s="59">
        <v>7</v>
      </c>
      <c r="D2" s="60">
        <v>9</v>
      </c>
      <c r="E2" s="60">
        <v>12</v>
      </c>
      <c r="F2" s="61">
        <v>15</v>
      </c>
      <c r="H2" s="59">
        <v>70</v>
      </c>
      <c r="I2" s="60">
        <v>90</v>
      </c>
      <c r="J2" s="60">
        <v>120</v>
      </c>
      <c r="K2" s="61">
        <v>150</v>
      </c>
      <c r="M2" s="49">
        <v>150</v>
      </c>
      <c r="O2" s="50">
        <v>7</v>
      </c>
      <c r="P2" s="51">
        <v>10</v>
      </c>
      <c r="Q2" s="51">
        <v>15</v>
      </c>
      <c r="R2" s="52">
        <v>20</v>
      </c>
      <c r="T2" s="50">
        <v>150</v>
      </c>
      <c r="U2" s="51">
        <v>500</v>
      </c>
      <c r="V2" s="51">
        <v>699.95</v>
      </c>
      <c r="W2" s="52">
        <v>999.95</v>
      </c>
      <c r="Y2" s="53">
        <v>7</v>
      </c>
      <c r="Z2" s="54">
        <v>10</v>
      </c>
      <c r="AA2" s="54">
        <v>15</v>
      </c>
      <c r="AB2" s="55">
        <v>20</v>
      </c>
      <c r="AD2" s="53">
        <v>7</v>
      </c>
      <c r="AE2" s="54">
        <v>10</v>
      </c>
      <c r="AF2" s="54">
        <v>15</v>
      </c>
      <c r="AG2" s="55">
        <v>20</v>
      </c>
      <c r="AI2" s="111">
        <v>10</v>
      </c>
      <c r="AK2" s="114">
        <v>10</v>
      </c>
    </row>
    <row r="3" spans="1:37" x14ac:dyDescent="0.3">
      <c r="A3" s="47">
        <v>100</v>
      </c>
      <c r="C3" s="59">
        <v>7</v>
      </c>
      <c r="D3" s="60">
        <v>9</v>
      </c>
      <c r="E3" s="60">
        <v>12</v>
      </c>
      <c r="F3" s="61">
        <v>15</v>
      </c>
      <c r="H3" s="59">
        <v>70</v>
      </c>
      <c r="I3" s="60">
        <v>90</v>
      </c>
      <c r="J3" s="60">
        <v>120</v>
      </c>
      <c r="K3" s="61">
        <v>150</v>
      </c>
      <c r="M3" s="49">
        <v>150</v>
      </c>
      <c r="O3" s="50">
        <v>7</v>
      </c>
      <c r="P3" s="51">
        <v>10</v>
      </c>
      <c r="Q3" s="51">
        <v>15</v>
      </c>
      <c r="R3" s="52">
        <v>20</v>
      </c>
      <c r="T3" s="50">
        <v>150</v>
      </c>
      <c r="U3" s="51">
        <v>500</v>
      </c>
      <c r="V3" s="51">
        <v>699.95</v>
      </c>
      <c r="W3" s="52">
        <v>999.95</v>
      </c>
      <c r="Y3" s="53">
        <v>7</v>
      </c>
      <c r="Z3" s="54">
        <v>10</v>
      </c>
      <c r="AA3" s="54">
        <v>15</v>
      </c>
      <c r="AB3" s="55">
        <v>20</v>
      </c>
      <c r="AD3" s="53">
        <v>7</v>
      </c>
      <c r="AE3" s="54">
        <v>10</v>
      </c>
      <c r="AF3" s="54">
        <v>15</v>
      </c>
      <c r="AG3" s="55">
        <v>20</v>
      </c>
      <c r="AI3" s="111">
        <v>10</v>
      </c>
      <c r="AK3" s="114">
        <v>10</v>
      </c>
    </row>
    <row r="4" spans="1:37" x14ac:dyDescent="0.3">
      <c r="A4" s="47">
        <v>100</v>
      </c>
      <c r="C4" s="59">
        <v>7</v>
      </c>
      <c r="D4" s="60">
        <v>9</v>
      </c>
      <c r="E4" s="60">
        <v>12</v>
      </c>
      <c r="F4" s="61">
        <v>15</v>
      </c>
      <c r="H4" s="59">
        <v>70</v>
      </c>
      <c r="I4" s="60">
        <v>90</v>
      </c>
      <c r="J4" s="60">
        <v>120</v>
      </c>
      <c r="K4" s="61">
        <v>150</v>
      </c>
      <c r="M4" s="49">
        <v>150</v>
      </c>
      <c r="O4" s="50">
        <v>7</v>
      </c>
      <c r="P4" s="51">
        <v>10</v>
      </c>
      <c r="Q4" s="51">
        <v>15</v>
      </c>
      <c r="R4" s="52">
        <v>20</v>
      </c>
      <c r="T4" s="50">
        <v>150</v>
      </c>
      <c r="U4" s="51">
        <v>500</v>
      </c>
      <c r="V4" s="51">
        <v>700</v>
      </c>
      <c r="W4" s="52">
        <v>999.95</v>
      </c>
      <c r="Y4" s="53">
        <v>7</v>
      </c>
      <c r="Z4" s="54">
        <v>10</v>
      </c>
      <c r="AA4" s="54">
        <v>15</v>
      </c>
      <c r="AB4" s="55">
        <v>20</v>
      </c>
      <c r="AD4" s="53">
        <v>7</v>
      </c>
      <c r="AE4" s="54">
        <v>10</v>
      </c>
      <c r="AF4" s="54">
        <v>15</v>
      </c>
      <c r="AG4" s="55">
        <v>20</v>
      </c>
      <c r="AI4" s="111">
        <v>10</v>
      </c>
      <c r="AK4" s="114">
        <v>10</v>
      </c>
    </row>
    <row r="5" spans="1:37" x14ac:dyDescent="0.3">
      <c r="A5" s="47">
        <v>100</v>
      </c>
      <c r="C5" s="59">
        <v>7</v>
      </c>
      <c r="D5" s="60">
        <v>9</v>
      </c>
      <c r="E5" s="60">
        <v>12</v>
      </c>
      <c r="F5" s="61">
        <v>15</v>
      </c>
      <c r="H5" s="59">
        <v>70</v>
      </c>
      <c r="I5" s="60">
        <v>90</v>
      </c>
      <c r="J5" s="60">
        <v>120</v>
      </c>
      <c r="K5" s="61">
        <v>150</v>
      </c>
      <c r="M5" s="49">
        <v>150</v>
      </c>
      <c r="O5" s="50">
        <v>7</v>
      </c>
      <c r="P5" s="51">
        <v>10</v>
      </c>
      <c r="Q5" s="51">
        <v>15</v>
      </c>
      <c r="R5" s="52">
        <v>20</v>
      </c>
      <c r="T5" s="50">
        <v>150</v>
      </c>
      <c r="U5" s="51">
        <v>500</v>
      </c>
      <c r="V5" s="51">
        <v>700</v>
      </c>
      <c r="W5" s="52">
        <v>999.95</v>
      </c>
      <c r="Y5" s="53">
        <v>7</v>
      </c>
      <c r="Z5" s="54">
        <v>10</v>
      </c>
      <c r="AA5" s="54">
        <v>15</v>
      </c>
      <c r="AB5" s="55">
        <v>20</v>
      </c>
      <c r="AD5" s="53">
        <v>7</v>
      </c>
      <c r="AE5" s="54">
        <v>10</v>
      </c>
      <c r="AF5" s="54">
        <v>15</v>
      </c>
      <c r="AG5" s="55">
        <v>20</v>
      </c>
      <c r="AI5" s="111">
        <v>10</v>
      </c>
      <c r="AK5" s="114">
        <v>10</v>
      </c>
    </row>
    <row r="6" spans="1:37" x14ac:dyDescent="0.3">
      <c r="A6" s="47">
        <v>100</v>
      </c>
      <c r="C6" s="59">
        <v>7</v>
      </c>
      <c r="D6" s="60">
        <v>9</v>
      </c>
      <c r="E6" s="60">
        <v>12</v>
      </c>
      <c r="F6" s="61">
        <v>15</v>
      </c>
      <c r="H6" s="59">
        <v>70</v>
      </c>
      <c r="I6" s="60">
        <v>90</v>
      </c>
      <c r="J6" s="60">
        <v>120</v>
      </c>
      <c r="K6" s="61">
        <v>150</v>
      </c>
      <c r="M6" s="49">
        <v>150</v>
      </c>
      <c r="O6" s="50">
        <v>7</v>
      </c>
      <c r="P6" s="51">
        <v>10</v>
      </c>
      <c r="Q6" s="51">
        <v>15</v>
      </c>
      <c r="R6" s="52">
        <v>20</v>
      </c>
      <c r="T6" s="50">
        <v>150</v>
      </c>
      <c r="U6" s="51">
        <v>500</v>
      </c>
      <c r="V6" s="51">
        <v>700</v>
      </c>
      <c r="W6" s="52">
        <v>999.95</v>
      </c>
      <c r="Y6" s="53">
        <v>7</v>
      </c>
      <c r="Z6" s="54">
        <v>10</v>
      </c>
      <c r="AA6" s="54">
        <v>15</v>
      </c>
      <c r="AB6" s="55">
        <v>20</v>
      </c>
      <c r="AD6" s="53">
        <v>7</v>
      </c>
      <c r="AE6" s="54">
        <v>10</v>
      </c>
      <c r="AF6" s="54">
        <v>15</v>
      </c>
      <c r="AG6" s="55">
        <v>20</v>
      </c>
      <c r="AI6" s="111">
        <v>10</v>
      </c>
      <c r="AK6" s="114">
        <v>10</v>
      </c>
    </row>
    <row r="7" spans="1:37" x14ac:dyDescent="0.3">
      <c r="A7" s="47">
        <v>100</v>
      </c>
      <c r="C7" s="59">
        <v>7</v>
      </c>
      <c r="D7" s="60">
        <v>9</v>
      </c>
      <c r="E7" s="60">
        <v>12</v>
      </c>
      <c r="F7" s="61">
        <v>15</v>
      </c>
      <c r="H7" s="59">
        <v>70</v>
      </c>
      <c r="I7" s="60">
        <v>90</v>
      </c>
      <c r="J7" s="60">
        <v>120</v>
      </c>
      <c r="K7" s="61">
        <v>150</v>
      </c>
      <c r="M7" s="49">
        <v>150</v>
      </c>
      <c r="O7" s="50">
        <v>7</v>
      </c>
      <c r="P7" s="51">
        <v>10</v>
      </c>
      <c r="Q7" s="51">
        <v>15</v>
      </c>
      <c r="R7" s="52">
        <v>20</v>
      </c>
      <c r="T7" s="50">
        <v>150</v>
      </c>
      <c r="U7" s="51">
        <v>500</v>
      </c>
      <c r="V7" s="51">
        <v>700</v>
      </c>
      <c r="W7" s="52">
        <v>999.95</v>
      </c>
      <c r="Y7" s="53">
        <v>7</v>
      </c>
      <c r="Z7" s="54">
        <v>10</v>
      </c>
      <c r="AA7" s="54">
        <v>15</v>
      </c>
      <c r="AB7" s="55">
        <v>20</v>
      </c>
      <c r="AD7" s="53">
        <v>7</v>
      </c>
      <c r="AE7" s="54">
        <v>10</v>
      </c>
      <c r="AF7" s="54">
        <v>15</v>
      </c>
      <c r="AG7" s="55">
        <v>20</v>
      </c>
      <c r="AI7" s="111">
        <v>10</v>
      </c>
      <c r="AK7" s="114">
        <v>10</v>
      </c>
    </row>
    <row r="8" spans="1:37" x14ac:dyDescent="0.3">
      <c r="A8" s="47">
        <v>100</v>
      </c>
      <c r="C8" s="59">
        <v>7</v>
      </c>
      <c r="D8" s="60">
        <v>9</v>
      </c>
      <c r="E8" s="60">
        <v>12</v>
      </c>
      <c r="F8" s="61">
        <v>15</v>
      </c>
      <c r="H8" s="59">
        <v>70</v>
      </c>
      <c r="I8" s="60">
        <v>90</v>
      </c>
      <c r="J8" s="60">
        <v>120</v>
      </c>
      <c r="K8" s="61">
        <v>150</v>
      </c>
      <c r="M8" s="49">
        <v>150</v>
      </c>
      <c r="O8" s="50">
        <v>7</v>
      </c>
      <c r="P8" s="51">
        <v>10</v>
      </c>
      <c r="Q8" s="51">
        <v>15</v>
      </c>
      <c r="R8" s="52">
        <v>20</v>
      </c>
      <c r="T8" s="50">
        <v>150</v>
      </c>
      <c r="U8" s="51">
        <v>500</v>
      </c>
      <c r="V8" s="51">
        <v>700</v>
      </c>
      <c r="W8" s="52">
        <v>999.95</v>
      </c>
      <c r="Y8" s="53">
        <v>7</v>
      </c>
      <c r="Z8" s="54">
        <v>10</v>
      </c>
      <c r="AA8" s="54">
        <v>15</v>
      </c>
      <c r="AB8" s="55">
        <v>20</v>
      </c>
      <c r="AD8" s="53">
        <v>7</v>
      </c>
      <c r="AE8" s="54">
        <v>10</v>
      </c>
      <c r="AF8" s="54">
        <v>15</v>
      </c>
      <c r="AG8" s="55">
        <v>20</v>
      </c>
      <c r="AI8" s="111">
        <v>10</v>
      </c>
      <c r="AK8" s="114">
        <v>10</v>
      </c>
    </row>
    <row r="9" spans="1:37" x14ac:dyDescent="0.3">
      <c r="A9" s="47">
        <v>100</v>
      </c>
      <c r="C9" s="59">
        <v>7</v>
      </c>
      <c r="D9" s="60">
        <v>9</v>
      </c>
      <c r="E9" s="60">
        <v>12</v>
      </c>
      <c r="F9" s="61">
        <v>15</v>
      </c>
      <c r="H9" s="59">
        <v>70</v>
      </c>
      <c r="I9" s="60">
        <v>90</v>
      </c>
      <c r="J9" s="60">
        <v>120</v>
      </c>
      <c r="K9" s="61">
        <v>150</v>
      </c>
      <c r="M9" s="49">
        <v>150</v>
      </c>
      <c r="O9" s="50">
        <v>7</v>
      </c>
      <c r="P9" s="51">
        <v>10</v>
      </c>
      <c r="Q9" s="51">
        <v>15</v>
      </c>
      <c r="R9" s="52">
        <v>20</v>
      </c>
      <c r="T9" s="50">
        <v>150</v>
      </c>
      <c r="U9" s="51">
        <v>500</v>
      </c>
      <c r="V9" s="51">
        <v>700</v>
      </c>
      <c r="W9" s="52">
        <v>999.95</v>
      </c>
      <c r="Y9" s="53">
        <v>7</v>
      </c>
      <c r="Z9" s="54">
        <v>10</v>
      </c>
      <c r="AA9" s="54">
        <v>15</v>
      </c>
      <c r="AB9" s="55">
        <v>20</v>
      </c>
      <c r="AD9" s="53">
        <v>7</v>
      </c>
      <c r="AE9" s="54">
        <v>10</v>
      </c>
      <c r="AF9" s="54">
        <v>15</v>
      </c>
      <c r="AG9" s="55">
        <v>20</v>
      </c>
      <c r="AI9" s="111">
        <v>10</v>
      </c>
      <c r="AK9" s="114">
        <v>10</v>
      </c>
    </row>
    <row r="10" spans="1:37" x14ac:dyDescent="0.3">
      <c r="A10" s="47">
        <v>100</v>
      </c>
      <c r="C10" s="59">
        <v>7</v>
      </c>
      <c r="D10" s="60">
        <v>9</v>
      </c>
      <c r="E10" s="60">
        <v>12</v>
      </c>
      <c r="F10" s="61">
        <v>15</v>
      </c>
      <c r="H10" s="59">
        <v>70</v>
      </c>
      <c r="I10" s="60">
        <v>90</v>
      </c>
      <c r="J10" s="60">
        <v>120</v>
      </c>
      <c r="K10" s="61">
        <v>150</v>
      </c>
      <c r="M10" s="49">
        <v>150</v>
      </c>
      <c r="O10" s="50">
        <v>7</v>
      </c>
      <c r="P10" s="51">
        <v>10</v>
      </c>
      <c r="Q10" s="51">
        <v>15</v>
      </c>
      <c r="R10" s="52">
        <v>20</v>
      </c>
      <c r="T10" s="50">
        <v>150</v>
      </c>
      <c r="U10" s="51">
        <v>500</v>
      </c>
      <c r="V10" s="51">
        <v>700</v>
      </c>
      <c r="W10" s="52">
        <v>999.95</v>
      </c>
      <c r="Y10" s="53">
        <v>7</v>
      </c>
      <c r="Z10" s="54">
        <v>10</v>
      </c>
      <c r="AA10" s="54">
        <v>15</v>
      </c>
      <c r="AB10" s="55">
        <v>20</v>
      </c>
      <c r="AD10" s="53">
        <v>7</v>
      </c>
      <c r="AE10" s="54">
        <v>10</v>
      </c>
      <c r="AF10" s="54">
        <v>15</v>
      </c>
      <c r="AG10" s="55">
        <v>20</v>
      </c>
      <c r="AI10" s="111">
        <v>10</v>
      </c>
      <c r="AK10" s="114">
        <v>10</v>
      </c>
    </row>
    <row r="11" spans="1:37" x14ac:dyDescent="0.3">
      <c r="A11" s="47">
        <v>100</v>
      </c>
      <c r="C11" s="59">
        <v>7</v>
      </c>
      <c r="D11" s="60">
        <v>9</v>
      </c>
      <c r="E11" s="60">
        <v>12</v>
      </c>
      <c r="F11" s="61">
        <v>15</v>
      </c>
      <c r="H11" s="59">
        <v>70</v>
      </c>
      <c r="I11" s="60">
        <v>90</v>
      </c>
      <c r="J11" s="60">
        <v>120</v>
      </c>
      <c r="K11" s="61">
        <v>150</v>
      </c>
      <c r="M11" s="49">
        <v>150</v>
      </c>
      <c r="O11" s="50">
        <v>7</v>
      </c>
      <c r="P11" s="51">
        <v>10</v>
      </c>
      <c r="Q11" s="51">
        <v>15</v>
      </c>
      <c r="R11" s="52">
        <v>20</v>
      </c>
      <c r="T11" s="50">
        <v>150</v>
      </c>
      <c r="U11" s="51">
        <v>500</v>
      </c>
      <c r="V11" s="51">
        <v>700</v>
      </c>
      <c r="W11" s="52">
        <v>999.95</v>
      </c>
      <c r="Y11" s="53">
        <v>7</v>
      </c>
      <c r="Z11" s="54">
        <v>10</v>
      </c>
      <c r="AA11" s="54">
        <v>15</v>
      </c>
      <c r="AB11" s="55">
        <v>20</v>
      </c>
      <c r="AD11" s="53">
        <v>7</v>
      </c>
      <c r="AE11" s="54">
        <v>10</v>
      </c>
      <c r="AF11" s="54">
        <v>15</v>
      </c>
      <c r="AG11" s="55">
        <v>20</v>
      </c>
      <c r="AI11" s="111">
        <v>10</v>
      </c>
      <c r="AK11" s="114">
        <v>10</v>
      </c>
    </row>
    <row r="12" spans="1:37" x14ac:dyDescent="0.3">
      <c r="A12" s="47">
        <v>100</v>
      </c>
      <c r="C12" s="59">
        <v>7</v>
      </c>
      <c r="D12" s="60">
        <v>9</v>
      </c>
      <c r="E12" s="60">
        <v>12</v>
      </c>
      <c r="F12" s="61">
        <v>15</v>
      </c>
      <c r="H12" s="59">
        <v>70</v>
      </c>
      <c r="I12" s="60">
        <v>90</v>
      </c>
      <c r="J12" s="60">
        <v>120</v>
      </c>
      <c r="K12" s="61">
        <v>150</v>
      </c>
      <c r="M12" s="49">
        <v>150</v>
      </c>
      <c r="O12" s="50">
        <v>7</v>
      </c>
      <c r="P12" s="51">
        <v>10</v>
      </c>
      <c r="Q12" s="51">
        <v>15</v>
      </c>
      <c r="R12" s="52">
        <v>20</v>
      </c>
      <c r="T12" s="50">
        <v>150</v>
      </c>
      <c r="U12" s="51">
        <v>500</v>
      </c>
      <c r="V12" s="51">
        <v>700</v>
      </c>
      <c r="W12" s="52">
        <v>999.95</v>
      </c>
      <c r="Y12" s="53">
        <v>7</v>
      </c>
      <c r="Z12" s="54">
        <v>10</v>
      </c>
      <c r="AA12" s="54">
        <v>15</v>
      </c>
      <c r="AB12" s="55">
        <v>20</v>
      </c>
      <c r="AD12" s="53">
        <v>7</v>
      </c>
      <c r="AE12" s="54">
        <v>10</v>
      </c>
      <c r="AF12" s="54">
        <v>15</v>
      </c>
      <c r="AG12" s="55">
        <v>20</v>
      </c>
      <c r="AI12" s="111">
        <v>10</v>
      </c>
      <c r="AK12" s="114">
        <v>10</v>
      </c>
    </row>
    <row r="13" spans="1:37" x14ac:dyDescent="0.3">
      <c r="A13" s="47">
        <v>100</v>
      </c>
      <c r="C13" s="59">
        <v>7</v>
      </c>
      <c r="D13" s="60">
        <v>9</v>
      </c>
      <c r="E13" s="60">
        <v>12</v>
      </c>
      <c r="F13" s="61">
        <v>15</v>
      </c>
      <c r="H13" s="59">
        <v>70</v>
      </c>
      <c r="I13" s="60">
        <v>90</v>
      </c>
      <c r="J13" s="60">
        <v>120</v>
      </c>
      <c r="K13" s="61">
        <v>150</v>
      </c>
      <c r="M13" s="49">
        <v>150</v>
      </c>
      <c r="O13" s="50">
        <v>7</v>
      </c>
      <c r="P13" s="51">
        <v>10</v>
      </c>
      <c r="Q13" s="51">
        <v>15</v>
      </c>
      <c r="R13" s="52">
        <v>20</v>
      </c>
      <c r="T13" s="50">
        <v>150</v>
      </c>
      <c r="U13" s="51">
        <v>500</v>
      </c>
      <c r="V13" s="51">
        <v>700</v>
      </c>
      <c r="W13" s="52">
        <v>999.95</v>
      </c>
      <c r="Y13" s="53">
        <v>7</v>
      </c>
      <c r="Z13" s="54">
        <v>10</v>
      </c>
      <c r="AA13" s="54">
        <v>15</v>
      </c>
      <c r="AB13" s="55">
        <v>20</v>
      </c>
      <c r="AD13" s="53">
        <v>7</v>
      </c>
      <c r="AE13" s="54">
        <v>10</v>
      </c>
      <c r="AF13" s="54">
        <v>15</v>
      </c>
      <c r="AG13" s="55">
        <v>20</v>
      </c>
      <c r="AI13" s="111">
        <v>10</v>
      </c>
      <c r="AK13" s="114">
        <v>10</v>
      </c>
    </row>
    <row r="14" spans="1:37" x14ac:dyDescent="0.3">
      <c r="A14" s="47">
        <v>100</v>
      </c>
      <c r="C14" s="59">
        <v>7</v>
      </c>
      <c r="D14" s="60">
        <v>9</v>
      </c>
      <c r="E14" s="60">
        <v>12</v>
      </c>
      <c r="F14" s="61">
        <v>15</v>
      </c>
      <c r="H14" s="59">
        <v>70</v>
      </c>
      <c r="I14" s="60">
        <v>90</v>
      </c>
      <c r="J14" s="60">
        <v>120</v>
      </c>
      <c r="K14" s="61">
        <v>150</v>
      </c>
      <c r="M14" s="49">
        <v>150</v>
      </c>
      <c r="O14" s="50">
        <v>7</v>
      </c>
      <c r="P14" s="51">
        <v>10</v>
      </c>
      <c r="Q14" s="51">
        <v>15</v>
      </c>
      <c r="R14" s="52">
        <v>20</v>
      </c>
      <c r="T14" s="50">
        <v>150</v>
      </c>
      <c r="U14" s="51">
        <v>500</v>
      </c>
      <c r="V14" s="51">
        <v>700</v>
      </c>
      <c r="W14" s="52">
        <v>999.95</v>
      </c>
      <c r="Y14" s="53">
        <v>7</v>
      </c>
      <c r="Z14" s="54">
        <v>10</v>
      </c>
      <c r="AA14" s="54">
        <v>15</v>
      </c>
      <c r="AB14" s="55">
        <v>20</v>
      </c>
      <c r="AD14" s="53">
        <v>7</v>
      </c>
      <c r="AE14" s="54">
        <v>10</v>
      </c>
      <c r="AF14" s="54">
        <v>15</v>
      </c>
      <c r="AG14" s="55">
        <v>20</v>
      </c>
      <c r="AI14" s="111">
        <v>10</v>
      </c>
      <c r="AK14" s="114">
        <v>10</v>
      </c>
    </row>
    <row r="15" spans="1:37" x14ac:dyDescent="0.3">
      <c r="A15" s="47">
        <v>100</v>
      </c>
      <c r="C15" s="59">
        <v>7</v>
      </c>
      <c r="D15" s="60">
        <v>9</v>
      </c>
      <c r="E15" s="60">
        <v>12</v>
      </c>
      <c r="F15" s="61">
        <v>15</v>
      </c>
      <c r="H15" s="59">
        <v>70</v>
      </c>
      <c r="I15" s="60">
        <v>90</v>
      </c>
      <c r="J15" s="60">
        <v>120</v>
      </c>
      <c r="K15" s="61">
        <v>150</v>
      </c>
      <c r="M15" s="49">
        <v>150</v>
      </c>
      <c r="O15" s="50">
        <v>7</v>
      </c>
      <c r="P15" s="51">
        <v>10</v>
      </c>
      <c r="Q15" s="51">
        <v>15</v>
      </c>
      <c r="R15" s="52">
        <v>20</v>
      </c>
      <c r="T15" s="50">
        <v>150</v>
      </c>
      <c r="U15" s="51">
        <v>500</v>
      </c>
      <c r="V15" s="51">
        <v>700</v>
      </c>
      <c r="W15" s="52">
        <v>999.95</v>
      </c>
      <c r="Y15" s="53">
        <v>7</v>
      </c>
      <c r="Z15" s="54">
        <v>10</v>
      </c>
      <c r="AA15" s="54">
        <v>15</v>
      </c>
      <c r="AB15" s="55">
        <v>20</v>
      </c>
      <c r="AD15" s="53">
        <v>7</v>
      </c>
      <c r="AE15" s="54">
        <v>10</v>
      </c>
      <c r="AF15" s="54">
        <v>15</v>
      </c>
      <c r="AG15" s="55">
        <v>20</v>
      </c>
      <c r="AI15" s="111">
        <v>10</v>
      </c>
      <c r="AK15" s="114">
        <v>10</v>
      </c>
    </row>
    <row r="16" spans="1:37" x14ac:dyDescent="0.3">
      <c r="A16" s="47">
        <v>100</v>
      </c>
      <c r="C16" s="59">
        <v>7</v>
      </c>
      <c r="D16" s="60">
        <v>9</v>
      </c>
      <c r="E16" s="60">
        <v>12</v>
      </c>
      <c r="F16" s="61">
        <v>15</v>
      </c>
      <c r="H16" s="59">
        <v>70</v>
      </c>
      <c r="I16" s="60">
        <v>90</v>
      </c>
      <c r="J16" s="60">
        <v>120</v>
      </c>
      <c r="K16" s="61">
        <v>150</v>
      </c>
      <c r="M16" s="49">
        <v>150</v>
      </c>
      <c r="O16" s="50">
        <v>7</v>
      </c>
      <c r="P16" s="51">
        <v>10</v>
      </c>
      <c r="Q16" s="51">
        <v>15</v>
      </c>
      <c r="R16" s="52">
        <v>20</v>
      </c>
      <c r="T16" s="50">
        <v>150</v>
      </c>
      <c r="U16" s="51">
        <v>500</v>
      </c>
      <c r="V16" s="51">
        <v>700</v>
      </c>
      <c r="W16" s="52">
        <v>999.95</v>
      </c>
      <c r="Y16" s="53">
        <v>7</v>
      </c>
      <c r="Z16" s="54">
        <v>10</v>
      </c>
      <c r="AA16" s="54">
        <v>15</v>
      </c>
      <c r="AB16" s="55">
        <v>20</v>
      </c>
      <c r="AD16" s="53">
        <v>7</v>
      </c>
      <c r="AE16" s="54">
        <v>10</v>
      </c>
      <c r="AF16" s="54">
        <v>15</v>
      </c>
      <c r="AG16" s="55">
        <v>20</v>
      </c>
      <c r="AI16" s="111">
        <v>10</v>
      </c>
      <c r="AK16" s="114">
        <v>10</v>
      </c>
    </row>
    <row r="17" spans="1:37" x14ac:dyDescent="0.3">
      <c r="A17" s="47">
        <v>100</v>
      </c>
      <c r="C17" s="59">
        <v>7</v>
      </c>
      <c r="D17" s="60">
        <v>9</v>
      </c>
      <c r="E17" s="60">
        <v>12</v>
      </c>
      <c r="F17" s="61">
        <v>15</v>
      </c>
      <c r="H17" s="59">
        <v>70</v>
      </c>
      <c r="I17" s="60">
        <v>90</v>
      </c>
      <c r="J17" s="60">
        <v>120</v>
      </c>
      <c r="K17" s="61">
        <v>150</v>
      </c>
      <c r="M17" s="49">
        <v>150</v>
      </c>
      <c r="O17" s="50">
        <v>7</v>
      </c>
      <c r="P17" s="51">
        <v>10</v>
      </c>
      <c r="Q17" s="51">
        <v>15</v>
      </c>
      <c r="R17" s="52">
        <v>20</v>
      </c>
      <c r="T17" s="50">
        <v>150</v>
      </c>
      <c r="U17" s="51">
        <v>500</v>
      </c>
      <c r="V17" s="51">
        <v>700</v>
      </c>
      <c r="W17" s="52">
        <v>999.95</v>
      </c>
      <c r="Y17" s="53">
        <v>7</v>
      </c>
      <c r="Z17" s="54">
        <v>10</v>
      </c>
      <c r="AA17" s="54">
        <v>15</v>
      </c>
      <c r="AB17" s="55">
        <v>20</v>
      </c>
      <c r="AD17" s="53">
        <v>7</v>
      </c>
      <c r="AE17" s="54">
        <v>10</v>
      </c>
      <c r="AF17" s="54">
        <v>15</v>
      </c>
      <c r="AG17" s="55">
        <v>20</v>
      </c>
      <c r="AI17" s="111">
        <v>10</v>
      </c>
      <c r="AK17" s="114">
        <v>10</v>
      </c>
    </row>
    <row r="18" spans="1:37" x14ac:dyDescent="0.3">
      <c r="A18" s="47">
        <v>100</v>
      </c>
      <c r="C18" s="59">
        <v>7</v>
      </c>
      <c r="D18" s="60">
        <v>9</v>
      </c>
      <c r="E18" s="60">
        <v>12</v>
      </c>
      <c r="F18" s="61">
        <v>15</v>
      </c>
      <c r="H18" s="59">
        <v>70</v>
      </c>
      <c r="I18" s="60">
        <v>90</v>
      </c>
      <c r="J18" s="60">
        <v>120</v>
      </c>
      <c r="K18" s="61">
        <v>150</v>
      </c>
      <c r="M18" s="49">
        <v>150</v>
      </c>
      <c r="O18" s="50">
        <v>7</v>
      </c>
      <c r="P18" s="51">
        <v>10</v>
      </c>
      <c r="Q18" s="51">
        <v>15</v>
      </c>
      <c r="R18" s="52">
        <v>20</v>
      </c>
      <c r="T18" s="50">
        <v>150</v>
      </c>
      <c r="U18" s="51">
        <v>500</v>
      </c>
      <c r="V18" s="51">
        <v>700</v>
      </c>
      <c r="W18" s="52">
        <v>999.95</v>
      </c>
      <c r="Y18" s="53">
        <v>7</v>
      </c>
      <c r="Z18" s="54">
        <v>10</v>
      </c>
      <c r="AA18" s="54">
        <v>15</v>
      </c>
      <c r="AB18" s="55">
        <v>20</v>
      </c>
      <c r="AD18" s="53">
        <v>7</v>
      </c>
      <c r="AE18" s="54">
        <v>10</v>
      </c>
      <c r="AF18" s="54">
        <v>15</v>
      </c>
      <c r="AG18" s="55">
        <v>20</v>
      </c>
      <c r="AI18" s="111">
        <v>10</v>
      </c>
      <c r="AK18" s="114">
        <v>10</v>
      </c>
    </row>
    <row r="19" spans="1:37" x14ac:dyDescent="0.3">
      <c r="A19" s="47">
        <v>100</v>
      </c>
      <c r="C19" s="59">
        <v>7</v>
      </c>
      <c r="D19" s="60">
        <v>9</v>
      </c>
      <c r="E19" s="60">
        <v>12</v>
      </c>
      <c r="F19" s="61">
        <v>15</v>
      </c>
      <c r="H19" s="59">
        <v>70</v>
      </c>
      <c r="I19" s="60">
        <v>90</v>
      </c>
      <c r="J19" s="60">
        <v>120</v>
      </c>
      <c r="K19" s="61">
        <v>150</v>
      </c>
      <c r="M19" s="49">
        <v>150</v>
      </c>
      <c r="O19" s="50">
        <v>7</v>
      </c>
      <c r="P19" s="51">
        <v>10</v>
      </c>
      <c r="Q19" s="51">
        <v>15</v>
      </c>
      <c r="R19" s="52">
        <v>20</v>
      </c>
      <c r="T19" s="50">
        <v>150</v>
      </c>
      <c r="U19" s="51">
        <v>500</v>
      </c>
      <c r="V19" s="51">
        <v>700</v>
      </c>
      <c r="W19" s="52">
        <v>999.95</v>
      </c>
      <c r="Y19" s="53">
        <v>7</v>
      </c>
      <c r="Z19" s="54">
        <v>10</v>
      </c>
      <c r="AA19" s="54">
        <v>15</v>
      </c>
      <c r="AB19" s="55">
        <v>20</v>
      </c>
      <c r="AD19" s="53">
        <v>7</v>
      </c>
      <c r="AE19" s="54">
        <v>10</v>
      </c>
      <c r="AF19" s="54">
        <v>15</v>
      </c>
      <c r="AG19" s="55">
        <v>20</v>
      </c>
      <c r="AI19" s="111">
        <v>10</v>
      </c>
      <c r="AK19" s="114">
        <v>10</v>
      </c>
    </row>
    <row r="20" spans="1:37" x14ac:dyDescent="0.3">
      <c r="A20" s="47">
        <v>100</v>
      </c>
      <c r="C20" s="59">
        <v>7</v>
      </c>
      <c r="D20" s="60">
        <v>9</v>
      </c>
      <c r="E20" s="60">
        <v>12</v>
      </c>
      <c r="F20" s="61">
        <v>15</v>
      </c>
      <c r="H20" s="59">
        <v>70</v>
      </c>
      <c r="I20" s="60">
        <v>90</v>
      </c>
      <c r="J20" s="60">
        <v>120</v>
      </c>
      <c r="K20" s="61">
        <v>150</v>
      </c>
      <c r="M20" s="49">
        <v>150</v>
      </c>
      <c r="O20" s="50">
        <v>7</v>
      </c>
      <c r="P20" s="51">
        <v>10</v>
      </c>
      <c r="Q20" s="51">
        <v>15</v>
      </c>
      <c r="R20" s="52">
        <v>20</v>
      </c>
      <c r="T20" s="50">
        <v>150</v>
      </c>
      <c r="U20" s="51">
        <v>500</v>
      </c>
      <c r="V20" s="51">
        <v>700</v>
      </c>
      <c r="W20" s="52">
        <v>999.95</v>
      </c>
      <c r="Y20" s="53">
        <v>7</v>
      </c>
      <c r="Z20" s="54">
        <v>10</v>
      </c>
      <c r="AA20" s="54">
        <v>15</v>
      </c>
      <c r="AB20" s="55">
        <v>20</v>
      </c>
      <c r="AD20" s="53">
        <v>7</v>
      </c>
      <c r="AE20" s="54">
        <v>10</v>
      </c>
      <c r="AF20" s="54">
        <v>15</v>
      </c>
      <c r="AG20" s="55">
        <v>20</v>
      </c>
      <c r="AI20" s="111">
        <v>10</v>
      </c>
      <c r="AK20" s="114">
        <v>10</v>
      </c>
    </row>
    <row r="21" spans="1:37" x14ac:dyDescent="0.3">
      <c r="A21" s="47">
        <v>100</v>
      </c>
      <c r="C21" s="59">
        <v>7</v>
      </c>
      <c r="D21" s="60">
        <v>9</v>
      </c>
      <c r="E21" s="60">
        <v>12</v>
      </c>
      <c r="F21" s="61">
        <v>15</v>
      </c>
      <c r="H21" s="59">
        <v>70</v>
      </c>
      <c r="I21" s="60">
        <v>90</v>
      </c>
      <c r="J21" s="60">
        <v>120</v>
      </c>
      <c r="K21" s="61">
        <v>150</v>
      </c>
      <c r="M21" s="49">
        <v>150</v>
      </c>
      <c r="O21" s="50">
        <v>7</v>
      </c>
      <c r="P21" s="51">
        <v>10</v>
      </c>
      <c r="Q21" s="51">
        <v>15</v>
      </c>
      <c r="R21" s="52">
        <v>20</v>
      </c>
      <c r="T21" s="50">
        <v>150</v>
      </c>
      <c r="U21" s="51">
        <v>500</v>
      </c>
      <c r="V21" s="51">
        <v>700</v>
      </c>
      <c r="W21" s="52">
        <v>999.95</v>
      </c>
      <c r="Y21" s="53">
        <v>7</v>
      </c>
      <c r="Z21" s="54">
        <v>10</v>
      </c>
      <c r="AA21" s="54">
        <v>15</v>
      </c>
      <c r="AB21" s="55">
        <v>20</v>
      </c>
      <c r="AD21" s="53">
        <v>7</v>
      </c>
      <c r="AE21" s="54">
        <v>10</v>
      </c>
      <c r="AF21" s="54">
        <v>15</v>
      </c>
      <c r="AG21" s="55">
        <v>20</v>
      </c>
      <c r="AI21" s="111">
        <v>10</v>
      </c>
      <c r="AK21" s="114">
        <v>10</v>
      </c>
    </row>
    <row r="22" spans="1:37" x14ac:dyDescent="0.3">
      <c r="A22" s="47">
        <v>100</v>
      </c>
      <c r="C22" s="59">
        <v>7</v>
      </c>
      <c r="D22" s="60">
        <v>9</v>
      </c>
      <c r="E22" s="60">
        <v>12</v>
      </c>
      <c r="F22" s="61">
        <v>15</v>
      </c>
      <c r="H22" s="59">
        <v>70</v>
      </c>
      <c r="I22" s="60">
        <v>90</v>
      </c>
      <c r="J22" s="60">
        <v>120</v>
      </c>
      <c r="K22" s="61">
        <v>150</v>
      </c>
      <c r="M22" s="49">
        <v>150</v>
      </c>
      <c r="O22" s="50">
        <v>7</v>
      </c>
      <c r="P22" s="51">
        <v>10</v>
      </c>
      <c r="Q22" s="51">
        <v>15</v>
      </c>
      <c r="R22" s="52">
        <v>20</v>
      </c>
      <c r="T22" s="50">
        <v>150</v>
      </c>
      <c r="U22" s="51">
        <v>500</v>
      </c>
      <c r="V22" s="51">
        <v>700</v>
      </c>
      <c r="W22" s="52">
        <v>999.95</v>
      </c>
      <c r="Y22" s="53">
        <v>7</v>
      </c>
      <c r="Z22" s="54">
        <v>10</v>
      </c>
      <c r="AA22" s="54">
        <v>15</v>
      </c>
      <c r="AB22" s="55">
        <v>20</v>
      </c>
      <c r="AD22" s="53">
        <v>7</v>
      </c>
      <c r="AE22" s="54">
        <v>10</v>
      </c>
      <c r="AF22" s="54">
        <v>15</v>
      </c>
      <c r="AG22" s="55">
        <v>20</v>
      </c>
      <c r="AI22" s="111">
        <v>10</v>
      </c>
      <c r="AK22" s="114">
        <v>10</v>
      </c>
    </row>
    <row r="23" spans="1:37" x14ac:dyDescent="0.3">
      <c r="A23" s="47">
        <v>100</v>
      </c>
      <c r="C23" s="59">
        <v>7</v>
      </c>
      <c r="D23" s="60">
        <v>9</v>
      </c>
      <c r="E23" s="60">
        <v>12</v>
      </c>
      <c r="F23" s="61">
        <v>15</v>
      </c>
      <c r="H23" s="59">
        <v>70</v>
      </c>
      <c r="I23" s="60">
        <v>90</v>
      </c>
      <c r="J23" s="60">
        <v>120</v>
      </c>
      <c r="K23" s="61">
        <v>150</v>
      </c>
      <c r="M23" s="49">
        <v>150</v>
      </c>
      <c r="O23" s="50">
        <v>7</v>
      </c>
      <c r="P23" s="51">
        <v>10</v>
      </c>
      <c r="Q23" s="51">
        <v>15</v>
      </c>
      <c r="R23" s="52">
        <v>20</v>
      </c>
      <c r="T23" s="50">
        <v>150</v>
      </c>
      <c r="U23" s="51">
        <v>500</v>
      </c>
      <c r="V23" s="51">
        <v>700</v>
      </c>
      <c r="W23" s="52">
        <v>1000</v>
      </c>
      <c r="Y23" s="53">
        <v>7</v>
      </c>
      <c r="Z23" s="54">
        <v>10</v>
      </c>
      <c r="AA23" s="54">
        <v>15</v>
      </c>
      <c r="AB23" s="55">
        <v>20</v>
      </c>
      <c r="AD23" s="53">
        <v>7</v>
      </c>
      <c r="AE23" s="54">
        <v>10</v>
      </c>
      <c r="AF23" s="54">
        <v>15</v>
      </c>
      <c r="AG23" s="55">
        <v>20</v>
      </c>
      <c r="AI23" s="111">
        <v>10</v>
      </c>
      <c r="AK23" s="114">
        <v>10</v>
      </c>
    </row>
    <row r="24" spans="1:37" x14ac:dyDescent="0.3">
      <c r="A24" s="47">
        <v>100</v>
      </c>
      <c r="C24" s="59">
        <v>7</v>
      </c>
      <c r="D24" s="60">
        <v>9</v>
      </c>
      <c r="E24" s="60">
        <v>12</v>
      </c>
      <c r="F24" s="61">
        <v>15</v>
      </c>
      <c r="H24" s="59">
        <v>70</v>
      </c>
      <c r="I24" s="60">
        <v>90</v>
      </c>
      <c r="J24" s="60">
        <v>120</v>
      </c>
      <c r="K24" s="61">
        <v>150</v>
      </c>
      <c r="M24" s="49">
        <v>150</v>
      </c>
      <c r="O24" s="50">
        <v>7</v>
      </c>
      <c r="P24" s="51">
        <v>10</v>
      </c>
      <c r="Q24" s="51">
        <v>15</v>
      </c>
      <c r="R24" s="52">
        <v>20</v>
      </c>
      <c r="T24" s="50">
        <v>150</v>
      </c>
      <c r="U24" s="51">
        <v>500</v>
      </c>
      <c r="V24" s="51">
        <v>700</v>
      </c>
      <c r="W24" s="52">
        <v>1000</v>
      </c>
      <c r="Y24" s="53">
        <v>7</v>
      </c>
      <c r="Z24" s="54">
        <v>10</v>
      </c>
      <c r="AA24" s="54">
        <v>15</v>
      </c>
      <c r="AB24" s="55">
        <v>20</v>
      </c>
      <c r="AD24" s="53">
        <v>7</v>
      </c>
      <c r="AE24" s="54">
        <v>10</v>
      </c>
      <c r="AF24" s="54">
        <v>15</v>
      </c>
      <c r="AG24" s="55">
        <v>20</v>
      </c>
      <c r="AI24" s="111">
        <v>10</v>
      </c>
      <c r="AK24" s="114">
        <v>10</v>
      </c>
    </row>
    <row r="25" spans="1:37" x14ac:dyDescent="0.3">
      <c r="A25" s="47">
        <v>100</v>
      </c>
      <c r="C25" s="59">
        <v>7</v>
      </c>
      <c r="D25" s="60">
        <v>9</v>
      </c>
      <c r="E25" s="60">
        <v>12</v>
      </c>
      <c r="F25" s="61">
        <v>15</v>
      </c>
      <c r="H25" s="59">
        <v>70</v>
      </c>
      <c r="I25" s="60">
        <v>90</v>
      </c>
      <c r="J25" s="60">
        <v>120</v>
      </c>
      <c r="K25" s="61">
        <v>150</v>
      </c>
      <c r="M25" s="49">
        <v>150</v>
      </c>
      <c r="O25" s="50">
        <v>7</v>
      </c>
      <c r="P25" s="51">
        <v>10</v>
      </c>
      <c r="Q25" s="51">
        <v>15</v>
      </c>
      <c r="R25" s="52">
        <v>20</v>
      </c>
      <c r="T25" s="50">
        <v>150</v>
      </c>
      <c r="U25" s="51">
        <v>500</v>
      </c>
      <c r="V25" s="51">
        <v>700</v>
      </c>
      <c r="W25" s="52">
        <v>1000</v>
      </c>
      <c r="Y25" s="53">
        <v>7</v>
      </c>
      <c r="Z25" s="54">
        <v>10</v>
      </c>
      <c r="AA25" s="54">
        <v>15</v>
      </c>
      <c r="AB25" s="55">
        <v>20</v>
      </c>
      <c r="AD25" s="53">
        <v>7</v>
      </c>
      <c r="AE25" s="54">
        <v>10</v>
      </c>
      <c r="AF25" s="54">
        <v>15</v>
      </c>
      <c r="AG25" s="55">
        <v>20</v>
      </c>
      <c r="AI25" s="111">
        <v>10</v>
      </c>
      <c r="AK25" s="114">
        <v>10</v>
      </c>
    </row>
    <row r="26" spans="1:37" x14ac:dyDescent="0.3">
      <c r="A26" s="47">
        <v>100</v>
      </c>
      <c r="C26" s="59">
        <v>7</v>
      </c>
      <c r="D26" s="60">
        <v>9</v>
      </c>
      <c r="E26" s="60">
        <v>12</v>
      </c>
      <c r="F26" s="61">
        <v>15</v>
      </c>
      <c r="H26" s="59">
        <v>70</v>
      </c>
      <c r="I26" s="60">
        <v>90</v>
      </c>
      <c r="J26" s="60">
        <v>120</v>
      </c>
      <c r="K26" s="61">
        <v>150</v>
      </c>
      <c r="M26" s="49">
        <v>150</v>
      </c>
      <c r="O26" s="50">
        <v>7</v>
      </c>
      <c r="P26" s="51">
        <v>10</v>
      </c>
      <c r="Q26" s="51">
        <v>15</v>
      </c>
      <c r="R26" s="52">
        <v>20</v>
      </c>
      <c r="T26" s="50">
        <v>150</v>
      </c>
      <c r="U26" s="51">
        <v>500</v>
      </c>
      <c r="V26" s="51">
        <v>700</v>
      </c>
      <c r="W26" s="52">
        <v>1000</v>
      </c>
      <c r="Y26" s="53">
        <v>7</v>
      </c>
      <c r="Z26" s="54">
        <v>10</v>
      </c>
      <c r="AA26" s="54">
        <v>15</v>
      </c>
      <c r="AB26" s="55">
        <v>20</v>
      </c>
      <c r="AD26" s="53">
        <v>7</v>
      </c>
      <c r="AE26" s="54">
        <v>10</v>
      </c>
      <c r="AF26" s="54">
        <v>15</v>
      </c>
      <c r="AG26" s="55">
        <v>20</v>
      </c>
      <c r="AI26" s="111">
        <v>10</v>
      </c>
      <c r="AK26" s="114">
        <v>10</v>
      </c>
    </row>
    <row r="27" spans="1:37" x14ac:dyDescent="0.3">
      <c r="A27" s="47">
        <v>100</v>
      </c>
      <c r="C27" s="59">
        <v>7</v>
      </c>
      <c r="D27" s="60">
        <v>9</v>
      </c>
      <c r="E27" s="60">
        <v>12</v>
      </c>
      <c r="F27" s="61">
        <v>15</v>
      </c>
      <c r="H27" s="59">
        <v>70</v>
      </c>
      <c r="I27" s="60">
        <v>90</v>
      </c>
      <c r="J27" s="60">
        <v>120</v>
      </c>
      <c r="K27" s="61">
        <v>150</v>
      </c>
      <c r="M27" s="49">
        <v>150</v>
      </c>
      <c r="O27" s="50">
        <v>7</v>
      </c>
      <c r="P27" s="51">
        <v>10</v>
      </c>
      <c r="Q27" s="51">
        <v>15</v>
      </c>
      <c r="R27" s="52">
        <v>20</v>
      </c>
      <c r="T27" s="50">
        <v>150</v>
      </c>
      <c r="U27" s="51">
        <v>500</v>
      </c>
      <c r="V27" s="51">
        <v>700</v>
      </c>
      <c r="W27" s="52">
        <v>1000</v>
      </c>
      <c r="Y27" s="53">
        <v>7</v>
      </c>
      <c r="Z27" s="54">
        <v>10</v>
      </c>
      <c r="AA27" s="54">
        <v>15</v>
      </c>
      <c r="AB27" s="55">
        <v>20</v>
      </c>
      <c r="AD27" s="53">
        <v>7</v>
      </c>
      <c r="AE27" s="54">
        <v>10</v>
      </c>
      <c r="AF27" s="54">
        <v>15</v>
      </c>
      <c r="AG27" s="55">
        <v>20</v>
      </c>
      <c r="AI27" s="111">
        <v>10</v>
      </c>
      <c r="AK27" s="114">
        <v>10</v>
      </c>
    </row>
    <row r="28" spans="1:37" x14ac:dyDescent="0.3">
      <c r="A28" s="47">
        <v>100</v>
      </c>
      <c r="C28" s="59">
        <v>7</v>
      </c>
      <c r="D28" s="60">
        <v>9</v>
      </c>
      <c r="E28" s="60">
        <v>12</v>
      </c>
      <c r="F28" s="61">
        <v>15</v>
      </c>
      <c r="H28" s="59">
        <v>70</v>
      </c>
      <c r="I28" s="60">
        <v>90</v>
      </c>
      <c r="J28" s="60">
        <v>120</v>
      </c>
      <c r="K28" s="61">
        <v>150</v>
      </c>
      <c r="M28" s="49">
        <v>150</v>
      </c>
      <c r="O28" s="50">
        <v>7</v>
      </c>
      <c r="P28" s="51">
        <v>10</v>
      </c>
      <c r="Q28" s="51">
        <v>15</v>
      </c>
      <c r="R28" s="52">
        <v>20</v>
      </c>
      <c r="T28" s="50">
        <v>150</v>
      </c>
      <c r="U28" s="51">
        <v>500</v>
      </c>
      <c r="V28" s="51">
        <v>700</v>
      </c>
      <c r="W28" s="52">
        <v>1000</v>
      </c>
      <c r="Y28" s="53">
        <v>7</v>
      </c>
      <c r="Z28" s="54">
        <v>10</v>
      </c>
      <c r="AA28" s="54">
        <v>15</v>
      </c>
      <c r="AB28" s="55">
        <v>20</v>
      </c>
      <c r="AD28" s="53">
        <v>7</v>
      </c>
      <c r="AE28" s="54">
        <v>10</v>
      </c>
      <c r="AF28" s="54">
        <v>15</v>
      </c>
      <c r="AG28" s="55">
        <v>20</v>
      </c>
      <c r="AI28" s="111">
        <v>10</v>
      </c>
      <c r="AK28" s="114">
        <v>10</v>
      </c>
    </row>
    <row r="29" spans="1:37" x14ac:dyDescent="0.3">
      <c r="A29" s="47">
        <v>100</v>
      </c>
      <c r="C29" s="59">
        <v>7</v>
      </c>
      <c r="D29" s="60">
        <v>9</v>
      </c>
      <c r="E29" s="60">
        <v>12</v>
      </c>
      <c r="F29" s="61">
        <v>15</v>
      </c>
      <c r="H29" s="59">
        <v>70</v>
      </c>
      <c r="I29" s="60">
        <v>90</v>
      </c>
      <c r="J29" s="60">
        <v>120</v>
      </c>
      <c r="K29" s="61">
        <v>150</v>
      </c>
      <c r="M29" s="49">
        <v>150</v>
      </c>
      <c r="O29" s="50">
        <v>7</v>
      </c>
      <c r="P29" s="51">
        <v>10</v>
      </c>
      <c r="Q29" s="51">
        <v>15</v>
      </c>
      <c r="R29" s="52">
        <v>20</v>
      </c>
      <c r="T29" s="50">
        <v>150</v>
      </c>
      <c r="U29" s="51">
        <v>500</v>
      </c>
      <c r="V29" s="51">
        <v>700</v>
      </c>
      <c r="W29" s="52">
        <v>1000</v>
      </c>
      <c r="Y29" s="53">
        <v>7</v>
      </c>
      <c r="Z29" s="54">
        <v>10</v>
      </c>
      <c r="AA29" s="54">
        <v>15</v>
      </c>
      <c r="AB29" s="55">
        <v>20</v>
      </c>
      <c r="AD29" s="53">
        <v>7</v>
      </c>
      <c r="AE29" s="54">
        <v>10</v>
      </c>
      <c r="AF29" s="54">
        <v>15</v>
      </c>
      <c r="AG29" s="55">
        <v>20</v>
      </c>
      <c r="AI29" s="111">
        <v>10</v>
      </c>
      <c r="AK29" s="114">
        <v>10</v>
      </c>
    </row>
    <row r="30" spans="1:37" x14ac:dyDescent="0.3">
      <c r="A30" s="47">
        <v>100</v>
      </c>
      <c r="C30" s="59">
        <v>7</v>
      </c>
      <c r="D30" s="60">
        <v>9</v>
      </c>
      <c r="E30" s="60">
        <v>12</v>
      </c>
      <c r="F30" s="61">
        <v>15</v>
      </c>
      <c r="H30" s="59">
        <v>70</v>
      </c>
      <c r="I30" s="60">
        <v>90</v>
      </c>
      <c r="J30" s="60">
        <v>120</v>
      </c>
      <c r="K30" s="61">
        <v>150</v>
      </c>
      <c r="M30" s="49">
        <v>150</v>
      </c>
      <c r="O30" s="50">
        <v>7</v>
      </c>
      <c r="P30" s="51">
        <v>10</v>
      </c>
      <c r="Q30" s="51">
        <v>15</v>
      </c>
      <c r="R30" s="52">
        <v>20</v>
      </c>
      <c r="T30" s="50">
        <v>150</v>
      </c>
      <c r="U30" s="51">
        <v>500</v>
      </c>
      <c r="V30" s="51">
        <v>700</v>
      </c>
      <c r="W30" s="52">
        <v>1000</v>
      </c>
      <c r="Y30" s="53">
        <v>7</v>
      </c>
      <c r="Z30" s="54">
        <v>10</v>
      </c>
      <c r="AA30" s="54">
        <v>15</v>
      </c>
      <c r="AB30" s="55">
        <v>20</v>
      </c>
      <c r="AD30" s="53">
        <v>7</v>
      </c>
      <c r="AE30" s="54">
        <v>10</v>
      </c>
      <c r="AF30" s="54">
        <v>15</v>
      </c>
      <c r="AG30" s="55">
        <v>20</v>
      </c>
      <c r="AI30" s="111">
        <v>10</v>
      </c>
      <c r="AK30" s="114">
        <v>10</v>
      </c>
    </row>
    <row r="31" spans="1:37" x14ac:dyDescent="0.3">
      <c r="A31" s="47">
        <v>100</v>
      </c>
      <c r="C31" s="59">
        <v>7</v>
      </c>
      <c r="D31" s="60">
        <v>9</v>
      </c>
      <c r="E31" s="60">
        <v>12</v>
      </c>
      <c r="F31" s="61">
        <v>15</v>
      </c>
      <c r="H31" s="59">
        <v>70</v>
      </c>
      <c r="I31" s="60">
        <v>90</v>
      </c>
      <c r="J31" s="60">
        <v>120</v>
      </c>
      <c r="K31" s="61">
        <v>150</v>
      </c>
      <c r="M31" s="49">
        <v>150</v>
      </c>
      <c r="O31" s="50">
        <v>7</v>
      </c>
      <c r="P31" s="51">
        <v>10</v>
      </c>
      <c r="Q31" s="51">
        <v>15</v>
      </c>
      <c r="R31" s="52">
        <v>20</v>
      </c>
      <c r="T31" s="50">
        <v>150</v>
      </c>
      <c r="U31" s="51">
        <v>500</v>
      </c>
      <c r="V31" s="51">
        <v>700</v>
      </c>
      <c r="W31" s="52">
        <v>1000</v>
      </c>
      <c r="Y31" s="53">
        <v>7</v>
      </c>
      <c r="Z31" s="54">
        <v>10</v>
      </c>
      <c r="AA31" s="54">
        <v>15</v>
      </c>
      <c r="AB31" s="55">
        <v>20</v>
      </c>
      <c r="AD31" s="53">
        <v>7</v>
      </c>
      <c r="AE31" s="54">
        <v>10</v>
      </c>
      <c r="AF31" s="54">
        <v>15</v>
      </c>
      <c r="AG31" s="55">
        <v>20</v>
      </c>
      <c r="AI31" s="111">
        <v>10</v>
      </c>
      <c r="AK31" s="114">
        <v>10</v>
      </c>
    </row>
    <row r="32" spans="1:37" x14ac:dyDescent="0.3">
      <c r="A32" s="47">
        <v>100</v>
      </c>
      <c r="C32" s="59">
        <v>7</v>
      </c>
      <c r="D32" s="60">
        <v>9</v>
      </c>
      <c r="E32" s="60">
        <v>12</v>
      </c>
      <c r="F32" s="61">
        <v>15</v>
      </c>
      <c r="H32" s="59">
        <v>70</v>
      </c>
      <c r="I32" s="60">
        <v>90</v>
      </c>
      <c r="J32" s="60">
        <v>120</v>
      </c>
      <c r="K32" s="61">
        <v>150</v>
      </c>
      <c r="M32" s="49">
        <v>150</v>
      </c>
      <c r="O32" s="50">
        <v>7</v>
      </c>
      <c r="P32" s="51">
        <v>10</v>
      </c>
      <c r="Q32" s="51">
        <v>15</v>
      </c>
      <c r="R32" s="52">
        <v>20</v>
      </c>
      <c r="T32" s="50">
        <v>150</v>
      </c>
      <c r="U32" s="51">
        <v>500</v>
      </c>
      <c r="V32" s="51">
        <v>700</v>
      </c>
      <c r="W32" s="52">
        <v>1000</v>
      </c>
      <c r="Y32" s="53">
        <v>7</v>
      </c>
      <c r="Z32" s="54">
        <v>10</v>
      </c>
      <c r="AA32" s="54">
        <v>15</v>
      </c>
      <c r="AB32" s="55">
        <v>20</v>
      </c>
      <c r="AD32" s="53">
        <v>7</v>
      </c>
      <c r="AE32" s="54">
        <v>10</v>
      </c>
      <c r="AF32" s="54">
        <v>15</v>
      </c>
      <c r="AG32" s="55">
        <v>20</v>
      </c>
      <c r="AI32" s="111">
        <v>10</v>
      </c>
      <c r="AK32" s="114">
        <v>10</v>
      </c>
    </row>
    <row r="33" spans="1:37" x14ac:dyDescent="0.3">
      <c r="A33" s="47">
        <v>100</v>
      </c>
      <c r="C33" s="59">
        <v>7</v>
      </c>
      <c r="D33" s="60">
        <v>9</v>
      </c>
      <c r="E33" s="60">
        <v>12</v>
      </c>
      <c r="F33" s="61">
        <v>15</v>
      </c>
      <c r="H33" s="59">
        <v>70</v>
      </c>
      <c r="I33" s="60">
        <v>90</v>
      </c>
      <c r="J33" s="60">
        <v>120</v>
      </c>
      <c r="K33" s="61">
        <v>150</v>
      </c>
      <c r="M33" s="49">
        <v>150</v>
      </c>
      <c r="O33" s="50">
        <v>7</v>
      </c>
      <c r="P33" s="51">
        <v>10</v>
      </c>
      <c r="Q33" s="51">
        <v>15</v>
      </c>
      <c r="R33" s="52">
        <v>20</v>
      </c>
      <c r="T33" s="50">
        <v>150</v>
      </c>
      <c r="U33" s="51">
        <v>500</v>
      </c>
      <c r="V33" s="51">
        <v>700</v>
      </c>
      <c r="W33" s="52">
        <v>1000</v>
      </c>
      <c r="Y33" s="53">
        <v>7</v>
      </c>
      <c r="Z33" s="54">
        <v>10</v>
      </c>
      <c r="AA33" s="54">
        <v>15</v>
      </c>
      <c r="AB33" s="55">
        <v>20</v>
      </c>
      <c r="AD33" s="53">
        <v>7</v>
      </c>
      <c r="AE33" s="54">
        <v>10</v>
      </c>
      <c r="AF33" s="54">
        <v>15</v>
      </c>
      <c r="AG33" s="55">
        <v>20</v>
      </c>
      <c r="AI33" s="111">
        <v>10</v>
      </c>
      <c r="AK33" s="114">
        <v>10</v>
      </c>
    </row>
    <row r="34" spans="1:37" x14ac:dyDescent="0.3">
      <c r="A34" s="47">
        <v>100</v>
      </c>
      <c r="C34" s="59">
        <v>7</v>
      </c>
      <c r="D34" s="60">
        <v>9</v>
      </c>
      <c r="E34" s="60">
        <v>12</v>
      </c>
      <c r="F34" s="61">
        <v>15</v>
      </c>
      <c r="H34" s="59">
        <v>70</v>
      </c>
      <c r="I34" s="60">
        <v>90</v>
      </c>
      <c r="J34" s="60">
        <v>120</v>
      </c>
      <c r="K34" s="61">
        <v>150</v>
      </c>
      <c r="M34" s="49">
        <v>150</v>
      </c>
      <c r="O34" s="50">
        <v>7</v>
      </c>
      <c r="P34" s="51">
        <v>10</v>
      </c>
      <c r="Q34" s="51">
        <v>15</v>
      </c>
      <c r="R34" s="52">
        <v>20</v>
      </c>
      <c r="T34" s="50">
        <v>150</v>
      </c>
      <c r="U34" s="51">
        <v>500</v>
      </c>
      <c r="V34" s="51">
        <v>700</v>
      </c>
      <c r="W34" s="52">
        <v>1000</v>
      </c>
      <c r="Y34" s="53">
        <v>7</v>
      </c>
      <c r="Z34" s="54">
        <v>10</v>
      </c>
      <c r="AA34" s="54">
        <v>15</v>
      </c>
      <c r="AB34" s="55">
        <v>20</v>
      </c>
      <c r="AD34" s="53">
        <v>7</v>
      </c>
      <c r="AE34" s="54">
        <v>10</v>
      </c>
      <c r="AF34" s="54">
        <v>15</v>
      </c>
      <c r="AG34" s="55">
        <v>20</v>
      </c>
      <c r="AI34" s="111">
        <v>10</v>
      </c>
      <c r="AK34" s="114">
        <v>10</v>
      </c>
    </row>
    <row r="35" spans="1:37" x14ac:dyDescent="0.3">
      <c r="A35" s="47">
        <v>100</v>
      </c>
      <c r="C35" s="59">
        <v>7</v>
      </c>
      <c r="D35" s="60">
        <v>9</v>
      </c>
      <c r="E35" s="60">
        <v>12</v>
      </c>
      <c r="F35" s="61">
        <v>15</v>
      </c>
      <c r="H35" s="59">
        <v>70</v>
      </c>
      <c r="I35" s="60">
        <v>90</v>
      </c>
      <c r="J35" s="60">
        <v>120</v>
      </c>
      <c r="K35" s="61">
        <v>150</v>
      </c>
      <c r="M35" s="49">
        <v>150</v>
      </c>
      <c r="O35" s="50">
        <v>7</v>
      </c>
      <c r="P35" s="51">
        <v>10</v>
      </c>
      <c r="Q35" s="51">
        <v>15</v>
      </c>
      <c r="R35" s="52">
        <v>20</v>
      </c>
      <c r="T35" s="50">
        <v>150</v>
      </c>
      <c r="U35" s="51">
        <v>500</v>
      </c>
      <c r="V35" s="51">
        <v>700</v>
      </c>
      <c r="W35" s="52">
        <v>1000</v>
      </c>
      <c r="Y35" s="53">
        <v>7</v>
      </c>
      <c r="Z35" s="54">
        <v>10</v>
      </c>
      <c r="AA35" s="54">
        <v>15</v>
      </c>
      <c r="AB35" s="55">
        <v>20</v>
      </c>
      <c r="AD35" s="53">
        <v>7</v>
      </c>
      <c r="AE35" s="54">
        <v>10</v>
      </c>
      <c r="AF35" s="54">
        <v>15</v>
      </c>
      <c r="AG35" s="55">
        <v>20</v>
      </c>
      <c r="AI35" s="111">
        <v>10</v>
      </c>
      <c r="AK35" s="114">
        <v>10</v>
      </c>
    </row>
    <row r="36" spans="1:37" x14ac:dyDescent="0.3">
      <c r="A36" s="47">
        <v>100</v>
      </c>
      <c r="C36" s="59">
        <v>7</v>
      </c>
      <c r="D36" s="60">
        <v>9</v>
      </c>
      <c r="E36" s="60">
        <v>12</v>
      </c>
      <c r="F36" s="61">
        <v>15</v>
      </c>
      <c r="H36" s="59">
        <v>70</v>
      </c>
      <c r="I36" s="60">
        <v>90</v>
      </c>
      <c r="J36" s="60">
        <v>120</v>
      </c>
      <c r="K36" s="61">
        <v>150</v>
      </c>
      <c r="M36" s="49">
        <v>150</v>
      </c>
      <c r="O36" s="50">
        <v>7</v>
      </c>
      <c r="P36" s="51">
        <v>10</v>
      </c>
      <c r="Q36" s="51">
        <v>15</v>
      </c>
      <c r="R36" s="52">
        <v>20</v>
      </c>
      <c r="T36" s="50">
        <v>150</v>
      </c>
      <c r="U36" s="51">
        <v>500</v>
      </c>
      <c r="V36" s="51">
        <v>700</v>
      </c>
      <c r="W36" s="52">
        <v>1000</v>
      </c>
      <c r="Y36" s="53">
        <v>7</v>
      </c>
      <c r="Z36" s="54">
        <v>10</v>
      </c>
      <c r="AA36" s="54">
        <v>15</v>
      </c>
      <c r="AB36" s="55">
        <v>20</v>
      </c>
      <c r="AD36" s="53">
        <v>7</v>
      </c>
      <c r="AE36" s="54">
        <v>10</v>
      </c>
      <c r="AF36" s="54">
        <v>15</v>
      </c>
      <c r="AG36" s="55">
        <v>20</v>
      </c>
      <c r="AI36" s="111">
        <v>10</v>
      </c>
      <c r="AK36" s="114">
        <v>10</v>
      </c>
    </row>
    <row r="37" spans="1:37" x14ac:dyDescent="0.3">
      <c r="A37" s="47">
        <v>100</v>
      </c>
      <c r="C37" s="59">
        <v>7</v>
      </c>
      <c r="D37" s="60">
        <v>9</v>
      </c>
      <c r="E37" s="60">
        <v>12</v>
      </c>
      <c r="F37" s="61">
        <v>15</v>
      </c>
      <c r="H37" s="59">
        <v>70</v>
      </c>
      <c r="I37" s="60">
        <v>90</v>
      </c>
      <c r="J37" s="60">
        <v>120</v>
      </c>
      <c r="K37" s="61">
        <v>150</v>
      </c>
      <c r="M37" s="49">
        <v>150</v>
      </c>
      <c r="O37" s="50">
        <v>7</v>
      </c>
      <c r="P37" s="51">
        <v>10</v>
      </c>
      <c r="Q37" s="51">
        <v>15</v>
      </c>
      <c r="R37" s="52">
        <v>20</v>
      </c>
      <c r="T37" s="50">
        <v>150</v>
      </c>
      <c r="U37" s="51">
        <v>500</v>
      </c>
      <c r="V37" s="51">
        <v>700</v>
      </c>
      <c r="W37" s="52">
        <v>1000</v>
      </c>
      <c r="Y37" s="53">
        <v>7</v>
      </c>
      <c r="Z37" s="54">
        <v>10</v>
      </c>
      <c r="AA37" s="54">
        <v>15</v>
      </c>
      <c r="AB37" s="55">
        <v>20</v>
      </c>
      <c r="AD37" s="53">
        <v>7</v>
      </c>
      <c r="AE37" s="54">
        <v>10</v>
      </c>
      <c r="AF37" s="54">
        <v>15</v>
      </c>
      <c r="AG37" s="55">
        <v>20</v>
      </c>
      <c r="AI37" s="111">
        <v>10</v>
      </c>
      <c r="AK37" s="114">
        <v>10</v>
      </c>
    </row>
    <row r="38" spans="1:37" x14ac:dyDescent="0.3">
      <c r="A38" s="47">
        <v>100</v>
      </c>
      <c r="C38" s="59">
        <v>7</v>
      </c>
      <c r="D38" s="60">
        <v>9</v>
      </c>
      <c r="E38" s="60">
        <v>12</v>
      </c>
      <c r="F38" s="61">
        <v>15</v>
      </c>
      <c r="H38" s="59">
        <v>70</v>
      </c>
      <c r="I38" s="60">
        <v>90</v>
      </c>
      <c r="J38" s="60">
        <v>120</v>
      </c>
      <c r="K38" s="61">
        <v>150</v>
      </c>
      <c r="M38" s="49">
        <v>150</v>
      </c>
      <c r="O38" s="50">
        <v>7</v>
      </c>
      <c r="P38" s="51">
        <v>10</v>
      </c>
      <c r="Q38" s="51">
        <v>15</v>
      </c>
      <c r="R38" s="52">
        <v>20</v>
      </c>
      <c r="T38" s="50">
        <v>150</v>
      </c>
      <c r="U38" s="51">
        <v>500</v>
      </c>
      <c r="V38" s="51">
        <v>700</v>
      </c>
      <c r="W38" s="52">
        <v>1000</v>
      </c>
      <c r="Y38" s="53">
        <v>7</v>
      </c>
      <c r="Z38" s="54">
        <v>10</v>
      </c>
      <c r="AA38" s="54">
        <v>15</v>
      </c>
      <c r="AB38" s="55">
        <v>20</v>
      </c>
      <c r="AD38" s="53">
        <v>7</v>
      </c>
      <c r="AE38" s="54">
        <v>10</v>
      </c>
      <c r="AF38" s="54">
        <v>15</v>
      </c>
      <c r="AG38" s="55">
        <v>20</v>
      </c>
      <c r="AI38" s="111">
        <v>10</v>
      </c>
      <c r="AK38" s="114">
        <v>10</v>
      </c>
    </row>
    <row r="39" spans="1:37" x14ac:dyDescent="0.3">
      <c r="A39" s="47">
        <v>100</v>
      </c>
      <c r="C39" s="59">
        <v>7</v>
      </c>
      <c r="D39" s="60">
        <v>9</v>
      </c>
      <c r="E39" s="60">
        <v>12</v>
      </c>
      <c r="F39" s="61">
        <v>15</v>
      </c>
      <c r="H39" s="59">
        <v>70</v>
      </c>
      <c r="I39" s="60">
        <v>90</v>
      </c>
      <c r="J39" s="60">
        <v>120</v>
      </c>
      <c r="K39" s="61">
        <v>150</v>
      </c>
      <c r="M39" s="49">
        <v>150</v>
      </c>
      <c r="O39" s="50">
        <v>7</v>
      </c>
      <c r="P39" s="51">
        <v>10</v>
      </c>
      <c r="Q39" s="51">
        <v>15</v>
      </c>
      <c r="R39" s="52">
        <v>20</v>
      </c>
      <c r="T39" s="50">
        <v>150</v>
      </c>
      <c r="U39" s="51">
        <v>500</v>
      </c>
      <c r="V39" s="51">
        <v>700</v>
      </c>
      <c r="W39" s="52">
        <v>1000</v>
      </c>
      <c r="Y39" s="53">
        <v>7</v>
      </c>
      <c r="Z39" s="54">
        <v>10</v>
      </c>
      <c r="AA39" s="54">
        <v>15</v>
      </c>
      <c r="AB39" s="55">
        <v>20</v>
      </c>
      <c r="AD39" s="53">
        <v>7</v>
      </c>
      <c r="AE39" s="54">
        <v>10</v>
      </c>
      <c r="AF39" s="54">
        <v>15</v>
      </c>
      <c r="AG39" s="55">
        <v>20</v>
      </c>
      <c r="AI39" s="111">
        <v>10</v>
      </c>
      <c r="AK39" s="114">
        <v>10</v>
      </c>
    </row>
    <row r="40" spans="1:37" x14ac:dyDescent="0.3">
      <c r="A40" s="47">
        <v>100</v>
      </c>
      <c r="C40" s="59">
        <v>7</v>
      </c>
      <c r="D40" s="60">
        <v>9</v>
      </c>
      <c r="E40" s="60">
        <v>12</v>
      </c>
      <c r="F40" s="61">
        <v>15</v>
      </c>
      <c r="H40" s="59">
        <v>70</v>
      </c>
      <c r="I40" s="60">
        <v>90</v>
      </c>
      <c r="J40" s="60">
        <v>120</v>
      </c>
      <c r="K40" s="61">
        <v>150</v>
      </c>
      <c r="M40" s="49">
        <v>150</v>
      </c>
      <c r="O40" s="50">
        <v>7</v>
      </c>
      <c r="P40" s="51">
        <v>10</v>
      </c>
      <c r="Q40" s="51">
        <v>15</v>
      </c>
      <c r="R40" s="52">
        <v>20</v>
      </c>
      <c r="T40" s="50">
        <v>150</v>
      </c>
      <c r="U40" s="51">
        <v>500</v>
      </c>
      <c r="V40" s="51">
        <v>700</v>
      </c>
      <c r="W40" s="52">
        <v>1000</v>
      </c>
      <c r="Y40" s="53">
        <v>7</v>
      </c>
      <c r="Z40" s="54">
        <v>10</v>
      </c>
      <c r="AA40" s="54">
        <v>15</v>
      </c>
      <c r="AB40" s="55">
        <v>20</v>
      </c>
      <c r="AD40" s="53">
        <v>7</v>
      </c>
      <c r="AE40" s="54">
        <v>10</v>
      </c>
      <c r="AF40" s="54">
        <v>15</v>
      </c>
      <c r="AG40" s="55">
        <v>20</v>
      </c>
      <c r="AI40" s="111">
        <v>10</v>
      </c>
      <c r="AK40" s="114">
        <v>10</v>
      </c>
    </row>
    <row r="41" spans="1:37" x14ac:dyDescent="0.3">
      <c r="A41" s="47">
        <v>100</v>
      </c>
      <c r="C41" s="59">
        <v>7</v>
      </c>
      <c r="D41" s="60">
        <v>9</v>
      </c>
      <c r="E41" s="60">
        <v>12</v>
      </c>
      <c r="F41" s="61">
        <v>15</v>
      </c>
      <c r="H41" s="59">
        <v>70</v>
      </c>
      <c r="I41" s="60">
        <v>90</v>
      </c>
      <c r="J41" s="60">
        <v>120</v>
      </c>
      <c r="K41" s="61">
        <v>150</v>
      </c>
      <c r="M41" s="49">
        <v>150</v>
      </c>
      <c r="O41" s="50">
        <v>7</v>
      </c>
      <c r="P41" s="51">
        <v>10</v>
      </c>
      <c r="Q41" s="51">
        <v>15</v>
      </c>
      <c r="R41" s="52">
        <v>20</v>
      </c>
      <c r="T41" s="50">
        <v>150</v>
      </c>
      <c r="U41" s="51">
        <v>500</v>
      </c>
      <c r="V41" s="51">
        <v>700</v>
      </c>
      <c r="W41" s="52">
        <v>1000</v>
      </c>
      <c r="Y41" s="53">
        <v>7</v>
      </c>
      <c r="Z41" s="54">
        <v>10</v>
      </c>
      <c r="AA41" s="54">
        <v>15</v>
      </c>
      <c r="AB41" s="55">
        <v>20</v>
      </c>
      <c r="AD41" s="53">
        <v>7</v>
      </c>
      <c r="AE41" s="54">
        <v>10</v>
      </c>
      <c r="AF41" s="54">
        <v>15</v>
      </c>
      <c r="AG41" s="55">
        <v>20</v>
      </c>
      <c r="AI41" s="111">
        <v>10</v>
      </c>
      <c r="AK41" s="114">
        <v>10</v>
      </c>
    </row>
    <row r="42" spans="1:37" x14ac:dyDescent="0.3">
      <c r="A42" s="47">
        <v>100</v>
      </c>
      <c r="C42" s="59">
        <v>7</v>
      </c>
      <c r="D42" s="60">
        <v>9</v>
      </c>
      <c r="E42" s="60">
        <v>12</v>
      </c>
      <c r="F42" s="61">
        <v>15</v>
      </c>
      <c r="H42" s="59">
        <v>70</v>
      </c>
      <c r="I42" s="60">
        <v>90</v>
      </c>
      <c r="J42" s="60">
        <v>120</v>
      </c>
      <c r="K42" s="61">
        <v>150</v>
      </c>
      <c r="M42" s="49">
        <v>150</v>
      </c>
      <c r="O42" s="50">
        <v>7</v>
      </c>
      <c r="P42" s="51">
        <v>10</v>
      </c>
      <c r="Q42" s="51">
        <v>15</v>
      </c>
      <c r="R42" s="52">
        <v>20</v>
      </c>
      <c r="T42" s="50">
        <v>150</v>
      </c>
      <c r="U42" s="51">
        <v>500</v>
      </c>
      <c r="V42" s="51">
        <v>700</v>
      </c>
      <c r="W42" s="52">
        <v>1000</v>
      </c>
      <c r="Y42" s="53">
        <v>7</v>
      </c>
      <c r="Z42" s="54">
        <v>10</v>
      </c>
      <c r="AA42" s="54">
        <v>15</v>
      </c>
      <c r="AB42" s="55">
        <v>20</v>
      </c>
      <c r="AD42" s="53">
        <v>7</v>
      </c>
      <c r="AE42" s="54">
        <v>10</v>
      </c>
      <c r="AF42" s="54">
        <v>15</v>
      </c>
      <c r="AG42" s="55">
        <v>20</v>
      </c>
      <c r="AI42" s="111">
        <v>10</v>
      </c>
      <c r="AK42" s="114">
        <v>10</v>
      </c>
    </row>
    <row r="43" spans="1:37" x14ac:dyDescent="0.3">
      <c r="A43" s="47">
        <v>100</v>
      </c>
      <c r="C43" s="59">
        <v>7</v>
      </c>
      <c r="D43" s="60">
        <v>9</v>
      </c>
      <c r="E43" s="60">
        <v>12</v>
      </c>
      <c r="F43" s="61">
        <v>15</v>
      </c>
      <c r="H43" s="59">
        <v>70</v>
      </c>
      <c r="I43" s="60">
        <v>90</v>
      </c>
      <c r="J43" s="60">
        <v>120</v>
      </c>
      <c r="K43" s="61">
        <v>150</v>
      </c>
      <c r="M43" s="49">
        <v>150</v>
      </c>
      <c r="O43" s="50">
        <v>7</v>
      </c>
      <c r="P43" s="51">
        <v>10</v>
      </c>
      <c r="Q43" s="51">
        <v>15</v>
      </c>
      <c r="R43" s="52">
        <v>20</v>
      </c>
      <c r="T43" s="50">
        <v>150</v>
      </c>
      <c r="U43" s="51">
        <v>500</v>
      </c>
      <c r="V43" s="51">
        <v>700</v>
      </c>
      <c r="W43" s="52">
        <v>1000</v>
      </c>
      <c r="Y43" s="53">
        <v>7</v>
      </c>
      <c r="Z43" s="54">
        <v>10</v>
      </c>
      <c r="AA43" s="54">
        <v>15</v>
      </c>
      <c r="AB43" s="55">
        <v>20</v>
      </c>
      <c r="AD43" s="53">
        <v>7</v>
      </c>
      <c r="AE43" s="54">
        <v>10</v>
      </c>
      <c r="AF43" s="54">
        <v>15</v>
      </c>
      <c r="AG43" s="55">
        <v>20</v>
      </c>
      <c r="AI43" s="111">
        <v>10</v>
      </c>
      <c r="AK43" s="114">
        <v>10</v>
      </c>
    </row>
    <row r="44" spans="1:37" x14ac:dyDescent="0.3">
      <c r="A44" s="47">
        <v>100</v>
      </c>
      <c r="C44" s="59">
        <v>7</v>
      </c>
      <c r="D44" s="60">
        <v>9</v>
      </c>
      <c r="E44" s="60">
        <v>12</v>
      </c>
      <c r="F44" s="61">
        <v>15</v>
      </c>
      <c r="H44" s="59">
        <v>70</v>
      </c>
      <c r="I44" s="60">
        <v>90</v>
      </c>
      <c r="J44" s="60">
        <v>120</v>
      </c>
      <c r="K44" s="61">
        <v>150</v>
      </c>
      <c r="M44" s="49">
        <v>150</v>
      </c>
      <c r="O44" s="50">
        <v>7</v>
      </c>
      <c r="P44" s="51">
        <v>10</v>
      </c>
      <c r="Q44" s="51">
        <v>15</v>
      </c>
      <c r="R44" s="52">
        <v>20</v>
      </c>
      <c r="T44" s="50">
        <v>150</v>
      </c>
      <c r="U44" s="51">
        <v>500</v>
      </c>
      <c r="V44" s="51">
        <v>700</v>
      </c>
      <c r="W44" s="52">
        <v>1000</v>
      </c>
      <c r="Y44" s="53">
        <v>7</v>
      </c>
      <c r="Z44" s="54">
        <v>10</v>
      </c>
      <c r="AA44" s="54">
        <v>15</v>
      </c>
      <c r="AB44" s="55">
        <v>20</v>
      </c>
      <c r="AD44" s="53">
        <v>7</v>
      </c>
      <c r="AE44" s="54">
        <v>10</v>
      </c>
      <c r="AF44" s="54">
        <v>15</v>
      </c>
      <c r="AG44" s="55">
        <v>20</v>
      </c>
      <c r="AI44" s="111">
        <v>10</v>
      </c>
      <c r="AK44" s="114">
        <v>10</v>
      </c>
    </row>
    <row r="45" spans="1:37" x14ac:dyDescent="0.3">
      <c r="A45" s="47">
        <v>100</v>
      </c>
      <c r="C45" s="59">
        <v>7</v>
      </c>
      <c r="D45" s="60">
        <v>9</v>
      </c>
      <c r="E45" s="60">
        <v>12</v>
      </c>
      <c r="F45" s="61">
        <v>15</v>
      </c>
      <c r="H45" s="59">
        <v>70</v>
      </c>
      <c r="I45" s="60">
        <v>90</v>
      </c>
      <c r="J45" s="60">
        <v>120</v>
      </c>
      <c r="K45" s="61">
        <v>150</v>
      </c>
      <c r="M45" s="49">
        <v>150</v>
      </c>
      <c r="O45" s="50">
        <v>7</v>
      </c>
      <c r="P45" s="51">
        <v>10</v>
      </c>
      <c r="Q45" s="51">
        <v>15</v>
      </c>
      <c r="R45" s="52">
        <v>20</v>
      </c>
      <c r="T45" s="50">
        <v>150</v>
      </c>
      <c r="U45" s="51">
        <v>500</v>
      </c>
      <c r="V45" s="51">
        <v>700</v>
      </c>
      <c r="W45" s="52">
        <v>1000</v>
      </c>
      <c r="Y45" s="53">
        <v>7</v>
      </c>
      <c r="Z45" s="54">
        <v>10</v>
      </c>
      <c r="AA45" s="54">
        <v>15</v>
      </c>
      <c r="AB45" s="55">
        <v>20</v>
      </c>
      <c r="AD45" s="53">
        <v>7</v>
      </c>
      <c r="AE45" s="54">
        <v>10</v>
      </c>
      <c r="AF45" s="54">
        <v>15</v>
      </c>
      <c r="AG45" s="55">
        <v>20</v>
      </c>
      <c r="AI45" s="111">
        <v>10</v>
      </c>
      <c r="AK45" s="114">
        <v>10</v>
      </c>
    </row>
    <row r="46" spans="1:37" x14ac:dyDescent="0.3">
      <c r="A46" s="47">
        <v>100</v>
      </c>
      <c r="C46" s="59">
        <v>7</v>
      </c>
      <c r="D46" s="60">
        <v>9</v>
      </c>
      <c r="E46" s="60">
        <v>12</v>
      </c>
      <c r="F46" s="61">
        <v>15</v>
      </c>
      <c r="H46" s="59">
        <v>70</v>
      </c>
      <c r="I46" s="60">
        <v>90</v>
      </c>
      <c r="J46" s="60">
        <v>120</v>
      </c>
      <c r="K46" s="61">
        <v>150</v>
      </c>
      <c r="M46" s="49">
        <v>150</v>
      </c>
      <c r="O46" s="50">
        <v>7</v>
      </c>
      <c r="P46" s="51">
        <v>10</v>
      </c>
      <c r="Q46" s="51">
        <v>15</v>
      </c>
      <c r="R46" s="52">
        <v>20</v>
      </c>
      <c r="T46" s="50">
        <v>150</v>
      </c>
      <c r="U46" s="51">
        <v>500</v>
      </c>
      <c r="V46" s="51">
        <v>700</v>
      </c>
      <c r="W46" s="52">
        <v>1000</v>
      </c>
      <c r="Y46" s="53">
        <v>7</v>
      </c>
      <c r="Z46" s="54">
        <v>10</v>
      </c>
      <c r="AA46" s="54">
        <v>15</v>
      </c>
      <c r="AB46" s="55">
        <v>20</v>
      </c>
      <c r="AD46" s="53">
        <v>7</v>
      </c>
      <c r="AE46" s="54">
        <v>10</v>
      </c>
      <c r="AF46" s="54">
        <v>15</v>
      </c>
      <c r="AG46" s="55">
        <v>20</v>
      </c>
      <c r="AI46" s="111">
        <v>10</v>
      </c>
      <c r="AK46" s="114">
        <v>10</v>
      </c>
    </row>
    <row r="47" spans="1:37" x14ac:dyDescent="0.3">
      <c r="A47" s="47">
        <v>100</v>
      </c>
      <c r="C47" s="59">
        <v>7</v>
      </c>
      <c r="D47" s="60">
        <v>9</v>
      </c>
      <c r="E47" s="60">
        <v>12</v>
      </c>
      <c r="F47" s="61">
        <v>15</v>
      </c>
      <c r="H47" s="59">
        <v>70</v>
      </c>
      <c r="I47" s="60">
        <v>90</v>
      </c>
      <c r="J47" s="60">
        <v>120</v>
      </c>
      <c r="K47" s="61">
        <v>150</v>
      </c>
      <c r="M47" s="49">
        <v>150</v>
      </c>
      <c r="O47" s="50">
        <v>7</v>
      </c>
      <c r="P47" s="51">
        <v>10</v>
      </c>
      <c r="Q47" s="51">
        <v>15</v>
      </c>
      <c r="R47" s="52">
        <v>20</v>
      </c>
      <c r="T47" s="50">
        <v>150</v>
      </c>
      <c r="U47" s="51">
        <v>500</v>
      </c>
      <c r="V47" s="51">
        <v>700</v>
      </c>
      <c r="W47" s="52">
        <v>1000</v>
      </c>
      <c r="Y47" s="53">
        <v>7</v>
      </c>
      <c r="Z47" s="54">
        <v>10</v>
      </c>
      <c r="AA47" s="54">
        <v>15</v>
      </c>
      <c r="AB47" s="55">
        <v>20</v>
      </c>
      <c r="AD47" s="53">
        <v>7</v>
      </c>
      <c r="AE47" s="54">
        <v>10</v>
      </c>
      <c r="AF47" s="54">
        <v>15</v>
      </c>
      <c r="AG47" s="55">
        <v>20</v>
      </c>
      <c r="AI47" s="111">
        <v>10</v>
      </c>
      <c r="AK47" s="114">
        <v>10</v>
      </c>
    </row>
    <row r="48" spans="1:37" x14ac:dyDescent="0.3">
      <c r="A48" s="47">
        <v>100</v>
      </c>
      <c r="C48" s="59">
        <v>7</v>
      </c>
      <c r="D48" s="60">
        <v>9</v>
      </c>
      <c r="E48" s="60">
        <v>12</v>
      </c>
      <c r="F48" s="61">
        <v>15</v>
      </c>
      <c r="H48" s="59">
        <v>70</v>
      </c>
      <c r="I48" s="60">
        <v>90</v>
      </c>
      <c r="J48" s="60">
        <v>120</v>
      </c>
      <c r="K48" s="61">
        <v>150</v>
      </c>
      <c r="M48" s="49">
        <v>150</v>
      </c>
      <c r="O48" s="50">
        <v>7</v>
      </c>
      <c r="P48" s="51">
        <v>10</v>
      </c>
      <c r="Q48" s="51">
        <v>15</v>
      </c>
      <c r="R48" s="52">
        <v>20</v>
      </c>
      <c r="T48" s="50">
        <v>150</v>
      </c>
      <c r="U48" s="51">
        <v>500</v>
      </c>
      <c r="V48" s="51">
        <v>700</v>
      </c>
      <c r="W48" s="52">
        <v>1000</v>
      </c>
      <c r="Y48" s="53">
        <v>7</v>
      </c>
      <c r="Z48" s="54">
        <v>10</v>
      </c>
      <c r="AA48" s="54">
        <v>15</v>
      </c>
      <c r="AB48" s="55">
        <v>20</v>
      </c>
      <c r="AD48" s="53">
        <v>7</v>
      </c>
      <c r="AE48" s="54">
        <v>10</v>
      </c>
      <c r="AF48" s="54">
        <v>15</v>
      </c>
      <c r="AG48" s="55">
        <v>20</v>
      </c>
      <c r="AI48" s="111">
        <v>10</v>
      </c>
      <c r="AK48" s="114">
        <v>10</v>
      </c>
    </row>
    <row r="49" spans="1:37" x14ac:dyDescent="0.3">
      <c r="A49" s="47">
        <v>100</v>
      </c>
      <c r="C49" s="59">
        <v>7</v>
      </c>
      <c r="D49" s="60">
        <v>9</v>
      </c>
      <c r="E49" s="60">
        <v>12</v>
      </c>
      <c r="F49" s="61">
        <v>15</v>
      </c>
      <c r="H49" s="59">
        <v>70</v>
      </c>
      <c r="I49" s="60">
        <v>90</v>
      </c>
      <c r="J49" s="60">
        <v>120</v>
      </c>
      <c r="K49" s="61">
        <v>150</v>
      </c>
      <c r="M49" s="49">
        <v>150</v>
      </c>
      <c r="O49" s="50">
        <v>7</v>
      </c>
      <c r="P49" s="51">
        <v>10</v>
      </c>
      <c r="Q49" s="51">
        <v>15</v>
      </c>
      <c r="R49" s="52">
        <v>20</v>
      </c>
      <c r="T49" s="50">
        <v>150</v>
      </c>
      <c r="U49" s="51">
        <v>500</v>
      </c>
      <c r="V49" s="51">
        <v>700</v>
      </c>
      <c r="W49" s="52">
        <v>1000</v>
      </c>
      <c r="Y49" s="53">
        <v>7</v>
      </c>
      <c r="Z49" s="54">
        <v>10</v>
      </c>
      <c r="AA49" s="54">
        <v>15</v>
      </c>
      <c r="AB49" s="55">
        <v>20</v>
      </c>
      <c r="AD49" s="53">
        <v>7</v>
      </c>
      <c r="AE49" s="54">
        <v>10</v>
      </c>
      <c r="AF49" s="54">
        <v>15</v>
      </c>
      <c r="AG49" s="55">
        <v>20</v>
      </c>
      <c r="AI49" s="111">
        <v>10</v>
      </c>
      <c r="AK49" s="114">
        <v>10</v>
      </c>
    </row>
    <row r="50" spans="1:37" x14ac:dyDescent="0.3">
      <c r="A50" s="47">
        <v>100</v>
      </c>
      <c r="C50" s="59">
        <v>7</v>
      </c>
      <c r="D50" s="60">
        <v>9</v>
      </c>
      <c r="E50" s="60">
        <v>12</v>
      </c>
      <c r="F50" s="61">
        <v>15</v>
      </c>
      <c r="H50" s="59">
        <v>70</v>
      </c>
      <c r="I50" s="60">
        <v>90</v>
      </c>
      <c r="J50" s="60">
        <v>120</v>
      </c>
      <c r="K50" s="61">
        <v>150</v>
      </c>
      <c r="M50" s="49">
        <v>150</v>
      </c>
      <c r="O50" s="50">
        <v>7</v>
      </c>
      <c r="P50" s="51">
        <v>10</v>
      </c>
      <c r="Q50" s="51">
        <v>15</v>
      </c>
      <c r="R50" s="52">
        <v>20</v>
      </c>
      <c r="T50" s="50">
        <v>150</v>
      </c>
      <c r="U50" s="51">
        <v>500</v>
      </c>
      <c r="V50" s="51">
        <v>700</v>
      </c>
      <c r="W50" s="52">
        <v>1000</v>
      </c>
      <c r="Y50" s="53">
        <v>7</v>
      </c>
      <c r="Z50" s="54">
        <v>10</v>
      </c>
      <c r="AA50" s="54">
        <v>15</v>
      </c>
      <c r="AB50" s="55">
        <v>20</v>
      </c>
      <c r="AD50" s="53">
        <v>7</v>
      </c>
      <c r="AE50" s="54">
        <v>10</v>
      </c>
      <c r="AF50" s="54">
        <v>15</v>
      </c>
      <c r="AG50" s="55">
        <v>20</v>
      </c>
      <c r="AI50" s="111">
        <v>10</v>
      </c>
      <c r="AK50" s="114">
        <v>10</v>
      </c>
    </row>
    <row r="51" spans="1:37" x14ac:dyDescent="0.3">
      <c r="A51" s="47">
        <v>100</v>
      </c>
      <c r="C51" s="59">
        <v>7</v>
      </c>
      <c r="D51" s="60">
        <v>9</v>
      </c>
      <c r="E51" s="60">
        <v>12</v>
      </c>
      <c r="F51" s="61">
        <v>15</v>
      </c>
      <c r="H51" s="59">
        <v>70</v>
      </c>
      <c r="I51" s="60">
        <v>90</v>
      </c>
      <c r="J51" s="60">
        <v>120</v>
      </c>
      <c r="K51" s="61">
        <v>150</v>
      </c>
      <c r="M51" s="49">
        <v>150</v>
      </c>
      <c r="O51" s="50">
        <v>7</v>
      </c>
      <c r="P51" s="51">
        <v>10</v>
      </c>
      <c r="Q51" s="51">
        <v>15</v>
      </c>
      <c r="R51" s="52">
        <v>20</v>
      </c>
      <c r="T51" s="50">
        <v>150</v>
      </c>
      <c r="U51" s="51">
        <v>500</v>
      </c>
      <c r="V51" s="51">
        <v>700</v>
      </c>
      <c r="W51" s="52">
        <v>1000</v>
      </c>
      <c r="Y51" s="53">
        <v>7</v>
      </c>
      <c r="Z51" s="54">
        <v>10</v>
      </c>
      <c r="AA51" s="54">
        <v>15</v>
      </c>
      <c r="AB51" s="55">
        <v>20</v>
      </c>
      <c r="AD51" s="53">
        <v>7</v>
      </c>
      <c r="AE51" s="54">
        <v>10</v>
      </c>
      <c r="AF51" s="54">
        <v>15</v>
      </c>
      <c r="AG51" s="55">
        <v>20</v>
      </c>
      <c r="AI51" s="111">
        <v>10</v>
      </c>
      <c r="AK51" s="114">
        <v>10</v>
      </c>
    </row>
    <row r="52" spans="1:37" x14ac:dyDescent="0.3">
      <c r="A52" s="47">
        <v>100</v>
      </c>
      <c r="C52" s="59">
        <v>7</v>
      </c>
      <c r="D52" s="60">
        <v>9</v>
      </c>
      <c r="E52" s="60">
        <v>12</v>
      </c>
      <c r="F52" s="61">
        <v>15</v>
      </c>
      <c r="H52" s="59">
        <v>70</v>
      </c>
      <c r="I52" s="60">
        <v>90</v>
      </c>
      <c r="J52" s="60">
        <v>120</v>
      </c>
      <c r="K52" s="61">
        <v>150</v>
      </c>
      <c r="M52" s="49">
        <v>150</v>
      </c>
      <c r="O52" s="50">
        <v>7</v>
      </c>
      <c r="P52" s="51">
        <v>10</v>
      </c>
      <c r="Q52" s="51">
        <v>15</v>
      </c>
      <c r="R52" s="52">
        <v>20</v>
      </c>
      <c r="T52" s="50">
        <v>150</v>
      </c>
      <c r="U52" s="51">
        <v>500</v>
      </c>
      <c r="V52" s="51">
        <v>700</v>
      </c>
      <c r="W52" s="52">
        <v>1000</v>
      </c>
      <c r="Y52" s="53">
        <v>7</v>
      </c>
      <c r="Z52" s="54">
        <v>10</v>
      </c>
      <c r="AA52" s="54">
        <v>15</v>
      </c>
      <c r="AB52" s="55">
        <v>20</v>
      </c>
      <c r="AD52" s="53">
        <v>7</v>
      </c>
      <c r="AE52" s="54">
        <v>10</v>
      </c>
      <c r="AF52" s="54">
        <v>15</v>
      </c>
      <c r="AG52" s="55">
        <v>20</v>
      </c>
      <c r="AI52" s="111">
        <v>10</v>
      </c>
      <c r="AK52" s="114">
        <v>10</v>
      </c>
    </row>
    <row r="53" spans="1:37" x14ac:dyDescent="0.3">
      <c r="A53" s="47">
        <v>100</v>
      </c>
      <c r="C53" s="59">
        <v>7</v>
      </c>
      <c r="D53" s="60">
        <v>9</v>
      </c>
      <c r="E53" s="60">
        <v>12</v>
      </c>
      <c r="F53" s="61">
        <v>15</v>
      </c>
      <c r="H53" s="59">
        <v>70</v>
      </c>
      <c r="I53" s="60">
        <v>90</v>
      </c>
      <c r="J53" s="60">
        <v>120</v>
      </c>
      <c r="K53" s="61">
        <v>150</v>
      </c>
      <c r="M53" s="49">
        <v>150</v>
      </c>
      <c r="O53" s="50">
        <v>7</v>
      </c>
      <c r="P53" s="51">
        <v>10</v>
      </c>
      <c r="Q53" s="51">
        <v>15</v>
      </c>
      <c r="R53" s="52">
        <v>20</v>
      </c>
      <c r="T53" s="50">
        <v>150</v>
      </c>
      <c r="U53" s="51">
        <v>500</v>
      </c>
      <c r="V53" s="51">
        <v>700</v>
      </c>
      <c r="W53" s="52">
        <v>1000</v>
      </c>
      <c r="Y53" s="53">
        <v>7</v>
      </c>
      <c r="Z53" s="54">
        <v>10</v>
      </c>
      <c r="AA53" s="54">
        <v>15</v>
      </c>
      <c r="AB53" s="55">
        <v>20</v>
      </c>
      <c r="AD53" s="53">
        <v>7</v>
      </c>
      <c r="AE53" s="54">
        <v>10</v>
      </c>
      <c r="AF53" s="54">
        <v>15</v>
      </c>
      <c r="AG53" s="55">
        <v>20</v>
      </c>
      <c r="AI53" s="111">
        <v>10</v>
      </c>
      <c r="AK53" s="114">
        <v>10</v>
      </c>
    </row>
    <row r="54" spans="1:37" x14ac:dyDescent="0.3">
      <c r="A54" s="47">
        <v>100</v>
      </c>
      <c r="C54" s="59">
        <v>7</v>
      </c>
      <c r="D54" s="60">
        <v>9</v>
      </c>
      <c r="E54" s="60">
        <v>12</v>
      </c>
      <c r="F54" s="61">
        <v>15</v>
      </c>
      <c r="H54" s="59">
        <v>70</v>
      </c>
      <c r="I54" s="60">
        <v>90</v>
      </c>
      <c r="J54" s="60">
        <v>120</v>
      </c>
      <c r="K54" s="61">
        <v>150</v>
      </c>
      <c r="M54" s="49">
        <v>150</v>
      </c>
      <c r="O54" s="50">
        <v>7</v>
      </c>
      <c r="P54" s="51">
        <v>10</v>
      </c>
      <c r="Q54" s="51">
        <v>15</v>
      </c>
      <c r="R54" s="52">
        <v>20</v>
      </c>
      <c r="T54" s="50">
        <v>150</v>
      </c>
      <c r="U54" s="51">
        <v>500</v>
      </c>
      <c r="V54" s="51">
        <v>700</v>
      </c>
      <c r="W54" s="52">
        <v>1000</v>
      </c>
      <c r="Y54" s="53">
        <v>7</v>
      </c>
      <c r="Z54" s="54">
        <v>10</v>
      </c>
      <c r="AA54" s="54">
        <v>15</v>
      </c>
      <c r="AB54" s="55">
        <v>20</v>
      </c>
      <c r="AD54" s="53">
        <v>7</v>
      </c>
      <c r="AE54" s="54">
        <v>10</v>
      </c>
      <c r="AF54" s="54">
        <v>15</v>
      </c>
      <c r="AG54" s="55">
        <v>20</v>
      </c>
      <c r="AI54" s="111">
        <v>10</v>
      </c>
      <c r="AK54" s="114">
        <v>10</v>
      </c>
    </row>
    <row r="55" spans="1:37" x14ac:dyDescent="0.3">
      <c r="A55" s="47">
        <v>100</v>
      </c>
      <c r="C55" s="59">
        <v>7</v>
      </c>
      <c r="D55" s="60">
        <v>9</v>
      </c>
      <c r="E55" s="60">
        <v>12</v>
      </c>
      <c r="F55" s="61">
        <v>15</v>
      </c>
      <c r="H55" s="59">
        <v>70</v>
      </c>
      <c r="I55" s="60">
        <v>90</v>
      </c>
      <c r="J55" s="60">
        <v>120</v>
      </c>
      <c r="K55" s="61">
        <v>150</v>
      </c>
      <c r="M55" s="49">
        <v>150</v>
      </c>
      <c r="O55" s="50">
        <v>7</v>
      </c>
      <c r="P55" s="51">
        <v>10</v>
      </c>
      <c r="Q55" s="51">
        <v>15</v>
      </c>
      <c r="R55" s="52">
        <v>20</v>
      </c>
      <c r="T55" s="50">
        <v>150</v>
      </c>
      <c r="U55" s="51">
        <v>500</v>
      </c>
      <c r="V55" s="51">
        <v>700</v>
      </c>
      <c r="W55" s="52">
        <v>1000</v>
      </c>
      <c r="Y55" s="53">
        <v>7</v>
      </c>
      <c r="Z55" s="54">
        <v>10</v>
      </c>
      <c r="AA55" s="54">
        <v>15</v>
      </c>
      <c r="AB55" s="55">
        <v>20</v>
      </c>
      <c r="AD55" s="53">
        <v>7</v>
      </c>
      <c r="AE55" s="54">
        <v>10</v>
      </c>
      <c r="AF55" s="54">
        <v>15</v>
      </c>
      <c r="AG55" s="55">
        <v>20</v>
      </c>
      <c r="AI55" s="111">
        <v>10</v>
      </c>
      <c r="AK55" s="114">
        <v>10</v>
      </c>
    </row>
    <row r="56" spans="1:37" x14ac:dyDescent="0.3">
      <c r="A56" s="47">
        <v>100</v>
      </c>
      <c r="C56" s="59">
        <v>7</v>
      </c>
      <c r="D56" s="60">
        <v>9</v>
      </c>
      <c r="E56" s="60">
        <v>12</v>
      </c>
      <c r="F56" s="61">
        <v>15</v>
      </c>
      <c r="H56" s="59">
        <v>70</v>
      </c>
      <c r="I56" s="60">
        <v>90</v>
      </c>
      <c r="J56" s="60">
        <v>120</v>
      </c>
      <c r="K56" s="61">
        <v>150</v>
      </c>
      <c r="M56" s="49">
        <v>150</v>
      </c>
      <c r="O56" s="50">
        <v>7</v>
      </c>
      <c r="P56" s="51">
        <v>10</v>
      </c>
      <c r="Q56" s="51">
        <v>15</v>
      </c>
      <c r="R56" s="52">
        <v>20</v>
      </c>
      <c r="T56" s="50">
        <v>150</v>
      </c>
      <c r="U56" s="51">
        <v>500</v>
      </c>
      <c r="V56" s="51">
        <v>700</v>
      </c>
      <c r="W56" s="52">
        <v>1000</v>
      </c>
      <c r="Y56" s="53">
        <v>7</v>
      </c>
      <c r="Z56" s="54">
        <v>10</v>
      </c>
      <c r="AA56" s="54">
        <v>15</v>
      </c>
      <c r="AB56" s="55">
        <v>20</v>
      </c>
      <c r="AD56" s="53">
        <v>7</v>
      </c>
      <c r="AE56" s="54">
        <v>10</v>
      </c>
      <c r="AF56" s="54">
        <v>15</v>
      </c>
      <c r="AG56" s="55">
        <v>20</v>
      </c>
      <c r="AI56" s="111">
        <v>10</v>
      </c>
      <c r="AK56" s="114">
        <v>10</v>
      </c>
    </row>
    <row r="57" spans="1:37" x14ac:dyDescent="0.3">
      <c r="A57" s="47">
        <v>100</v>
      </c>
      <c r="C57" s="59">
        <v>7</v>
      </c>
      <c r="D57" s="60">
        <v>9</v>
      </c>
      <c r="E57" s="60">
        <v>12</v>
      </c>
      <c r="F57" s="61">
        <v>15</v>
      </c>
      <c r="H57" s="59">
        <v>70</v>
      </c>
      <c r="I57" s="60">
        <v>90</v>
      </c>
      <c r="J57" s="60">
        <v>120</v>
      </c>
      <c r="K57" s="61">
        <v>150</v>
      </c>
      <c r="M57" s="49">
        <v>150</v>
      </c>
      <c r="O57" s="50">
        <v>7</v>
      </c>
      <c r="P57" s="51">
        <v>10</v>
      </c>
      <c r="Q57" s="51">
        <v>15</v>
      </c>
      <c r="R57" s="52">
        <v>20</v>
      </c>
      <c r="T57" s="50">
        <v>150</v>
      </c>
      <c r="U57" s="51">
        <v>500</v>
      </c>
      <c r="V57" s="51">
        <v>700</v>
      </c>
      <c r="W57" s="52">
        <v>1000</v>
      </c>
      <c r="Y57" s="53">
        <v>7</v>
      </c>
      <c r="Z57" s="54">
        <v>10</v>
      </c>
      <c r="AA57" s="54">
        <v>15</v>
      </c>
      <c r="AB57" s="55">
        <v>20</v>
      </c>
      <c r="AD57" s="53">
        <v>7</v>
      </c>
      <c r="AE57" s="54">
        <v>10</v>
      </c>
      <c r="AF57" s="54">
        <v>15</v>
      </c>
      <c r="AG57" s="55">
        <v>20</v>
      </c>
      <c r="AI57" s="111">
        <v>10</v>
      </c>
      <c r="AK57" s="114">
        <v>10</v>
      </c>
    </row>
    <row r="58" spans="1:37" x14ac:dyDescent="0.3">
      <c r="A58" s="47">
        <v>100</v>
      </c>
      <c r="C58" s="59">
        <v>7</v>
      </c>
      <c r="D58" s="60">
        <v>9</v>
      </c>
      <c r="E58" s="60">
        <v>12</v>
      </c>
      <c r="F58" s="61">
        <v>15</v>
      </c>
      <c r="H58" s="59">
        <v>70</v>
      </c>
      <c r="I58" s="60">
        <v>90</v>
      </c>
      <c r="J58" s="60">
        <v>120</v>
      </c>
      <c r="K58" s="61">
        <v>150</v>
      </c>
      <c r="M58" s="49">
        <v>150</v>
      </c>
      <c r="O58" s="50">
        <v>7</v>
      </c>
      <c r="P58" s="51">
        <v>10</v>
      </c>
      <c r="Q58" s="51">
        <v>15</v>
      </c>
      <c r="R58" s="52">
        <v>20</v>
      </c>
      <c r="T58" s="50">
        <v>150</v>
      </c>
      <c r="U58" s="51">
        <v>500</v>
      </c>
      <c r="V58" s="51">
        <v>700</v>
      </c>
      <c r="W58" s="52">
        <v>1000</v>
      </c>
      <c r="Y58" s="53">
        <v>7</v>
      </c>
      <c r="Z58" s="54">
        <v>10</v>
      </c>
      <c r="AA58" s="54">
        <v>15</v>
      </c>
      <c r="AB58" s="55">
        <v>20</v>
      </c>
      <c r="AD58" s="53">
        <v>7</v>
      </c>
      <c r="AE58" s="54">
        <v>10</v>
      </c>
      <c r="AF58" s="54">
        <v>15</v>
      </c>
      <c r="AG58" s="55">
        <v>20</v>
      </c>
      <c r="AI58" s="111">
        <v>10</v>
      </c>
      <c r="AK58" s="114">
        <v>10</v>
      </c>
    </row>
    <row r="59" spans="1:37" x14ac:dyDescent="0.3">
      <c r="A59" s="47">
        <v>100</v>
      </c>
      <c r="C59" s="59">
        <v>7</v>
      </c>
      <c r="D59" s="60">
        <v>9</v>
      </c>
      <c r="E59" s="60">
        <v>12</v>
      </c>
      <c r="F59" s="61">
        <v>15</v>
      </c>
      <c r="H59" s="59">
        <v>70</v>
      </c>
      <c r="I59" s="60">
        <v>90</v>
      </c>
      <c r="J59" s="60">
        <v>120</v>
      </c>
      <c r="K59" s="61">
        <v>150</v>
      </c>
      <c r="M59" s="49">
        <v>150</v>
      </c>
      <c r="O59" s="50">
        <v>7</v>
      </c>
      <c r="P59" s="51">
        <v>10</v>
      </c>
      <c r="Q59" s="51">
        <v>15</v>
      </c>
      <c r="R59" s="52">
        <v>20</v>
      </c>
      <c r="T59" s="50">
        <v>150</v>
      </c>
      <c r="U59" s="51">
        <v>500</v>
      </c>
      <c r="V59" s="51">
        <v>700</v>
      </c>
      <c r="W59" s="52">
        <v>1000</v>
      </c>
      <c r="Y59" s="53">
        <v>7</v>
      </c>
      <c r="Z59" s="54">
        <v>10</v>
      </c>
      <c r="AA59" s="54">
        <v>15</v>
      </c>
      <c r="AB59" s="55">
        <v>20</v>
      </c>
      <c r="AD59" s="53">
        <v>7</v>
      </c>
      <c r="AE59" s="54">
        <v>10</v>
      </c>
      <c r="AF59" s="54">
        <v>15</v>
      </c>
      <c r="AG59" s="55">
        <v>20</v>
      </c>
      <c r="AI59" s="111">
        <v>10</v>
      </c>
      <c r="AK59" s="114">
        <v>10</v>
      </c>
    </row>
    <row r="60" spans="1:37" x14ac:dyDescent="0.3">
      <c r="A60" s="47">
        <v>100</v>
      </c>
      <c r="C60" s="59">
        <v>7</v>
      </c>
      <c r="D60" s="60">
        <v>9</v>
      </c>
      <c r="E60" s="60">
        <v>12</v>
      </c>
      <c r="F60" s="61">
        <v>15</v>
      </c>
      <c r="H60" s="59">
        <v>70</v>
      </c>
      <c r="I60" s="60">
        <v>90</v>
      </c>
      <c r="J60" s="60">
        <v>120</v>
      </c>
      <c r="K60" s="61">
        <v>150</v>
      </c>
      <c r="M60" s="49">
        <v>150</v>
      </c>
      <c r="O60" s="50">
        <v>7</v>
      </c>
      <c r="P60" s="51">
        <v>10</v>
      </c>
      <c r="Q60" s="51">
        <v>15</v>
      </c>
      <c r="R60" s="52">
        <v>20</v>
      </c>
      <c r="T60" s="50">
        <v>150</v>
      </c>
      <c r="U60" s="51">
        <v>500</v>
      </c>
      <c r="V60" s="51">
        <v>700</v>
      </c>
      <c r="W60" s="52">
        <v>1000</v>
      </c>
      <c r="Y60" s="53">
        <v>7</v>
      </c>
      <c r="Z60" s="54">
        <v>10</v>
      </c>
      <c r="AA60" s="54">
        <v>15</v>
      </c>
      <c r="AB60" s="55">
        <v>20</v>
      </c>
      <c r="AD60" s="53">
        <v>7</v>
      </c>
      <c r="AE60" s="54">
        <v>10</v>
      </c>
      <c r="AF60" s="54">
        <v>15</v>
      </c>
      <c r="AG60" s="55">
        <v>20</v>
      </c>
      <c r="AI60" s="111">
        <v>10</v>
      </c>
      <c r="AK60" s="114">
        <v>10</v>
      </c>
    </row>
    <row r="61" spans="1:37" x14ac:dyDescent="0.3">
      <c r="A61" s="47">
        <v>100</v>
      </c>
      <c r="C61" s="59">
        <v>7</v>
      </c>
      <c r="D61" s="60">
        <v>9</v>
      </c>
      <c r="E61" s="60">
        <v>12</v>
      </c>
      <c r="F61" s="61">
        <v>15</v>
      </c>
      <c r="H61" s="59">
        <v>70</v>
      </c>
      <c r="I61" s="60">
        <v>90</v>
      </c>
      <c r="J61" s="60">
        <v>120</v>
      </c>
      <c r="K61" s="61">
        <v>150</v>
      </c>
      <c r="M61" s="49">
        <v>150</v>
      </c>
      <c r="O61" s="50">
        <v>7</v>
      </c>
      <c r="P61" s="51">
        <v>10</v>
      </c>
      <c r="Q61" s="51">
        <v>15</v>
      </c>
      <c r="R61" s="52">
        <v>20</v>
      </c>
      <c r="T61" s="50">
        <v>150</v>
      </c>
      <c r="U61" s="51">
        <v>500</v>
      </c>
      <c r="V61" s="51">
        <v>700</v>
      </c>
      <c r="W61" s="52">
        <v>1000</v>
      </c>
      <c r="Y61" s="53">
        <v>7</v>
      </c>
      <c r="Z61" s="54">
        <v>10</v>
      </c>
      <c r="AA61" s="54">
        <v>15</v>
      </c>
      <c r="AB61" s="55">
        <v>20</v>
      </c>
      <c r="AD61" s="53">
        <v>7</v>
      </c>
      <c r="AE61" s="54">
        <v>10</v>
      </c>
      <c r="AF61" s="54">
        <v>15</v>
      </c>
      <c r="AG61" s="55">
        <v>20</v>
      </c>
      <c r="AI61" s="111">
        <v>10</v>
      </c>
      <c r="AK61" s="114">
        <v>10</v>
      </c>
    </row>
    <row r="62" spans="1:37" x14ac:dyDescent="0.3">
      <c r="A62" s="47">
        <v>100</v>
      </c>
      <c r="C62" s="59">
        <v>7</v>
      </c>
      <c r="D62" s="60">
        <v>9</v>
      </c>
      <c r="E62" s="60">
        <v>12</v>
      </c>
      <c r="F62" s="61">
        <v>15</v>
      </c>
      <c r="H62" s="59">
        <v>70</v>
      </c>
      <c r="I62" s="60">
        <v>90</v>
      </c>
      <c r="J62" s="60">
        <v>120</v>
      </c>
      <c r="K62" s="61">
        <v>150</v>
      </c>
      <c r="M62" s="49">
        <v>150</v>
      </c>
      <c r="O62" s="50">
        <v>7</v>
      </c>
      <c r="P62" s="51">
        <v>10</v>
      </c>
      <c r="Q62" s="51">
        <v>15</v>
      </c>
      <c r="R62" s="52">
        <v>20</v>
      </c>
      <c r="T62" s="50">
        <v>150</v>
      </c>
      <c r="U62" s="51">
        <v>500</v>
      </c>
      <c r="V62" s="51">
        <v>700</v>
      </c>
      <c r="W62" s="52">
        <v>1000</v>
      </c>
      <c r="Y62" s="53">
        <v>7</v>
      </c>
      <c r="Z62" s="54">
        <v>10</v>
      </c>
      <c r="AA62" s="54">
        <v>15</v>
      </c>
      <c r="AB62" s="55">
        <v>20</v>
      </c>
      <c r="AD62" s="53">
        <v>7</v>
      </c>
      <c r="AE62" s="54">
        <v>10</v>
      </c>
      <c r="AF62" s="54">
        <v>15</v>
      </c>
      <c r="AG62" s="55">
        <v>20</v>
      </c>
      <c r="AI62" s="111">
        <v>10</v>
      </c>
      <c r="AK62" s="114">
        <v>10</v>
      </c>
    </row>
    <row r="63" spans="1:37" x14ac:dyDescent="0.3">
      <c r="A63" s="47">
        <v>100</v>
      </c>
      <c r="C63" s="59">
        <v>7</v>
      </c>
      <c r="D63" s="60">
        <v>9</v>
      </c>
      <c r="E63" s="60">
        <v>12</v>
      </c>
      <c r="F63" s="61">
        <v>15</v>
      </c>
      <c r="H63" s="59">
        <v>70</v>
      </c>
      <c r="I63" s="60">
        <v>90</v>
      </c>
      <c r="J63" s="60">
        <v>120</v>
      </c>
      <c r="K63" s="61">
        <v>150</v>
      </c>
      <c r="M63" s="49">
        <v>150</v>
      </c>
      <c r="O63" s="50">
        <v>7</v>
      </c>
      <c r="P63" s="51">
        <v>10</v>
      </c>
      <c r="Q63" s="51">
        <v>15</v>
      </c>
      <c r="R63" s="52">
        <v>20</v>
      </c>
      <c r="T63" s="50">
        <v>150</v>
      </c>
      <c r="U63" s="51">
        <v>500</v>
      </c>
      <c r="V63" s="51">
        <v>700</v>
      </c>
      <c r="W63" s="52">
        <v>1000</v>
      </c>
      <c r="Y63" s="53">
        <v>7</v>
      </c>
      <c r="Z63" s="54">
        <v>10</v>
      </c>
      <c r="AA63" s="54">
        <v>15</v>
      </c>
      <c r="AB63" s="55">
        <v>20</v>
      </c>
      <c r="AD63" s="53">
        <v>7</v>
      </c>
      <c r="AE63" s="54">
        <v>10</v>
      </c>
      <c r="AF63" s="54">
        <v>15</v>
      </c>
      <c r="AG63" s="55">
        <v>20</v>
      </c>
      <c r="AI63" s="111">
        <v>10</v>
      </c>
      <c r="AK63" s="114">
        <v>10</v>
      </c>
    </row>
    <row r="64" spans="1:37" x14ac:dyDescent="0.3">
      <c r="A64" s="47">
        <v>100</v>
      </c>
      <c r="C64" s="59">
        <v>7</v>
      </c>
      <c r="D64" s="60">
        <v>9</v>
      </c>
      <c r="E64" s="60">
        <v>12</v>
      </c>
      <c r="F64" s="61">
        <v>15</v>
      </c>
      <c r="H64" s="59">
        <v>70</v>
      </c>
      <c r="I64" s="60">
        <v>90</v>
      </c>
      <c r="J64" s="60">
        <v>120</v>
      </c>
      <c r="K64" s="61">
        <v>150</v>
      </c>
      <c r="M64" s="49">
        <v>150</v>
      </c>
      <c r="O64" s="50">
        <v>7</v>
      </c>
      <c r="P64" s="51">
        <v>10</v>
      </c>
      <c r="Q64" s="51">
        <v>15</v>
      </c>
      <c r="R64" s="52">
        <v>20</v>
      </c>
      <c r="T64" s="50">
        <v>150</v>
      </c>
      <c r="U64" s="51">
        <v>500</v>
      </c>
      <c r="V64" s="51">
        <v>700</v>
      </c>
      <c r="W64" s="52">
        <v>1000</v>
      </c>
      <c r="Y64" s="53">
        <v>7</v>
      </c>
      <c r="Z64" s="54">
        <v>10</v>
      </c>
      <c r="AA64" s="54">
        <v>15</v>
      </c>
      <c r="AB64" s="55">
        <v>20</v>
      </c>
      <c r="AD64" s="53">
        <v>7</v>
      </c>
      <c r="AE64" s="54">
        <v>10</v>
      </c>
      <c r="AF64" s="54">
        <v>15</v>
      </c>
      <c r="AG64" s="55">
        <v>20</v>
      </c>
      <c r="AI64" s="111">
        <v>10</v>
      </c>
      <c r="AK64" s="114">
        <v>10</v>
      </c>
    </row>
    <row r="65" spans="1:37" x14ac:dyDescent="0.3">
      <c r="A65" s="47">
        <v>100</v>
      </c>
      <c r="C65" s="59">
        <v>7</v>
      </c>
      <c r="D65" s="60">
        <v>9</v>
      </c>
      <c r="E65" s="60">
        <v>12</v>
      </c>
      <c r="F65" s="61">
        <v>15</v>
      </c>
      <c r="H65" s="59">
        <v>70</v>
      </c>
      <c r="I65" s="60">
        <v>90</v>
      </c>
      <c r="J65" s="60">
        <v>120</v>
      </c>
      <c r="K65" s="61">
        <v>150</v>
      </c>
      <c r="M65" s="49">
        <v>150</v>
      </c>
      <c r="O65" s="50">
        <v>7</v>
      </c>
      <c r="P65" s="51">
        <v>10</v>
      </c>
      <c r="Q65" s="51">
        <v>15</v>
      </c>
      <c r="R65" s="52">
        <v>20</v>
      </c>
      <c r="T65" s="50">
        <v>150</v>
      </c>
      <c r="U65" s="51">
        <v>500</v>
      </c>
      <c r="V65" s="51">
        <v>700</v>
      </c>
      <c r="W65" s="52">
        <v>1000</v>
      </c>
      <c r="Y65" s="53">
        <v>7</v>
      </c>
      <c r="Z65" s="54">
        <v>10</v>
      </c>
      <c r="AA65" s="54">
        <v>15</v>
      </c>
      <c r="AB65" s="55">
        <v>20</v>
      </c>
      <c r="AD65" s="53">
        <v>7</v>
      </c>
      <c r="AE65" s="54">
        <v>10</v>
      </c>
      <c r="AF65" s="54">
        <v>15</v>
      </c>
      <c r="AG65" s="55">
        <v>20</v>
      </c>
      <c r="AI65" s="111">
        <v>10</v>
      </c>
      <c r="AK65" s="114">
        <v>10</v>
      </c>
    </row>
    <row r="66" spans="1:37" x14ac:dyDescent="0.3">
      <c r="A66" s="47">
        <v>100</v>
      </c>
      <c r="C66" s="59">
        <v>7</v>
      </c>
      <c r="D66" s="60">
        <v>9</v>
      </c>
      <c r="E66" s="60">
        <v>12</v>
      </c>
      <c r="F66" s="61">
        <v>15</v>
      </c>
      <c r="H66" s="59">
        <v>70</v>
      </c>
      <c r="I66" s="60">
        <v>90</v>
      </c>
      <c r="J66" s="60">
        <v>120</v>
      </c>
      <c r="K66" s="61">
        <v>150</v>
      </c>
      <c r="M66" s="49">
        <v>150</v>
      </c>
      <c r="O66" s="50">
        <v>7</v>
      </c>
      <c r="P66" s="51">
        <v>10</v>
      </c>
      <c r="Q66" s="51">
        <v>15</v>
      </c>
      <c r="R66" s="52">
        <v>20</v>
      </c>
      <c r="T66" s="50">
        <v>150</v>
      </c>
      <c r="U66" s="51">
        <v>500</v>
      </c>
      <c r="V66" s="51">
        <v>700</v>
      </c>
      <c r="W66" s="52">
        <v>1000</v>
      </c>
      <c r="Y66" s="53">
        <v>7</v>
      </c>
      <c r="Z66" s="54">
        <v>10</v>
      </c>
      <c r="AA66" s="54">
        <v>15</v>
      </c>
      <c r="AB66" s="55">
        <v>20</v>
      </c>
      <c r="AD66" s="53">
        <v>7</v>
      </c>
      <c r="AE66" s="54">
        <v>10</v>
      </c>
      <c r="AF66" s="54">
        <v>15</v>
      </c>
      <c r="AG66" s="55">
        <v>20</v>
      </c>
      <c r="AI66" s="111">
        <v>10</v>
      </c>
      <c r="AK66" s="114">
        <v>10</v>
      </c>
    </row>
    <row r="67" spans="1:37" x14ac:dyDescent="0.3">
      <c r="A67" s="47">
        <v>100</v>
      </c>
      <c r="C67" s="59">
        <v>7</v>
      </c>
      <c r="D67" s="60">
        <v>9</v>
      </c>
      <c r="E67" s="60">
        <v>12</v>
      </c>
      <c r="F67" s="61">
        <v>15</v>
      </c>
      <c r="H67" s="59">
        <v>70</v>
      </c>
      <c r="I67" s="60">
        <v>90</v>
      </c>
      <c r="J67" s="60">
        <v>120</v>
      </c>
      <c r="K67" s="61">
        <v>150</v>
      </c>
      <c r="M67" s="49">
        <v>150</v>
      </c>
      <c r="O67" s="50">
        <v>7</v>
      </c>
      <c r="P67" s="51">
        <v>10</v>
      </c>
      <c r="Q67" s="51">
        <v>15</v>
      </c>
      <c r="R67" s="52">
        <v>20</v>
      </c>
      <c r="T67" s="50">
        <v>150</v>
      </c>
      <c r="U67" s="51">
        <v>500</v>
      </c>
      <c r="V67" s="51">
        <v>700</v>
      </c>
      <c r="W67" s="52">
        <v>1000</v>
      </c>
      <c r="Y67" s="53">
        <v>7</v>
      </c>
      <c r="Z67" s="54">
        <v>10</v>
      </c>
      <c r="AA67" s="54">
        <v>15</v>
      </c>
      <c r="AB67" s="55">
        <v>20</v>
      </c>
      <c r="AD67" s="53">
        <v>7</v>
      </c>
      <c r="AE67" s="54">
        <v>10</v>
      </c>
      <c r="AF67" s="54">
        <v>15</v>
      </c>
      <c r="AG67" s="55">
        <v>20</v>
      </c>
      <c r="AI67" s="111">
        <v>10</v>
      </c>
      <c r="AK67" s="114">
        <v>10</v>
      </c>
    </row>
    <row r="68" spans="1:37" x14ac:dyDescent="0.3">
      <c r="A68" s="47">
        <v>100</v>
      </c>
      <c r="C68" s="59">
        <v>7</v>
      </c>
      <c r="D68" s="60">
        <v>9</v>
      </c>
      <c r="E68" s="60">
        <v>12</v>
      </c>
      <c r="F68" s="61">
        <v>15</v>
      </c>
      <c r="H68" s="59">
        <v>70</v>
      </c>
      <c r="I68" s="60">
        <v>90</v>
      </c>
      <c r="J68" s="60">
        <v>120</v>
      </c>
      <c r="K68" s="61">
        <v>150</v>
      </c>
      <c r="M68" s="49">
        <v>150</v>
      </c>
      <c r="O68" s="50">
        <v>7</v>
      </c>
      <c r="P68" s="51">
        <v>10</v>
      </c>
      <c r="Q68" s="51">
        <v>15</v>
      </c>
      <c r="R68" s="52">
        <v>20</v>
      </c>
      <c r="T68" s="50">
        <v>150</v>
      </c>
      <c r="U68" s="51">
        <v>500</v>
      </c>
      <c r="V68" s="51">
        <v>700</v>
      </c>
      <c r="W68" s="52">
        <v>1000</v>
      </c>
      <c r="Y68" s="53">
        <v>7</v>
      </c>
      <c r="Z68" s="54">
        <v>10</v>
      </c>
      <c r="AA68" s="54">
        <v>15</v>
      </c>
      <c r="AB68" s="55">
        <v>20</v>
      </c>
      <c r="AD68" s="53">
        <v>7</v>
      </c>
      <c r="AE68" s="54">
        <v>10</v>
      </c>
      <c r="AF68" s="54">
        <v>15</v>
      </c>
      <c r="AG68" s="55">
        <v>20</v>
      </c>
      <c r="AI68" s="111">
        <v>10</v>
      </c>
      <c r="AK68" s="114">
        <v>10</v>
      </c>
    </row>
    <row r="69" spans="1:37" x14ac:dyDescent="0.3">
      <c r="A69" s="47">
        <v>100</v>
      </c>
      <c r="C69" s="59">
        <v>7</v>
      </c>
      <c r="D69" s="60">
        <v>9</v>
      </c>
      <c r="E69" s="60">
        <v>12</v>
      </c>
      <c r="F69" s="61">
        <v>15</v>
      </c>
      <c r="H69" s="59">
        <v>70</v>
      </c>
      <c r="I69" s="60">
        <v>90</v>
      </c>
      <c r="J69" s="60">
        <v>120</v>
      </c>
      <c r="K69" s="61">
        <v>150</v>
      </c>
      <c r="M69" s="49">
        <v>150</v>
      </c>
      <c r="O69" s="50">
        <v>7</v>
      </c>
      <c r="P69" s="51">
        <v>10</v>
      </c>
      <c r="Q69" s="51">
        <v>15</v>
      </c>
      <c r="R69" s="52">
        <v>20</v>
      </c>
      <c r="T69" s="50">
        <v>150</v>
      </c>
      <c r="U69" s="51">
        <v>500</v>
      </c>
      <c r="V69" s="51">
        <v>700</v>
      </c>
      <c r="W69" s="52">
        <v>1000</v>
      </c>
      <c r="Y69" s="53">
        <v>7</v>
      </c>
      <c r="Z69" s="54">
        <v>10</v>
      </c>
      <c r="AA69" s="54">
        <v>15</v>
      </c>
      <c r="AB69" s="55">
        <v>20</v>
      </c>
      <c r="AD69" s="53">
        <v>7</v>
      </c>
      <c r="AE69" s="54">
        <v>10</v>
      </c>
      <c r="AF69" s="54">
        <v>15</v>
      </c>
      <c r="AG69" s="55">
        <v>20</v>
      </c>
      <c r="AI69" s="111">
        <v>10</v>
      </c>
      <c r="AK69" s="114">
        <v>10</v>
      </c>
    </row>
    <row r="70" spans="1:37" x14ac:dyDescent="0.3">
      <c r="A70" s="47">
        <v>100</v>
      </c>
      <c r="C70" s="59">
        <v>7</v>
      </c>
      <c r="D70" s="60">
        <v>9</v>
      </c>
      <c r="E70" s="60">
        <v>12</v>
      </c>
      <c r="F70" s="61">
        <v>15</v>
      </c>
      <c r="H70" s="59">
        <v>70</v>
      </c>
      <c r="I70" s="60">
        <v>90</v>
      </c>
      <c r="J70" s="60">
        <v>120</v>
      </c>
      <c r="K70" s="61">
        <v>150</v>
      </c>
      <c r="M70" s="49">
        <v>150</v>
      </c>
      <c r="O70" s="50">
        <v>7</v>
      </c>
      <c r="P70" s="51">
        <v>10</v>
      </c>
      <c r="Q70" s="51">
        <v>15</v>
      </c>
      <c r="R70" s="52">
        <v>20</v>
      </c>
      <c r="T70" s="50">
        <v>150</v>
      </c>
      <c r="U70" s="51">
        <v>500</v>
      </c>
      <c r="V70" s="51">
        <v>700</v>
      </c>
      <c r="W70" s="52">
        <v>1000</v>
      </c>
      <c r="Y70" s="53">
        <v>7</v>
      </c>
      <c r="Z70" s="54">
        <v>10</v>
      </c>
      <c r="AA70" s="54">
        <v>15</v>
      </c>
      <c r="AB70" s="55">
        <v>20</v>
      </c>
      <c r="AD70" s="53">
        <v>7</v>
      </c>
      <c r="AE70" s="54">
        <v>10</v>
      </c>
      <c r="AF70" s="54">
        <v>15</v>
      </c>
      <c r="AG70" s="55">
        <v>20</v>
      </c>
      <c r="AI70" s="111">
        <v>10</v>
      </c>
      <c r="AK70" s="114">
        <v>10</v>
      </c>
    </row>
    <row r="71" spans="1:37" x14ac:dyDescent="0.3">
      <c r="A71" s="47">
        <v>100</v>
      </c>
      <c r="C71" s="59">
        <v>7</v>
      </c>
      <c r="D71" s="60">
        <v>9</v>
      </c>
      <c r="E71" s="60">
        <v>12</v>
      </c>
      <c r="F71" s="61">
        <v>15</v>
      </c>
      <c r="H71" s="59">
        <v>70</v>
      </c>
      <c r="I71" s="60">
        <v>90</v>
      </c>
      <c r="J71" s="60">
        <v>120</v>
      </c>
      <c r="K71" s="61">
        <v>150</v>
      </c>
      <c r="M71" s="49">
        <v>150</v>
      </c>
      <c r="O71" s="50">
        <v>7</v>
      </c>
      <c r="P71" s="51">
        <v>10</v>
      </c>
      <c r="Q71" s="51">
        <v>15</v>
      </c>
      <c r="R71" s="52">
        <v>20</v>
      </c>
      <c r="T71" s="50">
        <v>150</v>
      </c>
      <c r="U71" s="51">
        <v>500</v>
      </c>
      <c r="V71" s="51">
        <v>700</v>
      </c>
      <c r="W71" s="52">
        <v>1000</v>
      </c>
      <c r="Y71" s="53">
        <v>7</v>
      </c>
      <c r="Z71" s="54">
        <v>10</v>
      </c>
      <c r="AA71" s="54">
        <v>15</v>
      </c>
      <c r="AB71" s="55">
        <v>20</v>
      </c>
      <c r="AD71" s="53">
        <v>7</v>
      </c>
      <c r="AE71" s="54">
        <v>10</v>
      </c>
      <c r="AF71" s="54">
        <v>15</v>
      </c>
      <c r="AG71" s="55">
        <v>20</v>
      </c>
      <c r="AI71" s="111">
        <v>10</v>
      </c>
      <c r="AK71" s="114">
        <v>10</v>
      </c>
    </row>
    <row r="72" spans="1:37" x14ac:dyDescent="0.3">
      <c r="A72" s="47">
        <v>100</v>
      </c>
      <c r="C72" s="59">
        <v>7</v>
      </c>
      <c r="D72" s="60">
        <v>9</v>
      </c>
      <c r="E72" s="60">
        <v>12</v>
      </c>
      <c r="F72" s="61">
        <v>15</v>
      </c>
      <c r="H72" s="59">
        <v>70</v>
      </c>
      <c r="I72" s="60">
        <v>90</v>
      </c>
      <c r="J72" s="60">
        <v>120</v>
      </c>
      <c r="K72" s="61">
        <v>150</v>
      </c>
      <c r="M72" s="49">
        <v>150</v>
      </c>
      <c r="O72" s="50">
        <v>7</v>
      </c>
      <c r="P72" s="51">
        <v>10</v>
      </c>
      <c r="Q72" s="51">
        <v>15</v>
      </c>
      <c r="R72" s="52">
        <v>20</v>
      </c>
      <c r="T72" s="50">
        <v>150</v>
      </c>
      <c r="U72" s="51">
        <v>500</v>
      </c>
      <c r="V72" s="51">
        <v>700</v>
      </c>
      <c r="W72" s="52">
        <v>1000</v>
      </c>
      <c r="Y72" s="53">
        <v>7</v>
      </c>
      <c r="Z72" s="54">
        <v>10</v>
      </c>
      <c r="AA72" s="54">
        <v>15</v>
      </c>
      <c r="AB72" s="55">
        <v>20</v>
      </c>
      <c r="AD72" s="53">
        <v>7</v>
      </c>
      <c r="AE72" s="54">
        <v>10</v>
      </c>
      <c r="AF72" s="54">
        <v>15</v>
      </c>
      <c r="AG72" s="55">
        <v>20</v>
      </c>
      <c r="AI72" s="111">
        <v>10</v>
      </c>
      <c r="AK72" s="114">
        <v>10</v>
      </c>
    </row>
    <row r="73" spans="1:37" x14ac:dyDescent="0.3">
      <c r="A73" s="47">
        <v>100</v>
      </c>
      <c r="C73" s="59">
        <v>7</v>
      </c>
      <c r="D73" s="60">
        <v>9</v>
      </c>
      <c r="E73" s="60">
        <v>12</v>
      </c>
      <c r="F73" s="61">
        <v>15</v>
      </c>
      <c r="H73" s="59">
        <v>70</v>
      </c>
      <c r="I73" s="60">
        <v>90</v>
      </c>
      <c r="J73" s="60">
        <v>120</v>
      </c>
      <c r="K73" s="61">
        <v>150</v>
      </c>
      <c r="M73" s="49">
        <v>150</v>
      </c>
      <c r="O73" s="50">
        <v>7</v>
      </c>
      <c r="P73" s="51">
        <v>10</v>
      </c>
      <c r="Q73" s="51">
        <v>15</v>
      </c>
      <c r="R73" s="52">
        <v>20</v>
      </c>
      <c r="T73" s="50">
        <v>150</v>
      </c>
      <c r="U73" s="51">
        <v>500</v>
      </c>
      <c r="V73" s="51">
        <v>700</v>
      </c>
      <c r="W73" s="52">
        <v>1000</v>
      </c>
      <c r="Y73" s="53">
        <v>7</v>
      </c>
      <c r="Z73" s="54">
        <v>10</v>
      </c>
      <c r="AA73" s="54">
        <v>15</v>
      </c>
      <c r="AB73" s="55">
        <v>20</v>
      </c>
      <c r="AD73" s="53">
        <v>7</v>
      </c>
      <c r="AE73" s="54">
        <v>10</v>
      </c>
      <c r="AF73" s="54">
        <v>15</v>
      </c>
      <c r="AG73" s="55">
        <v>20</v>
      </c>
      <c r="AI73" s="111">
        <v>10</v>
      </c>
      <c r="AK73" s="114">
        <v>10</v>
      </c>
    </row>
    <row r="74" spans="1:37" x14ac:dyDescent="0.3">
      <c r="A74" s="47">
        <v>100</v>
      </c>
      <c r="C74" s="59">
        <v>7</v>
      </c>
      <c r="D74" s="60">
        <v>9</v>
      </c>
      <c r="E74" s="60">
        <v>12</v>
      </c>
      <c r="F74" s="61">
        <v>15</v>
      </c>
      <c r="H74" s="59">
        <v>70</v>
      </c>
      <c r="I74" s="60">
        <v>90</v>
      </c>
      <c r="J74" s="60">
        <v>120</v>
      </c>
      <c r="K74" s="61">
        <v>150</v>
      </c>
      <c r="M74" s="49">
        <v>150</v>
      </c>
      <c r="O74" s="50">
        <v>7</v>
      </c>
      <c r="P74" s="51">
        <v>10</v>
      </c>
      <c r="Q74" s="51">
        <v>15</v>
      </c>
      <c r="R74" s="52">
        <v>20</v>
      </c>
      <c r="T74" s="50">
        <v>150</v>
      </c>
      <c r="U74" s="51">
        <v>500</v>
      </c>
      <c r="V74" s="51">
        <v>700</v>
      </c>
      <c r="W74" s="52">
        <v>1000</v>
      </c>
      <c r="Y74" s="53">
        <v>7</v>
      </c>
      <c r="Z74" s="54">
        <v>10</v>
      </c>
      <c r="AA74" s="54">
        <v>15</v>
      </c>
      <c r="AB74" s="55">
        <v>20</v>
      </c>
      <c r="AD74" s="53">
        <v>7</v>
      </c>
      <c r="AE74" s="54">
        <v>10</v>
      </c>
      <c r="AF74" s="54">
        <v>15</v>
      </c>
      <c r="AG74" s="55">
        <v>20</v>
      </c>
      <c r="AI74" s="111">
        <v>10</v>
      </c>
      <c r="AK74" s="114">
        <v>10</v>
      </c>
    </row>
    <row r="75" spans="1:37" x14ac:dyDescent="0.3">
      <c r="A75" s="47">
        <v>100</v>
      </c>
      <c r="C75" s="59">
        <v>7</v>
      </c>
      <c r="D75" s="60">
        <v>9</v>
      </c>
      <c r="E75" s="60">
        <v>12</v>
      </c>
      <c r="F75" s="61">
        <v>15</v>
      </c>
      <c r="H75" s="59">
        <v>70</v>
      </c>
      <c r="I75" s="60">
        <v>90</v>
      </c>
      <c r="J75" s="60">
        <v>120</v>
      </c>
      <c r="K75" s="61">
        <v>150</v>
      </c>
      <c r="M75" s="49">
        <v>150</v>
      </c>
      <c r="O75" s="50">
        <v>7</v>
      </c>
      <c r="P75" s="51">
        <v>10</v>
      </c>
      <c r="Q75" s="51">
        <v>15</v>
      </c>
      <c r="R75" s="52">
        <v>20</v>
      </c>
      <c r="T75" s="50">
        <v>150</v>
      </c>
      <c r="U75" s="51">
        <v>500</v>
      </c>
      <c r="V75" s="51">
        <v>700</v>
      </c>
      <c r="W75" s="52">
        <v>1000</v>
      </c>
      <c r="Y75" s="53">
        <v>7</v>
      </c>
      <c r="Z75" s="54">
        <v>10</v>
      </c>
      <c r="AA75" s="54">
        <v>15</v>
      </c>
      <c r="AB75" s="55">
        <v>20</v>
      </c>
      <c r="AD75" s="53">
        <v>7</v>
      </c>
      <c r="AE75" s="54">
        <v>10</v>
      </c>
      <c r="AF75" s="54">
        <v>15</v>
      </c>
      <c r="AG75" s="55">
        <v>20</v>
      </c>
      <c r="AI75" s="111">
        <v>10</v>
      </c>
      <c r="AK75" s="114">
        <v>10</v>
      </c>
    </row>
    <row r="76" spans="1:37" x14ac:dyDescent="0.3">
      <c r="A76" s="47">
        <v>100</v>
      </c>
      <c r="C76" s="59">
        <v>7</v>
      </c>
      <c r="D76" s="60">
        <v>9</v>
      </c>
      <c r="E76" s="60">
        <v>12</v>
      </c>
      <c r="F76" s="61">
        <v>15</v>
      </c>
      <c r="H76" s="59">
        <v>70</v>
      </c>
      <c r="I76" s="60">
        <v>90</v>
      </c>
      <c r="J76" s="60">
        <v>120</v>
      </c>
      <c r="K76" s="61">
        <v>150</v>
      </c>
      <c r="M76" s="49">
        <v>150</v>
      </c>
      <c r="O76" s="50">
        <v>7</v>
      </c>
      <c r="P76" s="51">
        <v>10</v>
      </c>
      <c r="Q76" s="51">
        <v>15</v>
      </c>
      <c r="R76" s="52">
        <v>20</v>
      </c>
      <c r="T76" s="50">
        <v>150</v>
      </c>
      <c r="U76" s="51">
        <v>500</v>
      </c>
      <c r="V76" s="51">
        <v>700</v>
      </c>
      <c r="W76" s="52">
        <v>1000</v>
      </c>
      <c r="Y76" s="53">
        <v>7</v>
      </c>
      <c r="Z76" s="54">
        <v>10</v>
      </c>
      <c r="AA76" s="54">
        <v>15</v>
      </c>
      <c r="AB76" s="55">
        <v>20</v>
      </c>
      <c r="AD76" s="53">
        <v>7</v>
      </c>
      <c r="AE76" s="54">
        <v>10</v>
      </c>
      <c r="AF76" s="54">
        <v>15</v>
      </c>
      <c r="AG76" s="55">
        <v>20</v>
      </c>
      <c r="AI76" s="111">
        <v>10</v>
      </c>
      <c r="AK76" s="114">
        <v>10</v>
      </c>
    </row>
    <row r="77" spans="1:37" x14ac:dyDescent="0.3">
      <c r="A77" s="47">
        <v>100</v>
      </c>
      <c r="C77" s="59">
        <v>7</v>
      </c>
      <c r="D77" s="60">
        <v>9</v>
      </c>
      <c r="E77" s="60">
        <v>12</v>
      </c>
      <c r="F77" s="61">
        <v>15</v>
      </c>
      <c r="H77" s="59">
        <v>70</v>
      </c>
      <c r="I77" s="60">
        <v>90</v>
      </c>
      <c r="J77" s="60">
        <v>120</v>
      </c>
      <c r="K77" s="61">
        <v>150</v>
      </c>
      <c r="M77" s="49">
        <v>150</v>
      </c>
      <c r="O77" s="50">
        <v>7</v>
      </c>
      <c r="P77" s="51">
        <v>10</v>
      </c>
      <c r="Q77" s="51">
        <v>15</v>
      </c>
      <c r="R77" s="52">
        <v>20</v>
      </c>
      <c r="T77" s="50">
        <v>150</v>
      </c>
      <c r="U77" s="51">
        <v>500</v>
      </c>
      <c r="V77" s="51">
        <v>700</v>
      </c>
      <c r="W77" s="52">
        <v>1000</v>
      </c>
      <c r="Y77" s="53">
        <v>7</v>
      </c>
      <c r="Z77" s="54">
        <v>10</v>
      </c>
      <c r="AA77" s="54">
        <v>15</v>
      </c>
      <c r="AB77" s="55">
        <v>20</v>
      </c>
      <c r="AD77" s="53">
        <v>7</v>
      </c>
      <c r="AE77" s="54">
        <v>10</v>
      </c>
      <c r="AF77" s="54">
        <v>15</v>
      </c>
      <c r="AG77" s="55">
        <v>20</v>
      </c>
      <c r="AI77" s="111">
        <v>10</v>
      </c>
      <c r="AK77" s="114">
        <v>10</v>
      </c>
    </row>
    <row r="78" spans="1:37" x14ac:dyDescent="0.3">
      <c r="A78" s="47">
        <v>100</v>
      </c>
      <c r="C78" s="59">
        <v>7</v>
      </c>
      <c r="D78" s="60">
        <v>9</v>
      </c>
      <c r="E78" s="60">
        <v>12</v>
      </c>
      <c r="F78" s="61">
        <v>15</v>
      </c>
      <c r="H78" s="59">
        <v>70</v>
      </c>
      <c r="I78" s="60">
        <v>90</v>
      </c>
      <c r="J78" s="60">
        <v>120</v>
      </c>
      <c r="K78" s="61">
        <v>150</v>
      </c>
      <c r="M78" s="49">
        <v>150</v>
      </c>
      <c r="O78" s="50">
        <v>7</v>
      </c>
      <c r="P78" s="51">
        <v>10</v>
      </c>
      <c r="Q78" s="51">
        <v>15</v>
      </c>
      <c r="R78" s="52">
        <v>20</v>
      </c>
      <c r="T78" s="50">
        <v>150</v>
      </c>
      <c r="U78" s="51">
        <v>500</v>
      </c>
      <c r="V78" s="51">
        <v>700</v>
      </c>
      <c r="W78" s="52">
        <v>1000</v>
      </c>
      <c r="Y78" s="53">
        <v>7</v>
      </c>
      <c r="Z78" s="54">
        <v>10</v>
      </c>
      <c r="AA78" s="54">
        <v>15</v>
      </c>
      <c r="AB78" s="55">
        <v>20</v>
      </c>
      <c r="AD78" s="53">
        <v>7</v>
      </c>
      <c r="AE78" s="54">
        <v>10</v>
      </c>
      <c r="AF78" s="54">
        <v>15</v>
      </c>
      <c r="AG78" s="55">
        <v>20</v>
      </c>
      <c r="AI78" s="111">
        <v>10</v>
      </c>
      <c r="AK78" s="114">
        <v>10</v>
      </c>
    </row>
    <row r="79" spans="1:37" x14ac:dyDescent="0.3">
      <c r="A79" s="47">
        <v>100</v>
      </c>
      <c r="C79" s="59">
        <v>7</v>
      </c>
      <c r="D79" s="60">
        <v>9</v>
      </c>
      <c r="E79" s="60">
        <v>12</v>
      </c>
      <c r="F79" s="61">
        <v>15</v>
      </c>
      <c r="H79" s="59">
        <v>70</v>
      </c>
      <c r="I79" s="60">
        <v>90</v>
      </c>
      <c r="J79" s="60">
        <v>120</v>
      </c>
      <c r="K79" s="61">
        <v>150</v>
      </c>
      <c r="M79" s="49">
        <v>150</v>
      </c>
      <c r="O79" s="50">
        <v>7</v>
      </c>
      <c r="P79" s="51">
        <v>10</v>
      </c>
      <c r="Q79" s="51">
        <v>15</v>
      </c>
      <c r="R79" s="52">
        <v>20</v>
      </c>
      <c r="T79" s="50">
        <v>150</v>
      </c>
      <c r="U79" s="51">
        <v>500</v>
      </c>
      <c r="V79" s="51">
        <v>700</v>
      </c>
      <c r="W79" s="52">
        <v>1000</v>
      </c>
      <c r="Y79" s="53">
        <v>7</v>
      </c>
      <c r="Z79" s="54">
        <v>10</v>
      </c>
      <c r="AA79" s="54">
        <v>15.05</v>
      </c>
      <c r="AB79" s="55">
        <v>20</v>
      </c>
      <c r="AD79" s="53">
        <v>7</v>
      </c>
      <c r="AE79" s="54">
        <v>10</v>
      </c>
      <c r="AF79" s="54">
        <v>15</v>
      </c>
      <c r="AG79" s="55">
        <v>20</v>
      </c>
      <c r="AI79" s="111">
        <v>10</v>
      </c>
      <c r="AK79" s="114">
        <v>10</v>
      </c>
    </row>
    <row r="80" spans="1:37" x14ac:dyDescent="0.3">
      <c r="A80" s="47">
        <v>100</v>
      </c>
      <c r="C80" s="59">
        <v>7</v>
      </c>
      <c r="D80" s="60">
        <v>9</v>
      </c>
      <c r="E80" s="60">
        <v>12</v>
      </c>
      <c r="F80" s="61">
        <v>15</v>
      </c>
      <c r="H80" s="59">
        <v>70</v>
      </c>
      <c r="I80" s="60">
        <v>90</v>
      </c>
      <c r="J80" s="60">
        <v>120</v>
      </c>
      <c r="K80" s="61">
        <v>150</v>
      </c>
      <c r="M80" s="49">
        <v>150</v>
      </c>
      <c r="O80" s="50">
        <v>7</v>
      </c>
      <c r="P80" s="51">
        <v>10</v>
      </c>
      <c r="Q80" s="51">
        <v>15</v>
      </c>
      <c r="R80" s="52">
        <v>20</v>
      </c>
      <c r="T80" s="50">
        <v>150</v>
      </c>
      <c r="U80" s="51">
        <v>500</v>
      </c>
      <c r="V80" s="51">
        <v>700</v>
      </c>
      <c r="W80" s="52">
        <v>1000</v>
      </c>
      <c r="Y80" s="53">
        <v>7</v>
      </c>
      <c r="Z80" s="54">
        <v>10</v>
      </c>
      <c r="AA80" s="54">
        <v>15.05</v>
      </c>
      <c r="AB80" s="55">
        <v>20</v>
      </c>
      <c r="AD80" s="53">
        <v>7</v>
      </c>
      <c r="AE80" s="54">
        <v>10</v>
      </c>
      <c r="AF80" s="54">
        <v>15</v>
      </c>
      <c r="AG80" s="55">
        <v>20.05</v>
      </c>
      <c r="AI80" s="111">
        <v>10</v>
      </c>
      <c r="AK80" s="114">
        <v>10</v>
      </c>
    </row>
    <row r="81" spans="1:37" x14ac:dyDescent="0.3">
      <c r="A81" s="47">
        <v>100</v>
      </c>
      <c r="C81" s="59">
        <v>7</v>
      </c>
      <c r="D81" s="60">
        <v>9</v>
      </c>
      <c r="E81" s="60">
        <v>12</v>
      </c>
      <c r="F81" s="61">
        <v>15.05</v>
      </c>
      <c r="H81" s="59">
        <v>70</v>
      </c>
      <c r="I81" s="60">
        <v>90</v>
      </c>
      <c r="J81" s="60">
        <v>120</v>
      </c>
      <c r="K81" s="61">
        <v>150</v>
      </c>
      <c r="M81" s="49">
        <v>150</v>
      </c>
      <c r="O81" s="50">
        <v>7</v>
      </c>
      <c r="P81" s="51">
        <v>10</v>
      </c>
      <c r="Q81" s="51">
        <v>15</v>
      </c>
      <c r="R81" s="52">
        <v>20</v>
      </c>
      <c r="T81" s="50">
        <v>150</v>
      </c>
      <c r="U81" s="51">
        <v>500</v>
      </c>
      <c r="V81" s="51">
        <v>700</v>
      </c>
      <c r="W81" s="52">
        <v>1000</v>
      </c>
      <c r="Y81" s="53">
        <v>7</v>
      </c>
      <c r="Z81" s="54">
        <v>10</v>
      </c>
      <c r="AA81" s="54">
        <v>15.05</v>
      </c>
      <c r="AB81" s="55">
        <v>20</v>
      </c>
      <c r="AD81" s="53">
        <v>7</v>
      </c>
      <c r="AE81" s="54">
        <v>10</v>
      </c>
      <c r="AF81" s="54">
        <v>15</v>
      </c>
      <c r="AG81" s="55">
        <v>20.05</v>
      </c>
      <c r="AI81" s="111">
        <v>10</v>
      </c>
      <c r="AK81" s="114">
        <v>10</v>
      </c>
    </row>
    <row r="82" spans="1:37" x14ac:dyDescent="0.3">
      <c r="A82" s="47">
        <v>100</v>
      </c>
      <c r="C82" s="59">
        <v>7</v>
      </c>
      <c r="D82" s="60">
        <v>9</v>
      </c>
      <c r="E82" s="60">
        <v>12</v>
      </c>
      <c r="F82" s="61">
        <v>15.05</v>
      </c>
      <c r="H82" s="59">
        <v>70</v>
      </c>
      <c r="I82" s="60">
        <v>90</v>
      </c>
      <c r="J82" s="60">
        <v>120</v>
      </c>
      <c r="K82" s="61">
        <v>150</v>
      </c>
      <c r="M82" s="49">
        <v>150</v>
      </c>
      <c r="O82" s="50">
        <v>7</v>
      </c>
      <c r="P82" s="51">
        <v>10</v>
      </c>
      <c r="Q82" s="51">
        <v>15</v>
      </c>
      <c r="R82" s="52">
        <v>20</v>
      </c>
      <c r="T82" s="50">
        <v>150</v>
      </c>
      <c r="U82" s="51">
        <v>500</v>
      </c>
      <c r="V82" s="51">
        <v>700</v>
      </c>
      <c r="W82" s="52">
        <v>1000</v>
      </c>
      <c r="Y82" s="53">
        <v>7</v>
      </c>
      <c r="Z82" s="54">
        <v>10</v>
      </c>
      <c r="AA82" s="54">
        <v>15.05</v>
      </c>
      <c r="AB82" s="55">
        <v>20</v>
      </c>
      <c r="AD82" s="53">
        <v>7</v>
      </c>
      <c r="AE82" s="54">
        <v>10</v>
      </c>
      <c r="AF82" s="54">
        <v>15</v>
      </c>
      <c r="AG82" s="55">
        <v>20.05</v>
      </c>
      <c r="AI82" s="111">
        <v>10</v>
      </c>
      <c r="AK82" s="114">
        <v>10</v>
      </c>
    </row>
    <row r="83" spans="1:37" x14ac:dyDescent="0.3">
      <c r="A83" s="47">
        <v>100</v>
      </c>
      <c r="C83" s="59">
        <v>7</v>
      </c>
      <c r="D83" s="60">
        <v>9</v>
      </c>
      <c r="E83" s="60">
        <v>12</v>
      </c>
      <c r="F83" s="61">
        <v>15.05</v>
      </c>
      <c r="H83" s="59">
        <v>70</v>
      </c>
      <c r="I83" s="60">
        <v>90</v>
      </c>
      <c r="J83" s="60">
        <v>120</v>
      </c>
      <c r="K83" s="61">
        <v>150</v>
      </c>
      <c r="M83" s="49">
        <v>150</v>
      </c>
      <c r="O83" s="50">
        <v>7</v>
      </c>
      <c r="P83" s="51">
        <v>10</v>
      </c>
      <c r="Q83" s="51">
        <v>15</v>
      </c>
      <c r="R83" s="52">
        <v>20</v>
      </c>
      <c r="T83" s="50">
        <v>150</v>
      </c>
      <c r="U83" s="51">
        <v>500</v>
      </c>
      <c r="V83" s="51">
        <v>700</v>
      </c>
      <c r="W83" s="52">
        <v>1000</v>
      </c>
      <c r="Y83" s="53">
        <v>7.05</v>
      </c>
      <c r="Z83" s="54">
        <v>10</v>
      </c>
      <c r="AA83" s="54">
        <v>15.05</v>
      </c>
      <c r="AB83" s="55">
        <v>20</v>
      </c>
      <c r="AD83" s="53">
        <v>7</v>
      </c>
      <c r="AE83" s="54">
        <v>10</v>
      </c>
      <c r="AF83" s="54">
        <v>15</v>
      </c>
      <c r="AG83" s="55">
        <v>20.05</v>
      </c>
      <c r="AI83" s="111">
        <v>10</v>
      </c>
      <c r="AK83" s="114">
        <v>10</v>
      </c>
    </row>
    <row r="84" spans="1:37" x14ac:dyDescent="0.3">
      <c r="A84" s="47">
        <v>100</v>
      </c>
      <c r="C84" s="59">
        <v>7</v>
      </c>
      <c r="D84" s="60">
        <v>9.0500000000000007</v>
      </c>
      <c r="E84" s="60">
        <v>12</v>
      </c>
      <c r="F84" s="61">
        <v>15.05</v>
      </c>
      <c r="H84" s="59">
        <v>70</v>
      </c>
      <c r="I84" s="60">
        <v>90</v>
      </c>
      <c r="J84" s="60">
        <v>120</v>
      </c>
      <c r="K84" s="61">
        <v>150</v>
      </c>
      <c r="M84" s="49">
        <v>150</v>
      </c>
      <c r="O84" s="50">
        <v>7</v>
      </c>
      <c r="P84" s="51">
        <v>10</v>
      </c>
      <c r="Q84" s="51">
        <v>15</v>
      </c>
      <c r="R84" s="52">
        <v>20</v>
      </c>
      <c r="T84" s="50">
        <v>150</v>
      </c>
      <c r="U84" s="51">
        <v>500</v>
      </c>
      <c r="V84" s="51">
        <v>700</v>
      </c>
      <c r="W84" s="52">
        <v>1000</v>
      </c>
      <c r="Y84" s="53">
        <v>7.05</v>
      </c>
      <c r="Z84" s="54">
        <v>10</v>
      </c>
      <c r="AA84" s="54">
        <v>15.05</v>
      </c>
      <c r="AB84" s="55">
        <v>20</v>
      </c>
      <c r="AD84" s="53">
        <v>7</v>
      </c>
      <c r="AE84" s="54">
        <v>10</v>
      </c>
      <c r="AF84" s="54">
        <v>15</v>
      </c>
      <c r="AG84" s="55">
        <v>20.05</v>
      </c>
      <c r="AI84" s="111">
        <v>10</v>
      </c>
      <c r="AK84" s="114">
        <v>10</v>
      </c>
    </row>
    <row r="85" spans="1:37" x14ac:dyDescent="0.3">
      <c r="A85" s="47">
        <v>100</v>
      </c>
      <c r="C85" s="59">
        <v>7</v>
      </c>
      <c r="D85" s="60">
        <v>9.0500000000000007</v>
      </c>
      <c r="E85" s="60">
        <v>12</v>
      </c>
      <c r="F85" s="61">
        <v>15.05</v>
      </c>
      <c r="H85" s="59">
        <v>70</v>
      </c>
      <c r="I85" s="60">
        <v>90</v>
      </c>
      <c r="J85" s="60">
        <v>120</v>
      </c>
      <c r="K85" s="61">
        <v>150</v>
      </c>
      <c r="M85" s="49">
        <v>150</v>
      </c>
      <c r="O85" s="50">
        <v>7</v>
      </c>
      <c r="P85" s="51">
        <v>10</v>
      </c>
      <c r="Q85" s="51">
        <v>15</v>
      </c>
      <c r="R85" s="52">
        <v>20.05</v>
      </c>
      <c r="T85" s="50">
        <v>150</v>
      </c>
      <c r="U85" s="51">
        <v>500</v>
      </c>
      <c r="V85" s="51">
        <v>700</v>
      </c>
      <c r="W85" s="52">
        <v>1000</v>
      </c>
      <c r="Y85" s="53">
        <v>7.05</v>
      </c>
      <c r="Z85" s="54">
        <v>10</v>
      </c>
      <c r="AA85" s="54">
        <v>15.05</v>
      </c>
      <c r="AB85" s="55">
        <v>20</v>
      </c>
      <c r="AD85" s="53">
        <v>7</v>
      </c>
      <c r="AE85" s="54">
        <v>10</v>
      </c>
      <c r="AF85" s="54">
        <v>15</v>
      </c>
      <c r="AG85" s="55">
        <v>20.05</v>
      </c>
      <c r="AI85" s="111">
        <v>10</v>
      </c>
      <c r="AK85" s="114">
        <v>10</v>
      </c>
    </row>
    <row r="86" spans="1:37" x14ac:dyDescent="0.3">
      <c r="A86" s="47">
        <v>100</v>
      </c>
      <c r="C86" s="59">
        <v>7</v>
      </c>
      <c r="D86" s="60">
        <v>9.0500000000000007</v>
      </c>
      <c r="E86" s="60">
        <v>12</v>
      </c>
      <c r="F86" s="61">
        <v>15.05</v>
      </c>
      <c r="H86" s="59">
        <v>70</v>
      </c>
      <c r="I86" s="60">
        <v>90</v>
      </c>
      <c r="J86" s="60">
        <v>120</v>
      </c>
      <c r="K86" s="61">
        <v>150</v>
      </c>
      <c r="M86" s="49">
        <v>150</v>
      </c>
      <c r="O86" s="50">
        <v>7</v>
      </c>
      <c r="P86" s="51">
        <v>10.050000000000001</v>
      </c>
      <c r="Q86" s="51">
        <v>15</v>
      </c>
      <c r="R86" s="52">
        <v>20.05</v>
      </c>
      <c r="T86" s="50">
        <v>150</v>
      </c>
      <c r="U86" s="51">
        <v>500</v>
      </c>
      <c r="V86" s="51">
        <v>700</v>
      </c>
      <c r="W86" s="52">
        <v>1000</v>
      </c>
      <c r="Y86" s="53">
        <v>7.05</v>
      </c>
      <c r="Z86" s="54">
        <v>10</v>
      </c>
      <c r="AA86" s="54">
        <v>15.05</v>
      </c>
      <c r="AB86" s="55">
        <v>20</v>
      </c>
      <c r="AD86" s="53">
        <v>7</v>
      </c>
      <c r="AE86" s="54">
        <v>10.050000000000001</v>
      </c>
      <c r="AF86" s="54">
        <v>15.05</v>
      </c>
      <c r="AG86" s="55">
        <v>20.05</v>
      </c>
      <c r="AI86" s="111">
        <v>10</v>
      </c>
      <c r="AK86" s="114">
        <v>10</v>
      </c>
    </row>
    <row r="87" spans="1:37" x14ac:dyDescent="0.3">
      <c r="A87" s="47">
        <v>100</v>
      </c>
      <c r="C87" s="59">
        <v>7.05</v>
      </c>
      <c r="D87" s="60">
        <v>9.0500000000000007</v>
      </c>
      <c r="E87" s="60">
        <v>12</v>
      </c>
      <c r="F87" s="61">
        <v>15.05</v>
      </c>
      <c r="H87" s="59">
        <v>70</v>
      </c>
      <c r="I87" s="60">
        <v>90</v>
      </c>
      <c r="J87" s="60">
        <v>120</v>
      </c>
      <c r="K87" s="61">
        <v>150</v>
      </c>
      <c r="M87" s="49">
        <v>150</v>
      </c>
      <c r="O87" s="50">
        <v>7</v>
      </c>
      <c r="P87" s="51">
        <v>10.050000000000001</v>
      </c>
      <c r="Q87" s="51">
        <v>15</v>
      </c>
      <c r="R87" s="52">
        <v>20.05</v>
      </c>
      <c r="T87" s="50">
        <v>150</v>
      </c>
      <c r="U87" s="51">
        <v>500</v>
      </c>
      <c r="V87" s="51">
        <v>700</v>
      </c>
      <c r="W87" s="52">
        <v>1000</v>
      </c>
      <c r="Y87" s="53">
        <v>7.05</v>
      </c>
      <c r="Z87" s="54">
        <v>10</v>
      </c>
      <c r="AA87" s="54">
        <v>15.05</v>
      </c>
      <c r="AB87" s="55">
        <v>20</v>
      </c>
      <c r="AD87" s="53">
        <v>7.05</v>
      </c>
      <c r="AE87" s="54">
        <v>10.050000000000001</v>
      </c>
      <c r="AF87" s="54">
        <v>15.05</v>
      </c>
      <c r="AG87" s="55">
        <v>20.05</v>
      </c>
      <c r="AI87" s="111">
        <v>10</v>
      </c>
      <c r="AK87" s="114">
        <v>10</v>
      </c>
    </row>
    <row r="88" spans="1:37" x14ac:dyDescent="0.3">
      <c r="A88" s="47">
        <v>100</v>
      </c>
      <c r="C88" s="59">
        <v>7.05</v>
      </c>
      <c r="D88" s="60">
        <v>9.0500000000000007</v>
      </c>
      <c r="E88" s="60">
        <v>12</v>
      </c>
      <c r="F88" s="61">
        <v>15.05</v>
      </c>
      <c r="H88" s="59">
        <v>70</v>
      </c>
      <c r="I88" s="60">
        <v>90</v>
      </c>
      <c r="J88" s="60">
        <v>120</v>
      </c>
      <c r="K88" s="61">
        <v>150</v>
      </c>
      <c r="M88" s="49">
        <v>150</v>
      </c>
      <c r="O88" s="50">
        <v>7</v>
      </c>
      <c r="P88" s="51">
        <v>10.050000000000001</v>
      </c>
      <c r="Q88" s="51">
        <v>15.05</v>
      </c>
      <c r="R88" s="52">
        <v>20.05</v>
      </c>
      <c r="T88" s="50">
        <v>150.05000000000001</v>
      </c>
      <c r="U88" s="51">
        <v>500</v>
      </c>
      <c r="V88" s="51">
        <v>700</v>
      </c>
      <c r="W88" s="52">
        <v>1000</v>
      </c>
      <c r="Y88" s="53">
        <v>7.05</v>
      </c>
      <c r="Z88" s="54">
        <v>10</v>
      </c>
      <c r="AA88" s="54">
        <v>15.05</v>
      </c>
      <c r="AB88" s="55">
        <v>20.05</v>
      </c>
      <c r="AD88" s="53">
        <v>7.05</v>
      </c>
      <c r="AE88" s="54">
        <v>10.050000000000001</v>
      </c>
      <c r="AF88" s="54">
        <v>15.05</v>
      </c>
      <c r="AG88" s="55">
        <v>20.05</v>
      </c>
      <c r="AI88" s="111">
        <v>10</v>
      </c>
      <c r="AK88" s="114">
        <v>10</v>
      </c>
    </row>
    <row r="89" spans="1:37" x14ac:dyDescent="0.3">
      <c r="A89" s="47">
        <v>100</v>
      </c>
      <c r="C89" s="59">
        <v>7.05</v>
      </c>
      <c r="D89" s="60">
        <v>9.0500000000000007</v>
      </c>
      <c r="E89" s="60">
        <v>12</v>
      </c>
      <c r="F89" s="61">
        <v>15.05</v>
      </c>
      <c r="H89" s="59">
        <v>70</v>
      </c>
      <c r="I89" s="60">
        <v>90</v>
      </c>
      <c r="J89" s="60">
        <v>120</v>
      </c>
      <c r="K89" s="61">
        <v>150</v>
      </c>
      <c r="M89" s="49">
        <v>150</v>
      </c>
      <c r="O89" s="50">
        <v>7</v>
      </c>
      <c r="P89" s="51">
        <v>10.050000000000001</v>
      </c>
      <c r="Q89" s="51">
        <v>15.05</v>
      </c>
      <c r="R89" s="52">
        <v>20.05</v>
      </c>
      <c r="T89" s="50">
        <v>150.05000000000001</v>
      </c>
      <c r="U89" s="51">
        <v>500</v>
      </c>
      <c r="V89" s="51">
        <v>700</v>
      </c>
      <c r="W89" s="52">
        <v>1000</v>
      </c>
      <c r="Y89" s="53">
        <v>7.05</v>
      </c>
      <c r="Z89" s="54">
        <v>10</v>
      </c>
      <c r="AA89" s="54">
        <v>15.05</v>
      </c>
      <c r="AB89" s="55">
        <v>20.05</v>
      </c>
      <c r="AD89" s="53">
        <v>7.05</v>
      </c>
      <c r="AE89" s="54">
        <v>10.050000000000001</v>
      </c>
      <c r="AF89" s="54">
        <v>15.05</v>
      </c>
      <c r="AG89" s="55">
        <v>20.05</v>
      </c>
      <c r="AI89" s="111">
        <v>10</v>
      </c>
      <c r="AK89" s="114">
        <v>10</v>
      </c>
    </row>
    <row r="90" spans="1:37" x14ac:dyDescent="0.3">
      <c r="A90" s="47">
        <v>100</v>
      </c>
      <c r="C90" s="59">
        <v>7.05</v>
      </c>
      <c r="D90" s="60">
        <v>9.0500000000000007</v>
      </c>
      <c r="E90" s="60">
        <v>12.05</v>
      </c>
      <c r="F90" s="61">
        <v>15.05</v>
      </c>
      <c r="H90" s="59">
        <v>70</v>
      </c>
      <c r="I90" s="60">
        <v>90</v>
      </c>
      <c r="J90" s="60">
        <v>120</v>
      </c>
      <c r="K90" s="61">
        <v>150</v>
      </c>
      <c r="M90" s="49">
        <v>150</v>
      </c>
      <c r="O90" s="50">
        <v>7.05</v>
      </c>
      <c r="P90" s="51">
        <v>10.050000000000001</v>
      </c>
      <c r="Q90" s="51">
        <v>15.05</v>
      </c>
      <c r="R90" s="52">
        <v>20.05</v>
      </c>
      <c r="T90" s="50">
        <v>150.05000000000001</v>
      </c>
      <c r="U90" s="51">
        <v>500</v>
      </c>
      <c r="V90" s="51">
        <v>700</v>
      </c>
      <c r="W90" s="52">
        <v>1000</v>
      </c>
      <c r="Y90" s="53">
        <v>7.05</v>
      </c>
      <c r="Z90" s="54">
        <v>10.050000000000001</v>
      </c>
      <c r="AA90" s="54">
        <v>15.05</v>
      </c>
      <c r="AB90" s="55">
        <v>20.05</v>
      </c>
      <c r="AD90" s="53">
        <v>7.05</v>
      </c>
      <c r="AE90" s="54">
        <v>10.050000000000001</v>
      </c>
      <c r="AF90" s="54">
        <v>15.05</v>
      </c>
      <c r="AG90" s="55">
        <v>20.05</v>
      </c>
      <c r="AI90" s="111">
        <v>10</v>
      </c>
      <c r="AK90" s="114">
        <v>10</v>
      </c>
    </row>
    <row r="91" spans="1:37" x14ac:dyDescent="0.3">
      <c r="A91" s="47">
        <v>100</v>
      </c>
      <c r="C91" s="59">
        <v>7.05</v>
      </c>
      <c r="D91" s="60">
        <v>9.0500000000000007</v>
      </c>
      <c r="E91" s="60">
        <v>12.05</v>
      </c>
      <c r="F91" s="61">
        <v>15.05</v>
      </c>
      <c r="H91" s="59">
        <v>70</v>
      </c>
      <c r="I91" s="60">
        <v>90</v>
      </c>
      <c r="J91" s="60">
        <v>120</v>
      </c>
      <c r="K91" s="61">
        <v>150</v>
      </c>
      <c r="M91" s="49">
        <v>150.05000000000001</v>
      </c>
      <c r="O91" s="50">
        <v>7.05</v>
      </c>
      <c r="P91" s="51">
        <v>10.050000000000001</v>
      </c>
      <c r="Q91" s="51">
        <v>15.05</v>
      </c>
      <c r="R91" s="52">
        <v>20.05</v>
      </c>
      <c r="T91" s="50">
        <v>150.05000000000001</v>
      </c>
      <c r="U91" s="51">
        <v>500</v>
      </c>
      <c r="V91" s="51">
        <v>700</v>
      </c>
      <c r="W91" s="52">
        <v>1000</v>
      </c>
      <c r="Y91" s="53">
        <v>7.05</v>
      </c>
      <c r="Z91" s="54">
        <v>10.050000000000001</v>
      </c>
      <c r="AA91" s="54">
        <v>15.05</v>
      </c>
      <c r="AB91" s="55">
        <v>20.05</v>
      </c>
      <c r="AD91" s="53">
        <v>7.05</v>
      </c>
      <c r="AE91" s="54">
        <v>10.050000000000001</v>
      </c>
      <c r="AF91" s="54">
        <v>15.05</v>
      </c>
      <c r="AG91" s="55">
        <v>20.05</v>
      </c>
      <c r="AI91" s="111">
        <v>10</v>
      </c>
      <c r="AK91" s="114">
        <v>10</v>
      </c>
    </row>
    <row r="92" spans="1:37" x14ac:dyDescent="0.3">
      <c r="A92" s="47">
        <v>100</v>
      </c>
      <c r="C92" s="59">
        <v>7.05</v>
      </c>
      <c r="D92" s="60">
        <v>9.0500000000000007</v>
      </c>
      <c r="E92" s="60">
        <v>12.05</v>
      </c>
      <c r="F92" s="61">
        <v>15.05</v>
      </c>
      <c r="H92" s="59">
        <v>70</v>
      </c>
      <c r="I92" s="60">
        <v>90</v>
      </c>
      <c r="J92" s="60">
        <v>120</v>
      </c>
      <c r="K92" s="61">
        <v>150</v>
      </c>
      <c r="M92" s="49">
        <v>150.05000000000001</v>
      </c>
      <c r="O92" s="50">
        <v>7.05</v>
      </c>
      <c r="P92" s="51">
        <v>10.050000000000001</v>
      </c>
      <c r="Q92" s="51">
        <v>15.05</v>
      </c>
      <c r="R92" s="52">
        <v>20.05</v>
      </c>
      <c r="T92" s="50">
        <v>150.05000000000001</v>
      </c>
      <c r="U92" s="51">
        <v>500</v>
      </c>
      <c r="V92" s="51">
        <v>700</v>
      </c>
      <c r="W92" s="52">
        <v>1000</v>
      </c>
      <c r="Y92" s="53">
        <v>7.05</v>
      </c>
      <c r="Z92" s="54">
        <v>10.050000000000001</v>
      </c>
      <c r="AA92" s="54">
        <v>15.05</v>
      </c>
      <c r="AB92" s="55">
        <v>20.05</v>
      </c>
      <c r="AD92" s="53">
        <v>7.05</v>
      </c>
      <c r="AE92" s="54">
        <v>10.050000000000001</v>
      </c>
      <c r="AF92" s="54">
        <v>15.05</v>
      </c>
      <c r="AG92" s="55">
        <v>20.05</v>
      </c>
      <c r="AI92" s="111">
        <v>10</v>
      </c>
      <c r="AK92" s="114">
        <v>10</v>
      </c>
    </row>
    <row r="93" spans="1:37" x14ac:dyDescent="0.3">
      <c r="A93" s="47">
        <v>100</v>
      </c>
      <c r="C93" s="59">
        <v>7.05</v>
      </c>
      <c r="D93" s="60">
        <v>9.0500000000000007</v>
      </c>
      <c r="E93" s="60">
        <v>12.05</v>
      </c>
      <c r="F93" s="61">
        <v>15.05</v>
      </c>
      <c r="H93" s="59">
        <v>70</v>
      </c>
      <c r="I93" s="60">
        <v>90</v>
      </c>
      <c r="J93" s="60">
        <v>120</v>
      </c>
      <c r="K93" s="61">
        <v>150</v>
      </c>
      <c r="M93" s="49">
        <v>150.05000000000001</v>
      </c>
      <c r="O93" s="50">
        <v>7.05</v>
      </c>
      <c r="P93" s="51">
        <v>10.050000000000001</v>
      </c>
      <c r="Q93" s="51">
        <v>15.05</v>
      </c>
      <c r="R93" s="52">
        <v>20.05</v>
      </c>
      <c r="T93" s="50">
        <v>150.05000000000001</v>
      </c>
      <c r="U93" s="51">
        <v>500</v>
      </c>
      <c r="V93" s="51">
        <v>700</v>
      </c>
      <c r="W93" s="52">
        <v>1000</v>
      </c>
      <c r="Y93" s="53">
        <v>7.05</v>
      </c>
      <c r="Z93" s="54">
        <v>10.050000000000001</v>
      </c>
      <c r="AA93" s="54">
        <v>15.05</v>
      </c>
      <c r="AB93" s="55">
        <v>20.05</v>
      </c>
      <c r="AD93" s="53">
        <v>7.05</v>
      </c>
      <c r="AE93" s="54">
        <v>10.050000000000001</v>
      </c>
      <c r="AF93" s="54">
        <v>15.05</v>
      </c>
      <c r="AG93" s="55">
        <v>20.05</v>
      </c>
      <c r="AI93" s="111">
        <v>10</v>
      </c>
      <c r="AK93" s="114">
        <v>10</v>
      </c>
    </row>
    <row r="94" spans="1:37" x14ac:dyDescent="0.3">
      <c r="A94" s="47">
        <v>100</v>
      </c>
      <c r="C94" s="59">
        <v>7.05</v>
      </c>
      <c r="D94" s="60">
        <v>9.0500000000000007</v>
      </c>
      <c r="E94" s="60">
        <v>12.05</v>
      </c>
      <c r="F94" s="61">
        <v>15.05</v>
      </c>
      <c r="H94" s="59">
        <v>70</v>
      </c>
      <c r="I94" s="60">
        <v>90</v>
      </c>
      <c r="J94" s="60">
        <v>120</v>
      </c>
      <c r="K94" s="61">
        <v>150</v>
      </c>
      <c r="M94" s="49">
        <v>150.05000000000001</v>
      </c>
      <c r="O94" s="50">
        <v>7.05</v>
      </c>
      <c r="P94" s="51">
        <v>10.050000000000001</v>
      </c>
      <c r="Q94" s="51">
        <v>15.05</v>
      </c>
      <c r="R94" s="52">
        <v>20.05</v>
      </c>
      <c r="T94" s="50">
        <v>150.05000000000001</v>
      </c>
      <c r="U94" s="51">
        <v>500</v>
      </c>
      <c r="V94" s="51">
        <v>700</v>
      </c>
      <c r="W94" s="52">
        <v>1000</v>
      </c>
      <c r="Y94" s="53">
        <v>7.05</v>
      </c>
      <c r="Z94" s="54">
        <v>10.050000000000001</v>
      </c>
      <c r="AA94" s="54">
        <v>15.05</v>
      </c>
      <c r="AB94" s="55">
        <v>20.05</v>
      </c>
      <c r="AD94" s="53">
        <v>7.05</v>
      </c>
      <c r="AE94" s="54">
        <v>10.050000000000001</v>
      </c>
      <c r="AF94" s="54">
        <v>15.05</v>
      </c>
      <c r="AG94" s="55">
        <v>20.05</v>
      </c>
      <c r="AI94" s="111">
        <v>10</v>
      </c>
      <c r="AK94" s="114">
        <v>10</v>
      </c>
    </row>
    <row r="95" spans="1:37" x14ac:dyDescent="0.3">
      <c r="A95" s="47">
        <v>100</v>
      </c>
      <c r="C95" s="59">
        <v>7.05</v>
      </c>
      <c r="D95" s="60">
        <v>9.0500000000000007</v>
      </c>
      <c r="E95" s="60">
        <v>12.05</v>
      </c>
      <c r="F95" s="61">
        <v>15.05</v>
      </c>
      <c r="H95" s="59">
        <v>70</v>
      </c>
      <c r="I95" s="60">
        <v>90</v>
      </c>
      <c r="J95" s="60">
        <v>120</v>
      </c>
      <c r="K95" s="61">
        <v>150</v>
      </c>
      <c r="M95" s="49">
        <v>150.05000000000001</v>
      </c>
      <c r="O95" s="50">
        <v>7.05</v>
      </c>
      <c r="P95" s="51">
        <v>10.050000000000001</v>
      </c>
      <c r="Q95" s="51">
        <v>15.05</v>
      </c>
      <c r="R95" s="52">
        <v>20.05</v>
      </c>
      <c r="T95" s="50">
        <v>150.05000000000001</v>
      </c>
      <c r="U95" s="51">
        <v>500</v>
      </c>
      <c r="V95" s="51">
        <v>700</v>
      </c>
      <c r="W95" s="52">
        <v>1000</v>
      </c>
      <c r="Y95" s="53">
        <v>7.05</v>
      </c>
      <c r="Z95" s="54">
        <v>10.050000000000001</v>
      </c>
      <c r="AA95" s="54">
        <v>15.05</v>
      </c>
      <c r="AB95" s="55">
        <v>20.05</v>
      </c>
      <c r="AD95" s="53">
        <v>7.05</v>
      </c>
      <c r="AE95" s="54">
        <v>10.050000000000001</v>
      </c>
      <c r="AF95" s="54">
        <v>15.05</v>
      </c>
      <c r="AG95" s="55">
        <v>20.05</v>
      </c>
      <c r="AI95" s="111">
        <v>10</v>
      </c>
      <c r="AK95" s="114">
        <v>10</v>
      </c>
    </row>
    <row r="96" spans="1:37" x14ac:dyDescent="0.3">
      <c r="A96" s="47">
        <v>100</v>
      </c>
      <c r="C96" s="59">
        <v>7.05</v>
      </c>
      <c r="D96" s="60">
        <v>9.0500000000000007</v>
      </c>
      <c r="E96" s="60">
        <v>12.05</v>
      </c>
      <c r="F96" s="61">
        <v>15.05</v>
      </c>
      <c r="H96" s="59">
        <v>70</v>
      </c>
      <c r="I96" s="60">
        <v>90</v>
      </c>
      <c r="J96" s="60">
        <v>120</v>
      </c>
      <c r="K96" s="61">
        <v>150</v>
      </c>
      <c r="M96" s="49">
        <v>150.05000000000001</v>
      </c>
      <c r="O96" s="50">
        <v>7.05</v>
      </c>
      <c r="P96" s="51">
        <v>10.050000000000001</v>
      </c>
      <c r="Q96" s="51">
        <v>15.05</v>
      </c>
      <c r="R96" s="52">
        <v>20.05</v>
      </c>
      <c r="T96" s="50">
        <v>150.05000000000001</v>
      </c>
      <c r="U96" s="51">
        <v>500.05</v>
      </c>
      <c r="V96" s="51">
        <v>700</v>
      </c>
      <c r="W96" s="52">
        <v>1000</v>
      </c>
      <c r="Y96" s="53">
        <v>7.05</v>
      </c>
      <c r="Z96" s="54">
        <v>10.050000000000001</v>
      </c>
      <c r="AA96" s="54">
        <v>15.05</v>
      </c>
      <c r="AB96" s="55">
        <v>20.05</v>
      </c>
      <c r="AD96" s="53">
        <v>7.05</v>
      </c>
      <c r="AE96" s="54">
        <v>10.050000000000001</v>
      </c>
      <c r="AF96" s="54">
        <v>15.05</v>
      </c>
      <c r="AG96" s="55">
        <v>20.05</v>
      </c>
      <c r="AI96" s="111">
        <v>10</v>
      </c>
      <c r="AK96" s="114">
        <v>10</v>
      </c>
    </row>
    <row r="97" spans="1:37" x14ac:dyDescent="0.3">
      <c r="A97" s="47">
        <v>100</v>
      </c>
      <c r="C97" s="59">
        <v>7.05</v>
      </c>
      <c r="D97" s="60">
        <v>9.0500000000000007</v>
      </c>
      <c r="E97" s="60">
        <v>12.05</v>
      </c>
      <c r="F97" s="61">
        <v>15.05</v>
      </c>
      <c r="H97" s="59">
        <v>70</v>
      </c>
      <c r="I97" s="60">
        <v>90</v>
      </c>
      <c r="J97" s="60">
        <v>120</v>
      </c>
      <c r="K97" s="61">
        <v>150</v>
      </c>
      <c r="M97" s="49">
        <v>150.05000000000001</v>
      </c>
      <c r="O97" s="50">
        <v>7.05</v>
      </c>
      <c r="P97" s="51">
        <v>10.050000000000001</v>
      </c>
      <c r="Q97" s="51">
        <v>15.05</v>
      </c>
      <c r="R97" s="52">
        <v>20.05</v>
      </c>
      <c r="T97" s="50">
        <v>150.05000000000001</v>
      </c>
      <c r="U97" s="51">
        <v>500.05</v>
      </c>
      <c r="V97" s="51">
        <v>700</v>
      </c>
      <c r="W97" s="52">
        <v>1000</v>
      </c>
      <c r="Y97" s="53">
        <v>7.05</v>
      </c>
      <c r="Z97" s="54">
        <v>10.050000000000001</v>
      </c>
      <c r="AA97" s="54">
        <v>15.05</v>
      </c>
      <c r="AB97" s="55">
        <v>20.05</v>
      </c>
      <c r="AD97" s="53">
        <v>7.05</v>
      </c>
      <c r="AE97" s="54">
        <v>10.050000000000001</v>
      </c>
      <c r="AF97" s="54">
        <v>15.05</v>
      </c>
      <c r="AG97" s="55">
        <v>20.05</v>
      </c>
      <c r="AI97" s="111">
        <v>10</v>
      </c>
      <c r="AK97" s="114">
        <v>10</v>
      </c>
    </row>
    <row r="98" spans="1:37" x14ac:dyDescent="0.3">
      <c r="A98" s="47">
        <v>100</v>
      </c>
      <c r="C98" s="59">
        <v>7.05</v>
      </c>
      <c r="D98" s="60">
        <v>9.0500000000000007</v>
      </c>
      <c r="E98" s="60">
        <v>12.05</v>
      </c>
      <c r="F98" s="61">
        <v>15.05</v>
      </c>
      <c r="H98" s="59">
        <v>70</v>
      </c>
      <c r="I98" s="60">
        <v>90</v>
      </c>
      <c r="J98" s="60">
        <v>120</v>
      </c>
      <c r="K98" s="61">
        <v>150</v>
      </c>
      <c r="M98" s="49">
        <v>150.05000000000001</v>
      </c>
      <c r="O98" s="50">
        <v>7.05</v>
      </c>
      <c r="P98" s="51">
        <v>10.050000000000001</v>
      </c>
      <c r="Q98" s="51">
        <v>15.05</v>
      </c>
      <c r="R98" s="52">
        <v>20.05</v>
      </c>
      <c r="T98" s="50">
        <v>150.05000000000001</v>
      </c>
      <c r="U98" s="51">
        <v>499.95</v>
      </c>
      <c r="V98" s="51">
        <v>700</v>
      </c>
      <c r="W98" s="52">
        <v>1000</v>
      </c>
      <c r="Y98" s="53">
        <v>7.05</v>
      </c>
      <c r="Z98" s="54">
        <v>10.050000000000001</v>
      </c>
      <c r="AA98" s="54">
        <v>15.05</v>
      </c>
      <c r="AB98" s="55">
        <v>20.05</v>
      </c>
      <c r="AD98" s="53">
        <v>7.05</v>
      </c>
      <c r="AE98" s="54">
        <v>10.050000000000001</v>
      </c>
      <c r="AF98" s="54">
        <v>15.05</v>
      </c>
      <c r="AG98" s="55">
        <v>20.05</v>
      </c>
      <c r="AI98" s="111">
        <v>10</v>
      </c>
      <c r="AK98" s="114">
        <v>10</v>
      </c>
    </row>
    <row r="99" spans="1:37" x14ac:dyDescent="0.3">
      <c r="A99" s="47">
        <v>100</v>
      </c>
      <c r="C99" s="59">
        <v>7.05</v>
      </c>
      <c r="D99" s="60">
        <v>9.0500000000000007</v>
      </c>
      <c r="E99" s="60">
        <v>12.05</v>
      </c>
      <c r="F99" s="61">
        <v>15.05</v>
      </c>
      <c r="H99" s="59">
        <v>70</v>
      </c>
      <c r="I99" s="60">
        <v>90</v>
      </c>
      <c r="J99" s="60">
        <v>120</v>
      </c>
      <c r="K99" s="61">
        <v>150</v>
      </c>
      <c r="M99" s="49">
        <v>150.05000000000001</v>
      </c>
      <c r="O99" s="50">
        <v>7.05</v>
      </c>
      <c r="P99" s="51">
        <v>10.050000000000001</v>
      </c>
      <c r="Q99" s="51">
        <v>15.05</v>
      </c>
      <c r="R99" s="52">
        <v>20.05</v>
      </c>
      <c r="T99" s="50">
        <v>150.05000000000001</v>
      </c>
      <c r="U99" s="51">
        <v>499.95</v>
      </c>
      <c r="V99" s="51">
        <v>700</v>
      </c>
      <c r="W99" s="52">
        <v>1000</v>
      </c>
      <c r="Y99" s="53">
        <v>7.05</v>
      </c>
      <c r="Z99" s="54">
        <v>10.050000000000001</v>
      </c>
      <c r="AA99" s="54">
        <v>15.05</v>
      </c>
      <c r="AB99" s="55">
        <v>20.05</v>
      </c>
      <c r="AD99" s="53">
        <v>7.05</v>
      </c>
      <c r="AE99" s="54">
        <v>10.050000000000001</v>
      </c>
      <c r="AF99" s="54">
        <v>15.05</v>
      </c>
      <c r="AG99" s="55">
        <v>20.05</v>
      </c>
      <c r="AI99" s="111">
        <v>10</v>
      </c>
      <c r="AK99" s="114">
        <v>10</v>
      </c>
    </row>
    <row r="100" spans="1:37" ht="15" thickBot="1" x14ac:dyDescent="0.35">
      <c r="A100" s="47">
        <v>100</v>
      </c>
      <c r="C100" s="62">
        <v>7.05</v>
      </c>
      <c r="D100" s="63">
        <v>9.0500000000000007</v>
      </c>
      <c r="E100" s="63">
        <v>12.05</v>
      </c>
      <c r="F100" s="64">
        <v>15.05</v>
      </c>
      <c r="H100" s="59">
        <v>70</v>
      </c>
      <c r="I100" s="60">
        <v>90</v>
      </c>
      <c r="J100" s="60">
        <v>120</v>
      </c>
      <c r="K100" s="61">
        <v>150</v>
      </c>
      <c r="M100" s="23">
        <v>150.05000000000001</v>
      </c>
      <c r="O100" s="28">
        <v>7.05</v>
      </c>
      <c r="P100" s="29">
        <v>10.050000000000001</v>
      </c>
      <c r="Q100" s="29">
        <v>15.05</v>
      </c>
      <c r="R100" s="30">
        <v>20.05</v>
      </c>
      <c r="T100" s="28">
        <v>150.05000000000001</v>
      </c>
      <c r="U100" s="29">
        <v>499.95</v>
      </c>
      <c r="V100" s="29">
        <v>700</v>
      </c>
      <c r="W100" s="30">
        <v>1000</v>
      </c>
      <c r="Y100" s="38">
        <v>7.05</v>
      </c>
      <c r="Z100" s="39">
        <v>10.050000000000001</v>
      </c>
      <c r="AA100" s="39">
        <v>15.05</v>
      </c>
      <c r="AB100" s="40">
        <v>20.05</v>
      </c>
      <c r="AD100" s="38">
        <v>7.05</v>
      </c>
      <c r="AE100" s="39">
        <v>10.050000000000001</v>
      </c>
      <c r="AF100" s="39">
        <v>15.05</v>
      </c>
      <c r="AG100" s="40">
        <v>20.05</v>
      </c>
      <c r="AI100" s="111">
        <v>10</v>
      </c>
      <c r="AK100" s="114">
        <v>10</v>
      </c>
    </row>
    <row r="101" spans="1:37" ht="15" thickBot="1" x14ac:dyDescent="0.35">
      <c r="A101" s="47">
        <v>100</v>
      </c>
      <c r="H101" s="59">
        <v>70</v>
      </c>
      <c r="I101" s="60">
        <v>90</v>
      </c>
      <c r="J101" s="60">
        <v>120</v>
      </c>
      <c r="K101" s="61">
        <v>150</v>
      </c>
      <c r="AI101" s="111">
        <v>10</v>
      </c>
      <c r="AK101" s="114">
        <v>10</v>
      </c>
    </row>
    <row r="102" spans="1:37" ht="15" thickBot="1" x14ac:dyDescent="0.35">
      <c r="A102" s="47">
        <v>100</v>
      </c>
      <c r="C102" s="65">
        <f>AVERAGE(C1:C100)</f>
        <v>7.0069999999999935</v>
      </c>
      <c r="D102" s="67">
        <f t="shared" ref="D102:F102" si="0">AVERAGE(D1:D100)</f>
        <v>9.0084999999999926</v>
      </c>
      <c r="E102" s="66">
        <f t="shared" si="0"/>
        <v>12.005499999999994</v>
      </c>
      <c r="F102" s="67">
        <f t="shared" si="0"/>
        <v>15.009999999999991</v>
      </c>
      <c r="H102" s="59">
        <v>70</v>
      </c>
      <c r="I102" s="60">
        <v>90</v>
      </c>
      <c r="J102" s="60">
        <v>120</v>
      </c>
      <c r="K102" s="61">
        <v>150</v>
      </c>
      <c r="M102" s="24">
        <v>150.00499999999994</v>
      </c>
      <c r="O102" s="31">
        <f>AVERAGE(O1:O100)</f>
        <v>7.0054999999999952</v>
      </c>
      <c r="P102" s="33">
        <f t="shared" ref="P102:W102" si="1">AVERAGE(P1:P100)</f>
        <v>10.007499999999993</v>
      </c>
      <c r="Q102" s="32">
        <f t="shared" si="1"/>
        <v>15.006499999999994</v>
      </c>
      <c r="R102" s="33">
        <f t="shared" si="1"/>
        <v>20.007999999999992</v>
      </c>
      <c r="T102" s="31">
        <f t="shared" si="1"/>
        <v>150.00599999999991</v>
      </c>
      <c r="U102" s="33">
        <f t="shared" si="1"/>
        <v>499.99949999999995</v>
      </c>
      <c r="V102" s="32">
        <f t="shared" si="1"/>
        <v>699.99850000000004</v>
      </c>
      <c r="W102" s="33">
        <f t="shared" si="1"/>
        <v>999.98900000000003</v>
      </c>
      <c r="Y102" s="42">
        <f t="shared" ref="Y102:AB102" si="2">AVERAGE(Y1:Y100)</f>
        <v>7.0089999999999915</v>
      </c>
      <c r="Z102" s="43">
        <f t="shared" si="2"/>
        <v>10.005499999999994</v>
      </c>
      <c r="AA102" s="44">
        <f t="shared" si="2"/>
        <v>15.01099999999999</v>
      </c>
      <c r="AB102" s="43">
        <f t="shared" si="2"/>
        <v>20.006499999999996</v>
      </c>
      <c r="AD102" s="42">
        <f t="shared" ref="AD102:AG102" si="3">AVERAGE(AD1:AD100)</f>
        <v>7.0069999999999935</v>
      </c>
      <c r="AE102" s="43">
        <f t="shared" si="3"/>
        <v>10.007499999999993</v>
      </c>
      <c r="AF102" s="44">
        <f t="shared" si="3"/>
        <v>15.007499999999993</v>
      </c>
      <c r="AG102" s="43">
        <f t="shared" si="3"/>
        <v>20.01049999999999</v>
      </c>
      <c r="AI102" s="111">
        <v>10</v>
      </c>
      <c r="AK102" s="114">
        <v>10</v>
      </c>
    </row>
    <row r="103" spans="1:37" ht="15" thickBot="1" x14ac:dyDescent="0.35">
      <c r="A103" s="47">
        <v>100</v>
      </c>
      <c r="C103" s="62">
        <f>_xlfn.STDEV.S(C1:C100)</f>
        <v>1.7436754400988793E-2</v>
      </c>
      <c r="D103" s="68">
        <f t="shared" ref="D103:F103" si="4">_xlfn.STDEV.S(D1:D100)</f>
        <v>1.8876258403432111E-2</v>
      </c>
      <c r="E103" s="63">
        <f t="shared" si="4"/>
        <v>1.5723301886761232E-2</v>
      </c>
      <c r="F103" s="68">
        <f t="shared" si="4"/>
        <v>2.0100756305184524E-2</v>
      </c>
      <c r="H103" s="59">
        <v>70</v>
      </c>
      <c r="I103" s="60">
        <v>90</v>
      </c>
      <c r="J103" s="60">
        <v>120</v>
      </c>
      <c r="K103" s="61">
        <v>150</v>
      </c>
      <c r="M103" s="23">
        <v>1.5075567228891614E-2</v>
      </c>
      <c r="O103" s="28">
        <f>_xlfn.STDEV.S(O1:O100)</f>
        <v>1.5723301886760951E-2</v>
      </c>
      <c r="P103" s="34">
        <f t="shared" ref="P103:W103" si="5">_xlfn.STDEV.S(P1:P100)</f>
        <v>1.7943514064132089E-2</v>
      </c>
      <c r="Q103" s="29">
        <f t="shared" si="5"/>
        <v>1.68998834494818E-2</v>
      </c>
      <c r="R103" s="34">
        <f t="shared" si="5"/>
        <v>1.8422647458873797E-2</v>
      </c>
      <c r="T103" s="28">
        <f t="shared" si="5"/>
        <v>1.7809315460507215E-2</v>
      </c>
      <c r="U103" s="34">
        <f t="shared" si="5"/>
        <v>1.1225422086057981E-2</v>
      </c>
      <c r="V103" s="29">
        <f t="shared" si="5"/>
        <v>8.5723303998804807E-3</v>
      </c>
      <c r="W103" s="34">
        <f t="shared" si="5"/>
        <v>2.0816659994642429E-2</v>
      </c>
      <c r="Y103" s="38">
        <f t="shared" ref="Y103:AB103" si="6">_xlfn.STDEV.S(Y1:Y100)</f>
        <v>1.9306145983268387E-2</v>
      </c>
      <c r="Z103" s="41">
        <f t="shared" si="6"/>
        <v>1.5723301886761232E-2</v>
      </c>
      <c r="AA103" s="39">
        <f t="shared" si="6"/>
        <v>2.0816659994661618E-2</v>
      </c>
      <c r="AB103" s="41">
        <f t="shared" si="6"/>
        <v>1.6899883449481796E-2</v>
      </c>
      <c r="AD103" s="38">
        <f t="shared" ref="AD103:AG103" si="7">_xlfn.STDEV.S(AD1:AD100)</f>
        <v>1.7436754400988793E-2</v>
      </c>
      <c r="AE103" s="41">
        <f t="shared" si="7"/>
        <v>1.7943514064132089E-2</v>
      </c>
      <c r="AF103" s="39">
        <f t="shared" si="7"/>
        <v>1.7943514064132089E-2</v>
      </c>
      <c r="AG103" s="41">
        <f t="shared" si="7"/>
        <v>2.0468009037016906E-2</v>
      </c>
      <c r="AI103" s="111">
        <v>10</v>
      </c>
      <c r="AK103" s="114">
        <v>10</v>
      </c>
    </row>
    <row r="104" spans="1:37" x14ac:dyDescent="0.3">
      <c r="A104" s="47">
        <v>100</v>
      </c>
      <c r="H104" s="59">
        <v>70</v>
      </c>
      <c r="I104" s="60">
        <v>90</v>
      </c>
      <c r="J104" s="60">
        <v>120</v>
      </c>
      <c r="K104" s="61">
        <v>150</v>
      </c>
      <c r="AI104" s="111">
        <v>10</v>
      </c>
      <c r="AK104" s="114">
        <v>10</v>
      </c>
    </row>
    <row r="105" spans="1:37" x14ac:dyDescent="0.3">
      <c r="A105" s="47">
        <v>100</v>
      </c>
      <c r="H105" s="59">
        <v>70</v>
      </c>
      <c r="I105" s="60">
        <v>90</v>
      </c>
      <c r="J105" s="60">
        <v>120</v>
      </c>
      <c r="K105" s="61">
        <v>150</v>
      </c>
      <c r="AI105" s="111">
        <v>10</v>
      </c>
      <c r="AK105" s="114">
        <v>10</v>
      </c>
    </row>
    <row r="106" spans="1:37" x14ac:dyDescent="0.3">
      <c r="A106" s="47">
        <v>100</v>
      </c>
      <c r="H106" s="59">
        <v>70</v>
      </c>
      <c r="I106" s="60">
        <v>90</v>
      </c>
      <c r="J106" s="60">
        <v>120</v>
      </c>
      <c r="K106" s="61">
        <v>150</v>
      </c>
      <c r="AI106" s="111">
        <v>10</v>
      </c>
      <c r="AK106" s="114">
        <v>10</v>
      </c>
    </row>
    <row r="107" spans="1:37" x14ac:dyDescent="0.3">
      <c r="A107" s="47">
        <v>100</v>
      </c>
      <c r="H107" s="59">
        <v>70</v>
      </c>
      <c r="I107" s="60">
        <v>90</v>
      </c>
      <c r="J107" s="60">
        <v>120</v>
      </c>
      <c r="K107" s="61">
        <v>150</v>
      </c>
      <c r="AI107" s="111">
        <v>10</v>
      </c>
      <c r="AK107" s="114">
        <v>10</v>
      </c>
    </row>
    <row r="108" spans="1:37" x14ac:dyDescent="0.3">
      <c r="A108" s="47">
        <v>100</v>
      </c>
      <c r="H108" s="59">
        <v>70</v>
      </c>
      <c r="I108" s="60">
        <v>90</v>
      </c>
      <c r="J108" s="60">
        <v>120</v>
      </c>
      <c r="K108" s="61">
        <v>150</v>
      </c>
      <c r="AI108" s="111">
        <v>10</v>
      </c>
      <c r="AK108" s="114">
        <v>10</v>
      </c>
    </row>
    <row r="109" spans="1:37" x14ac:dyDescent="0.3">
      <c r="A109" s="47">
        <v>100</v>
      </c>
      <c r="H109" s="59">
        <v>70</v>
      </c>
      <c r="I109" s="60">
        <v>90</v>
      </c>
      <c r="J109" s="60">
        <v>120</v>
      </c>
      <c r="K109" s="61">
        <v>150</v>
      </c>
      <c r="AI109" s="111">
        <v>10</v>
      </c>
      <c r="AK109" s="114">
        <v>10</v>
      </c>
    </row>
    <row r="110" spans="1:37" x14ac:dyDescent="0.3">
      <c r="A110" s="47">
        <v>100</v>
      </c>
      <c r="H110" s="59">
        <v>70</v>
      </c>
      <c r="I110" s="60">
        <v>90</v>
      </c>
      <c r="J110" s="60">
        <v>120</v>
      </c>
      <c r="K110" s="61">
        <v>150</v>
      </c>
      <c r="AI110" s="111">
        <v>10</v>
      </c>
      <c r="AK110" s="114">
        <v>10</v>
      </c>
    </row>
    <row r="111" spans="1:37" x14ac:dyDescent="0.3">
      <c r="A111" s="47">
        <v>100</v>
      </c>
      <c r="H111" s="59">
        <v>70</v>
      </c>
      <c r="I111" s="60">
        <v>90</v>
      </c>
      <c r="J111" s="60">
        <v>120</v>
      </c>
      <c r="K111" s="61">
        <v>150</v>
      </c>
      <c r="AI111" s="111">
        <v>10</v>
      </c>
      <c r="AK111" s="114">
        <v>10</v>
      </c>
    </row>
    <row r="112" spans="1:37" x14ac:dyDescent="0.3">
      <c r="A112" s="47">
        <v>100</v>
      </c>
      <c r="H112" s="59">
        <v>70</v>
      </c>
      <c r="I112" s="60">
        <v>90</v>
      </c>
      <c r="J112" s="60">
        <v>120</v>
      </c>
      <c r="K112" s="61">
        <v>150</v>
      </c>
      <c r="AI112" s="111">
        <v>10</v>
      </c>
      <c r="AK112" s="114">
        <v>10</v>
      </c>
    </row>
    <row r="113" spans="1:37" x14ac:dyDescent="0.3">
      <c r="A113" s="47">
        <v>100</v>
      </c>
      <c r="H113" s="59">
        <v>70</v>
      </c>
      <c r="I113" s="60">
        <v>90</v>
      </c>
      <c r="J113" s="60">
        <v>120</v>
      </c>
      <c r="K113" s="61">
        <v>150</v>
      </c>
      <c r="AI113" s="111">
        <v>10</v>
      </c>
      <c r="AK113" s="114">
        <v>10</v>
      </c>
    </row>
    <row r="114" spans="1:37" x14ac:dyDescent="0.3">
      <c r="A114" s="47">
        <v>100</v>
      </c>
      <c r="H114" s="59">
        <v>70</v>
      </c>
      <c r="I114" s="60">
        <v>90</v>
      </c>
      <c r="J114" s="60">
        <v>120</v>
      </c>
      <c r="K114" s="61">
        <v>150</v>
      </c>
      <c r="AI114" s="111">
        <v>10</v>
      </c>
      <c r="AK114" s="114">
        <v>10</v>
      </c>
    </row>
    <row r="115" spans="1:37" x14ac:dyDescent="0.3">
      <c r="A115" s="47">
        <v>100</v>
      </c>
      <c r="H115" s="59">
        <v>70</v>
      </c>
      <c r="I115" s="60">
        <v>90</v>
      </c>
      <c r="J115" s="60">
        <v>120</v>
      </c>
      <c r="K115" s="61">
        <v>150</v>
      </c>
      <c r="AI115" s="111">
        <v>10</v>
      </c>
      <c r="AK115" s="114">
        <v>10</v>
      </c>
    </row>
    <row r="116" spans="1:37" x14ac:dyDescent="0.3">
      <c r="A116" s="47">
        <v>100</v>
      </c>
      <c r="H116" s="59">
        <v>70</v>
      </c>
      <c r="I116" s="60">
        <v>90</v>
      </c>
      <c r="J116" s="60">
        <v>120</v>
      </c>
      <c r="K116" s="61">
        <v>150</v>
      </c>
      <c r="AI116" s="111">
        <v>10</v>
      </c>
      <c r="AK116" s="114">
        <v>10</v>
      </c>
    </row>
    <row r="117" spans="1:37" x14ac:dyDescent="0.3">
      <c r="A117" s="47">
        <v>100</v>
      </c>
      <c r="H117" s="59">
        <v>70</v>
      </c>
      <c r="I117" s="60">
        <v>90</v>
      </c>
      <c r="J117" s="60">
        <v>120</v>
      </c>
      <c r="K117" s="61">
        <v>150</v>
      </c>
      <c r="AI117" s="111">
        <v>10</v>
      </c>
      <c r="AK117" s="114">
        <v>10</v>
      </c>
    </row>
    <row r="118" spans="1:37" x14ac:dyDescent="0.3">
      <c r="A118" s="47">
        <v>100</v>
      </c>
      <c r="H118" s="59">
        <v>70</v>
      </c>
      <c r="I118" s="60">
        <v>90</v>
      </c>
      <c r="J118" s="60">
        <v>120</v>
      </c>
      <c r="K118" s="61">
        <v>150</v>
      </c>
      <c r="AI118" s="111">
        <v>10</v>
      </c>
      <c r="AK118" s="114">
        <v>10</v>
      </c>
    </row>
    <row r="119" spans="1:37" x14ac:dyDescent="0.3">
      <c r="A119" s="47">
        <v>100</v>
      </c>
      <c r="H119" s="59">
        <v>70</v>
      </c>
      <c r="I119" s="60">
        <v>90</v>
      </c>
      <c r="J119" s="60">
        <v>120</v>
      </c>
      <c r="K119" s="61">
        <v>150</v>
      </c>
      <c r="AI119" s="111">
        <v>10</v>
      </c>
      <c r="AK119" s="114">
        <v>10</v>
      </c>
    </row>
    <row r="120" spans="1:37" x14ac:dyDescent="0.3">
      <c r="A120" s="47">
        <v>100</v>
      </c>
      <c r="H120" s="59">
        <v>70</v>
      </c>
      <c r="I120" s="60">
        <v>90</v>
      </c>
      <c r="J120" s="60">
        <v>120</v>
      </c>
      <c r="K120" s="61">
        <v>150</v>
      </c>
      <c r="AI120" s="111">
        <v>10</v>
      </c>
      <c r="AK120" s="114">
        <v>10</v>
      </c>
    </row>
    <row r="121" spans="1:37" x14ac:dyDescent="0.3">
      <c r="A121" s="47">
        <v>100</v>
      </c>
      <c r="H121" s="59">
        <v>70</v>
      </c>
      <c r="I121" s="60">
        <v>90</v>
      </c>
      <c r="J121" s="60">
        <v>120</v>
      </c>
      <c r="K121" s="61">
        <v>150</v>
      </c>
      <c r="AI121" s="111">
        <v>10</v>
      </c>
      <c r="AK121" s="114">
        <v>10</v>
      </c>
    </row>
    <row r="122" spans="1:37" x14ac:dyDescent="0.3">
      <c r="A122" s="47">
        <v>100</v>
      </c>
      <c r="H122" s="59">
        <v>70</v>
      </c>
      <c r="I122" s="60">
        <v>90</v>
      </c>
      <c r="J122" s="60">
        <v>120</v>
      </c>
      <c r="K122" s="61">
        <v>150</v>
      </c>
      <c r="AI122" s="111">
        <v>10</v>
      </c>
      <c r="AK122" s="114">
        <v>10</v>
      </c>
    </row>
    <row r="123" spans="1:37" x14ac:dyDescent="0.3">
      <c r="A123" s="47">
        <v>100</v>
      </c>
      <c r="H123" s="59">
        <v>70</v>
      </c>
      <c r="I123" s="60">
        <v>90</v>
      </c>
      <c r="J123" s="60">
        <v>120</v>
      </c>
      <c r="K123" s="61">
        <v>150</v>
      </c>
      <c r="AI123" s="111">
        <v>10</v>
      </c>
      <c r="AK123" s="114">
        <v>10</v>
      </c>
    </row>
    <row r="124" spans="1:37" x14ac:dyDescent="0.3">
      <c r="A124" s="47">
        <v>100</v>
      </c>
      <c r="H124" s="59">
        <v>70</v>
      </c>
      <c r="I124" s="60">
        <v>90</v>
      </c>
      <c r="J124" s="60">
        <v>120</v>
      </c>
      <c r="K124" s="61">
        <v>150</v>
      </c>
      <c r="AI124" s="111">
        <v>10</v>
      </c>
      <c r="AK124" s="114">
        <v>10</v>
      </c>
    </row>
    <row r="125" spans="1:37" x14ac:dyDescent="0.3">
      <c r="A125" s="47">
        <v>100</v>
      </c>
      <c r="H125" s="59">
        <v>70</v>
      </c>
      <c r="I125" s="60">
        <v>90</v>
      </c>
      <c r="J125" s="60">
        <v>120</v>
      </c>
      <c r="K125" s="61">
        <v>150</v>
      </c>
      <c r="AI125" s="111">
        <v>10</v>
      </c>
      <c r="AK125" s="114">
        <v>10</v>
      </c>
    </row>
    <row r="126" spans="1:37" x14ac:dyDescent="0.3">
      <c r="A126" s="47">
        <v>100</v>
      </c>
      <c r="H126" s="59">
        <v>70</v>
      </c>
      <c r="I126" s="60">
        <v>90</v>
      </c>
      <c r="J126" s="60">
        <v>120</v>
      </c>
      <c r="K126" s="61">
        <v>150</v>
      </c>
      <c r="AI126" s="111">
        <v>10</v>
      </c>
      <c r="AK126" s="114">
        <v>10</v>
      </c>
    </row>
    <row r="127" spans="1:37" x14ac:dyDescent="0.3">
      <c r="A127" s="47">
        <v>100</v>
      </c>
      <c r="H127" s="59">
        <v>70</v>
      </c>
      <c r="I127" s="60">
        <v>90</v>
      </c>
      <c r="J127" s="60">
        <v>120</v>
      </c>
      <c r="K127" s="61">
        <v>150</v>
      </c>
      <c r="AI127" s="111">
        <v>10</v>
      </c>
      <c r="AK127" s="114">
        <v>10</v>
      </c>
    </row>
    <row r="128" spans="1:37" x14ac:dyDescent="0.3">
      <c r="A128" s="47">
        <v>100</v>
      </c>
      <c r="H128" s="59">
        <v>70</v>
      </c>
      <c r="I128" s="60">
        <v>90</v>
      </c>
      <c r="J128" s="60">
        <v>120</v>
      </c>
      <c r="K128" s="61">
        <v>150</v>
      </c>
      <c r="AI128" s="111">
        <v>10</v>
      </c>
      <c r="AK128" s="114">
        <v>10</v>
      </c>
    </row>
    <row r="129" spans="1:37" x14ac:dyDescent="0.3">
      <c r="A129" s="47">
        <v>100</v>
      </c>
      <c r="H129" s="59">
        <v>70</v>
      </c>
      <c r="I129" s="60">
        <v>90</v>
      </c>
      <c r="J129" s="60">
        <v>120</v>
      </c>
      <c r="K129" s="61">
        <v>150</v>
      </c>
      <c r="AI129" s="111">
        <v>10</v>
      </c>
      <c r="AK129" s="114">
        <v>10</v>
      </c>
    </row>
    <row r="130" spans="1:37" x14ac:dyDescent="0.3">
      <c r="A130" s="47">
        <v>100</v>
      </c>
      <c r="H130" s="59">
        <v>70</v>
      </c>
      <c r="I130" s="60">
        <v>90</v>
      </c>
      <c r="J130" s="60">
        <v>120</v>
      </c>
      <c r="K130" s="61">
        <v>150</v>
      </c>
      <c r="AI130" s="111">
        <v>10</v>
      </c>
      <c r="AK130" s="114">
        <v>10</v>
      </c>
    </row>
    <row r="131" spans="1:37" x14ac:dyDescent="0.3">
      <c r="A131" s="47">
        <v>100</v>
      </c>
      <c r="H131" s="59">
        <v>70</v>
      </c>
      <c r="I131" s="60">
        <v>90</v>
      </c>
      <c r="J131" s="60">
        <v>120</v>
      </c>
      <c r="K131" s="61">
        <v>150</v>
      </c>
      <c r="AI131" s="111">
        <v>10</v>
      </c>
      <c r="AK131" s="114">
        <v>10</v>
      </c>
    </row>
    <row r="132" spans="1:37" x14ac:dyDescent="0.3">
      <c r="A132" s="47">
        <v>100</v>
      </c>
      <c r="H132" s="59">
        <v>70</v>
      </c>
      <c r="I132" s="60">
        <v>90</v>
      </c>
      <c r="J132" s="60">
        <v>120</v>
      </c>
      <c r="K132" s="61">
        <v>150</v>
      </c>
      <c r="AI132" s="111">
        <v>10</v>
      </c>
      <c r="AK132" s="114">
        <v>10</v>
      </c>
    </row>
    <row r="133" spans="1:37" x14ac:dyDescent="0.3">
      <c r="A133" s="47">
        <v>100</v>
      </c>
      <c r="H133" s="59">
        <v>70</v>
      </c>
      <c r="I133" s="60">
        <v>90</v>
      </c>
      <c r="J133" s="60">
        <v>120</v>
      </c>
      <c r="K133" s="61">
        <v>150</v>
      </c>
      <c r="AI133" s="111">
        <v>10</v>
      </c>
      <c r="AK133" s="114">
        <v>10</v>
      </c>
    </row>
    <row r="134" spans="1:37" x14ac:dyDescent="0.3">
      <c r="A134" s="47">
        <v>100</v>
      </c>
      <c r="H134" s="59">
        <v>70</v>
      </c>
      <c r="I134" s="60">
        <v>90</v>
      </c>
      <c r="J134" s="60">
        <v>120</v>
      </c>
      <c r="K134" s="61">
        <v>150</v>
      </c>
      <c r="AI134" s="111">
        <v>10</v>
      </c>
      <c r="AK134" s="114">
        <v>10</v>
      </c>
    </row>
    <row r="135" spans="1:37" x14ac:dyDescent="0.3">
      <c r="A135" s="47">
        <v>100</v>
      </c>
      <c r="H135" s="59">
        <v>70</v>
      </c>
      <c r="I135" s="60">
        <v>90</v>
      </c>
      <c r="J135" s="60">
        <v>120</v>
      </c>
      <c r="K135" s="61">
        <v>150</v>
      </c>
      <c r="AI135" s="111">
        <v>10</v>
      </c>
      <c r="AK135" s="114">
        <v>10</v>
      </c>
    </row>
    <row r="136" spans="1:37" x14ac:dyDescent="0.3">
      <c r="A136" s="47">
        <v>100</v>
      </c>
      <c r="H136" s="59">
        <v>70</v>
      </c>
      <c r="I136" s="60">
        <v>90</v>
      </c>
      <c r="J136" s="60">
        <v>120</v>
      </c>
      <c r="K136" s="61">
        <v>150</v>
      </c>
      <c r="AI136" s="111">
        <v>10</v>
      </c>
      <c r="AK136" s="114">
        <v>10</v>
      </c>
    </row>
    <row r="137" spans="1:37" x14ac:dyDescent="0.3">
      <c r="A137" s="47">
        <v>100</v>
      </c>
      <c r="H137" s="59">
        <v>70</v>
      </c>
      <c r="I137" s="60">
        <v>90</v>
      </c>
      <c r="J137" s="60">
        <v>120</v>
      </c>
      <c r="K137" s="61">
        <v>150</v>
      </c>
      <c r="AI137" s="111">
        <v>10</v>
      </c>
      <c r="AK137" s="114">
        <v>10</v>
      </c>
    </row>
    <row r="138" spans="1:37" x14ac:dyDescent="0.3">
      <c r="A138" s="47">
        <v>100</v>
      </c>
      <c r="H138" s="59">
        <v>70</v>
      </c>
      <c r="I138" s="60">
        <v>90</v>
      </c>
      <c r="J138" s="60">
        <v>120</v>
      </c>
      <c r="K138" s="61">
        <v>150</v>
      </c>
      <c r="AI138" s="111">
        <v>10</v>
      </c>
      <c r="AK138" s="114">
        <v>10</v>
      </c>
    </row>
    <row r="139" spans="1:37" x14ac:dyDescent="0.3">
      <c r="A139" s="47">
        <v>100</v>
      </c>
      <c r="H139" s="59">
        <v>70</v>
      </c>
      <c r="I139" s="60">
        <v>90</v>
      </c>
      <c r="J139" s="60">
        <v>120</v>
      </c>
      <c r="K139" s="61">
        <v>150</v>
      </c>
      <c r="AI139" s="111">
        <v>10</v>
      </c>
      <c r="AK139" s="114">
        <v>10</v>
      </c>
    </row>
    <row r="140" spans="1:37" x14ac:dyDescent="0.3">
      <c r="A140" s="47">
        <v>100</v>
      </c>
      <c r="H140" s="59">
        <v>70</v>
      </c>
      <c r="I140" s="60">
        <v>90</v>
      </c>
      <c r="J140" s="60">
        <v>120</v>
      </c>
      <c r="K140" s="61">
        <v>150</v>
      </c>
      <c r="AI140" s="111">
        <v>10</v>
      </c>
      <c r="AK140" s="114">
        <v>10</v>
      </c>
    </row>
    <row r="141" spans="1:37" x14ac:dyDescent="0.3">
      <c r="A141" s="47">
        <v>100</v>
      </c>
      <c r="H141" s="59">
        <v>70</v>
      </c>
      <c r="I141" s="60">
        <v>90</v>
      </c>
      <c r="J141" s="60">
        <v>120</v>
      </c>
      <c r="K141" s="61">
        <v>150</v>
      </c>
      <c r="AI141" s="111">
        <v>10</v>
      </c>
      <c r="AK141" s="114">
        <v>10</v>
      </c>
    </row>
    <row r="142" spans="1:37" x14ac:dyDescent="0.3">
      <c r="A142" s="47">
        <v>100</v>
      </c>
      <c r="H142" s="59">
        <v>70</v>
      </c>
      <c r="I142" s="60">
        <v>90</v>
      </c>
      <c r="J142" s="60">
        <v>120</v>
      </c>
      <c r="K142" s="61">
        <v>150</v>
      </c>
      <c r="AI142" s="111">
        <v>10</v>
      </c>
      <c r="AK142" s="114">
        <v>10</v>
      </c>
    </row>
    <row r="143" spans="1:37" x14ac:dyDescent="0.3">
      <c r="A143" s="47">
        <v>100</v>
      </c>
      <c r="H143" s="59">
        <v>70</v>
      </c>
      <c r="I143" s="60">
        <v>90</v>
      </c>
      <c r="J143" s="60">
        <v>120</v>
      </c>
      <c r="K143" s="61">
        <v>150</v>
      </c>
      <c r="AI143" s="111">
        <v>10</v>
      </c>
      <c r="AK143" s="114">
        <v>10</v>
      </c>
    </row>
    <row r="144" spans="1:37" x14ac:dyDescent="0.3">
      <c r="A144" s="47">
        <v>100</v>
      </c>
      <c r="H144" s="59">
        <v>70</v>
      </c>
      <c r="I144" s="60">
        <v>90</v>
      </c>
      <c r="J144" s="60">
        <v>120</v>
      </c>
      <c r="K144" s="61">
        <v>150</v>
      </c>
      <c r="AI144" s="111">
        <v>10</v>
      </c>
      <c r="AK144" s="114">
        <v>10</v>
      </c>
    </row>
    <row r="145" spans="1:37" x14ac:dyDescent="0.3">
      <c r="A145" s="47">
        <v>100</v>
      </c>
      <c r="H145" s="59">
        <v>70</v>
      </c>
      <c r="I145" s="60">
        <v>90</v>
      </c>
      <c r="J145" s="60">
        <v>120</v>
      </c>
      <c r="K145" s="61">
        <v>150</v>
      </c>
      <c r="AI145" s="111">
        <v>10</v>
      </c>
      <c r="AK145" s="114">
        <v>10</v>
      </c>
    </row>
    <row r="146" spans="1:37" x14ac:dyDescent="0.3">
      <c r="A146" s="47">
        <v>100</v>
      </c>
      <c r="H146" s="59">
        <v>70</v>
      </c>
      <c r="I146" s="60">
        <v>90</v>
      </c>
      <c r="J146" s="60">
        <v>120</v>
      </c>
      <c r="K146" s="61">
        <v>150</v>
      </c>
      <c r="AI146" s="111">
        <v>10</v>
      </c>
      <c r="AK146" s="114">
        <v>10</v>
      </c>
    </row>
    <row r="147" spans="1:37" x14ac:dyDescent="0.3">
      <c r="A147" s="47">
        <v>100</v>
      </c>
      <c r="H147" s="59">
        <v>70</v>
      </c>
      <c r="I147" s="60">
        <v>90</v>
      </c>
      <c r="J147" s="60">
        <v>120</v>
      </c>
      <c r="K147" s="61">
        <v>150</v>
      </c>
      <c r="AI147" s="111">
        <v>10</v>
      </c>
      <c r="AK147" s="114">
        <v>10</v>
      </c>
    </row>
    <row r="148" spans="1:37" x14ac:dyDescent="0.3">
      <c r="A148" s="47">
        <v>100</v>
      </c>
      <c r="H148" s="59">
        <v>70</v>
      </c>
      <c r="I148" s="60">
        <v>90</v>
      </c>
      <c r="J148" s="60">
        <v>120</v>
      </c>
      <c r="K148" s="61">
        <v>150</v>
      </c>
      <c r="AI148" s="111">
        <v>10</v>
      </c>
      <c r="AK148" s="114">
        <v>10</v>
      </c>
    </row>
    <row r="149" spans="1:37" x14ac:dyDescent="0.3">
      <c r="A149" s="47">
        <v>100</v>
      </c>
      <c r="H149" s="59">
        <v>70</v>
      </c>
      <c r="I149" s="60">
        <v>90</v>
      </c>
      <c r="J149" s="60">
        <v>120</v>
      </c>
      <c r="K149" s="61">
        <v>150</v>
      </c>
      <c r="AI149" s="111">
        <v>10</v>
      </c>
      <c r="AK149" s="114">
        <v>10</v>
      </c>
    </row>
    <row r="150" spans="1:37" x14ac:dyDescent="0.3">
      <c r="A150" s="47">
        <v>100</v>
      </c>
      <c r="H150" s="59">
        <v>70</v>
      </c>
      <c r="I150" s="60">
        <v>90</v>
      </c>
      <c r="J150" s="60">
        <v>120</v>
      </c>
      <c r="K150" s="61">
        <v>150</v>
      </c>
      <c r="AI150" s="111">
        <v>10</v>
      </c>
      <c r="AK150" s="114">
        <v>10</v>
      </c>
    </row>
    <row r="151" spans="1:37" x14ac:dyDescent="0.3">
      <c r="A151" s="47">
        <v>100</v>
      </c>
      <c r="H151" s="59">
        <v>70</v>
      </c>
      <c r="I151" s="60">
        <v>90</v>
      </c>
      <c r="J151" s="60">
        <v>120</v>
      </c>
      <c r="K151" s="61">
        <v>150</v>
      </c>
      <c r="AI151" s="111">
        <v>10</v>
      </c>
      <c r="AK151" s="114">
        <v>10</v>
      </c>
    </row>
    <row r="152" spans="1:37" x14ac:dyDescent="0.3">
      <c r="A152" s="47">
        <v>100</v>
      </c>
      <c r="H152" s="59">
        <v>70</v>
      </c>
      <c r="I152" s="60">
        <v>90</v>
      </c>
      <c r="J152" s="60">
        <v>120</v>
      </c>
      <c r="K152" s="61">
        <v>150</v>
      </c>
      <c r="AI152" s="111">
        <v>10</v>
      </c>
      <c r="AK152" s="114">
        <v>10.050000000000001</v>
      </c>
    </row>
    <row r="153" spans="1:37" x14ac:dyDescent="0.3">
      <c r="A153" s="47">
        <v>100</v>
      </c>
      <c r="H153" s="59">
        <v>70</v>
      </c>
      <c r="I153" s="60">
        <v>90</v>
      </c>
      <c r="J153" s="60">
        <v>120</v>
      </c>
      <c r="K153" s="61">
        <v>150</v>
      </c>
      <c r="AI153" s="111">
        <v>10</v>
      </c>
      <c r="AK153" s="114">
        <v>10.050000000000001</v>
      </c>
    </row>
    <row r="154" spans="1:37" x14ac:dyDescent="0.3">
      <c r="A154" s="47">
        <v>100</v>
      </c>
      <c r="H154" s="59">
        <v>70</v>
      </c>
      <c r="I154" s="60">
        <v>90</v>
      </c>
      <c r="J154" s="60">
        <v>120</v>
      </c>
      <c r="K154" s="61">
        <v>150</v>
      </c>
      <c r="AI154" s="111">
        <v>10</v>
      </c>
      <c r="AK154" s="114">
        <v>10.050000000000001</v>
      </c>
    </row>
    <row r="155" spans="1:37" x14ac:dyDescent="0.3">
      <c r="A155" s="47">
        <v>100</v>
      </c>
      <c r="H155" s="59">
        <v>70</v>
      </c>
      <c r="I155" s="60">
        <v>90</v>
      </c>
      <c r="J155" s="60">
        <v>120</v>
      </c>
      <c r="K155" s="61">
        <v>150</v>
      </c>
      <c r="AI155" s="111">
        <v>10</v>
      </c>
      <c r="AK155" s="114">
        <v>10.050000000000001</v>
      </c>
    </row>
    <row r="156" spans="1:37" x14ac:dyDescent="0.3">
      <c r="A156" s="47">
        <v>100</v>
      </c>
      <c r="H156" s="59">
        <v>70</v>
      </c>
      <c r="I156" s="60">
        <v>90</v>
      </c>
      <c r="J156" s="60">
        <v>120</v>
      </c>
      <c r="K156" s="61">
        <v>150</v>
      </c>
      <c r="AI156" s="111">
        <v>10</v>
      </c>
      <c r="AK156" s="114">
        <v>10.050000000000001</v>
      </c>
    </row>
    <row r="157" spans="1:37" x14ac:dyDescent="0.3">
      <c r="A157" s="47">
        <v>100</v>
      </c>
      <c r="H157" s="59">
        <v>70</v>
      </c>
      <c r="I157" s="60">
        <v>90</v>
      </c>
      <c r="J157" s="60">
        <v>120</v>
      </c>
      <c r="K157" s="61">
        <v>150</v>
      </c>
      <c r="AI157" s="111">
        <v>10</v>
      </c>
      <c r="AK157" s="114">
        <v>10.050000000000001</v>
      </c>
    </row>
    <row r="158" spans="1:37" x14ac:dyDescent="0.3">
      <c r="A158" s="47">
        <v>100</v>
      </c>
      <c r="H158" s="59">
        <v>70</v>
      </c>
      <c r="I158" s="60">
        <v>90</v>
      </c>
      <c r="J158" s="60">
        <v>120</v>
      </c>
      <c r="K158" s="61">
        <v>150</v>
      </c>
      <c r="AI158" s="111">
        <v>10</v>
      </c>
      <c r="AK158" s="114">
        <v>10.050000000000001</v>
      </c>
    </row>
    <row r="159" spans="1:37" x14ac:dyDescent="0.3">
      <c r="A159" s="47">
        <v>100</v>
      </c>
      <c r="H159" s="59">
        <v>70</v>
      </c>
      <c r="I159" s="60">
        <v>90</v>
      </c>
      <c r="J159" s="60">
        <v>120</v>
      </c>
      <c r="K159" s="61">
        <v>150</v>
      </c>
      <c r="AI159" s="111">
        <v>10</v>
      </c>
      <c r="AK159" s="114">
        <v>10.050000000000001</v>
      </c>
    </row>
    <row r="160" spans="1:37" x14ac:dyDescent="0.3">
      <c r="A160" s="47">
        <v>100</v>
      </c>
      <c r="H160" s="59">
        <v>70</v>
      </c>
      <c r="I160" s="60">
        <v>90</v>
      </c>
      <c r="J160" s="60">
        <v>120</v>
      </c>
      <c r="K160" s="61">
        <v>150</v>
      </c>
      <c r="AI160" s="111">
        <v>10</v>
      </c>
      <c r="AK160" s="114">
        <v>10.050000000000001</v>
      </c>
    </row>
    <row r="161" spans="1:37" x14ac:dyDescent="0.3">
      <c r="A161" s="47">
        <v>100</v>
      </c>
      <c r="H161" s="59">
        <v>70</v>
      </c>
      <c r="I161" s="60">
        <v>90</v>
      </c>
      <c r="J161" s="60">
        <v>120</v>
      </c>
      <c r="K161" s="61">
        <v>150</v>
      </c>
      <c r="AI161" s="111">
        <v>10</v>
      </c>
      <c r="AK161" s="114">
        <v>10.050000000000001</v>
      </c>
    </row>
    <row r="162" spans="1:37" x14ac:dyDescent="0.3">
      <c r="A162" s="47">
        <v>100</v>
      </c>
      <c r="H162" s="59">
        <v>70</v>
      </c>
      <c r="I162" s="60">
        <v>90</v>
      </c>
      <c r="J162" s="60">
        <v>120</v>
      </c>
      <c r="K162" s="61">
        <v>150</v>
      </c>
      <c r="AI162" s="111">
        <v>10</v>
      </c>
      <c r="AK162" s="114">
        <v>10.050000000000001</v>
      </c>
    </row>
    <row r="163" spans="1:37" x14ac:dyDescent="0.3">
      <c r="A163" s="47">
        <v>100</v>
      </c>
      <c r="H163" s="59">
        <v>70</v>
      </c>
      <c r="I163" s="60">
        <v>90</v>
      </c>
      <c r="J163" s="60">
        <v>120</v>
      </c>
      <c r="K163" s="61">
        <v>150</v>
      </c>
      <c r="AI163" s="111">
        <v>10</v>
      </c>
      <c r="AK163" s="114">
        <v>10.050000000000001</v>
      </c>
    </row>
    <row r="164" spans="1:37" x14ac:dyDescent="0.3">
      <c r="A164" s="47">
        <v>100</v>
      </c>
      <c r="H164" s="59">
        <v>70</v>
      </c>
      <c r="I164" s="60">
        <v>90</v>
      </c>
      <c r="J164" s="60">
        <v>120</v>
      </c>
      <c r="K164" s="61">
        <v>150</v>
      </c>
      <c r="AI164" s="111">
        <v>10</v>
      </c>
      <c r="AK164" s="114">
        <v>10.050000000000001</v>
      </c>
    </row>
    <row r="165" spans="1:37" x14ac:dyDescent="0.3">
      <c r="A165" s="47">
        <v>100</v>
      </c>
      <c r="H165" s="59">
        <v>70</v>
      </c>
      <c r="I165" s="60">
        <v>90</v>
      </c>
      <c r="J165" s="60">
        <v>120</v>
      </c>
      <c r="K165" s="61">
        <v>150</v>
      </c>
      <c r="AI165" s="111">
        <v>10</v>
      </c>
      <c r="AK165" s="114">
        <v>10.050000000000001</v>
      </c>
    </row>
    <row r="166" spans="1:37" x14ac:dyDescent="0.3">
      <c r="A166" s="47">
        <v>100</v>
      </c>
      <c r="H166" s="59">
        <v>70</v>
      </c>
      <c r="I166" s="60">
        <v>90</v>
      </c>
      <c r="J166" s="60">
        <v>120</v>
      </c>
      <c r="K166" s="61">
        <v>150</v>
      </c>
      <c r="AI166" s="111">
        <v>10</v>
      </c>
      <c r="AK166" s="114">
        <v>10.050000000000001</v>
      </c>
    </row>
    <row r="167" spans="1:37" x14ac:dyDescent="0.3">
      <c r="A167" s="47">
        <v>100</v>
      </c>
      <c r="H167" s="59">
        <v>70</v>
      </c>
      <c r="I167" s="60">
        <v>90</v>
      </c>
      <c r="J167" s="60">
        <v>120</v>
      </c>
      <c r="K167" s="61">
        <v>150</v>
      </c>
      <c r="AI167" s="111">
        <v>10</v>
      </c>
      <c r="AK167" s="114">
        <v>10.050000000000001</v>
      </c>
    </row>
    <row r="168" spans="1:37" x14ac:dyDescent="0.3">
      <c r="A168" s="47">
        <v>100</v>
      </c>
      <c r="H168" s="59">
        <v>70</v>
      </c>
      <c r="I168" s="60">
        <v>90</v>
      </c>
      <c r="J168" s="60">
        <v>120</v>
      </c>
      <c r="K168" s="61">
        <v>150</v>
      </c>
      <c r="AI168" s="111">
        <v>10</v>
      </c>
      <c r="AK168" s="114">
        <v>10.050000000000001</v>
      </c>
    </row>
    <row r="169" spans="1:37" x14ac:dyDescent="0.3">
      <c r="A169" s="47">
        <v>100</v>
      </c>
      <c r="H169" s="59">
        <v>70</v>
      </c>
      <c r="I169" s="60">
        <v>90</v>
      </c>
      <c r="J169" s="60">
        <v>120</v>
      </c>
      <c r="K169" s="61">
        <v>150</v>
      </c>
      <c r="AI169" s="111">
        <v>10</v>
      </c>
      <c r="AK169" s="114">
        <v>10.050000000000001</v>
      </c>
    </row>
    <row r="170" spans="1:37" x14ac:dyDescent="0.3">
      <c r="A170" s="47">
        <v>100</v>
      </c>
      <c r="H170" s="59">
        <v>70</v>
      </c>
      <c r="I170" s="60">
        <v>90</v>
      </c>
      <c r="J170" s="60">
        <v>120</v>
      </c>
      <c r="K170" s="61">
        <v>150</v>
      </c>
      <c r="AI170" s="111">
        <v>10</v>
      </c>
      <c r="AK170" s="114">
        <v>10.050000000000001</v>
      </c>
    </row>
    <row r="171" spans="1:37" x14ac:dyDescent="0.3">
      <c r="A171" s="47">
        <v>100</v>
      </c>
      <c r="H171" s="59">
        <v>70</v>
      </c>
      <c r="I171" s="60">
        <v>90</v>
      </c>
      <c r="J171" s="60">
        <v>120</v>
      </c>
      <c r="K171" s="61">
        <v>150</v>
      </c>
      <c r="AI171" s="111">
        <v>10</v>
      </c>
      <c r="AK171" s="114">
        <v>10.050000000000001</v>
      </c>
    </row>
    <row r="172" spans="1:37" x14ac:dyDescent="0.3">
      <c r="A172" s="47">
        <v>100</v>
      </c>
      <c r="H172" s="59">
        <v>70</v>
      </c>
      <c r="I172" s="60">
        <v>90</v>
      </c>
      <c r="J172" s="60">
        <v>120</v>
      </c>
      <c r="K172" s="61">
        <v>150</v>
      </c>
      <c r="AI172" s="111">
        <v>10</v>
      </c>
      <c r="AK172" s="114">
        <v>10.050000000000001</v>
      </c>
    </row>
    <row r="173" spans="1:37" x14ac:dyDescent="0.3">
      <c r="A173" s="47">
        <v>100</v>
      </c>
      <c r="H173" s="59">
        <v>70</v>
      </c>
      <c r="I173" s="60">
        <v>90</v>
      </c>
      <c r="J173" s="60">
        <v>120</v>
      </c>
      <c r="K173" s="61">
        <v>150</v>
      </c>
      <c r="AI173" s="111">
        <v>10</v>
      </c>
      <c r="AK173" s="114">
        <v>10.050000000000001</v>
      </c>
    </row>
    <row r="174" spans="1:37" x14ac:dyDescent="0.3">
      <c r="A174" s="47">
        <v>100</v>
      </c>
      <c r="H174" s="59">
        <v>70</v>
      </c>
      <c r="I174" s="60">
        <v>90</v>
      </c>
      <c r="J174" s="60">
        <v>120</v>
      </c>
      <c r="K174" s="61">
        <v>150</v>
      </c>
      <c r="AI174" s="111">
        <v>10</v>
      </c>
      <c r="AK174" s="114">
        <v>10.050000000000001</v>
      </c>
    </row>
    <row r="175" spans="1:37" x14ac:dyDescent="0.3">
      <c r="A175" s="47">
        <v>100</v>
      </c>
      <c r="H175" s="59">
        <v>70</v>
      </c>
      <c r="I175" s="60">
        <v>90</v>
      </c>
      <c r="J175" s="60">
        <v>120</v>
      </c>
      <c r="K175" s="61">
        <v>150</v>
      </c>
      <c r="AI175" s="111">
        <v>10</v>
      </c>
      <c r="AK175" s="114">
        <v>10.050000000000001</v>
      </c>
    </row>
    <row r="176" spans="1:37" x14ac:dyDescent="0.3">
      <c r="A176" s="47">
        <v>100</v>
      </c>
      <c r="H176" s="59">
        <v>70</v>
      </c>
      <c r="I176" s="60">
        <v>90</v>
      </c>
      <c r="J176" s="60">
        <v>120</v>
      </c>
      <c r="K176" s="61">
        <v>150</v>
      </c>
      <c r="AI176" s="111">
        <v>10</v>
      </c>
      <c r="AK176" s="114">
        <v>10.050000000000001</v>
      </c>
    </row>
    <row r="177" spans="1:37" x14ac:dyDescent="0.3">
      <c r="A177" s="47">
        <v>100</v>
      </c>
      <c r="H177" s="59">
        <v>70</v>
      </c>
      <c r="I177" s="60">
        <v>90</v>
      </c>
      <c r="J177" s="60">
        <v>120</v>
      </c>
      <c r="K177" s="61">
        <v>150</v>
      </c>
      <c r="AI177" s="111">
        <v>10</v>
      </c>
      <c r="AK177" s="114">
        <v>10.050000000000001</v>
      </c>
    </row>
    <row r="178" spans="1:37" x14ac:dyDescent="0.3">
      <c r="A178" s="47">
        <v>100</v>
      </c>
      <c r="H178" s="59">
        <v>70</v>
      </c>
      <c r="I178" s="60">
        <v>90</v>
      </c>
      <c r="J178" s="60">
        <v>120</v>
      </c>
      <c r="K178" s="61">
        <v>150</v>
      </c>
      <c r="AI178" s="111">
        <v>10</v>
      </c>
      <c r="AK178" s="114">
        <v>10.050000000000001</v>
      </c>
    </row>
    <row r="179" spans="1:37" x14ac:dyDescent="0.3">
      <c r="A179" s="47">
        <v>100</v>
      </c>
      <c r="H179" s="59">
        <v>70</v>
      </c>
      <c r="I179" s="60">
        <v>90</v>
      </c>
      <c r="J179" s="60">
        <v>120</v>
      </c>
      <c r="K179" s="61">
        <v>150</v>
      </c>
      <c r="AI179" s="111">
        <v>10</v>
      </c>
      <c r="AK179" s="114">
        <v>10.050000000000001</v>
      </c>
    </row>
    <row r="180" spans="1:37" x14ac:dyDescent="0.3">
      <c r="A180" s="47">
        <v>100</v>
      </c>
      <c r="H180" s="59">
        <v>70</v>
      </c>
      <c r="I180" s="60">
        <v>90</v>
      </c>
      <c r="J180" s="60">
        <v>120</v>
      </c>
      <c r="K180" s="61">
        <v>150</v>
      </c>
      <c r="AI180" s="111">
        <v>10</v>
      </c>
      <c r="AK180" s="114">
        <v>10.050000000000001</v>
      </c>
    </row>
    <row r="181" spans="1:37" x14ac:dyDescent="0.3">
      <c r="A181" s="47">
        <v>100</v>
      </c>
      <c r="H181" s="59">
        <v>70</v>
      </c>
      <c r="I181" s="60">
        <v>90</v>
      </c>
      <c r="J181" s="60">
        <v>120</v>
      </c>
      <c r="K181" s="61">
        <v>150</v>
      </c>
      <c r="AI181" s="111">
        <v>10</v>
      </c>
      <c r="AK181" s="114">
        <v>10.050000000000001</v>
      </c>
    </row>
    <row r="182" spans="1:37" x14ac:dyDescent="0.3">
      <c r="A182" s="47">
        <v>100</v>
      </c>
      <c r="H182" s="59">
        <v>70</v>
      </c>
      <c r="I182" s="60">
        <v>90</v>
      </c>
      <c r="J182" s="60">
        <v>120</v>
      </c>
      <c r="K182" s="61">
        <v>150</v>
      </c>
      <c r="AI182" s="111">
        <v>10</v>
      </c>
      <c r="AK182" s="114">
        <v>10.050000000000001</v>
      </c>
    </row>
    <row r="183" spans="1:37" x14ac:dyDescent="0.3">
      <c r="A183" s="47">
        <v>100</v>
      </c>
      <c r="H183" s="59">
        <v>70</v>
      </c>
      <c r="I183" s="60">
        <v>90</v>
      </c>
      <c r="J183" s="60">
        <v>120</v>
      </c>
      <c r="K183" s="61">
        <v>150</v>
      </c>
      <c r="AI183" s="111">
        <v>10</v>
      </c>
      <c r="AK183" s="114">
        <v>10.050000000000001</v>
      </c>
    </row>
    <row r="184" spans="1:37" x14ac:dyDescent="0.3">
      <c r="A184" s="47">
        <v>100</v>
      </c>
      <c r="H184" s="59">
        <v>70</v>
      </c>
      <c r="I184" s="60">
        <v>90</v>
      </c>
      <c r="J184" s="60">
        <v>120</v>
      </c>
      <c r="K184" s="61">
        <v>150</v>
      </c>
      <c r="AI184" s="111">
        <v>10</v>
      </c>
      <c r="AK184" s="114">
        <v>10.050000000000001</v>
      </c>
    </row>
    <row r="185" spans="1:37" x14ac:dyDescent="0.3">
      <c r="A185" s="47">
        <v>100</v>
      </c>
      <c r="H185" s="59">
        <v>70</v>
      </c>
      <c r="I185" s="60">
        <v>90</v>
      </c>
      <c r="J185" s="60">
        <v>120</v>
      </c>
      <c r="K185" s="61">
        <v>150</v>
      </c>
      <c r="AI185" s="111">
        <v>10</v>
      </c>
      <c r="AK185" s="114">
        <v>10.050000000000001</v>
      </c>
    </row>
    <row r="186" spans="1:37" x14ac:dyDescent="0.3">
      <c r="A186" s="47">
        <v>100</v>
      </c>
      <c r="H186" s="59">
        <v>70</v>
      </c>
      <c r="I186" s="60">
        <v>90</v>
      </c>
      <c r="J186" s="60">
        <v>120</v>
      </c>
      <c r="K186" s="61">
        <v>150</v>
      </c>
      <c r="AI186" s="111">
        <v>10</v>
      </c>
      <c r="AK186" s="114">
        <v>10.050000000000001</v>
      </c>
    </row>
    <row r="187" spans="1:37" x14ac:dyDescent="0.3">
      <c r="A187" s="47">
        <v>100</v>
      </c>
      <c r="H187" s="59">
        <v>70</v>
      </c>
      <c r="I187" s="60">
        <v>90</v>
      </c>
      <c r="J187" s="60">
        <v>120</v>
      </c>
      <c r="K187" s="61">
        <v>150</v>
      </c>
      <c r="AI187" s="111">
        <v>10</v>
      </c>
      <c r="AK187" s="114">
        <v>10.050000000000001</v>
      </c>
    </row>
    <row r="188" spans="1:37" x14ac:dyDescent="0.3">
      <c r="A188" s="47">
        <v>100</v>
      </c>
      <c r="H188" s="59">
        <v>70</v>
      </c>
      <c r="I188" s="60">
        <v>90</v>
      </c>
      <c r="J188" s="60">
        <v>120</v>
      </c>
      <c r="K188" s="61">
        <v>150</v>
      </c>
      <c r="AI188" s="111">
        <v>10</v>
      </c>
      <c r="AK188" s="114">
        <v>10.050000000000001</v>
      </c>
    </row>
    <row r="189" spans="1:37" x14ac:dyDescent="0.3">
      <c r="A189" s="47">
        <v>100</v>
      </c>
      <c r="H189" s="59">
        <v>70</v>
      </c>
      <c r="I189" s="60">
        <v>90</v>
      </c>
      <c r="J189" s="60">
        <v>120</v>
      </c>
      <c r="K189" s="61">
        <v>150</v>
      </c>
      <c r="AI189" s="111">
        <v>10</v>
      </c>
      <c r="AK189" s="114">
        <v>10.050000000000001</v>
      </c>
    </row>
    <row r="190" spans="1:37" x14ac:dyDescent="0.3">
      <c r="A190" s="47">
        <v>100</v>
      </c>
      <c r="H190" s="59">
        <v>70</v>
      </c>
      <c r="I190" s="60">
        <v>90</v>
      </c>
      <c r="J190" s="60">
        <v>120</v>
      </c>
      <c r="K190" s="61">
        <v>150</v>
      </c>
      <c r="AI190" s="111">
        <v>10</v>
      </c>
      <c r="AK190" s="114">
        <v>10.050000000000001</v>
      </c>
    </row>
    <row r="191" spans="1:37" x14ac:dyDescent="0.3">
      <c r="A191" s="47">
        <v>100</v>
      </c>
      <c r="H191" s="59">
        <v>70</v>
      </c>
      <c r="I191" s="60">
        <v>90</v>
      </c>
      <c r="J191" s="60">
        <v>120</v>
      </c>
      <c r="K191" s="61">
        <v>150</v>
      </c>
      <c r="AI191" s="111">
        <v>10</v>
      </c>
      <c r="AK191" s="114">
        <v>10.050000000000001</v>
      </c>
    </row>
    <row r="192" spans="1:37" x14ac:dyDescent="0.3">
      <c r="A192" s="47">
        <v>100</v>
      </c>
      <c r="H192" s="59">
        <v>70</v>
      </c>
      <c r="I192" s="60">
        <v>90</v>
      </c>
      <c r="J192" s="60">
        <v>120</v>
      </c>
      <c r="K192" s="61">
        <v>150</v>
      </c>
      <c r="AI192" s="111">
        <v>10</v>
      </c>
      <c r="AK192" s="114">
        <v>10.050000000000001</v>
      </c>
    </row>
    <row r="193" spans="1:37" x14ac:dyDescent="0.3">
      <c r="A193" s="47">
        <v>100</v>
      </c>
      <c r="H193" s="59">
        <v>70</v>
      </c>
      <c r="I193" s="60">
        <v>90</v>
      </c>
      <c r="J193" s="60">
        <v>120</v>
      </c>
      <c r="K193" s="61">
        <v>150</v>
      </c>
      <c r="AI193" s="111">
        <v>10</v>
      </c>
      <c r="AK193" s="114">
        <v>10.050000000000001</v>
      </c>
    </row>
    <row r="194" spans="1:37" x14ac:dyDescent="0.3">
      <c r="A194" s="47">
        <v>100</v>
      </c>
      <c r="H194" s="59">
        <v>70</v>
      </c>
      <c r="I194" s="60">
        <v>90</v>
      </c>
      <c r="J194" s="60">
        <v>120</v>
      </c>
      <c r="K194" s="61">
        <v>150</v>
      </c>
      <c r="AI194" s="111">
        <v>10</v>
      </c>
      <c r="AK194" s="114">
        <v>10.050000000000001</v>
      </c>
    </row>
    <row r="195" spans="1:37" x14ac:dyDescent="0.3">
      <c r="A195" s="47">
        <v>100</v>
      </c>
      <c r="H195" s="59">
        <v>70</v>
      </c>
      <c r="I195" s="60">
        <v>90</v>
      </c>
      <c r="J195" s="60">
        <v>120</v>
      </c>
      <c r="K195" s="61">
        <v>150</v>
      </c>
      <c r="AI195" s="111">
        <v>10</v>
      </c>
      <c r="AK195" s="114">
        <v>10.050000000000001</v>
      </c>
    </row>
    <row r="196" spans="1:37" x14ac:dyDescent="0.3">
      <c r="A196" s="47">
        <v>100</v>
      </c>
      <c r="H196" s="59">
        <v>70</v>
      </c>
      <c r="I196" s="60">
        <v>90</v>
      </c>
      <c r="J196" s="60">
        <v>120</v>
      </c>
      <c r="K196" s="61">
        <v>150</v>
      </c>
      <c r="AI196" s="111">
        <v>10</v>
      </c>
      <c r="AK196" s="114">
        <v>10.050000000000001</v>
      </c>
    </row>
    <row r="197" spans="1:37" x14ac:dyDescent="0.3">
      <c r="A197" s="47">
        <v>100</v>
      </c>
      <c r="H197" s="59">
        <v>70</v>
      </c>
      <c r="I197" s="60">
        <v>90</v>
      </c>
      <c r="J197" s="60">
        <v>120</v>
      </c>
      <c r="K197" s="61">
        <v>150</v>
      </c>
      <c r="AI197" s="111">
        <v>10</v>
      </c>
      <c r="AK197" s="114">
        <v>10.050000000000001</v>
      </c>
    </row>
    <row r="198" spans="1:37" x14ac:dyDescent="0.3">
      <c r="A198" s="47">
        <v>100</v>
      </c>
      <c r="H198" s="59">
        <v>70</v>
      </c>
      <c r="I198" s="60">
        <v>90</v>
      </c>
      <c r="J198" s="60">
        <v>120</v>
      </c>
      <c r="K198" s="61">
        <v>150</v>
      </c>
      <c r="AI198" s="111">
        <v>10</v>
      </c>
      <c r="AK198" s="114">
        <v>10.050000000000001</v>
      </c>
    </row>
    <row r="199" spans="1:37" x14ac:dyDescent="0.3">
      <c r="A199" s="47">
        <v>100</v>
      </c>
      <c r="H199" s="59">
        <v>70</v>
      </c>
      <c r="I199" s="60">
        <v>90</v>
      </c>
      <c r="J199" s="60">
        <v>120</v>
      </c>
      <c r="K199" s="61">
        <v>150</v>
      </c>
      <c r="AI199" s="111">
        <v>10</v>
      </c>
      <c r="AK199" s="114">
        <v>10.050000000000001</v>
      </c>
    </row>
    <row r="200" spans="1:37" ht="15" thickBot="1" x14ac:dyDescent="0.35">
      <c r="A200" s="47">
        <v>100</v>
      </c>
      <c r="H200" s="59">
        <v>70</v>
      </c>
      <c r="I200" s="60">
        <v>90</v>
      </c>
      <c r="J200" s="60">
        <v>120</v>
      </c>
      <c r="K200" s="61">
        <v>150</v>
      </c>
      <c r="AI200" s="111">
        <v>10</v>
      </c>
      <c r="AK200" s="115">
        <v>10.050000000000001</v>
      </c>
    </row>
    <row r="201" spans="1:37" ht="15" thickBot="1" x14ac:dyDescent="0.35">
      <c r="A201" s="47">
        <v>100</v>
      </c>
      <c r="H201" s="59">
        <v>70</v>
      </c>
      <c r="I201" s="60">
        <v>90</v>
      </c>
      <c r="J201" s="60">
        <v>120</v>
      </c>
      <c r="K201" s="61">
        <v>150</v>
      </c>
      <c r="AI201" s="111">
        <v>10</v>
      </c>
      <c r="AK201" s="109"/>
    </row>
    <row r="202" spans="1:37" ht="15" thickBot="1" x14ac:dyDescent="0.35">
      <c r="A202" s="47">
        <v>100</v>
      </c>
      <c r="H202" s="59">
        <v>70</v>
      </c>
      <c r="I202" s="60">
        <v>90</v>
      </c>
      <c r="J202" s="60">
        <v>120</v>
      </c>
      <c r="K202" s="61">
        <v>150</v>
      </c>
      <c r="AI202" s="111">
        <v>10</v>
      </c>
      <c r="AK202" s="116">
        <v>10.012249999999989</v>
      </c>
    </row>
    <row r="203" spans="1:37" ht="15" thickBot="1" x14ac:dyDescent="0.35">
      <c r="A203" s="47">
        <v>100</v>
      </c>
      <c r="H203" s="59">
        <v>70</v>
      </c>
      <c r="I203" s="60">
        <v>90</v>
      </c>
      <c r="J203" s="60">
        <v>120</v>
      </c>
      <c r="K203" s="61">
        <v>150</v>
      </c>
      <c r="AI203" s="111">
        <v>10</v>
      </c>
      <c r="AK203" s="116">
        <v>2.15583233701667E-2</v>
      </c>
    </row>
    <row r="204" spans="1:37" x14ac:dyDescent="0.3">
      <c r="A204" s="47">
        <v>100</v>
      </c>
      <c r="H204" s="59">
        <v>70</v>
      </c>
      <c r="I204" s="60">
        <v>90</v>
      </c>
      <c r="J204" s="60">
        <v>120</v>
      </c>
      <c r="K204" s="61">
        <v>150</v>
      </c>
      <c r="AI204" s="111">
        <v>10</v>
      </c>
    </row>
    <row r="205" spans="1:37" x14ac:dyDescent="0.3">
      <c r="A205" s="47">
        <v>100</v>
      </c>
      <c r="H205" s="59">
        <v>70</v>
      </c>
      <c r="I205" s="60">
        <v>90</v>
      </c>
      <c r="J205" s="60">
        <v>120</v>
      </c>
      <c r="K205" s="61">
        <v>150</v>
      </c>
      <c r="AI205" s="111">
        <v>10</v>
      </c>
    </row>
    <row r="206" spans="1:37" x14ac:dyDescent="0.3">
      <c r="A206" s="47">
        <v>100</v>
      </c>
      <c r="H206" s="59">
        <v>70</v>
      </c>
      <c r="I206" s="60">
        <v>90</v>
      </c>
      <c r="J206" s="60">
        <v>120</v>
      </c>
      <c r="K206" s="61">
        <v>150</v>
      </c>
      <c r="AI206" s="111">
        <v>10</v>
      </c>
    </row>
    <row r="207" spans="1:37" x14ac:dyDescent="0.3">
      <c r="A207" s="47">
        <v>100</v>
      </c>
      <c r="H207" s="59">
        <v>70</v>
      </c>
      <c r="I207" s="60">
        <v>90</v>
      </c>
      <c r="J207" s="60">
        <v>120</v>
      </c>
      <c r="K207" s="61">
        <v>150</v>
      </c>
      <c r="AI207" s="111">
        <v>10</v>
      </c>
    </row>
    <row r="208" spans="1:37" x14ac:dyDescent="0.3">
      <c r="A208" s="47">
        <v>100</v>
      </c>
      <c r="H208" s="59">
        <v>70</v>
      </c>
      <c r="I208" s="60">
        <v>90</v>
      </c>
      <c r="J208" s="60">
        <v>120</v>
      </c>
      <c r="K208" s="61">
        <v>150</v>
      </c>
      <c r="AI208" s="111">
        <v>10</v>
      </c>
    </row>
    <row r="209" spans="1:35" x14ac:dyDescent="0.3">
      <c r="A209" s="47">
        <v>100</v>
      </c>
      <c r="H209" s="59">
        <v>70</v>
      </c>
      <c r="I209" s="60">
        <v>90</v>
      </c>
      <c r="J209" s="60">
        <v>120</v>
      </c>
      <c r="K209" s="61">
        <v>150</v>
      </c>
      <c r="AI209" s="111">
        <v>10</v>
      </c>
    </row>
    <row r="210" spans="1:35" x14ac:dyDescent="0.3">
      <c r="A210" s="47">
        <v>100</v>
      </c>
      <c r="H210" s="59">
        <v>70</v>
      </c>
      <c r="I210" s="60">
        <v>90</v>
      </c>
      <c r="J210" s="60">
        <v>120</v>
      </c>
      <c r="K210" s="61">
        <v>150</v>
      </c>
      <c r="AI210" s="111">
        <v>10</v>
      </c>
    </row>
    <row r="211" spans="1:35" x14ac:dyDescent="0.3">
      <c r="A211" s="47">
        <v>100</v>
      </c>
      <c r="H211" s="59">
        <v>70</v>
      </c>
      <c r="I211" s="60">
        <v>90</v>
      </c>
      <c r="J211" s="60">
        <v>120</v>
      </c>
      <c r="K211" s="61">
        <v>150</v>
      </c>
      <c r="AI211" s="111">
        <v>10</v>
      </c>
    </row>
    <row r="212" spans="1:35" x14ac:dyDescent="0.3">
      <c r="A212" s="47">
        <v>100</v>
      </c>
      <c r="H212" s="59">
        <v>70</v>
      </c>
      <c r="I212" s="60">
        <v>90</v>
      </c>
      <c r="J212" s="60">
        <v>120</v>
      </c>
      <c r="K212" s="61">
        <v>150</v>
      </c>
      <c r="AI212" s="111">
        <v>10</v>
      </c>
    </row>
    <row r="213" spans="1:35" x14ac:dyDescent="0.3">
      <c r="A213" s="47">
        <v>100</v>
      </c>
      <c r="H213" s="59">
        <v>70</v>
      </c>
      <c r="I213" s="60">
        <v>90</v>
      </c>
      <c r="J213" s="60">
        <v>120</v>
      </c>
      <c r="K213" s="61">
        <v>150</v>
      </c>
      <c r="AI213" s="111">
        <v>10</v>
      </c>
    </row>
    <row r="214" spans="1:35" x14ac:dyDescent="0.3">
      <c r="A214" s="47">
        <v>100</v>
      </c>
      <c r="H214" s="59">
        <v>70</v>
      </c>
      <c r="I214" s="60">
        <v>90</v>
      </c>
      <c r="J214" s="60">
        <v>120</v>
      </c>
      <c r="K214" s="61">
        <v>150</v>
      </c>
      <c r="AI214" s="111">
        <v>10</v>
      </c>
    </row>
    <row r="215" spans="1:35" x14ac:dyDescent="0.3">
      <c r="A215" s="47">
        <v>100</v>
      </c>
      <c r="H215" s="59">
        <v>70</v>
      </c>
      <c r="I215" s="60">
        <v>90</v>
      </c>
      <c r="J215" s="60">
        <v>120</v>
      </c>
      <c r="K215" s="61">
        <v>150</v>
      </c>
      <c r="AI215" s="111">
        <v>10</v>
      </c>
    </row>
    <row r="216" spans="1:35" x14ac:dyDescent="0.3">
      <c r="A216" s="47">
        <v>100</v>
      </c>
      <c r="H216" s="59">
        <v>70</v>
      </c>
      <c r="I216" s="60">
        <v>90</v>
      </c>
      <c r="J216" s="60">
        <v>120</v>
      </c>
      <c r="K216" s="61">
        <v>150</v>
      </c>
      <c r="AI216" s="111">
        <v>10</v>
      </c>
    </row>
    <row r="217" spans="1:35" x14ac:dyDescent="0.3">
      <c r="A217" s="47">
        <v>100</v>
      </c>
      <c r="H217" s="59">
        <v>70</v>
      </c>
      <c r="I217" s="60">
        <v>90</v>
      </c>
      <c r="J217" s="60">
        <v>120</v>
      </c>
      <c r="K217" s="61">
        <v>150</v>
      </c>
      <c r="AI217" s="111">
        <v>10</v>
      </c>
    </row>
    <row r="218" spans="1:35" x14ac:dyDescent="0.3">
      <c r="A218" s="47">
        <v>100</v>
      </c>
      <c r="H218" s="59">
        <v>70</v>
      </c>
      <c r="I218" s="60">
        <v>90</v>
      </c>
      <c r="J218" s="60">
        <v>120</v>
      </c>
      <c r="K218" s="61">
        <v>150</v>
      </c>
      <c r="AI218" s="111">
        <v>10</v>
      </c>
    </row>
    <row r="219" spans="1:35" x14ac:dyDescent="0.3">
      <c r="A219" s="47">
        <v>100</v>
      </c>
      <c r="H219" s="59">
        <v>70</v>
      </c>
      <c r="I219" s="60">
        <v>90</v>
      </c>
      <c r="J219" s="60">
        <v>120</v>
      </c>
      <c r="K219" s="61">
        <v>150</v>
      </c>
      <c r="AI219" s="111">
        <v>10</v>
      </c>
    </row>
    <row r="220" spans="1:35" x14ac:dyDescent="0.3">
      <c r="A220" s="47">
        <v>100</v>
      </c>
      <c r="H220" s="59">
        <v>70</v>
      </c>
      <c r="I220" s="60">
        <v>90</v>
      </c>
      <c r="J220" s="60">
        <v>120</v>
      </c>
      <c r="K220" s="61">
        <v>150</v>
      </c>
      <c r="AI220" s="111">
        <v>10</v>
      </c>
    </row>
    <row r="221" spans="1:35" x14ac:dyDescent="0.3">
      <c r="A221" s="47">
        <v>100</v>
      </c>
      <c r="H221" s="59">
        <v>70</v>
      </c>
      <c r="I221" s="60">
        <v>90</v>
      </c>
      <c r="J221" s="60">
        <v>120</v>
      </c>
      <c r="K221" s="61">
        <v>150</v>
      </c>
      <c r="AI221" s="111">
        <v>10</v>
      </c>
    </row>
    <row r="222" spans="1:35" x14ac:dyDescent="0.3">
      <c r="A222" s="47">
        <v>100</v>
      </c>
      <c r="H222" s="59">
        <v>70</v>
      </c>
      <c r="I222" s="60">
        <v>90</v>
      </c>
      <c r="J222" s="60">
        <v>120</v>
      </c>
      <c r="K222" s="61">
        <v>150</v>
      </c>
      <c r="AI222" s="111">
        <v>10</v>
      </c>
    </row>
    <row r="223" spans="1:35" x14ac:dyDescent="0.3">
      <c r="A223" s="47">
        <v>100</v>
      </c>
      <c r="H223" s="59">
        <v>70</v>
      </c>
      <c r="I223" s="60">
        <v>90</v>
      </c>
      <c r="J223" s="60">
        <v>120</v>
      </c>
      <c r="K223" s="61">
        <v>150</v>
      </c>
      <c r="AI223" s="111">
        <v>10</v>
      </c>
    </row>
    <row r="224" spans="1:35" x14ac:dyDescent="0.3">
      <c r="A224" s="47">
        <v>100</v>
      </c>
      <c r="H224" s="59">
        <v>70</v>
      </c>
      <c r="I224" s="60">
        <v>90</v>
      </c>
      <c r="J224" s="60">
        <v>120</v>
      </c>
      <c r="K224" s="61">
        <v>150</v>
      </c>
      <c r="AI224" s="111">
        <v>10</v>
      </c>
    </row>
    <row r="225" spans="1:35" x14ac:dyDescent="0.3">
      <c r="A225" s="47">
        <v>100</v>
      </c>
      <c r="H225" s="59">
        <v>70</v>
      </c>
      <c r="I225" s="60">
        <v>90</v>
      </c>
      <c r="J225" s="60">
        <v>120</v>
      </c>
      <c r="K225" s="61">
        <v>150</v>
      </c>
      <c r="AI225" s="111">
        <v>10</v>
      </c>
    </row>
    <row r="226" spans="1:35" x14ac:dyDescent="0.3">
      <c r="A226" s="47">
        <v>100</v>
      </c>
      <c r="H226" s="59">
        <v>70</v>
      </c>
      <c r="I226" s="60">
        <v>90</v>
      </c>
      <c r="J226" s="60">
        <v>120</v>
      </c>
      <c r="K226" s="61">
        <v>150</v>
      </c>
      <c r="AI226" s="111">
        <v>10</v>
      </c>
    </row>
    <row r="227" spans="1:35" x14ac:dyDescent="0.3">
      <c r="A227" s="47">
        <v>100</v>
      </c>
      <c r="H227" s="59">
        <v>70</v>
      </c>
      <c r="I227" s="60">
        <v>90</v>
      </c>
      <c r="J227" s="60">
        <v>120</v>
      </c>
      <c r="K227" s="61">
        <v>150</v>
      </c>
      <c r="AI227" s="111">
        <v>10</v>
      </c>
    </row>
    <row r="228" spans="1:35" x14ac:dyDescent="0.3">
      <c r="A228" s="47">
        <v>100</v>
      </c>
      <c r="H228" s="59">
        <v>70</v>
      </c>
      <c r="I228" s="60">
        <v>90</v>
      </c>
      <c r="J228" s="60">
        <v>120</v>
      </c>
      <c r="K228" s="61">
        <v>150</v>
      </c>
      <c r="AI228" s="111">
        <v>10</v>
      </c>
    </row>
    <row r="229" spans="1:35" x14ac:dyDescent="0.3">
      <c r="A229" s="47">
        <v>100</v>
      </c>
      <c r="H229" s="59">
        <v>70</v>
      </c>
      <c r="I229" s="60">
        <v>90</v>
      </c>
      <c r="J229" s="60">
        <v>120</v>
      </c>
      <c r="K229" s="61">
        <v>150</v>
      </c>
      <c r="AI229" s="111">
        <v>10</v>
      </c>
    </row>
    <row r="230" spans="1:35" x14ac:dyDescent="0.3">
      <c r="A230" s="47">
        <v>100</v>
      </c>
      <c r="H230" s="59">
        <v>70</v>
      </c>
      <c r="I230" s="60">
        <v>90</v>
      </c>
      <c r="J230" s="60">
        <v>120</v>
      </c>
      <c r="K230" s="61">
        <v>150</v>
      </c>
      <c r="AI230" s="111">
        <v>10</v>
      </c>
    </row>
    <row r="231" spans="1:35" x14ac:dyDescent="0.3">
      <c r="A231" s="47">
        <v>100</v>
      </c>
      <c r="H231" s="59">
        <v>70</v>
      </c>
      <c r="I231" s="60">
        <v>90</v>
      </c>
      <c r="J231" s="60">
        <v>120</v>
      </c>
      <c r="K231" s="61">
        <v>150</v>
      </c>
      <c r="AI231" s="111">
        <v>10</v>
      </c>
    </row>
    <row r="232" spans="1:35" x14ac:dyDescent="0.3">
      <c r="A232" s="47">
        <v>100</v>
      </c>
      <c r="H232" s="59">
        <v>70</v>
      </c>
      <c r="I232" s="60">
        <v>90</v>
      </c>
      <c r="J232" s="60">
        <v>120</v>
      </c>
      <c r="K232" s="61">
        <v>150</v>
      </c>
      <c r="AI232" s="111">
        <v>10</v>
      </c>
    </row>
    <row r="233" spans="1:35" x14ac:dyDescent="0.3">
      <c r="A233" s="47">
        <v>100</v>
      </c>
      <c r="H233" s="59">
        <v>70</v>
      </c>
      <c r="I233" s="60">
        <v>90</v>
      </c>
      <c r="J233" s="60">
        <v>120</v>
      </c>
      <c r="K233" s="61">
        <v>150</v>
      </c>
      <c r="AI233" s="111">
        <v>10</v>
      </c>
    </row>
    <row r="234" spans="1:35" x14ac:dyDescent="0.3">
      <c r="A234" s="47">
        <v>100</v>
      </c>
      <c r="H234" s="59">
        <v>70</v>
      </c>
      <c r="I234" s="60">
        <v>90</v>
      </c>
      <c r="J234" s="60">
        <v>120</v>
      </c>
      <c r="K234" s="61">
        <v>150</v>
      </c>
      <c r="AI234" s="111">
        <v>10</v>
      </c>
    </row>
    <row r="235" spans="1:35" x14ac:dyDescent="0.3">
      <c r="A235" s="47">
        <v>100</v>
      </c>
      <c r="H235" s="59">
        <v>70</v>
      </c>
      <c r="I235" s="60">
        <v>90</v>
      </c>
      <c r="J235" s="60">
        <v>120</v>
      </c>
      <c r="K235" s="61">
        <v>150</v>
      </c>
      <c r="AI235" s="111">
        <v>10</v>
      </c>
    </row>
    <row r="236" spans="1:35" x14ac:dyDescent="0.3">
      <c r="A236" s="47">
        <v>100</v>
      </c>
      <c r="H236" s="59">
        <v>70</v>
      </c>
      <c r="I236" s="60">
        <v>90</v>
      </c>
      <c r="J236" s="60">
        <v>120</v>
      </c>
      <c r="K236" s="61">
        <v>150</v>
      </c>
      <c r="AI236" s="111">
        <v>10</v>
      </c>
    </row>
    <row r="237" spans="1:35" x14ac:dyDescent="0.3">
      <c r="A237" s="47">
        <v>100</v>
      </c>
      <c r="H237" s="59">
        <v>70</v>
      </c>
      <c r="I237" s="60">
        <v>90</v>
      </c>
      <c r="J237" s="60">
        <v>120</v>
      </c>
      <c r="K237" s="61">
        <v>150</v>
      </c>
      <c r="AI237" s="111">
        <v>10</v>
      </c>
    </row>
    <row r="238" spans="1:35" x14ac:dyDescent="0.3">
      <c r="A238" s="47">
        <v>100</v>
      </c>
      <c r="H238" s="59">
        <v>70</v>
      </c>
      <c r="I238" s="60">
        <v>90</v>
      </c>
      <c r="J238" s="60">
        <v>120</v>
      </c>
      <c r="K238" s="61">
        <v>150</v>
      </c>
      <c r="AI238" s="111">
        <v>10</v>
      </c>
    </row>
    <row r="239" spans="1:35" x14ac:dyDescent="0.3">
      <c r="A239" s="47">
        <v>100</v>
      </c>
      <c r="H239" s="59">
        <v>70</v>
      </c>
      <c r="I239" s="60">
        <v>90</v>
      </c>
      <c r="J239" s="60">
        <v>120</v>
      </c>
      <c r="K239" s="61">
        <v>150</v>
      </c>
      <c r="AI239" s="111">
        <v>10</v>
      </c>
    </row>
    <row r="240" spans="1:35" x14ac:dyDescent="0.3">
      <c r="A240" s="47">
        <v>100</v>
      </c>
      <c r="H240" s="59">
        <v>70</v>
      </c>
      <c r="I240" s="60">
        <v>90</v>
      </c>
      <c r="J240" s="60">
        <v>120</v>
      </c>
      <c r="K240" s="61">
        <v>150</v>
      </c>
      <c r="AI240" s="111">
        <v>10</v>
      </c>
    </row>
    <row r="241" spans="1:35" x14ac:dyDescent="0.3">
      <c r="A241" s="47">
        <v>100</v>
      </c>
      <c r="H241" s="59">
        <v>70</v>
      </c>
      <c r="I241" s="60">
        <v>90</v>
      </c>
      <c r="J241" s="60">
        <v>120</v>
      </c>
      <c r="K241" s="61">
        <v>150</v>
      </c>
      <c r="AI241" s="111">
        <v>10</v>
      </c>
    </row>
    <row r="242" spans="1:35" x14ac:dyDescent="0.3">
      <c r="A242" s="47">
        <v>100</v>
      </c>
      <c r="H242" s="59">
        <v>70</v>
      </c>
      <c r="I242" s="60">
        <v>90</v>
      </c>
      <c r="J242" s="60">
        <v>120</v>
      </c>
      <c r="K242" s="61">
        <v>150</v>
      </c>
      <c r="AI242" s="111">
        <v>10</v>
      </c>
    </row>
    <row r="243" spans="1:35" x14ac:dyDescent="0.3">
      <c r="A243" s="47">
        <v>100</v>
      </c>
      <c r="H243" s="59">
        <v>70</v>
      </c>
      <c r="I243" s="60">
        <v>90</v>
      </c>
      <c r="J243" s="60">
        <v>120</v>
      </c>
      <c r="K243" s="61">
        <v>150</v>
      </c>
      <c r="AI243" s="111">
        <v>10</v>
      </c>
    </row>
    <row r="244" spans="1:35" x14ac:dyDescent="0.3">
      <c r="A244" s="47">
        <v>100</v>
      </c>
      <c r="H244" s="59">
        <v>70</v>
      </c>
      <c r="I244" s="60">
        <v>90</v>
      </c>
      <c r="J244" s="60">
        <v>120</v>
      </c>
      <c r="K244" s="61">
        <v>150</v>
      </c>
      <c r="AI244" s="111">
        <v>10</v>
      </c>
    </row>
    <row r="245" spans="1:35" x14ac:dyDescent="0.3">
      <c r="A245" s="47">
        <v>100</v>
      </c>
      <c r="H245" s="59">
        <v>70</v>
      </c>
      <c r="I245" s="60">
        <v>90</v>
      </c>
      <c r="J245" s="60">
        <v>120</v>
      </c>
      <c r="K245" s="61">
        <v>150</v>
      </c>
      <c r="AI245" s="111">
        <v>10</v>
      </c>
    </row>
    <row r="246" spans="1:35" x14ac:dyDescent="0.3">
      <c r="A246" s="47">
        <v>100</v>
      </c>
      <c r="H246" s="59">
        <v>70</v>
      </c>
      <c r="I246" s="60">
        <v>90</v>
      </c>
      <c r="J246" s="60">
        <v>120</v>
      </c>
      <c r="K246" s="61">
        <v>150</v>
      </c>
      <c r="AI246" s="111">
        <v>10</v>
      </c>
    </row>
    <row r="247" spans="1:35" x14ac:dyDescent="0.3">
      <c r="A247" s="47">
        <v>100</v>
      </c>
      <c r="H247" s="59">
        <v>70</v>
      </c>
      <c r="I247" s="60">
        <v>90</v>
      </c>
      <c r="J247" s="60">
        <v>120</v>
      </c>
      <c r="K247" s="61">
        <v>150</v>
      </c>
      <c r="AI247" s="111">
        <v>10</v>
      </c>
    </row>
    <row r="248" spans="1:35" x14ac:dyDescent="0.3">
      <c r="A248" s="47">
        <v>100</v>
      </c>
      <c r="H248" s="59">
        <v>70</v>
      </c>
      <c r="I248" s="60">
        <v>90</v>
      </c>
      <c r="J248" s="60">
        <v>120</v>
      </c>
      <c r="K248" s="61">
        <v>150</v>
      </c>
      <c r="AI248" s="111">
        <v>10</v>
      </c>
    </row>
    <row r="249" spans="1:35" x14ac:dyDescent="0.3">
      <c r="A249" s="47">
        <v>100</v>
      </c>
      <c r="H249" s="59">
        <v>70</v>
      </c>
      <c r="I249" s="60">
        <v>90</v>
      </c>
      <c r="J249" s="60">
        <v>120</v>
      </c>
      <c r="K249" s="61">
        <v>150</v>
      </c>
      <c r="AI249" s="111">
        <v>10</v>
      </c>
    </row>
    <row r="250" spans="1:35" x14ac:dyDescent="0.3">
      <c r="A250" s="47">
        <v>100</v>
      </c>
      <c r="H250" s="59">
        <v>70</v>
      </c>
      <c r="I250" s="60">
        <v>90</v>
      </c>
      <c r="J250" s="60">
        <v>120</v>
      </c>
      <c r="K250" s="61">
        <v>150</v>
      </c>
      <c r="AI250" s="111">
        <v>10</v>
      </c>
    </row>
    <row r="251" spans="1:35" x14ac:dyDescent="0.3">
      <c r="A251" s="47">
        <v>100</v>
      </c>
      <c r="H251" s="59">
        <v>70</v>
      </c>
      <c r="I251" s="60">
        <v>90</v>
      </c>
      <c r="J251" s="60">
        <v>120</v>
      </c>
      <c r="K251" s="61">
        <v>150</v>
      </c>
      <c r="AI251" s="111">
        <v>10</v>
      </c>
    </row>
    <row r="252" spans="1:35" x14ac:dyDescent="0.3">
      <c r="A252" s="47">
        <v>100</v>
      </c>
      <c r="H252" s="59">
        <v>70</v>
      </c>
      <c r="I252" s="60">
        <v>90</v>
      </c>
      <c r="J252" s="60">
        <v>120</v>
      </c>
      <c r="K252" s="61">
        <v>150</v>
      </c>
      <c r="AI252" s="111">
        <v>10</v>
      </c>
    </row>
    <row r="253" spans="1:35" x14ac:dyDescent="0.3">
      <c r="A253" s="47">
        <v>100</v>
      </c>
      <c r="H253" s="59">
        <v>70</v>
      </c>
      <c r="I253" s="60">
        <v>90</v>
      </c>
      <c r="J253" s="60">
        <v>120</v>
      </c>
      <c r="K253" s="61">
        <v>150</v>
      </c>
      <c r="AI253" s="111">
        <v>10</v>
      </c>
    </row>
    <row r="254" spans="1:35" x14ac:dyDescent="0.3">
      <c r="A254" s="47">
        <v>100</v>
      </c>
      <c r="H254" s="59">
        <v>70</v>
      </c>
      <c r="I254" s="60">
        <v>90</v>
      </c>
      <c r="J254" s="60">
        <v>120</v>
      </c>
      <c r="K254" s="61">
        <v>150</v>
      </c>
      <c r="AI254" s="111">
        <v>10</v>
      </c>
    </row>
    <row r="255" spans="1:35" x14ac:dyDescent="0.3">
      <c r="A255" s="47">
        <v>100</v>
      </c>
      <c r="H255" s="59">
        <v>70</v>
      </c>
      <c r="I255" s="60">
        <v>90</v>
      </c>
      <c r="J255" s="60">
        <v>120</v>
      </c>
      <c r="K255" s="61">
        <v>150</v>
      </c>
      <c r="AI255" s="111">
        <v>10</v>
      </c>
    </row>
    <row r="256" spans="1:35" x14ac:dyDescent="0.3">
      <c r="A256" s="47">
        <v>100</v>
      </c>
      <c r="H256" s="59">
        <v>70</v>
      </c>
      <c r="I256" s="60">
        <v>90</v>
      </c>
      <c r="J256" s="60">
        <v>120</v>
      </c>
      <c r="K256" s="61">
        <v>150</v>
      </c>
      <c r="AI256" s="111">
        <v>10</v>
      </c>
    </row>
    <row r="257" spans="1:35" x14ac:dyDescent="0.3">
      <c r="A257" s="47">
        <v>100</v>
      </c>
      <c r="H257" s="59">
        <v>70</v>
      </c>
      <c r="I257" s="60">
        <v>90</v>
      </c>
      <c r="J257" s="60">
        <v>120</v>
      </c>
      <c r="K257" s="61">
        <v>150</v>
      </c>
      <c r="AI257" s="111">
        <v>10</v>
      </c>
    </row>
    <row r="258" spans="1:35" x14ac:dyDescent="0.3">
      <c r="A258" s="47">
        <v>100</v>
      </c>
      <c r="H258" s="59">
        <v>70</v>
      </c>
      <c r="I258" s="60">
        <v>90</v>
      </c>
      <c r="J258" s="60">
        <v>120</v>
      </c>
      <c r="K258" s="61">
        <v>150</v>
      </c>
      <c r="AI258" s="111">
        <v>10</v>
      </c>
    </row>
    <row r="259" spans="1:35" x14ac:dyDescent="0.3">
      <c r="A259" s="47">
        <v>100</v>
      </c>
      <c r="H259" s="59">
        <v>70</v>
      </c>
      <c r="I259" s="60">
        <v>90</v>
      </c>
      <c r="J259" s="60">
        <v>120</v>
      </c>
      <c r="K259" s="61">
        <v>150</v>
      </c>
      <c r="AI259" s="111">
        <v>10</v>
      </c>
    </row>
    <row r="260" spans="1:35" x14ac:dyDescent="0.3">
      <c r="A260" s="47">
        <v>100</v>
      </c>
      <c r="H260" s="59">
        <v>70</v>
      </c>
      <c r="I260" s="60">
        <v>90</v>
      </c>
      <c r="J260" s="60">
        <v>120</v>
      </c>
      <c r="K260" s="61">
        <v>150</v>
      </c>
      <c r="AI260" s="111">
        <v>10</v>
      </c>
    </row>
    <row r="261" spans="1:35" x14ac:dyDescent="0.3">
      <c r="A261" s="47">
        <v>100</v>
      </c>
      <c r="H261" s="59">
        <v>70</v>
      </c>
      <c r="I261" s="60">
        <v>90</v>
      </c>
      <c r="J261" s="60">
        <v>120</v>
      </c>
      <c r="K261" s="61">
        <v>150</v>
      </c>
      <c r="AI261" s="111">
        <v>10</v>
      </c>
    </row>
    <row r="262" spans="1:35" x14ac:dyDescent="0.3">
      <c r="A262" s="47">
        <v>100</v>
      </c>
      <c r="H262" s="59">
        <v>70</v>
      </c>
      <c r="I262" s="60">
        <v>90</v>
      </c>
      <c r="J262" s="60">
        <v>120</v>
      </c>
      <c r="K262" s="61">
        <v>150</v>
      </c>
      <c r="AI262" s="111">
        <v>10</v>
      </c>
    </row>
    <row r="263" spans="1:35" x14ac:dyDescent="0.3">
      <c r="A263" s="47">
        <v>100</v>
      </c>
      <c r="H263" s="59">
        <v>70</v>
      </c>
      <c r="I263" s="60">
        <v>90</v>
      </c>
      <c r="J263" s="60">
        <v>120</v>
      </c>
      <c r="K263" s="61">
        <v>150</v>
      </c>
      <c r="AI263" s="111">
        <v>10</v>
      </c>
    </row>
    <row r="264" spans="1:35" x14ac:dyDescent="0.3">
      <c r="A264" s="47">
        <v>100</v>
      </c>
      <c r="H264" s="59">
        <v>70</v>
      </c>
      <c r="I264" s="60">
        <v>90</v>
      </c>
      <c r="J264" s="60">
        <v>120</v>
      </c>
      <c r="K264" s="61">
        <v>150</v>
      </c>
      <c r="AI264" s="111">
        <v>10</v>
      </c>
    </row>
    <row r="265" spans="1:35" x14ac:dyDescent="0.3">
      <c r="A265" s="47">
        <v>100</v>
      </c>
      <c r="H265" s="59">
        <v>70</v>
      </c>
      <c r="I265" s="60">
        <v>90</v>
      </c>
      <c r="J265" s="60">
        <v>120</v>
      </c>
      <c r="K265" s="61">
        <v>150</v>
      </c>
      <c r="AI265" s="111">
        <v>10</v>
      </c>
    </row>
    <row r="266" spans="1:35" x14ac:dyDescent="0.3">
      <c r="A266" s="47">
        <v>100</v>
      </c>
      <c r="H266" s="59">
        <v>70</v>
      </c>
      <c r="I266" s="60">
        <v>90</v>
      </c>
      <c r="J266" s="60">
        <v>120</v>
      </c>
      <c r="K266" s="61">
        <v>150</v>
      </c>
      <c r="AI266" s="111">
        <v>10</v>
      </c>
    </row>
    <row r="267" spans="1:35" x14ac:dyDescent="0.3">
      <c r="A267" s="47">
        <v>100</v>
      </c>
      <c r="H267" s="59">
        <v>70</v>
      </c>
      <c r="I267" s="60">
        <v>90</v>
      </c>
      <c r="J267" s="60">
        <v>120</v>
      </c>
      <c r="K267" s="61">
        <v>150</v>
      </c>
      <c r="AI267" s="111">
        <v>10</v>
      </c>
    </row>
    <row r="268" spans="1:35" x14ac:dyDescent="0.3">
      <c r="A268" s="47">
        <v>100</v>
      </c>
      <c r="H268" s="59">
        <v>70</v>
      </c>
      <c r="I268" s="60">
        <v>90</v>
      </c>
      <c r="J268" s="60">
        <v>120</v>
      </c>
      <c r="K268" s="61">
        <v>150</v>
      </c>
      <c r="AI268" s="111">
        <v>10</v>
      </c>
    </row>
    <row r="269" spans="1:35" x14ac:dyDescent="0.3">
      <c r="A269" s="47">
        <v>100</v>
      </c>
      <c r="H269" s="59">
        <v>70</v>
      </c>
      <c r="I269" s="60">
        <v>90</v>
      </c>
      <c r="J269" s="60">
        <v>120</v>
      </c>
      <c r="K269" s="61">
        <v>150</v>
      </c>
      <c r="AI269" s="111">
        <v>10</v>
      </c>
    </row>
    <row r="270" spans="1:35" x14ac:dyDescent="0.3">
      <c r="A270" s="47">
        <v>100</v>
      </c>
      <c r="H270" s="59">
        <v>70</v>
      </c>
      <c r="I270" s="60">
        <v>90</v>
      </c>
      <c r="J270" s="60">
        <v>120</v>
      </c>
      <c r="K270" s="61">
        <v>150</v>
      </c>
      <c r="AI270" s="111">
        <v>10</v>
      </c>
    </row>
    <row r="271" spans="1:35" x14ac:dyDescent="0.3">
      <c r="A271" s="47">
        <v>100</v>
      </c>
      <c r="H271" s="59">
        <v>70</v>
      </c>
      <c r="I271" s="60">
        <v>90</v>
      </c>
      <c r="J271" s="60">
        <v>120</v>
      </c>
      <c r="K271" s="61">
        <v>150</v>
      </c>
      <c r="AI271" s="111">
        <v>10</v>
      </c>
    </row>
    <row r="272" spans="1:35" x14ac:dyDescent="0.3">
      <c r="A272" s="47">
        <v>100</v>
      </c>
      <c r="H272" s="59">
        <v>70</v>
      </c>
      <c r="I272" s="60">
        <v>90</v>
      </c>
      <c r="J272" s="60">
        <v>120</v>
      </c>
      <c r="K272" s="61">
        <v>150</v>
      </c>
      <c r="AI272" s="111">
        <v>10</v>
      </c>
    </row>
    <row r="273" spans="1:35" x14ac:dyDescent="0.3">
      <c r="A273" s="47">
        <v>100</v>
      </c>
      <c r="H273" s="59">
        <v>70</v>
      </c>
      <c r="I273" s="60">
        <v>90</v>
      </c>
      <c r="J273" s="60">
        <v>120</v>
      </c>
      <c r="K273" s="61">
        <v>150</v>
      </c>
      <c r="AI273" s="111">
        <v>10</v>
      </c>
    </row>
    <row r="274" spans="1:35" x14ac:dyDescent="0.3">
      <c r="A274" s="47">
        <v>100</v>
      </c>
      <c r="H274" s="59">
        <v>70</v>
      </c>
      <c r="I274" s="60">
        <v>90</v>
      </c>
      <c r="J274" s="60">
        <v>120</v>
      </c>
      <c r="K274" s="61">
        <v>150</v>
      </c>
      <c r="AI274" s="111">
        <v>10</v>
      </c>
    </row>
    <row r="275" spans="1:35" x14ac:dyDescent="0.3">
      <c r="A275" s="47">
        <v>100</v>
      </c>
      <c r="H275" s="59">
        <v>70</v>
      </c>
      <c r="I275" s="60">
        <v>90</v>
      </c>
      <c r="J275" s="60">
        <v>120</v>
      </c>
      <c r="K275" s="61">
        <v>150</v>
      </c>
      <c r="AI275" s="111">
        <v>10</v>
      </c>
    </row>
    <row r="276" spans="1:35" x14ac:dyDescent="0.3">
      <c r="A276" s="47">
        <v>100</v>
      </c>
      <c r="H276" s="59">
        <v>70</v>
      </c>
      <c r="I276" s="60">
        <v>90</v>
      </c>
      <c r="J276" s="60">
        <v>120</v>
      </c>
      <c r="K276" s="61">
        <v>150</v>
      </c>
      <c r="AI276" s="111">
        <v>10</v>
      </c>
    </row>
    <row r="277" spans="1:35" x14ac:dyDescent="0.3">
      <c r="A277" s="47">
        <v>100</v>
      </c>
      <c r="H277" s="59">
        <v>70</v>
      </c>
      <c r="I277" s="60">
        <v>90</v>
      </c>
      <c r="J277" s="60">
        <v>120</v>
      </c>
      <c r="K277" s="61">
        <v>150</v>
      </c>
      <c r="AI277" s="111">
        <v>10</v>
      </c>
    </row>
    <row r="278" spans="1:35" x14ac:dyDescent="0.3">
      <c r="A278" s="47">
        <v>100</v>
      </c>
      <c r="H278" s="59">
        <v>70</v>
      </c>
      <c r="I278" s="60">
        <v>90</v>
      </c>
      <c r="J278" s="60">
        <v>120</v>
      </c>
      <c r="K278" s="61">
        <v>150</v>
      </c>
      <c r="AI278" s="111">
        <v>10</v>
      </c>
    </row>
    <row r="279" spans="1:35" x14ac:dyDescent="0.3">
      <c r="A279" s="47">
        <v>100</v>
      </c>
      <c r="H279" s="59">
        <v>70</v>
      </c>
      <c r="I279" s="60">
        <v>90</v>
      </c>
      <c r="J279" s="60">
        <v>120</v>
      </c>
      <c r="K279" s="61">
        <v>150</v>
      </c>
      <c r="AI279" s="111">
        <v>10</v>
      </c>
    </row>
    <row r="280" spans="1:35" x14ac:dyDescent="0.3">
      <c r="A280" s="47">
        <v>100</v>
      </c>
      <c r="H280" s="59">
        <v>70</v>
      </c>
      <c r="I280" s="60">
        <v>90</v>
      </c>
      <c r="J280" s="60">
        <v>120</v>
      </c>
      <c r="K280" s="61">
        <v>150</v>
      </c>
      <c r="AI280" s="111">
        <v>10</v>
      </c>
    </row>
    <row r="281" spans="1:35" x14ac:dyDescent="0.3">
      <c r="A281" s="47">
        <v>100</v>
      </c>
      <c r="H281" s="59">
        <v>70</v>
      </c>
      <c r="I281" s="60">
        <v>90</v>
      </c>
      <c r="J281" s="60">
        <v>120</v>
      </c>
      <c r="K281" s="61">
        <v>150</v>
      </c>
      <c r="AI281" s="111">
        <v>10</v>
      </c>
    </row>
    <row r="282" spans="1:35" x14ac:dyDescent="0.3">
      <c r="A282" s="47">
        <v>100</v>
      </c>
      <c r="H282" s="59">
        <v>70</v>
      </c>
      <c r="I282" s="60">
        <v>90</v>
      </c>
      <c r="J282" s="60">
        <v>120</v>
      </c>
      <c r="K282" s="61">
        <v>150</v>
      </c>
      <c r="AI282" s="111">
        <v>10</v>
      </c>
    </row>
    <row r="283" spans="1:35" x14ac:dyDescent="0.3">
      <c r="A283" s="47">
        <v>100</v>
      </c>
      <c r="H283" s="59">
        <v>70</v>
      </c>
      <c r="I283" s="60">
        <v>90</v>
      </c>
      <c r="J283" s="60">
        <v>120</v>
      </c>
      <c r="K283" s="61">
        <v>150</v>
      </c>
      <c r="AI283" s="111">
        <v>10</v>
      </c>
    </row>
    <row r="284" spans="1:35" x14ac:dyDescent="0.3">
      <c r="A284" s="47">
        <v>100</v>
      </c>
      <c r="H284" s="59">
        <v>70</v>
      </c>
      <c r="I284" s="60">
        <v>90</v>
      </c>
      <c r="J284" s="60">
        <v>120</v>
      </c>
      <c r="K284" s="61">
        <v>150</v>
      </c>
      <c r="AI284" s="111">
        <v>10</v>
      </c>
    </row>
    <row r="285" spans="1:35" x14ac:dyDescent="0.3">
      <c r="A285" s="47">
        <v>100</v>
      </c>
      <c r="H285" s="59">
        <v>70</v>
      </c>
      <c r="I285" s="60">
        <v>90</v>
      </c>
      <c r="J285" s="60">
        <v>120</v>
      </c>
      <c r="K285" s="61">
        <v>150</v>
      </c>
      <c r="AI285" s="111">
        <v>10</v>
      </c>
    </row>
    <row r="286" spans="1:35" x14ac:dyDescent="0.3">
      <c r="A286" s="47">
        <v>100</v>
      </c>
      <c r="H286" s="59">
        <v>70</v>
      </c>
      <c r="I286" s="60">
        <v>90</v>
      </c>
      <c r="J286" s="60">
        <v>120</v>
      </c>
      <c r="K286" s="61">
        <v>150</v>
      </c>
      <c r="AI286" s="111">
        <v>10</v>
      </c>
    </row>
    <row r="287" spans="1:35" x14ac:dyDescent="0.3">
      <c r="A287" s="47">
        <v>100</v>
      </c>
      <c r="H287" s="59">
        <v>70</v>
      </c>
      <c r="I287" s="60">
        <v>90</v>
      </c>
      <c r="J287" s="60">
        <v>120</v>
      </c>
      <c r="K287" s="61">
        <v>150</v>
      </c>
      <c r="AI287" s="111">
        <v>10</v>
      </c>
    </row>
    <row r="288" spans="1:35" x14ac:dyDescent="0.3">
      <c r="A288" s="47">
        <v>100</v>
      </c>
      <c r="H288" s="59">
        <v>70</v>
      </c>
      <c r="I288" s="60">
        <v>90</v>
      </c>
      <c r="J288" s="60">
        <v>120</v>
      </c>
      <c r="K288" s="61">
        <v>150</v>
      </c>
      <c r="AI288" s="111">
        <v>10</v>
      </c>
    </row>
    <row r="289" spans="1:35" x14ac:dyDescent="0.3">
      <c r="A289" s="47">
        <v>100</v>
      </c>
      <c r="H289" s="59">
        <v>70</v>
      </c>
      <c r="I289" s="60">
        <v>90</v>
      </c>
      <c r="J289" s="60">
        <v>120</v>
      </c>
      <c r="K289" s="61">
        <v>150</v>
      </c>
      <c r="AI289" s="111">
        <v>10</v>
      </c>
    </row>
    <row r="290" spans="1:35" x14ac:dyDescent="0.3">
      <c r="A290" s="47">
        <v>100</v>
      </c>
      <c r="H290" s="59">
        <v>70</v>
      </c>
      <c r="I290" s="60">
        <v>90</v>
      </c>
      <c r="J290" s="60">
        <v>120</v>
      </c>
      <c r="K290" s="61">
        <v>150</v>
      </c>
      <c r="AI290" s="111">
        <v>10</v>
      </c>
    </row>
    <row r="291" spans="1:35" x14ac:dyDescent="0.3">
      <c r="A291" s="47">
        <v>100</v>
      </c>
      <c r="H291" s="59">
        <v>70</v>
      </c>
      <c r="I291" s="60">
        <v>90</v>
      </c>
      <c r="J291" s="60">
        <v>120</v>
      </c>
      <c r="K291" s="61">
        <v>150</v>
      </c>
      <c r="AI291" s="111">
        <v>10</v>
      </c>
    </row>
    <row r="292" spans="1:35" x14ac:dyDescent="0.3">
      <c r="A292" s="47">
        <v>100</v>
      </c>
      <c r="H292" s="59">
        <v>70</v>
      </c>
      <c r="I292" s="60">
        <v>90</v>
      </c>
      <c r="J292" s="60">
        <v>120</v>
      </c>
      <c r="K292" s="61">
        <v>150</v>
      </c>
      <c r="AI292" s="111">
        <v>10</v>
      </c>
    </row>
    <row r="293" spans="1:35" x14ac:dyDescent="0.3">
      <c r="A293" s="47">
        <v>100</v>
      </c>
      <c r="H293" s="59">
        <v>70</v>
      </c>
      <c r="I293" s="60">
        <v>90</v>
      </c>
      <c r="J293" s="60">
        <v>120</v>
      </c>
      <c r="K293" s="61">
        <v>150</v>
      </c>
      <c r="AI293" s="111">
        <v>10</v>
      </c>
    </row>
    <row r="294" spans="1:35" x14ac:dyDescent="0.3">
      <c r="A294" s="47">
        <v>100</v>
      </c>
      <c r="H294" s="59">
        <v>70</v>
      </c>
      <c r="I294" s="60">
        <v>90</v>
      </c>
      <c r="J294" s="60">
        <v>120</v>
      </c>
      <c r="K294" s="61">
        <v>150</v>
      </c>
      <c r="AI294" s="111">
        <v>10</v>
      </c>
    </row>
    <row r="295" spans="1:35" x14ac:dyDescent="0.3">
      <c r="A295" s="47">
        <v>100</v>
      </c>
      <c r="H295" s="59">
        <v>70</v>
      </c>
      <c r="I295" s="60">
        <v>90</v>
      </c>
      <c r="J295" s="60">
        <v>120</v>
      </c>
      <c r="K295" s="61">
        <v>150</v>
      </c>
      <c r="AI295" s="111">
        <v>10</v>
      </c>
    </row>
    <row r="296" spans="1:35" x14ac:dyDescent="0.3">
      <c r="A296" s="47">
        <v>100</v>
      </c>
      <c r="H296" s="59">
        <v>70</v>
      </c>
      <c r="I296" s="60">
        <v>90</v>
      </c>
      <c r="J296" s="60">
        <v>120</v>
      </c>
      <c r="K296" s="61">
        <v>150</v>
      </c>
      <c r="AI296" s="111">
        <v>10</v>
      </c>
    </row>
    <row r="297" spans="1:35" x14ac:dyDescent="0.3">
      <c r="A297" s="47">
        <v>100</v>
      </c>
      <c r="H297" s="59">
        <v>70</v>
      </c>
      <c r="I297" s="60">
        <v>90</v>
      </c>
      <c r="J297" s="60">
        <v>120</v>
      </c>
      <c r="K297" s="61">
        <v>150</v>
      </c>
      <c r="AI297" s="111">
        <v>10</v>
      </c>
    </row>
    <row r="298" spans="1:35" x14ac:dyDescent="0.3">
      <c r="A298" s="47">
        <v>100</v>
      </c>
      <c r="H298" s="59">
        <v>70</v>
      </c>
      <c r="I298" s="60">
        <v>90</v>
      </c>
      <c r="J298" s="60">
        <v>120</v>
      </c>
      <c r="K298" s="61">
        <v>150</v>
      </c>
      <c r="AI298" s="111">
        <v>10</v>
      </c>
    </row>
    <row r="299" spans="1:35" x14ac:dyDescent="0.3">
      <c r="A299" s="47">
        <v>100</v>
      </c>
      <c r="H299" s="59">
        <v>70</v>
      </c>
      <c r="I299" s="60">
        <v>90</v>
      </c>
      <c r="J299" s="60">
        <v>120</v>
      </c>
      <c r="K299" s="61">
        <v>150</v>
      </c>
      <c r="AI299" s="111">
        <v>10</v>
      </c>
    </row>
    <row r="300" spans="1:35" x14ac:dyDescent="0.3">
      <c r="A300" s="47">
        <v>100</v>
      </c>
      <c r="H300" s="59">
        <v>70</v>
      </c>
      <c r="I300" s="60">
        <v>90</v>
      </c>
      <c r="J300" s="60">
        <v>120</v>
      </c>
      <c r="K300" s="61">
        <v>150</v>
      </c>
      <c r="AI300" s="111">
        <v>10</v>
      </c>
    </row>
    <row r="301" spans="1:35" x14ac:dyDescent="0.3">
      <c r="A301" s="47">
        <v>100</v>
      </c>
      <c r="H301" s="59">
        <v>70</v>
      </c>
      <c r="I301" s="60">
        <v>90</v>
      </c>
      <c r="J301" s="60">
        <v>120</v>
      </c>
      <c r="K301" s="61">
        <v>150</v>
      </c>
      <c r="AI301" s="111">
        <v>10</v>
      </c>
    </row>
    <row r="302" spans="1:35" x14ac:dyDescent="0.3">
      <c r="A302" s="47">
        <v>100</v>
      </c>
      <c r="H302" s="59">
        <v>70</v>
      </c>
      <c r="I302" s="60">
        <v>90</v>
      </c>
      <c r="J302" s="60">
        <v>120</v>
      </c>
      <c r="K302" s="61">
        <v>150</v>
      </c>
      <c r="AI302" s="111">
        <v>10</v>
      </c>
    </row>
    <row r="303" spans="1:35" x14ac:dyDescent="0.3">
      <c r="A303" s="47">
        <v>100</v>
      </c>
      <c r="H303" s="59">
        <v>70</v>
      </c>
      <c r="I303" s="60">
        <v>90</v>
      </c>
      <c r="J303" s="60">
        <v>120</v>
      </c>
      <c r="K303" s="61">
        <v>150</v>
      </c>
      <c r="AI303" s="111">
        <v>10</v>
      </c>
    </row>
    <row r="304" spans="1:35" x14ac:dyDescent="0.3">
      <c r="A304" s="47">
        <v>100</v>
      </c>
      <c r="H304" s="59">
        <v>70</v>
      </c>
      <c r="I304" s="60">
        <v>90</v>
      </c>
      <c r="J304" s="60">
        <v>120</v>
      </c>
      <c r="K304" s="61">
        <v>150</v>
      </c>
      <c r="AI304" s="111">
        <v>10</v>
      </c>
    </row>
    <row r="305" spans="1:35" x14ac:dyDescent="0.3">
      <c r="A305" s="47">
        <v>100</v>
      </c>
      <c r="H305" s="59">
        <v>70</v>
      </c>
      <c r="I305" s="60">
        <v>90</v>
      </c>
      <c r="J305" s="60">
        <v>120</v>
      </c>
      <c r="K305" s="61">
        <v>150</v>
      </c>
      <c r="AI305" s="111">
        <v>10</v>
      </c>
    </row>
    <row r="306" spans="1:35" x14ac:dyDescent="0.3">
      <c r="A306" s="47">
        <v>100</v>
      </c>
      <c r="H306" s="59">
        <v>70</v>
      </c>
      <c r="I306" s="60">
        <v>90</v>
      </c>
      <c r="J306" s="60">
        <v>120</v>
      </c>
      <c r="K306" s="61">
        <v>150</v>
      </c>
      <c r="AI306" s="111">
        <v>10</v>
      </c>
    </row>
    <row r="307" spans="1:35" x14ac:dyDescent="0.3">
      <c r="A307" s="47">
        <v>100</v>
      </c>
      <c r="H307" s="59">
        <v>70</v>
      </c>
      <c r="I307" s="60">
        <v>90</v>
      </c>
      <c r="J307" s="60">
        <v>120</v>
      </c>
      <c r="K307" s="61">
        <v>150</v>
      </c>
      <c r="AI307" s="111">
        <v>10</v>
      </c>
    </row>
    <row r="308" spans="1:35" x14ac:dyDescent="0.3">
      <c r="A308" s="47">
        <v>100</v>
      </c>
      <c r="H308" s="59">
        <v>70</v>
      </c>
      <c r="I308" s="60">
        <v>90</v>
      </c>
      <c r="J308" s="60">
        <v>120</v>
      </c>
      <c r="K308" s="61">
        <v>150</v>
      </c>
      <c r="AI308" s="111">
        <v>10</v>
      </c>
    </row>
    <row r="309" spans="1:35" x14ac:dyDescent="0.3">
      <c r="A309" s="47">
        <v>100</v>
      </c>
      <c r="H309" s="59">
        <v>70</v>
      </c>
      <c r="I309" s="60">
        <v>90</v>
      </c>
      <c r="J309" s="60">
        <v>120</v>
      </c>
      <c r="K309" s="61">
        <v>150</v>
      </c>
      <c r="AI309" s="111">
        <v>10.050000000000001</v>
      </c>
    </row>
    <row r="310" spans="1:35" x14ac:dyDescent="0.3">
      <c r="A310" s="47">
        <v>100</v>
      </c>
      <c r="H310" s="59">
        <v>70</v>
      </c>
      <c r="I310" s="60">
        <v>90</v>
      </c>
      <c r="J310" s="60">
        <v>120</v>
      </c>
      <c r="K310" s="61">
        <v>150</v>
      </c>
      <c r="AI310" s="111">
        <v>10.050000000000001</v>
      </c>
    </row>
    <row r="311" spans="1:35" x14ac:dyDescent="0.3">
      <c r="A311" s="47">
        <v>100</v>
      </c>
      <c r="H311" s="59">
        <v>70</v>
      </c>
      <c r="I311" s="60">
        <v>90</v>
      </c>
      <c r="J311" s="60">
        <v>120</v>
      </c>
      <c r="K311" s="61">
        <v>150</v>
      </c>
      <c r="AI311" s="111">
        <v>10.050000000000001</v>
      </c>
    </row>
    <row r="312" spans="1:35" x14ac:dyDescent="0.3">
      <c r="A312" s="47">
        <v>100</v>
      </c>
      <c r="H312" s="59">
        <v>70</v>
      </c>
      <c r="I312" s="60">
        <v>90</v>
      </c>
      <c r="J312" s="60">
        <v>120</v>
      </c>
      <c r="K312" s="61">
        <v>150</v>
      </c>
      <c r="AI312" s="111">
        <v>10.050000000000001</v>
      </c>
    </row>
    <row r="313" spans="1:35" x14ac:dyDescent="0.3">
      <c r="A313" s="47">
        <v>100</v>
      </c>
      <c r="H313" s="59">
        <v>70</v>
      </c>
      <c r="I313" s="60">
        <v>90</v>
      </c>
      <c r="J313" s="60">
        <v>120</v>
      </c>
      <c r="K313" s="61">
        <v>150</v>
      </c>
      <c r="AI313" s="111">
        <v>10.050000000000001</v>
      </c>
    </row>
    <row r="314" spans="1:35" x14ac:dyDescent="0.3">
      <c r="A314" s="47">
        <v>100</v>
      </c>
      <c r="H314" s="59">
        <v>70</v>
      </c>
      <c r="I314" s="60">
        <v>90</v>
      </c>
      <c r="J314" s="60">
        <v>120</v>
      </c>
      <c r="K314" s="61">
        <v>150</v>
      </c>
      <c r="AI314" s="111">
        <v>10.050000000000001</v>
      </c>
    </row>
    <row r="315" spans="1:35" x14ac:dyDescent="0.3">
      <c r="A315" s="47">
        <v>100</v>
      </c>
      <c r="H315" s="59">
        <v>70</v>
      </c>
      <c r="I315" s="60">
        <v>90</v>
      </c>
      <c r="J315" s="60">
        <v>120</v>
      </c>
      <c r="K315" s="61">
        <v>150</v>
      </c>
      <c r="AI315" s="111">
        <v>10.050000000000001</v>
      </c>
    </row>
    <row r="316" spans="1:35" x14ac:dyDescent="0.3">
      <c r="A316" s="47">
        <v>100</v>
      </c>
      <c r="H316" s="59">
        <v>70</v>
      </c>
      <c r="I316" s="60">
        <v>90</v>
      </c>
      <c r="J316" s="60">
        <v>120</v>
      </c>
      <c r="K316" s="61">
        <v>150</v>
      </c>
      <c r="AI316" s="111">
        <v>10.050000000000001</v>
      </c>
    </row>
    <row r="317" spans="1:35" x14ac:dyDescent="0.3">
      <c r="A317" s="47">
        <v>100</v>
      </c>
      <c r="H317" s="59">
        <v>70</v>
      </c>
      <c r="I317" s="60">
        <v>90</v>
      </c>
      <c r="J317" s="60">
        <v>120</v>
      </c>
      <c r="K317" s="61">
        <v>150</v>
      </c>
      <c r="AI317" s="111">
        <v>10.050000000000001</v>
      </c>
    </row>
    <row r="318" spans="1:35" x14ac:dyDescent="0.3">
      <c r="A318" s="47">
        <v>100</v>
      </c>
      <c r="H318" s="59">
        <v>70</v>
      </c>
      <c r="I318" s="60">
        <v>90</v>
      </c>
      <c r="J318" s="60">
        <v>120</v>
      </c>
      <c r="K318" s="61">
        <v>150</v>
      </c>
      <c r="AI318" s="111">
        <v>10.050000000000001</v>
      </c>
    </row>
    <row r="319" spans="1:35" x14ac:dyDescent="0.3">
      <c r="A319" s="47">
        <v>100</v>
      </c>
      <c r="H319" s="59">
        <v>70</v>
      </c>
      <c r="I319" s="60">
        <v>90</v>
      </c>
      <c r="J319" s="60">
        <v>120</v>
      </c>
      <c r="K319" s="61">
        <v>150</v>
      </c>
      <c r="AI319" s="111">
        <v>10.050000000000001</v>
      </c>
    </row>
    <row r="320" spans="1:35" x14ac:dyDescent="0.3">
      <c r="A320" s="47">
        <v>100</v>
      </c>
      <c r="H320" s="59">
        <v>70</v>
      </c>
      <c r="I320" s="60">
        <v>90</v>
      </c>
      <c r="J320" s="60">
        <v>120</v>
      </c>
      <c r="K320" s="61">
        <v>150</v>
      </c>
      <c r="AI320" s="111">
        <v>10.050000000000001</v>
      </c>
    </row>
    <row r="321" spans="1:35" x14ac:dyDescent="0.3">
      <c r="A321" s="47">
        <v>100</v>
      </c>
      <c r="H321" s="59">
        <v>70</v>
      </c>
      <c r="I321" s="60">
        <v>90</v>
      </c>
      <c r="J321" s="60">
        <v>120</v>
      </c>
      <c r="K321" s="61">
        <v>150</v>
      </c>
      <c r="AI321" s="111">
        <v>10.050000000000001</v>
      </c>
    </row>
    <row r="322" spans="1:35" x14ac:dyDescent="0.3">
      <c r="A322" s="47">
        <v>100</v>
      </c>
      <c r="H322" s="59">
        <v>70</v>
      </c>
      <c r="I322" s="60">
        <v>90</v>
      </c>
      <c r="J322" s="60">
        <v>120</v>
      </c>
      <c r="K322" s="61">
        <v>150</v>
      </c>
      <c r="AI322" s="111">
        <v>10.050000000000001</v>
      </c>
    </row>
    <row r="323" spans="1:35" x14ac:dyDescent="0.3">
      <c r="A323" s="47">
        <v>100</v>
      </c>
      <c r="H323" s="59">
        <v>70</v>
      </c>
      <c r="I323" s="60">
        <v>90</v>
      </c>
      <c r="J323" s="60">
        <v>120</v>
      </c>
      <c r="K323" s="61">
        <v>150</v>
      </c>
      <c r="AI323" s="111">
        <v>10.050000000000001</v>
      </c>
    </row>
    <row r="324" spans="1:35" x14ac:dyDescent="0.3">
      <c r="A324" s="47">
        <v>100</v>
      </c>
      <c r="H324" s="59">
        <v>70</v>
      </c>
      <c r="I324" s="60">
        <v>90</v>
      </c>
      <c r="J324" s="60">
        <v>120</v>
      </c>
      <c r="K324" s="61">
        <v>150</v>
      </c>
      <c r="AI324" s="111">
        <v>10.050000000000001</v>
      </c>
    </row>
    <row r="325" spans="1:35" x14ac:dyDescent="0.3">
      <c r="A325" s="47">
        <v>100</v>
      </c>
      <c r="H325" s="59">
        <v>70</v>
      </c>
      <c r="I325" s="60">
        <v>90</v>
      </c>
      <c r="J325" s="60">
        <v>120</v>
      </c>
      <c r="K325" s="61">
        <v>150</v>
      </c>
      <c r="AI325" s="111">
        <v>10.050000000000001</v>
      </c>
    </row>
    <row r="326" spans="1:35" x14ac:dyDescent="0.3">
      <c r="A326" s="47">
        <v>100</v>
      </c>
      <c r="H326" s="59">
        <v>70</v>
      </c>
      <c r="I326" s="60">
        <v>90</v>
      </c>
      <c r="J326" s="60">
        <v>120</v>
      </c>
      <c r="K326" s="61">
        <v>150</v>
      </c>
      <c r="AI326" s="111">
        <v>10.050000000000001</v>
      </c>
    </row>
    <row r="327" spans="1:35" x14ac:dyDescent="0.3">
      <c r="A327" s="47">
        <v>100</v>
      </c>
      <c r="H327" s="59">
        <v>70</v>
      </c>
      <c r="I327" s="60">
        <v>90</v>
      </c>
      <c r="J327" s="60">
        <v>120</v>
      </c>
      <c r="K327" s="61">
        <v>150</v>
      </c>
      <c r="AI327" s="111">
        <v>10.050000000000001</v>
      </c>
    </row>
    <row r="328" spans="1:35" x14ac:dyDescent="0.3">
      <c r="A328" s="47">
        <v>100</v>
      </c>
      <c r="H328" s="59">
        <v>70</v>
      </c>
      <c r="I328" s="60">
        <v>90</v>
      </c>
      <c r="J328" s="60">
        <v>120</v>
      </c>
      <c r="K328" s="61">
        <v>150</v>
      </c>
      <c r="AI328" s="111">
        <v>10.050000000000001</v>
      </c>
    </row>
    <row r="329" spans="1:35" x14ac:dyDescent="0.3">
      <c r="A329" s="47">
        <v>100</v>
      </c>
      <c r="H329" s="59">
        <v>70</v>
      </c>
      <c r="I329" s="60">
        <v>90</v>
      </c>
      <c r="J329" s="60">
        <v>120</v>
      </c>
      <c r="K329" s="61">
        <v>150</v>
      </c>
      <c r="AI329" s="111">
        <v>10.050000000000001</v>
      </c>
    </row>
    <row r="330" spans="1:35" x14ac:dyDescent="0.3">
      <c r="A330" s="47">
        <v>100</v>
      </c>
      <c r="H330" s="59">
        <v>70</v>
      </c>
      <c r="I330" s="60">
        <v>90</v>
      </c>
      <c r="J330" s="60">
        <v>120</v>
      </c>
      <c r="K330" s="61">
        <v>150</v>
      </c>
      <c r="AI330" s="111">
        <v>10.050000000000001</v>
      </c>
    </row>
    <row r="331" spans="1:35" x14ac:dyDescent="0.3">
      <c r="A331" s="47">
        <v>100</v>
      </c>
      <c r="H331" s="59">
        <v>70</v>
      </c>
      <c r="I331" s="60">
        <v>90</v>
      </c>
      <c r="J331" s="60">
        <v>120</v>
      </c>
      <c r="K331" s="61">
        <v>150</v>
      </c>
      <c r="AI331" s="111">
        <v>10.050000000000001</v>
      </c>
    </row>
    <row r="332" spans="1:35" x14ac:dyDescent="0.3">
      <c r="A332" s="47">
        <v>100</v>
      </c>
      <c r="H332" s="59">
        <v>70</v>
      </c>
      <c r="I332" s="60">
        <v>90</v>
      </c>
      <c r="J332" s="60">
        <v>120</v>
      </c>
      <c r="K332" s="61">
        <v>150</v>
      </c>
      <c r="AI332" s="111">
        <v>10.050000000000001</v>
      </c>
    </row>
    <row r="333" spans="1:35" x14ac:dyDescent="0.3">
      <c r="A333" s="47">
        <v>100</v>
      </c>
      <c r="H333" s="59">
        <v>70</v>
      </c>
      <c r="I333" s="60">
        <v>90</v>
      </c>
      <c r="J333" s="60">
        <v>120</v>
      </c>
      <c r="K333" s="61">
        <v>150</v>
      </c>
      <c r="AI333" s="111">
        <v>10.050000000000001</v>
      </c>
    </row>
    <row r="334" spans="1:35" x14ac:dyDescent="0.3">
      <c r="A334" s="47">
        <v>100</v>
      </c>
      <c r="H334" s="59">
        <v>70</v>
      </c>
      <c r="I334" s="60">
        <v>90</v>
      </c>
      <c r="J334" s="60">
        <v>120</v>
      </c>
      <c r="K334" s="61">
        <v>150</v>
      </c>
      <c r="AI334" s="111">
        <v>10.050000000000001</v>
      </c>
    </row>
    <row r="335" spans="1:35" x14ac:dyDescent="0.3">
      <c r="A335" s="47">
        <v>100</v>
      </c>
      <c r="H335" s="59">
        <v>70</v>
      </c>
      <c r="I335" s="60">
        <v>90</v>
      </c>
      <c r="J335" s="60">
        <v>120</v>
      </c>
      <c r="K335" s="61">
        <v>150</v>
      </c>
      <c r="AI335" s="111">
        <v>10.050000000000001</v>
      </c>
    </row>
    <row r="336" spans="1:35" x14ac:dyDescent="0.3">
      <c r="A336" s="47">
        <v>100</v>
      </c>
      <c r="H336" s="59">
        <v>70</v>
      </c>
      <c r="I336" s="60">
        <v>90</v>
      </c>
      <c r="J336" s="60">
        <v>120</v>
      </c>
      <c r="K336" s="61">
        <v>150</v>
      </c>
      <c r="AI336" s="111">
        <v>10.050000000000001</v>
      </c>
    </row>
    <row r="337" spans="1:35" x14ac:dyDescent="0.3">
      <c r="A337" s="47">
        <v>100</v>
      </c>
      <c r="H337" s="59">
        <v>70</v>
      </c>
      <c r="I337" s="60">
        <v>90</v>
      </c>
      <c r="J337" s="60">
        <v>120</v>
      </c>
      <c r="K337" s="61">
        <v>150</v>
      </c>
      <c r="AI337" s="111">
        <v>10.050000000000001</v>
      </c>
    </row>
    <row r="338" spans="1:35" x14ac:dyDescent="0.3">
      <c r="A338" s="47">
        <v>100</v>
      </c>
      <c r="H338" s="59">
        <v>70</v>
      </c>
      <c r="I338" s="60">
        <v>90</v>
      </c>
      <c r="J338" s="60">
        <v>120</v>
      </c>
      <c r="K338" s="61">
        <v>150</v>
      </c>
      <c r="AI338" s="111">
        <v>10.050000000000001</v>
      </c>
    </row>
    <row r="339" spans="1:35" x14ac:dyDescent="0.3">
      <c r="A339" s="47">
        <v>100</v>
      </c>
      <c r="H339" s="59">
        <v>70</v>
      </c>
      <c r="I339" s="60">
        <v>90</v>
      </c>
      <c r="J339" s="60">
        <v>120</v>
      </c>
      <c r="K339" s="61">
        <v>150</v>
      </c>
      <c r="AI339" s="111">
        <v>10.050000000000001</v>
      </c>
    </row>
    <row r="340" spans="1:35" x14ac:dyDescent="0.3">
      <c r="A340" s="47">
        <v>100</v>
      </c>
      <c r="H340" s="59">
        <v>70</v>
      </c>
      <c r="I340" s="60">
        <v>90</v>
      </c>
      <c r="J340" s="60">
        <v>120</v>
      </c>
      <c r="K340" s="61">
        <v>150</v>
      </c>
      <c r="AI340" s="111">
        <v>10.050000000000001</v>
      </c>
    </row>
    <row r="341" spans="1:35" x14ac:dyDescent="0.3">
      <c r="A341" s="47">
        <v>100</v>
      </c>
      <c r="H341" s="59">
        <v>70</v>
      </c>
      <c r="I341" s="60">
        <v>90</v>
      </c>
      <c r="J341" s="60">
        <v>120</v>
      </c>
      <c r="K341" s="61">
        <v>150</v>
      </c>
      <c r="AI341" s="111">
        <v>10.050000000000001</v>
      </c>
    </row>
    <row r="342" spans="1:35" x14ac:dyDescent="0.3">
      <c r="A342" s="47">
        <v>100</v>
      </c>
      <c r="H342" s="59">
        <v>70</v>
      </c>
      <c r="I342" s="60">
        <v>90</v>
      </c>
      <c r="J342" s="60">
        <v>120</v>
      </c>
      <c r="K342" s="61">
        <v>150</v>
      </c>
      <c r="AI342" s="111">
        <v>10.050000000000001</v>
      </c>
    </row>
    <row r="343" spans="1:35" x14ac:dyDescent="0.3">
      <c r="A343" s="47">
        <v>100</v>
      </c>
      <c r="H343" s="59">
        <v>70</v>
      </c>
      <c r="I343" s="60">
        <v>90</v>
      </c>
      <c r="J343" s="60">
        <v>120</v>
      </c>
      <c r="K343" s="61">
        <v>150</v>
      </c>
      <c r="AI343" s="111">
        <v>10.050000000000001</v>
      </c>
    </row>
    <row r="344" spans="1:35" x14ac:dyDescent="0.3">
      <c r="A344" s="47">
        <v>100</v>
      </c>
      <c r="H344" s="59">
        <v>70</v>
      </c>
      <c r="I344" s="60">
        <v>90</v>
      </c>
      <c r="J344" s="60">
        <v>120</v>
      </c>
      <c r="K344" s="61">
        <v>150</v>
      </c>
      <c r="AI344" s="111">
        <v>10.050000000000001</v>
      </c>
    </row>
    <row r="345" spans="1:35" x14ac:dyDescent="0.3">
      <c r="A345" s="47">
        <v>100</v>
      </c>
      <c r="H345" s="59">
        <v>70</v>
      </c>
      <c r="I345" s="60">
        <v>90</v>
      </c>
      <c r="J345" s="60">
        <v>120</v>
      </c>
      <c r="K345" s="61">
        <v>150</v>
      </c>
      <c r="AI345" s="111">
        <v>10.050000000000001</v>
      </c>
    </row>
    <row r="346" spans="1:35" x14ac:dyDescent="0.3">
      <c r="A346" s="47">
        <v>100</v>
      </c>
      <c r="H346" s="59">
        <v>70</v>
      </c>
      <c r="I346" s="60">
        <v>90</v>
      </c>
      <c r="J346" s="60">
        <v>120</v>
      </c>
      <c r="K346" s="61">
        <v>150</v>
      </c>
      <c r="AI346" s="111">
        <v>10.050000000000001</v>
      </c>
    </row>
    <row r="347" spans="1:35" x14ac:dyDescent="0.3">
      <c r="A347" s="47">
        <v>100</v>
      </c>
      <c r="H347" s="59">
        <v>70</v>
      </c>
      <c r="I347" s="60">
        <v>90</v>
      </c>
      <c r="J347" s="60">
        <v>120</v>
      </c>
      <c r="K347" s="61">
        <v>150</v>
      </c>
      <c r="AI347" s="111">
        <v>10.050000000000001</v>
      </c>
    </row>
    <row r="348" spans="1:35" x14ac:dyDescent="0.3">
      <c r="A348" s="47">
        <v>100</v>
      </c>
      <c r="H348" s="59">
        <v>70</v>
      </c>
      <c r="I348" s="60">
        <v>90</v>
      </c>
      <c r="J348" s="60">
        <v>120</v>
      </c>
      <c r="K348" s="61">
        <v>150</v>
      </c>
      <c r="AI348" s="111">
        <v>10.050000000000001</v>
      </c>
    </row>
    <row r="349" spans="1:35" x14ac:dyDescent="0.3">
      <c r="A349" s="47">
        <v>100</v>
      </c>
      <c r="H349" s="59">
        <v>70</v>
      </c>
      <c r="I349" s="60">
        <v>90</v>
      </c>
      <c r="J349" s="60">
        <v>120</v>
      </c>
      <c r="K349" s="61">
        <v>150</v>
      </c>
      <c r="AI349" s="111">
        <v>10.050000000000001</v>
      </c>
    </row>
    <row r="350" spans="1:35" x14ac:dyDescent="0.3">
      <c r="A350" s="47">
        <v>100</v>
      </c>
      <c r="H350" s="59">
        <v>70</v>
      </c>
      <c r="I350" s="60">
        <v>90</v>
      </c>
      <c r="J350" s="60">
        <v>120</v>
      </c>
      <c r="K350" s="61">
        <v>150</v>
      </c>
      <c r="AI350" s="111">
        <v>10.050000000000001</v>
      </c>
    </row>
    <row r="351" spans="1:35" x14ac:dyDescent="0.3">
      <c r="A351" s="47">
        <v>100</v>
      </c>
      <c r="H351" s="59">
        <v>70</v>
      </c>
      <c r="I351" s="60">
        <v>90</v>
      </c>
      <c r="J351" s="60">
        <v>120</v>
      </c>
      <c r="K351" s="61">
        <v>150</v>
      </c>
      <c r="AI351" s="111">
        <v>10.050000000000001</v>
      </c>
    </row>
    <row r="352" spans="1:35" x14ac:dyDescent="0.3">
      <c r="A352" s="47">
        <v>100</v>
      </c>
      <c r="H352" s="59">
        <v>70</v>
      </c>
      <c r="I352" s="60">
        <v>90</v>
      </c>
      <c r="J352" s="60">
        <v>120</v>
      </c>
      <c r="K352" s="61">
        <v>150</v>
      </c>
      <c r="AI352" s="111">
        <v>10.050000000000001</v>
      </c>
    </row>
    <row r="353" spans="1:35" x14ac:dyDescent="0.3">
      <c r="A353" s="47">
        <v>100</v>
      </c>
      <c r="H353" s="59">
        <v>70</v>
      </c>
      <c r="I353" s="60">
        <v>90</v>
      </c>
      <c r="J353" s="60">
        <v>120</v>
      </c>
      <c r="K353" s="61">
        <v>150</v>
      </c>
      <c r="AI353" s="111">
        <v>10.050000000000001</v>
      </c>
    </row>
    <row r="354" spans="1:35" x14ac:dyDescent="0.3">
      <c r="A354" s="47">
        <v>100</v>
      </c>
      <c r="H354" s="59">
        <v>70</v>
      </c>
      <c r="I354" s="60">
        <v>90</v>
      </c>
      <c r="J354" s="60">
        <v>120</v>
      </c>
      <c r="K354" s="61">
        <v>150</v>
      </c>
      <c r="AI354" s="111">
        <v>10.050000000000001</v>
      </c>
    </row>
    <row r="355" spans="1:35" x14ac:dyDescent="0.3">
      <c r="A355" s="47">
        <v>100</v>
      </c>
      <c r="H355" s="59">
        <v>70</v>
      </c>
      <c r="I355" s="60">
        <v>90</v>
      </c>
      <c r="J355" s="60">
        <v>120</v>
      </c>
      <c r="K355" s="61">
        <v>150</v>
      </c>
      <c r="AI355" s="111">
        <v>10.050000000000001</v>
      </c>
    </row>
    <row r="356" spans="1:35" x14ac:dyDescent="0.3">
      <c r="A356" s="47">
        <v>100</v>
      </c>
      <c r="H356" s="59">
        <v>70</v>
      </c>
      <c r="I356" s="60">
        <v>90</v>
      </c>
      <c r="J356" s="60">
        <v>120</v>
      </c>
      <c r="K356" s="61">
        <v>150</v>
      </c>
      <c r="AI356" s="111">
        <v>10.050000000000001</v>
      </c>
    </row>
    <row r="357" spans="1:35" x14ac:dyDescent="0.3">
      <c r="A357" s="47">
        <v>100</v>
      </c>
      <c r="H357" s="59">
        <v>70</v>
      </c>
      <c r="I357" s="60">
        <v>90</v>
      </c>
      <c r="J357" s="60">
        <v>120</v>
      </c>
      <c r="K357" s="61">
        <v>150</v>
      </c>
      <c r="AI357" s="111">
        <v>10.050000000000001</v>
      </c>
    </row>
    <row r="358" spans="1:35" x14ac:dyDescent="0.3">
      <c r="A358" s="47">
        <v>100</v>
      </c>
      <c r="H358" s="59">
        <v>70</v>
      </c>
      <c r="I358" s="60">
        <v>90</v>
      </c>
      <c r="J358" s="60">
        <v>120</v>
      </c>
      <c r="K358" s="61">
        <v>150</v>
      </c>
      <c r="AI358" s="111">
        <v>10.050000000000001</v>
      </c>
    </row>
    <row r="359" spans="1:35" x14ac:dyDescent="0.3">
      <c r="A359" s="47">
        <v>100</v>
      </c>
      <c r="H359" s="59">
        <v>70</v>
      </c>
      <c r="I359" s="60">
        <v>90</v>
      </c>
      <c r="J359" s="60">
        <v>120</v>
      </c>
      <c r="K359" s="61">
        <v>150</v>
      </c>
      <c r="AI359" s="111">
        <v>10.050000000000001</v>
      </c>
    </row>
    <row r="360" spans="1:35" x14ac:dyDescent="0.3">
      <c r="A360" s="47">
        <v>100</v>
      </c>
      <c r="H360" s="59">
        <v>70</v>
      </c>
      <c r="I360" s="60">
        <v>90</v>
      </c>
      <c r="J360" s="60">
        <v>120</v>
      </c>
      <c r="K360" s="61">
        <v>150</v>
      </c>
      <c r="AI360" s="111">
        <v>10.050000000000001</v>
      </c>
    </row>
    <row r="361" spans="1:35" x14ac:dyDescent="0.3">
      <c r="A361" s="47">
        <v>100</v>
      </c>
      <c r="H361" s="59">
        <v>70</v>
      </c>
      <c r="I361" s="60">
        <v>90</v>
      </c>
      <c r="J361" s="60">
        <v>120</v>
      </c>
      <c r="K361" s="61">
        <v>150</v>
      </c>
      <c r="AI361" s="111">
        <v>10.050000000000001</v>
      </c>
    </row>
    <row r="362" spans="1:35" x14ac:dyDescent="0.3">
      <c r="A362" s="47">
        <v>100</v>
      </c>
      <c r="H362" s="59">
        <v>70</v>
      </c>
      <c r="I362" s="60">
        <v>90</v>
      </c>
      <c r="J362" s="60">
        <v>120</v>
      </c>
      <c r="K362" s="61">
        <v>150</v>
      </c>
      <c r="AI362" s="111">
        <v>10.050000000000001</v>
      </c>
    </row>
    <row r="363" spans="1:35" x14ac:dyDescent="0.3">
      <c r="A363" s="47">
        <v>100</v>
      </c>
      <c r="H363" s="59">
        <v>70</v>
      </c>
      <c r="I363" s="60">
        <v>90</v>
      </c>
      <c r="J363" s="60">
        <v>120</v>
      </c>
      <c r="K363" s="61">
        <v>150</v>
      </c>
      <c r="AI363" s="111">
        <v>10.050000000000001</v>
      </c>
    </row>
    <row r="364" spans="1:35" x14ac:dyDescent="0.3">
      <c r="A364" s="47">
        <v>100</v>
      </c>
      <c r="H364" s="59">
        <v>70</v>
      </c>
      <c r="I364" s="60">
        <v>90</v>
      </c>
      <c r="J364" s="60">
        <v>120</v>
      </c>
      <c r="K364" s="61">
        <v>150</v>
      </c>
      <c r="AI364" s="111">
        <v>10.050000000000001</v>
      </c>
    </row>
    <row r="365" spans="1:35" x14ac:dyDescent="0.3">
      <c r="A365" s="47">
        <v>100</v>
      </c>
      <c r="H365" s="59">
        <v>70</v>
      </c>
      <c r="I365" s="60">
        <v>90</v>
      </c>
      <c r="J365" s="60">
        <v>120</v>
      </c>
      <c r="K365" s="61">
        <v>150</v>
      </c>
      <c r="AI365" s="111">
        <v>10.050000000000001</v>
      </c>
    </row>
    <row r="366" spans="1:35" x14ac:dyDescent="0.3">
      <c r="A366" s="47">
        <v>100</v>
      </c>
      <c r="H366" s="59">
        <v>70</v>
      </c>
      <c r="I366" s="60">
        <v>90</v>
      </c>
      <c r="J366" s="60">
        <v>120</v>
      </c>
      <c r="K366" s="61">
        <v>150</v>
      </c>
      <c r="AI366" s="111">
        <v>10.050000000000001</v>
      </c>
    </row>
    <row r="367" spans="1:35" x14ac:dyDescent="0.3">
      <c r="A367" s="47">
        <v>100</v>
      </c>
      <c r="H367" s="59">
        <v>70</v>
      </c>
      <c r="I367" s="60">
        <v>90</v>
      </c>
      <c r="J367" s="60">
        <v>120</v>
      </c>
      <c r="K367" s="61">
        <v>150</v>
      </c>
      <c r="AI367" s="111">
        <v>10.050000000000001</v>
      </c>
    </row>
    <row r="368" spans="1:35" x14ac:dyDescent="0.3">
      <c r="A368" s="47">
        <v>100</v>
      </c>
      <c r="H368" s="59">
        <v>70</v>
      </c>
      <c r="I368" s="60">
        <v>90</v>
      </c>
      <c r="J368" s="60">
        <v>120</v>
      </c>
      <c r="K368" s="61">
        <v>150</v>
      </c>
      <c r="AI368" s="111">
        <v>10.050000000000001</v>
      </c>
    </row>
    <row r="369" spans="1:35" x14ac:dyDescent="0.3">
      <c r="A369" s="47">
        <v>100</v>
      </c>
      <c r="H369" s="59">
        <v>70</v>
      </c>
      <c r="I369" s="60">
        <v>90</v>
      </c>
      <c r="J369" s="60">
        <v>120</v>
      </c>
      <c r="K369" s="61">
        <v>150</v>
      </c>
      <c r="AI369" s="111">
        <v>10.050000000000001</v>
      </c>
    </row>
    <row r="370" spans="1:35" x14ac:dyDescent="0.3">
      <c r="A370" s="47">
        <v>100</v>
      </c>
      <c r="H370" s="59">
        <v>70</v>
      </c>
      <c r="I370" s="60">
        <v>90</v>
      </c>
      <c r="J370" s="60">
        <v>120</v>
      </c>
      <c r="K370" s="61">
        <v>150</v>
      </c>
      <c r="AI370" s="111">
        <v>10.050000000000001</v>
      </c>
    </row>
    <row r="371" spans="1:35" x14ac:dyDescent="0.3">
      <c r="A371" s="47">
        <v>100</v>
      </c>
      <c r="H371" s="59">
        <v>70</v>
      </c>
      <c r="I371" s="60">
        <v>90</v>
      </c>
      <c r="J371" s="60">
        <v>120</v>
      </c>
      <c r="K371" s="61">
        <v>150</v>
      </c>
      <c r="AI371" s="111">
        <v>10.050000000000001</v>
      </c>
    </row>
    <row r="372" spans="1:35" x14ac:dyDescent="0.3">
      <c r="A372" s="47">
        <v>100</v>
      </c>
      <c r="H372" s="59">
        <v>70</v>
      </c>
      <c r="I372" s="60">
        <v>90</v>
      </c>
      <c r="J372" s="60">
        <v>120</v>
      </c>
      <c r="K372" s="61">
        <v>150</v>
      </c>
      <c r="AI372" s="111">
        <v>10.050000000000001</v>
      </c>
    </row>
    <row r="373" spans="1:35" x14ac:dyDescent="0.3">
      <c r="A373" s="47">
        <v>100</v>
      </c>
      <c r="H373" s="59">
        <v>70</v>
      </c>
      <c r="I373" s="60">
        <v>90</v>
      </c>
      <c r="J373" s="60">
        <v>120</v>
      </c>
      <c r="K373" s="61">
        <v>150</v>
      </c>
      <c r="AI373" s="111">
        <v>10.050000000000001</v>
      </c>
    </row>
    <row r="374" spans="1:35" x14ac:dyDescent="0.3">
      <c r="A374" s="47">
        <v>100</v>
      </c>
      <c r="H374" s="59">
        <v>70</v>
      </c>
      <c r="I374" s="60">
        <v>90</v>
      </c>
      <c r="J374" s="60">
        <v>120</v>
      </c>
      <c r="K374" s="61">
        <v>150</v>
      </c>
      <c r="AI374" s="111">
        <v>10.050000000000001</v>
      </c>
    </row>
    <row r="375" spans="1:35" x14ac:dyDescent="0.3">
      <c r="A375" s="47">
        <v>100</v>
      </c>
      <c r="H375" s="59">
        <v>70</v>
      </c>
      <c r="I375" s="60">
        <v>90</v>
      </c>
      <c r="J375" s="60">
        <v>120</v>
      </c>
      <c r="K375" s="61">
        <v>150</v>
      </c>
      <c r="AI375" s="111">
        <v>10.050000000000001</v>
      </c>
    </row>
    <row r="376" spans="1:35" x14ac:dyDescent="0.3">
      <c r="A376" s="47">
        <v>100</v>
      </c>
      <c r="H376" s="59">
        <v>70</v>
      </c>
      <c r="I376" s="60">
        <v>90</v>
      </c>
      <c r="J376" s="60">
        <v>120</v>
      </c>
      <c r="K376" s="61">
        <v>150</v>
      </c>
      <c r="AI376" s="111">
        <v>10.050000000000001</v>
      </c>
    </row>
    <row r="377" spans="1:35" x14ac:dyDescent="0.3">
      <c r="A377" s="47">
        <v>100</v>
      </c>
      <c r="H377" s="59">
        <v>70</v>
      </c>
      <c r="I377" s="60">
        <v>90</v>
      </c>
      <c r="J377" s="60">
        <v>120</v>
      </c>
      <c r="K377" s="61">
        <v>150</v>
      </c>
      <c r="AI377" s="111">
        <v>10.050000000000001</v>
      </c>
    </row>
    <row r="378" spans="1:35" x14ac:dyDescent="0.3">
      <c r="A378" s="47">
        <v>100</v>
      </c>
      <c r="H378" s="59">
        <v>70</v>
      </c>
      <c r="I378" s="60">
        <v>90</v>
      </c>
      <c r="J378" s="60">
        <v>120</v>
      </c>
      <c r="K378" s="61">
        <v>150</v>
      </c>
      <c r="AI378" s="111">
        <v>10.050000000000001</v>
      </c>
    </row>
    <row r="379" spans="1:35" x14ac:dyDescent="0.3">
      <c r="A379" s="47">
        <v>100</v>
      </c>
      <c r="H379" s="59">
        <v>70</v>
      </c>
      <c r="I379" s="60">
        <v>90</v>
      </c>
      <c r="J379" s="60">
        <v>120</v>
      </c>
      <c r="K379" s="61">
        <v>150</v>
      </c>
      <c r="AI379" s="111">
        <v>10.050000000000001</v>
      </c>
    </row>
    <row r="380" spans="1:35" x14ac:dyDescent="0.3">
      <c r="A380" s="47">
        <v>100</v>
      </c>
      <c r="H380" s="59">
        <v>70</v>
      </c>
      <c r="I380" s="60">
        <v>90</v>
      </c>
      <c r="J380" s="60">
        <v>120</v>
      </c>
      <c r="K380" s="61">
        <v>150</v>
      </c>
      <c r="AI380" s="111">
        <v>10.050000000000001</v>
      </c>
    </row>
    <row r="381" spans="1:35" x14ac:dyDescent="0.3">
      <c r="A381" s="47">
        <v>100</v>
      </c>
      <c r="H381" s="59">
        <v>70</v>
      </c>
      <c r="I381" s="60">
        <v>90</v>
      </c>
      <c r="J381" s="60">
        <v>120</v>
      </c>
      <c r="K381" s="61">
        <v>150</v>
      </c>
      <c r="AI381" s="111">
        <v>10.050000000000001</v>
      </c>
    </row>
    <row r="382" spans="1:35" x14ac:dyDescent="0.3">
      <c r="A382" s="47">
        <v>100</v>
      </c>
      <c r="H382" s="59">
        <v>70</v>
      </c>
      <c r="I382" s="60">
        <v>90</v>
      </c>
      <c r="J382" s="60">
        <v>120</v>
      </c>
      <c r="K382" s="61">
        <v>150</v>
      </c>
      <c r="AI382" s="111">
        <v>10.050000000000001</v>
      </c>
    </row>
    <row r="383" spans="1:35" x14ac:dyDescent="0.3">
      <c r="A383" s="47">
        <v>100</v>
      </c>
      <c r="H383" s="59">
        <v>70</v>
      </c>
      <c r="I383" s="60">
        <v>90</v>
      </c>
      <c r="J383" s="60">
        <v>120</v>
      </c>
      <c r="K383" s="61">
        <v>150</v>
      </c>
      <c r="AI383" s="111">
        <v>10.050000000000001</v>
      </c>
    </row>
    <row r="384" spans="1:35" x14ac:dyDescent="0.3">
      <c r="A384" s="47">
        <v>100</v>
      </c>
      <c r="H384" s="59">
        <v>70</v>
      </c>
      <c r="I384" s="60">
        <v>90</v>
      </c>
      <c r="J384" s="60">
        <v>120</v>
      </c>
      <c r="K384" s="61">
        <v>150</v>
      </c>
      <c r="AI384" s="111">
        <v>10.050000000000001</v>
      </c>
    </row>
    <row r="385" spans="1:35" x14ac:dyDescent="0.3">
      <c r="A385" s="47">
        <v>100</v>
      </c>
      <c r="H385" s="59">
        <v>70</v>
      </c>
      <c r="I385" s="60">
        <v>90</v>
      </c>
      <c r="J385" s="60">
        <v>120</v>
      </c>
      <c r="K385" s="61">
        <v>150</v>
      </c>
      <c r="AI385" s="111">
        <v>10.050000000000001</v>
      </c>
    </row>
    <row r="386" spans="1:35" x14ac:dyDescent="0.3">
      <c r="A386" s="47">
        <v>100</v>
      </c>
      <c r="H386" s="59">
        <v>70</v>
      </c>
      <c r="I386" s="60">
        <v>90</v>
      </c>
      <c r="J386" s="60">
        <v>120</v>
      </c>
      <c r="K386" s="61">
        <v>150</v>
      </c>
      <c r="AI386" s="111">
        <v>10.050000000000001</v>
      </c>
    </row>
    <row r="387" spans="1:35" x14ac:dyDescent="0.3">
      <c r="A387" s="47">
        <v>100</v>
      </c>
      <c r="H387" s="59">
        <v>70</v>
      </c>
      <c r="I387" s="60">
        <v>90</v>
      </c>
      <c r="J387" s="60">
        <v>120</v>
      </c>
      <c r="K387" s="61">
        <v>150</v>
      </c>
      <c r="AI387" s="111">
        <v>10.050000000000001</v>
      </c>
    </row>
    <row r="388" spans="1:35" x14ac:dyDescent="0.3">
      <c r="A388" s="47">
        <v>100</v>
      </c>
      <c r="H388" s="59">
        <v>70</v>
      </c>
      <c r="I388" s="60">
        <v>90</v>
      </c>
      <c r="J388" s="60">
        <v>120</v>
      </c>
      <c r="K388" s="61">
        <v>150</v>
      </c>
      <c r="AI388" s="111">
        <v>10.050000000000001</v>
      </c>
    </row>
    <row r="389" spans="1:35" x14ac:dyDescent="0.3">
      <c r="A389" s="47">
        <v>100</v>
      </c>
      <c r="H389" s="59">
        <v>70</v>
      </c>
      <c r="I389" s="60">
        <v>90</v>
      </c>
      <c r="J389" s="60">
        <v>120</v>
      </c>
      <c r="K389" s="61">
        <v>150</v>
      </c>
      <c r="AI389" s="111">
        <v>10.050000000000001</v>
      </c>
    </row>
    <row r="390" spans="1:35" x14ac:dyDescent="0.3">
      <c r="A390" s="47">
        <v>100</v>
      </c>
      <c r="H390" s="59">
        <v>70</v>
      </c>
      <c r="I390" s="60">
        <v>90</v>
      </c>
      <c r="J390" s="60">
        <v>120</v>
      </c>
      <c r="K390" s="61">
        <v>150</v>
      </c>
      <c r="AI390" s="111">
        <v>10.050000000000001</v>
      </c>
    </row>
    <row r="391" spans="1:35" x14ac:dyDescent="0.3">
      <c r="A391" s="47">
        <v>100</v>
      </c>
      <c r="H391" s="59">
        <v>70</v>
      </c>
      <c r="I391" s="60">
        <v>90</v>
      </c>
      <c r="J391" s="60">
        <v>120</v>
      </c>
      <c r="K391" s="61">
        <v>150</v>
      </c>
      <c r="AI391" s="111">
        <v>10.050000000000001</v>
      </c>
    </row>
    <row r="392" spans="1:35" x14ac:dyDescent="0.3">
      <c r="A392" s="47">
        <v>100</v>
      </c>
      <c r="H392" s="59">
        <v>70</v>
      </c>
      <c r="I392" s="60">
        <v>90</v>
      </c>
      <c r="J392" s="60">
        <v>120</v>
      </c>
      <c r="K392" s="61">
        <v>150</v>
      </c>
      <c r="AI392" s="111">
        <v>10.050000000000001</v>
      </c>
    </row>
    <row r="393" spans="1:35" x14ac:dyDescent="0.3">
      <c r="A393" s="47">
        <v>100</v>
      </c>
      <c r="H393" s="59">
        <v>70</v>
      </c>
      <c r="I393" s="60">
        <v>90</v>
      </c>
      <c r="J393" s="60">
        <v>120</v>
      </c>
      <c r="K393" s="61">
        <v>150</v>
      </c>
      <c r="AI393" s="111">
        <v>10.050000000000001</v>
      </c>
    </row>
    <row r="394" spans="1:35" x14ac:dyDescent="0.3">
      <c r="A394" s="47">
        <v>100</v>
      </c>
      <c r="H394" s="59">
        <v>70</v>
      </c>
      <c r="I394" s="60">
        <v>90</v>
      </c>
      <c r="J394" s="60">
        <v>120</v>
      </c>
      <c r="K394" s="61">
        <v>150</v>
      </c>
      <c r="AI394" s="111">
        <v>10.050000000000001</v>
      </c>
    </row>
    <row r="395" spans="1:35" x14ac:dyDescent="0.3">
      <c r="A395" s="47">
        <v>100</v>
      </c>
      <c r="H395" s="59">
        <v>70</v>
      </c>
      <c r="I395" s="60">
        <v>90</v>
      </c>
      <c r="J395" s="60">
        <v>120</v>
      </c>
      <c r="K395" s="61">
        <v>150</v>
      </c>
      <c r="AI395" s="111">
        <v>10.050000000000001</v>
      </c>
    </row>
    <row r="396" spans="1:35" x14ac:dyDescent="0.3">
      <c r="A396" s="47">
        <v>100</v>
      </c>
      <c r="H396" s="59">
        <v>70</v>
      </c>
      <c r="I396" s="60">
        <v>90</v>
      </c>
      <c r="J396" s="60">
        <v>120</v>
      </c>
      <c r="K396" s="61">
        <v>150</v>
      </c>
      <c r="AI396" s="111">
        <v>10.050000000000001</v>
      </c>
    </row>
    <row r="397" spans="1:35" x14ac:dyDescent="0.3">
      <c r="A397" s="47">
        <v>100</v>
      </c>
      <c r="H397" s="59">
        <v>70</v>
      </c>
      <c r="I397" s="60">
        <v>90</v>
      </c>
      <c r="J397" s="60">
        <v>120</v>
      </c>
      <c r="K397" s="61">
        <v>150</v>
      </c>
      <c r="AI397" s="111">
        <v>10.050000000000001</v>
      </c>
    </row>
    <row r="398" spans="1:35" x14ac:dyDescent="0.3">
      <c r="A398" s="47">
        <v>100</v>
      </c>
      <c r="H398" s="59">
        <v>70</v>
      </c>
      <c r="I398" s="60">
        <v>90</v>
      </c>
      <c r="J398" s="60">
        <v>120</v>
      </c>
      <c r="K398" s="61">
        <v>150</v>
      </c>
      <c r="AI398" s="111">
        <v>10.050000000000001</v>
      </c>
    </row>
    <row r="399" spans="1:35" x14ac:dyDescent="0.3">
      <c r="A399" s="47">
        <v>100</v>
      </c>
      <c r="H399" s="59">
        <v>70</v>
      </c>
      <c r="I399" s="60">
        <v>90</v>
      </c>
      <c r="J399" s="60">
        <v>120</v>
      </c>
      <c r="K399" s="61">
        <v>150</v>
      </c>
      <c r="AI399" s="111">
        <v>10.050000000000001</v>
      </c>
    </row>
    <row r="400" spans="1:35" ht="15" thickBot="1" x14ac:dyDescent="0.35">
      <c r="A400" s="47">
        <v>100</v>
      </c>
      <c r="H400" s="59">
        <v>70</v>
      </c>
      <c r="I400" s="60">
        <v>90</v>
      </c>
      <c r="J400" s="60">
        <v>120</v>
      </c>
      <c r="K400" s="61">
        <v>150</v>
      </c>
      <c r="AI400" s="112">
        <v>10.050000000000001</v>
      </c>
    </row>
    <row r="401" spans="1:35" ht="15" thickBot="1" x14ac:dyDescent="0.35">
      <c r="A401" s="47">
        <v>100</v>
      </c>
      <c r="H401" s="59">
        <v>70</v>
      </c>
      <c r="I401" s="60">
        <v>90</v>
      </c>
      <c r="J401" s="60">
        <v>120</v>
      </c>
      <c r="K401" s="61">
        <v>150</v>
      </c>
      <c r="AI401" s="108"/>
    </row>
    <row r="402" spans="1:35" ht="15" thickBot="1" x14ac:dyDescent="0.35">
      <c r="A402" s="47">
        <v>100</v>
      </c>
      <c r="H402" s="59">
        <v>70</v>
      </c>
      <c r="I402" s="60">
        <v>90</v>
      </c>
      <c r="J402" s="60">
        <v>120</v>
      </c>
      <c r="K402" s="61">
        <v>150</v>
      </c>
      <c r="AI402" s="117">
        <v>10.011500000000042</v>
      </c>
    </row>
    <row r="403" spans="1:35" ht="15" thickBot="1" x14ac:dyDescent="0.35">
      <c r="A403" s="47">
        <v>100</v>
      </c>
      <c r="H403" s="59">
        <v>70</v>
      </c>
      <c r="I403" s="60">
        <v>90</v>
      </c>
      <c r="J403" s="60">
        <v>120</v>
      </c>
      <c r="K403" s="61">
        <v>150</v>
      </c>
      <c r="AI403" s="117">
        <v>2.1067976863543839E-2</v>
      </c>
    </row>
    <row r="404" spans="1:35" x14ac:dyDescent="0.3">
      <c r="A404" s="47">
        <v>100</v>
      </c>
      <c r="H404" s="59">
        <v>70</v>
      </c>
      <c r="I404" s="60">
        <v>90</v>
      </c>
      <c r="J404" s="60">
        <v>120</v>
      </c>
      <c r="K404" s="61">
        <v>150</v>
      </c>
    </row>
    <row r="405" spans="1:35" x14ac:dyDescent="0.3">
      <c r="A405" s="47">
        <v>100</v>
      </c>
      <c r="H405" s="59">
        <v>70</v>
      </c>
      <c r="I405" s="60">
        <v>90</v>
      </c>
      <c r="J405" s="60">
        <v>120</v>
      </c>
      <c r="K405" s="61">
        <v>150</v>
      </c>
    </row>
    <row r="406" spans="1:35" x14ac:dyDescent="0.3">
      <c r="A406" s="47">
        <v>100</v>
      </c>
      <c r="H406" s="59">
        <v>70</v>
      </c>
      <c r="I406" s="60">
        <v>90</v>
      </c>
      <c r="J406" s="60">
        <v>120</v>
      </c>
      <c r="K406" s="61">
        <v>150</v>
      </c>
    </row>
    <row r="407" spans="1:35" x14ac:dyDescent="0.3">
      <c r="A407" s="47">
        <v>100</v>
      </c>
      <c r="H407" s="59">
        <v>70</v>
      </c>
      <c r="I407" s="60">
        <v>90</v>
      </c>
      <c r="J407" s="60">
        <v>120</v>
      </c>
      <c r="K407" s="61">
        <v>150</v>
      </c>
    </row>
    <row r="408" spans="1:35" x14ac:dyDescent="0.3">
      <c r="A408" s="47">
        <v>100</v>
      </c>
      <c r="H408" s="59">
        <v>70</v>
      </c>
      <c r="I408" s="60">
        <v>90</v>
      </c>
      <c r="J408" s="60">
        <v>120</v>
      </c>
      <c r="K408" s="61">
        <v>150</v>
      </c>
    </row>
    <row r="409" spans="1:35" x14ac:dyDescent="0.3">
      <c r="A409" s="47">
        <v>100</v>
      </c>
      <c r="H409" s="59">
        <v>70</v>
      </c>
      <c r="I409" s="60">
        <v>90</v>
      </c>
      <c r="J409" s="60">
        <v>120</v>
      </c>
      <c r="K409" s="61">
        <v>150</v>
      </c>
    </row>
    <row r="410" spans="1:35" x14ac:dyDescent="0.3">
      <c r="A410" s="47">
        <v>100</v>
      </c>
      <c r="H410" s="59">
        <v>70</v>
      </c>
      <c r="I410" s="60">
        <v>90</v>
      </c>
      <c r="J410" s="60">
        <v>120</v>
      </c>
      <c r="K410" s="61">
        <v>150</v>
      </c>
    </row>
    <row r="411" spans="1:35" x14ac:dyDescent="0.3">
      <c r="A411" s="47">
        <v>100</v>
      </c>
      <c r="H411" s="59">
        <v>70</v>
      </c>
      <c r="I411" s="60">
        <v>90</v>
      </c>
      <c r="J411" s="60">
        <v>120</v>
      </c>
      <c r="K411" s="61">
        <v>150</v>
      </c>
    </row>
    <row r="412" spans="1:35" x14ac:dyDescent="0.3">
      <c r="A412" s="47">
        <v>100</v>
      </c>
      <c r="H412" s="59">
        <v>70</v>
      </c>
      <c r="I412" s="60">
        <v>90</v>
      </c>
      <c r="J412" s="60">
        <v>120</v>
      </c>
      <c r="K412" s="61">
        <v>150</v>
      </c>
    </row>
    <row r="413" spans="1:35" x14ac:dyDescent="0.3">
      <c r="A413" s="47">
        <v>100</v>
      </c>
      <c r="H413" s="59">
        <v>70</v>
      </c>
      <c r="I413" s="60">
        <v>90</v>
      </c>
      <c r="J413" s="60">
        <v>120</v>
      </c>
      <c r="K413" s="61">
        <v>150</v>
      </c>
    </row>
    <row r="414" spans="1:35" x14ac:dyDescent="0.3">
      <c r="A414" s="47">
        <v>100</v>
      </c>
      <c r="H414" s="59">
        <v>70</v>
      </c>
      <c r="I414" s="60">
        <v>90</v>
      </c>
      <c r="J414" s="60">
        <v>120</v>
      </c>
      <c r="K414" s="61">
        <v>150</v>
      </c>
    </row>
    <row r="415" spans="1:35" x14ac:dyDescent="0.3">
      <c r="A415" s="47">
        <v>100</v>
      </c>
      <c r="H415" s="59">
        <v>70</v>
      </c>
      <c r="I415" s="60">
        <v>90</v>
      </c>
      <c r="J415" s="60">
        <v>120</v>
      </c>
      <c r="K415" s="61">
        <v>150</v>
      </c>
    </row>
    <row r="416" spans="1:35" x14ac:dyDescent="0.3">
      <c r="A416" s="47">
        <v>100</v>
      </c>
      <c r="H416" s="59">
        <v>70</v>
      </c>
      <c r="I416" s="60">
        <v>90</v>
      </c>
      <c r="J416" s="60">
        <v>120</v>
      </c>
      <c r="K416" s="61">
        <v>150</v>
      </c>
    </row>
    <row r="417" spans="1:11" x14ac:dyDescent="0.3">
      <c r="A417" s="47">
        <v>100</v>
      </c>
      <c r="H417" s="59">
        <v>70</v>
      </c>
      <c r="I417" s="60">
        <v>90</v>
      </c>
      <c r="J417" s="60">
        <v>120</v>
      </c>
      <c r="K417" s="61">
        <v>150</v>
      </c>
    </row>
    <row r="418" spans="1:11" x14ac:dyDescent="0.3">
      <c r="A418" s="47">
        <v>100</v>
      </c>
      <c r="H418" s="59">
        <v>70</v>
      </c>
      <c r="I418" s="60">
        <v>90</v>
      </c>
      <c r="J418" s="60">
        <v>120</v>
      </c>
      <c r="K418" s="61">
        <v>150</v>
      </c>
    </row>
    <row r="419" spans="1:11" x14ac:dyDescent="0.3">
      <c r="A419" s="47">
        <v>100</v>
      </c>
      <c r="H419" s="59">
        <v>70</v>
      </c>
      <c r="I419" s="60">
        <v>90</v>
      </c>
      <c r="J419" s="60">
        <v>120</v>
      </c>
      <c r="K419" s="61">
        <v>150</v>
      </c>
    </row>
    <row r="420" spans="1:11" x14ac:dyDescent="0.3">
      <c r="A420" s="47">
        <v>100</v>
      </c>
      <c r="H420" s="59">
        <v>70</v>
      </c>
      <c r="I420" s="60">
        <v>90</v>
      </c>
      <c r="J420" s="60">
        <v>120</v>
      </c>
      <c r="K420" s="61">
        <v>150</v>
      </c>
    </row>
    <row r="421" spans="1:11" x14ac:dyDescent="0.3">
      <c r="A421" s="47">
        <v>100</v>
      </c>
      <c r="H421" s="59">
        <v>70</v>
      </c>
      <c r="I421" s="60">
        <v>90</v>
      </c>
      <c r="J421" s="60">
        <v>120</v>
      </c>
      <c r="K421" s="61">
        <v>150</v>
      </c>
    </row>
    <row r="422" spans="1:11" x14ac:dyDescent="0.3">
      <c r="A422" s="47">
        <v>100</v>
      </c>
      <c r="H422" s="59">
        <v>70</v>
      </c>
      <c r="I422" s="60">
        <v>90</v>
      </c>
      <c r="J422" s="60">
        <v>120</v>
      </c>
      <c r="K422" s="61">
        <v>150</v>
      </c>
    </row>
    <row r="423" spans="1:11" x14ac:dyDescent="0.3">
      <c r="A423" s="47">
        <v>100</v>
      </c>
      <c r="H423" s="59">
        <v>70</v>
      </c>
      <c r="I423" s="60">
        <v>90</v>
      </c>
      <c r="J423" s="60">
        <v>120</v>
      </c>
      <c r="K423" s="61">
        <v>150</v>
      </c>
    </row>
    <row r="424" spans="1:11" x14ac:dyDescent="0.3">
      <c r="A424" s="47">
        <v>100</v>
      </c>
      <c r="H424" s="59">
        <v>70</v>
      </c>
      <c r="I424" s="60">
        <v>90</v>
      </c>
      <c r="J424" s="60">
        <v>120</v>
      </c>
      <c r="K424" s="61">
        <v>150</v>
      </c>
    </row>
    <row r="425" spans="1:11" x14ac:dyDescent="0.3">
      <c r="A425" s="47">
        <v>100</v>
      </c>
      <c r="H425" s="59">
        <v>70</v>
      </c>
      <c r="I425" s="60">
        <v>90</v>
      </c>
      <c r="J425" s="60">
        <v>120</v>
      </c>
      <c r="K425" s="61">
        <v>150</v>
      </c>
    </row>
    <row r="426" spans="1:11" x14ac:dyDescent="0.3">
      <c r="A426" s="47">
        <v>100</v>
      </c>
      <c r="H426" s="59">
        <v>70</v>
      </c>
      <c r="I426" s="60">
        <v>90</v>
      </c>
      <c r="J426" s="60">
        <v>120</v>
      </c>
      <c r="K426" s="61">
        <v>150</v>
      </c>
    </row>
    <row r="427" spans="1:11" x14ac:dyDescent="0.3">
      <c r="A427" s="47">
        <v>100</v>
      </c>
      <c r="H427" s="59">
        <v>70</v>
      </c>
      <c r="I427" s="60">
        <v>90</v>
      </c>
      <c r="J427" s="60">
        <v>120</v>
      </c>
      <c r="K427" s="61">
        <v>150</v>
      </c>
    </row>
    <row r="428" spans="1:11" x14ac:dyDescent="0.3">
      <c r="A428" s="47">
        <v>100</v>
      </c>
      <c r="H428" s="59">
        <v>70</v>
      </c>
      <c r="I428" s="60">
        <v>90</v>
      </c>
      <c r="J428" s="60">
        <v>120</v>
      </c>
      <c r="K428" s="61">
        <v>150</v>
      </c>
    </row>
    <row r="429" spans="1:11" x14ac:dyDescent="0.3">
      <c r="A429" s="47">
        <v>100</v>
      </c>
      <c r="H429" s="59">
        <v>70</v>
      </c>
      <c r="I429" s="60">
        <v>90</v>
      </c>
      <c r="J429" s="60">
        <v>120</v>
      </c>
      <c r="K429" s="61">
        <v>150</v>
      </c>
    </row>
    <row r="430" spans="1:11" x14ac:dyDescent="0.3">
      <c r="A430" s="47">
        <v>100</v>
      </c>
      <c r="H430" s="59">
        <v>70</v>
      </c>
      <c r="I430" s="60">
        <v>90</v>
      </c>
      <c r="J430" s="60">
        <v>120</v>
      </c>
      <c r="K430" s="61">
        <v>150</v>
      </c>
    </row>
    <row r="431" spans="1:11" x14ac:dyDescent="0.3">
      <c r="A431" s="47">
        <v>100</v>
      </c>
      <c r="H431" s="59">
        <v>70</v>
      </c>
      <c r="I431" s="60">
        <v>90</v>
      </c>
      <c r="J431" s="60">
        <v>120</v>
      </c>
      <c r="K431" s="61">
        <v>150</v>
      </c>
    </row>
    <row r="432" spans="1:11" x14ac:dyDescent="0.3">
      <c r="A432" s="47">
        <v>100</v>
      </c>
      <c r="H432" s="59">
        <v>70</v>
      </c>
      <c r="I432" s="60">
        <v>90</v>
      </c>
      <c r="J432" s="60">
        <v>120</v>
      </c>
      <c r="K432" s="61">
        <v>150</v>
      </c>
    </row>
    <row r="433" spans="1:11" x14ac:dyDescent="0.3">
      <c r="A433" s="47">
        <v>100</v>
      </c>
      <c r="H433" s="59">
        <v>70</v>
      </c>
      <c r="I433" s="60">
        <v>90</v>
      </c>
      <c r="J433" s="60">
        <v>120</v>
      </c>
      <c r="K433" s="61">
        <v>150</v>
      </c>
    </row>
    <row r="434" spans="1:11" x14ac:dyDescent="0.3">
      <c r="A434" s="47">
        <v>100</v>
      </c>
      <c r="H434" s="59">
        <v>70</v>
      </c>
      <c r="I434" s="60">
        <v>90</v>
      </c>
      <c r="J434" s="60">
        <v>120</v>
      </c>
      <c r="K434" s="61">
        <v>150</v>
      </c>
    </row>
    <row r="435" spans="1:11" x14ac:dyDescent="0.3">
      <c r="A435" s="47">
        <v>100</v>
      </c>
      <c r="H435" s="59">
        <v>70</v>
      </c>
      <c r="I435" s="60">
        <v>90</v>
      </c>
      <c r="J435" s="60">
        <v>120</v>
      </c>
      <c r="K435" s="61">
        <v>150</v>
      </c>
    </row>
    <row r="436" spans="1:11" x14ac:dyDescent="0.3">
      <c r="A436" s="47">
        <v>100</v>
      </c>
      <c r="H436" s="59">
        <v>70</v>
      </c>
      <c r="I436" s="60">
        <v>90</v>
      </c>
      <c r="J436" s="60">
        <v>120</v>
      </c>
      <c r="K436" s="61">
        <v>150</v>
      </c>
    </row>
    <row r="437" spans="1:11" x14ac:dyDescent="0.3">
      <c r="A437" s="47">
        <v>100</v>
      </c>
      <c r="H437" s="59">
        <v>70</v>
      </c>
      <c r="I437" s="60">
        <v>90</v>
      </c>
      <c r="J437" s="60">
        <v>120</v>
      </c>
      <c r="K437" s="61">
        <v>150</v>
      </c>
    </row>
    <row r="438" spans="1:11" x14ac:dyDescent="0.3">
      <c r="A438" s="47">
        <v>100</v>
      </c>
      <c r="H438" s="59">
        <v>70</v>
      </c>
      <c r="I438" s="60">
        <v>90</v>
      </c>
      <c r="J438" s="60">
        <v>120</v>
      </c>
      <c r="K438" s="61">
        <v>150</v>
      </c>
    </row>
    <row r="439" spans="1:11" x14ac:dyDescent="0.3">
      <c r="A439" s="47">
        <v>100</v>
      </c>
      <c r="H439" s="59">
        <v>70</v>
      </c>
      <c r="I439" s="60">
        <v>90</v>
      </c>
      <c r="J439" s="60">
        <v>120</v>
      </c>
      <c r="K439" s="61">
        <v>150</v>
      </c>
    </row>
    <row r="440" spans="1:11" x14ac:dyDescent="0.3">
      <c r="A440" s="47">
        <v>100</v>
      </c>
      <c r="H440" s="59">
        <v>70</v>
      </c>
      <c r="I440" s="60">
        <v>90</v>
      </c>
      <c r="J440" s="60">
        <v>120</v>
      </c>
      <c r="K440" s="61">
        <v>150</v>
      </c>
    </row>
    <row r="441" spans="1:11" x14ac:dyDescent="0.3">
      <c r="A441" s="47">
        <v>100</v>
      </c>
      <c r="H441" s="59">
        <v>70</v>
      </c>
      <c r="I441" s="60">
        <v>90</v>
      </c>
      <c r="J441" s="60">
        <v>120</v>
      </c>
      <c r="K441" s="61">
        <v>150</v>
      </c>
    </row>
    <row r="442" spans="1:11" x14ac:dyDescent="0.3">
      <c r="A442" s="47">
        <v>100</v>
      </c>
      <c r="H442" s="59">
        <v>70</v>
      </c>
      <c r="I442" s="60">
        <v>90</v>
      </c>
      <c r="J442" s="60">
        <v>120</v>
      </c>
      <c r="K442" s="61">
        <v>150</v>
      </c>
    </row>
    <row r="443" spans="1:11" x14ac:dyDescent="0.3">
      <c r="A443" s="47">
        <v>100</v>
      </c>
      <c r="H443" s="59">
        <v>70</v>
      </c>
      <c r="I443" s="60">
        <v>90</v>
      </c>
      <c r="J443" s="60">
        <v>120</v>
      </c>
      <c r="K443" s="61">
        <v>150</v>
      </c>
    </row>
    <row r="444" spans="1:11" x14ac:dyDescent="0.3">
      <c r="A444" s="47">
        <v>100</v>
      </c>
      <c r="H444" s="59">
        <v>70</v>
      </c>
      <c r="I444" s="60">
        <v>90</v>
      </c>
      <c r="J444" s="60">
        <v>120</v>
      </c>
      <c r="K444" s="61">
        <v>150</v>
      </c>
    </row>
    <row r="445" spans="1:11" x14ac:dyDescent="0.3">
      <c r="A445" s="47">
        <v>100</v>
      </c>
      <c r="H445" s="59">
        <v>70</v>
      </c>
      <c r="I445" s="60">
        <v>90</v>
      </c>
      <c r="J445" s="60">
        <v>120</v>
      </c>
      <c r="K445" s="61">
        <v>150</v>
      </c>
    </row>
    <row r="446" spans="1:11" x14ac:dyDescent="0.3">
      <c r="A446" s="47">
        <v>100</v>
      </c>
      <c r="H446" s="59">
        <v>70</v>
      </c>
      <c r="I446" s="60">
        <v>90</v>
      </c>
      <c r="J446" s="60">
        <v>120</v>
      </c>
      <c r="K446" s="61">
        <v>150</v>
      </c>
    </row>
    <row r="447" spans="1:11" x14ac:dyDescent="0.3">
      <c r="A447" s="47">
        <v>100</v>
      </c>
      <c r="H447" s="59">
        <v>70</v>
      </c>
      <c r="I447" s="60">
        <v>90</v>
      </c>
      <c r="J447" s="60">
        <v>120</v>
      </c>
      <c r="K447" s="61">
        <v>150</v>
      </c>
    </row>
    <row r="448" spans="1:11" x14ac:dyDescent="0.3">
      <c r="A448" s="47">
        <v>100</v>
      </c>
      <c r="H448" s="59">
        <v>70</v>
      </c>
      <c r="I448" s="60">
        <v>90</v>
      </c>
      <c r="J448" s="60">
        <v>120</v>
      </c>
      <c r="K448" s="61">
        <v>150</v>
      </c>
    </row>
    <row r="449" spans="1:11" x14ac:dyDescent="0.3">
      <c r="A449" s="47">
        <v>100</v>
      </c>
      <c r="H449" s="59">
        <v>70</v>
      </c>
      <c r="I449" s="60">
        <v>90</v>
      </c>
      <c r="J449" s="60">
        <v>120</v>
      </c>
      <c r="K449" s="61">
        <v>150</v>
      </c>
    </row>
    <row r="450" spans="1:11" x14ac:dyDescent="0.3">
      <c r="A450" s="47">
        <v>100</v>
      </c>
      <c r="H450" s="59">
        <v>70</v>
      </c>
      <c r="I450" s="60">
        <v>90</v>
      </c>
      <c r="J450" s="60">
        <v>120</v>
      </c>
      <c r="K450" s="61">
        <v>150</v>
      </c>
    </row>
    <row r="451" spans="1:11" x14ac:dyDescent="0.3">
      <c r="A451" s="47">
        <v>100</v>
      </c>
      <c r="H451" s="59">
        <v>70</v>
      </c>
      <c r="I451" s="60">
        <v>90</v>
      </c>
      <c r="J451" s="60">
        <v>120</v>
      </c>
      <c r="K451" s="61">
        <v>150</v>
      </c>
    </row>
    <row r="452" spans="1:11" x14ac:dyDescent="0.3">
      <c r="A452" s="47">
        <v>100</v>
      </c>
      <c r="H452" s="59">
        <v>70</v>
      </c>
      <c r="I452" s="60">
        <v>90</v>
      </c>
      <c r="J452" s="60">
        <v>120</v>
      </c>
      <c r="K452" s="61">
        <v>150</v>
      </c>
    </row>
    <row r="453" spans="1:11" x14ac:dyDescent="0.3">
      <c r="A453" s="47">
        <v>100</v>
      </c>
      <c r="H453" s="59">
        <v>70</v>
      </c>
      <c r="I453" s="60">
        <v>90</v>
      </c>
      <c r="J453" s="60">
        <v>120</v>
      </c>
      <c r="K453" s="61">
        <v>150</v>
      </c>
    </row>
    <row r="454" spans="1:11" x14ac:dyDescent="0.3">
      <c r="A454" s="47">
        <v>100</v>
      </c>
      <c r="H454" s="59">
        <v>70</v>
      </c>
      <c r="I454" s="60">
        <v>90</v>
      </c>
      <c r="J454" s="60">
        <v>120</v>
      </c>
      <c r="K454" s="61">
        <v>150</v>
      </c>
    </row>
    <row r="455" spans="1:11" x14ac:dyDescent="0.3">
      <c r="A455" s="47">
        <v>100</v>
      </c>
      <c r="H455" s="59">
        <v>70</v>
      </c>
      <c r="I455" s="60">
        <v>90</v>
      </c>
      <c r="J455" s="60">
        <v>120</v>
      </c>
      <c r="K455" s="61">
        <v>150</v>
      </c>
    </row>
    <row r="456" spans="1:11" x14ac:dyDescent="0.3">
      <c r="A456" s="47">
        <v>100</v>
      </c>
      <c r="H456" s="59">
        <v>70</v>
      </c>
      <c r="I456" s="60">
        <v>90</v>
      </c>
      <c r="J456" s="60">
        <v>120</v>
      </c>
      <c r="K456" s="61">
        <v>150</v>
      </c>
    </row>
    <row r="457" spans="1:11" x14ac:dyDescent="0.3">
      <c r="A457" s="47">
        <v>100</v>
      </c>
      <c r="H457" s="59">
        <v>70</v>
      </c>
      <c r="I457" s="60">
        <v>90</v>
      </c>
      <c r="J457" s="60">
        <v>120</v>
      </c>
      <c r="K457" s="61">
        <v>150</v>
      </c>
    </row>
    <row r="458" spans="1:11" x14ac:dyDescent="0.3">
      <c r="A458" s="47">
        <v>100</v>
      </c>
      <c r="H458" s="59">
        <v>70</v>
      </c>
      <c r="I458" s="60">
        <v>90</v>
      </c>
      <c r="J458" s="60">
        <v>120</v>
      </c>
      <c r="K458" s="61">
        <v>150</v>
      </c>
    </row>
    <row r="459" spans="1:11" x14ac:dyDescent="0.3">
      <c r="A459" s="47">
        <v>100</v>
      </c>
      <c r="H459" s="59">
        <v>70</v>
      </c>
      <c r="I459" s="60">
        <v>90</v>
      </c>
      <c r="J459" s="60">
        <v>120</v>
      </c>
      <c r="K459" s="61">
        <v>150</v>
      </c>
    </row>
    <row r="460" spans="1:11" x14ac:dyDescent="0.3">
      <c r="A460" s="47">
        <v>100</v>
      </c>
      <c r="H460" s="59">
        <v>70</v>
      </c>
      <c r="I460" s="60">
        <v>90</v>
      </c>
      <c r="J460" s="60">
        <v>120</v>
      </c>
      <c r="K460" s="61">
        <v>150</v>
      </c>
    </row>
    <row r="461" spans="1:11" x14ac:dyDescent="0.3">
      <c r="A461" s="47">
        <v>100</v>
      </c>
      <c r="H461" s="59">
        <v>70</v>
      </c>
      <c r="I461" s="60">
        <v>90</v>
      </c>
      <c r="J461" s="60">
        <v>120</v>
      </c>
      <c r="K461" s="61">
        <v>150</v>
      </c>
    </row>
    <row r="462" spans="1:11" x14ac:dyDescent="0.3">
      <c r="A462" s="47">
        <v>100</v>
      </c>
      <c r="H462" s="59">
        <v>70</v>
      </c>
      <c r="I462" s="60">
        <v>90</v>
      </c>
      <c r="J462" s="60">
        <v>120</v>
      </c>
      <c r="K462" s="61">
        <v>150</v>
      </c>
    </row>
    <row r="463" spans="1:11" x14ac:dyDescent="0.3">
      <c r="A463" s="47">
        <v>100</v>
      </c>
      <c r="H463" s="59">
        <v>70</v>
      </c>
      <c r="I463" s="60">
        <v>90</v>
      </c>
      <c r="J463" s="60">
        <v>120</v>
      </c>
      <c r="K463" s="61">
        <v>150</v>
      </c>
    </row>
    <row r="464" spans="1:11" x14ac:dyDescent="0.3">
      <c r="A464" s="47">
        <v>100</v>
      </c>
      <c r="H464" s="59">
        <v>70</v>
      </c>
      <c r="I464" s="60">
        <v>90</v>
      </c>
      <c r="J464" s="60">
        <v>120</v>
      </c>
      <c r="K464" s="61">
        <v>150</v>
      </c>
    </row>
    <row r="465" spans="1:11" x14ac:dyDescent="0.3">
      <c r="A465" s="47">
        <v>100</v>
      </c>
      <c r="H465" s="59">
        <v>70</v>
      </c>
      <c r="I465" s="60">
        <v>90</v>
      </c>
      <c r="J465" s="60">
        <v>120</v>
      </c>
      <c r="K465" s="61">
        <v>150</v>
      </c>
    </row>
    <row r="466" spans="1:11" x14ac:dyDescent="0.3">
      <c r="A466" s="47">
        <v>100</v>
      </c>
      <c r="H466" s="59">
        <v>70</v>
      </c>
      <c r="I466" s="60">
        <v>90</v>
      </c>
      <c r="J466" s="60">
        <v>120</v>
      </c>
      <c r="K466" s="61">
        <v>150</v>
      </c>
    </row>
    <row r="467" spans="1:11" x14ac:dyDescent="0.3">
      <c r="A467" s="47">
        <v>100</v>
      </c>
      <c r="H467" s="59">
        <v>70</v>
      </c>
      <c r="I467" s="60">
        <v>90</v>
      </c>
      <c r="J467" s="60">
        <v>120</v>
      </c>
      <c r="K467" s="61">
        <v>150</v>
      </c>
    </row>
    <row r="468" spans="1:11" x14ac:dyDescent="0.3">
      <c r="A468" s="47">
        <v>100</v>
      </c>
      <c r="H468" s="59">
        <v>70</v>
      </c>
      <c r="I468" s="60">
        <v>90</v>
      </c>
      <c r="J468" s="60">
        <v>120</v>
      </c>
      <c r="K468" s="61">
        <v>150</v>
      </c>
    </row>
    <row r="469" spans="1:11" x14ac:dyDescent="0.3">
      <c r="A469" s="47">
        <v>100</v>
      </c>
      <c r="H469" s="59">
        <v>70</v>
      </c>
      <c r="I469" s="60">
        <v>90</v>
      </c>
      <c r="J469" s="60">
        <v>120</v>
      </c>
      <c r="K469" s="61">
        <v>150</v>
      </c>
    </row>
    <row r="470" spans="1:11" x14ac:dyDescent="0.3">
      <c r="A470" s="47">
        <v>100</v>
      </c>
      <c r="H470" s="59">
        <v>70</v>
      </c>
      <c r="I470" s="60">
        <v>90</v>
      </c>
      <c r="J470" s="60">
        <v>120</v>
      </c>
      <c r="K470" s="61">
        <v>150</v>
      </c>
    </row>
    <row r="471" spans="1:11" x14ac:dyDescent="0.3">
      <c r="A471" s="47">
        <v>100</v>
      </c>
      <c r="H471" s="59">
        <v>70</v>
      </c>
      <c r="I471" s="60">
        <v>90</v>
      </c>
      <c r="J471" s="60">
        <v>120</v>
      </c>
      <c r="K471" s="61">
        <v>150</v>
      </c>
    </row>
    <row r="472" spans="1:11" x14ac:dyDescent="0.3">
      <c r="A472" s="47">
        <v>100</v>
      </c>
      <c r="H472" s="59">
        <v>70</v>
      </c>
      <c r="I472" s="60">
        <v>90</v>
      </c>
      <c r="J472" s="60">
        <v>120</v>
      </c>
      <c r="K472" s="61">
        <v>150</v>
      </c>
    </row>
    <row r="473" spans="1:11" x14ac:dyDescent="0.3">
      <c r="A473" s="47">
        <v>100</v>
      </c>
      <c r="H473" s="59">
        <v>70</v>
      </c>
      <c r="I473" s="60">
        <v>90</v>
      </c>
      <c r="J473" s="60">
        <v>120</v>
      </c>
      <c r="K473" s="61">
        <v>150</v>
      </c>
    </row>
    <row r="474" spans="1:11" x14ac:dyDescent="0.3">
      <c r="A474" s="47">
        <v>100</v>
      </c>
      <c r="H474" s="59">
        <v>70</v>
      </c>
      <c r="I474" s="60">
        <v>90</v>
      </c>
      <c r="J474" s="60">
        <v>120</v>
      </c>
      <c r="K474" s="61">
        <v>150</v>
      </c>
    </row>
    <row r="475" spans="1:11" x14ac:dyDescent="0.3">
      <c r="A475" s="47">
        <v>100</v>
      </c>
      <c r="H475" s="59">
        <v>70</v>
      </c>
      <c r="I475" s="60">
        <v>90.05</v>
      </c>
      <c r="J475" s="60">
        <v>120</v>
      </c>
      <c r="K475" s="61">
        <v>150</v>
      </c>
    </row>
    <row r="476" spans="1:11" x14ac:dyDescent="0.3">
      <c r="A476" s="47">
        <v>100</v>
      </c>
      <c r="H476" s="59">
        <v>70</v>
      </c>
      <c r="I476" s="60">
        <v>90.05</v>
      </c>
      <c r="J476" s="60">
        <v>120</v>
      </c>
      <c r="K476" s="61">
        <v>150</v>
      </c>
    </row>
    <row r="477" spans="1:11" x14ac:dyDescent="0.3">
      <c r="A477" s="47">
        <v>100</v>
      </c>
      <c r="H477" s="59">
        <v>70</v>
      </c>
      <c r="I477" s="60">
        <v>90.05</v>
      </c>
      <c r="J477" s="60">
        <v>120</v>
      </c>
      <c r="K477" s="61">
        <v>150</v>
      </c>
    </row>
    <row r="478" spans="1:11" x14ac:dyDescent="0.3">
      <c r="A478" s="47">
        <v>100</v>
      </c>
      <c r="H478" s="59">
        <v>70</v>
      </c>
      <c r="I478" s="60">
        <v>90.05</v>
      </c>
      <c r="J478" s="60">
        <v>120</v>
      </c>
      <c r="K478" s="61">
        <v>150</v>
      </c>
    </row>
    <row r="479" spans="1:11" x14ac:dyDescent="0.3">
      <c r="A479" s="47">
        <v>100</v>
      </c>
      <c r="H479" s="59">
        <v>70</v>
      </c>
      <c r="I479" s="60">
        <v>90.05</v>
      </c>
      <c r="J479" s="60">
        <v>120</v>
      </c>
      <c r="K479" s="61">
        <v>150</v>
      </c>
    </row>
    <row r="480" spans="1:11" x14ac:dyDescent="0.3">
      <c r="A480" s="47">
        <v>100</v>
      </c>
      <c r="H480" s="59">
        <v>70</v>
      </c>
      <c r="I480" s="60">
        <v>90.05</v>
      </c>
      <c r="J480" s="60">
        <v>120</v>
      </c>
      <c r="K480" s="61">
        <v>150</v>
      </c>
    </row>
    <row r="481" spans="1:11" x14ac:dyDescent="0.3">
      <c r="A481" s="47">
        <v>100</v>
      </c>
      <c r="H481" s="59">
        <v>70</v>
      </c>
      <c r="I481" s="60">
        <v>90.05</v>
      </c>
      <c r="J481" s="60">
        <v>120</v>
      </c>
      <c r="K481" s="61">
        <v>150</v>
      </c>
    </row>
    <row r="482" spans="1:11" x14ac:dyDescent="0.3">
      <c r="A482" s="47">
        <v>100</v>
      </c>
      <c r="H482" s="59">
        <v>70.05</v>
      </c>
      <c r="I482" s="60">
        <v>90.05</v>
      </c>
      <c r="J482" s="60">
        <v>120</v>
      </c>
      <c r="K482" s="61">
        <v>150</v>
      </c>
    </row>
    <row r="483" spans="1:11" x14ac:dyDescent="0.3">
      <c r="A483" s="47">
        <v>100</v>
      </c>
      <c r="H483" s="59">
        <v>70.05</v>
      </c>
      <c r="I483" s="60">
        <v>90.05</v>
      </c>
      <c r="J483" s="60">
        <v>120</v>
      </c>
      <c r="K483" s="61">
        <v>150</v>
      </c>
    </row>
    <row r="484" spans="1:11" x14ac:dyDescent="0.3">
      <c r="A484" s="47">
        <v>100</v>
      </c>
      <c r="H484" s="59">
        <v>70.05</v>
      </c>
      <c r="I484" s="60">
        <v>90.05</v>
      </c>
      <c r="J484" s="60">
        <v>120</v>
      </c>
      <c r="K484" s="61">
        <v>150</v>
      </c>
    </row>
    <row r="485" spans="1:11" x14ac:dyDescent="0.3">
      <c r="A485" s="47">
        <v>100</v>
      </c>
      <c r="H485" s="59">
        <v>70.05</v>
      </c>
      <c r="I485" s="60">
        <v>90.05</v>
      </c>
      <c r="J485" s="60">
        <v>120</v>
      </c>
      <c r="K485" s="61">
        <v>150</v>
      </c>
    </row>
    <row r="486" spans="1:11" x14ac:dyDescent="0.3">
      <c r="A486" s="47">
        <v>100.05</v>
      </c>
      <c r="H486" s="59">
        <v>70.05</v>
      </c>
      <c r="I486" s="60">
        <v>90.05</v>
      </c>
      <c r="J486" s="60">
        <v>120</v>
      </c>
      <c r="K486" s="61">
        <v>150</v>
      </c>
    </row>
    <row r="487" spans="1:11" x14ac:dyDescent="0.3">
      <c r="A487" s="47">
        <v>100.05</v>
      </c>
      <c r="H487" s="59">
        <v>70.05</v>
      </c>
      <c r="I487" s="60">
        <v>90.05</v>
      </c>
      <c r="J487" s="60">
        <v>120</v>
      </c>
      <c r="K487" s="61">
        <v>150</v>
      </c>
    </row>
    <row r="488" spans="1:11" x14ac:dyDescent="0.3">
      <c r="A488" s="47">
        <v>100.05</v>
      </c>
      <c r="H488" s="59">
        <v>70.05</v>
      </c>
      <c r="I488" s="60">
        <v>90.05</v>
      </c>
      <c r="J488" s="60">
        <v>120</v>
      </c>
      <c r="K488" s="61">
        <v>150</v>
      </c>
    </row>
    <row r="489" spans="1:11" x14ac:dyDescent="0.3">
      <c r="A489" s="47">
        <v>100.05</v>
      </c>
      <c r="H489" s="59">
        <v>70.05</v>
      </c>
      <c r="I489" s="60">
        <v>90.05</v>
      </c>
      <c r="J489" s="60">
        <v>120</v>
      </c>
      <c r="K489" s="61">
        <v>150</v>
      </c>
    </row>
    <row r="490" spans="1:11" x14ac:dyDescent="0.3">
      <c r="A490" s="47">
        <v>100.05</v>
      </c>
      <c r="H490" s="59">
        <v>70.05</v>
      </c>
      <c r="I490" s="60">
        <v>90.05</v>
      </c>
      <c r="J490" s="60">
        <v>120</v>
      </c>
      <c r="K490" s="61">
        <v>150</v>
      </c>
    </row>
    <row r="491" spans="1:11" x14ac:dyDescent="0.3">
      <c r="A491" s="47">
        <v>100.05</v>
      </c>
      <c r="H491" s="59">
        <v>70.05</v>
      </c>
      <c r="I491" s="60">
        <v>90.05</v>
      </c>
      <c r="J491" s="60">
        <v>120</v>
      </c>
      <c r="K491" s="61">
        <v>150</v>
      </c>
    </row>
    <row r="492" spans="1:11" x14ac:dyDescent="0.3">
      <c r="A492" s="47">
        <v>100.05</v>
      </c>
      <c r="H492" s="59">
        <v>70.05</v>
      </c>
      <c r="I492" s="60">
        <v>90.05</v>
      </c>
      <c r="J492" s="60">
        <v>120</v>
      </c>
      <c r="K492" s="61">
        <v>150</v>
      </c>
    </row>
    <row r="493" spans="1:11" x14ac:dyDescent="0.3">
      <c r="A493" s="47">
        <v>100.05</v>
      </c>
      <c r="H493" s="59">
        <v>70.05</v>
      </c>
      <c r="I493" s="60">
        <v>90.05</v>
      </c>
      <c r="J493" s="60">
        <v>120</v>
      </c>
      <c r="K493" s="61">
        <v>150.05000000000001</v>
      </c>
    </row>
    <row r="494" spans="1:11" x14ac:dyDescent="0.3">
      <c r="A494" s="47">
        <v>100.05</v>
      </c>
      <c r="H494" s="59">
        <v>70.05</v>
      </c>
      <c r="I494" s="60">
        <v>90.05</v>
      </c>
      <c r="J494" s="60">
        <v>120</v>
      </c>
      <c r="K494" s="61">
        <v>150.05000000000001</v>
      </c>
    </row>
    <row r="495" spans="1:11" x14ac:dyDescent="0.3">
      <c r="A495" s="47">
        <v>100.05</v>
      </c>
      <c r="H495" s="59">
        <v>70.05</v>
      </c>
      <c r="I495" s="60">
        <v>90.05</v>
      </c>
      <c r="J495" s="60">
        <v>120.05</v>
      </c>
      <c r="K495" s="61">
        <v>150.05000000000001</v>
      </c>
    </row>
    <row r="496" spans="1:11" x14ac:dyDescent="0.3">
      <c r="A496" s="47">
        <v>100.05</v>
      </c>
      <c r="H496" s="59">
        <v>70.05</v>
      </c>
      <c r="I496" s="60">
        <v>90.05</v>
      </c>
      <c r="J496" s="60">
        <v>120.05</v>
      </c>
      <c r="K496" s="61">
        <v>150.05000000000001</v>
      </c>
    </row>
    <row r="497" spans="1:11" x14ac:dyDescent="0.3">
      <c r="A497" s="47">
        <v>100.05</v>
      </c>
      <c r="H497" s="59">
        <v>70.05</v>
      </c>
      <c r="I497" s="60">
        <v>90.05</v>
      </c>
      <c r="J497" s="60">
        <v>120.05</v>
      </c>
      <c r="K497" s="61">
        <v>150.05000000000001</v>
      </c>
    </row>
    <row r="498" spans="1:11" x14ac:dyDescent="0.3">
      <c r="A498" s="47">
        <v>100.05</v>
      </c>
      <c r="H498" s="59">
        <v>70.05</v>
      </c>
      <c r="I498" s="60">
        <v>90.05</v>
      </c>
      <c r="J498" s="60">
        <v>120.05</v>
      </c>
      <c r="K498" s="61">
        <v>150.05000000000001</v>
      </c>
    </row>
    <row r="499" spans="1:11" x14ac:dyDescent="0.3">
      <c r="A499" s="47">
        <v>100.05</v>
      </c>
      <c r="H499" s="59">
        <v>70.05</v>
      </c>
      <c r="I499" s="60">
        <v>90.05</v>
      </c>
      <c r="J499" s="60">
        <v>120.05</v>
      </c>
      <c r="K499" s="61">
        <v>150.05000000000001</v>
      </c>
    </row>
    <row r="500" spans="1:11" x14ac:dyDescent="0.3">
      <c r="A500" s="47">
        <v>100.05</v>
      </c>
      <c r="H500" s="59">
        <v>70.05</v>
      </c>
      <c r="I500" s="60">
        <v>90.05</v>
      </c>
      <c r="J500" s="60">
        <v>120.05</v>
      </c>
      <c r="K500" s="61">
        <v>150.05000000000001</v>
      </c>
    </row>
    <row r="501" spans="1:11" x14ac:dyDescent="0.3">
      <c r="A501" s="47">
        <v>100.05</v>
      </c>
      <c r="H501" s="59">
        <v>70.05</v>
      </c>
      <c r="I501" s="60">
        <v>90.05</v>
      </c>
      <c r="J501" s="60">
        <v>120.05</v>
      </c>
      <c r="K501" s="61">
        <v>150.05000000000001</v>
      </c>
    </row>
    <row r="502" spans="1:11" x14ac:dyDescent="0.3">
      <c r="A502" s="47">
        <v>100.05</v>
      </c>
      <c r="H502" s="59">
        <v>70.05</v>
      </c>
      <c r="I502" s="60">
        <v>90.05</v>
      </c>
      <c r="J502" s="60">
        <v>120.05</v>
      </c>
      <c r="K502" s="61">
        <v>150.05000000000001</v>
      </c>
    </row>
    <row r="503" spans="1:11" x14ac:dyDescent="0.3">
      <c r="A503" s="47">
        <v>100.05</v>
      </c>
      <c r="H503" s="59">
        <v>70.05</v>
      </c>
      <c r="I503" s="60">
        <v>90.05</v>
      </c>
      <c r="J503" s="60">
        <v>120.05</v>
      </c>
      <c r="K503" s="61">
        <v>150.05000000000001</v>
      </c>
    </row>
    <row r="504" spans="1:11" x14ac:dyDescent="0.3">
      <c r="A504" s="47">
        <v>100.05</v>
      </c>
      <c r="H504" s="59">
        <v>70.05</v>
      </c>
      <c r="I504" s="60">
        <v>90.05</v>
      </c>
      <c r="J504" s="60">
        <v>120.05</v>
      </c>
      <c r="K504" s="61">
        <v>150.05000000000001</v>
      </c>
    </row>
    <row r="505" spans="1:11" x14ac:dyDescent="0.3">
      <c r="A505" s="47">
        <v>100.05</v>
      </c>
      <c r="H505" s="59">
        <v>70.05</v>
      </c>
      <c r="I505" s="60">
        <v>90.05</v>
      </c>
      <c r="J505" s="60">
        <v>120.05</v>
      </c>
      <c r="K505" s="61">
        <v>150.05000000000001</v>
      </c>
    </row>
    <row r="506" spans="1:11" x14ac:dyDescent="0.3">
      <c r="A506" s="47">
        <v>100.05</v>
      </c>
      <c r="H506" s="59">
        <v>70.05</v>
      </c>
      <c r="I506" s="60">
        <v>90.05</v>
      </c>
      <c r="J506" s="60">
        <v>120.05</v>
      </c>
      <c r="K506" s="61">
        <v>150.05000000000001</v>
      </c>
    </row>
    <row r="507" spans="1:11" x14ac:dyDescent="0.3">
      <c r="A507" s="47">
        <v>100.05</v>
      </c>
      <c r="H507" s="59">
        <v>70.05</v>
      </c>
      <c r="I507" s="60">
        <v>90.05</v>
      </c>
      <c r="J507" s="60">
        <v>120.05</v>
      </c>
      <c r="K507" s="61">
        <v>150.05000000000001</v>
      </c>
    </row>
    <row r="508" spans="1:11" x14ac:dyDescent="0.3">
      <c r="A508" s="47">
        <v>100.05</v>
      </c>
      <c r="H508" s="59">
        <v>70.05</v>
      </c>
      <c r="I508" s="60">
        <v>90.05</v>
      </c>
      <c r="J508" s="60">
        <v>120.05</v>
      </c>
      <c r="K508" s="61">
        <v>150.05000000000001</v>
      </c>
    </row>
    <row r="509" spans="1:11" x14ac:dyDescent="0.3">
      <c r="A509" s="47">
        <v>100.05</v>
      </c>
      <c r="H509" s="59">
        <v>70.05</v>
      </c>
      <c r="I509" s="60">
        <v>90.05</v>
      </c>
      <c r="J509" s="60">
        <v>120.05</v>
      </c>
      <c r="K509" s="61">
        <v>150.05000000000001</v>
      </c>
    </row>
    <row r="510" spans="1:11" x14ac:dyDescent="0.3">
      <c r="A510" s="47">
        <v>100.05</v>
      </c>
      <c r="H510" s="59">
        <v>70.05</v>
      </c>
      <c r="I510" s="60">
        <v>90.05</v>
      </c>
      <c r="J510" s="60">
        <v>120.05</v>
      </c>
      <c r="K510" s="61">
        <v>150.05000000000001</v>
      </c>
    </row>
    <row r="511" spans="1:11" x14ac:dyDescent="0.3">
      <c r="A511" s="47">
        <v>100.05</v>
      </c>
      <c r="H511" s="59">
        <v>70.05</v>
      </c>
      <c r="I511" s="60">
        <v>90.05</v>
      </c>
      <c r="J511" s="60">
        <v>120.05</v>
      </c>
      <c r="K511" s="61">
        <v>150.05000000000001</v>
      </c>
    </row>
    <row r="512" spans="1:11" x14ac:dyDescent="0.3">
      <c r="A512" s="47">
        <v>100.05</v>
      </c>
      <c r="H512" s="59">
        <v>70.05</v>
      </c>
      <c r="I512" s="60">
        <v>90.05</v>
      </c>
      <c r="J512" s="60">
        <v>120.05</v>
      </c>
      <c r="K512" s="61">
        <v>150.05000000000001</v>
      </c>
    </row>
    <row r="513" spans="1:11" x14ac:dyDescent="0.3">
      <c r="A513" s="47">
        <v>100.05</v>
      </c>
      <c r="H513" s="59">
        <v>70.05</v>
      </c>
      <c r="I513" s="60">
        <v>90.05</v>
      </c>
      <c r="J513" s="60">
        <v>120.05</v>
      </c>
      <c r="K513" s="61">
        <v>150.05000000000001</v>
      </c>
    </row>
    <row r="514" spans="1:11" x14ac:dyDescent="0.3">
      <c r="A514" s="47">
        <v>100.05</v>
      </c>
      <c r="H514" s="59">
        <v>70.05</v>
      </c>
      <c r="I514" s="60">
        <v>90.05</v>
      </c>
      <c r="J514" s="60">
        <v>120.05</v>
      </c>
      <c r="K514" s="61">
        <v>150.05000000000001</v>
      </c>
    </row>
    <row r="515" spans="1:11" x14ac:dyDescent="0.3">
      <c r="A515" s="47">
        <v>100.05</v>
      </c>
      <c r="H515" s="59">
        <v>70.05</v>
      </c>
      <c r="I515" s="60">
        <v>90.05</v>
      </c>
      <c r="J515" s="60">
        <v>120.05</v>
      </c>
      <c r="K515" s="61">
        <v>150.05000000000001</v>
      </c>
    </row>
    <row r="516" spans="1:11" x14ac:dyDescent="0.3">
      <c r="A516" s="47">
        <v>100.05</v>
      </c>
      <c r="H516" s="59">
        <v>70.05</v>
      </c>
      <c r="I516" s="60">
        <v>90.05</v>
      </c>
      <c r="J516" s="60">
        <v>120.05</v>
      </c>
      <c r="K516" s="61">
        <v>150.05000000000001</v>
      </c>
    </row>
    <row r="517" spans="1:11" x14ac:dyDescent="0.3">
      <c r="A517" s="47">
        <v>100.05</v>
      </c>
      <c r="H517" s="59">
        <v>70.05</v>
      </c>
      <c r="I517" s="60">
        <v>90.05</v>
      </c>
      <c r="J517" s="60">
        <v>120.05</v>
      </c>
      <c r="K517" s="61">
        <v>150.05000000000001</v>
      </c>
    </row>
    <row r="518" spans="1:11" x14ac:dyDescent="0.3">
      <c r="A518" s="47">
        <v>100.05</v>
      </c>
      <c r="H518" s="59">
        <v>70.05</v>
      </c>
      <c r="I518" s="60">
        <v>90.05</v>
      </c>
      <c r="J518" s="60">
        <v>120.05</v>
      </c>
      <c r="K518" s="61">
        <v>150.05000000000001</v>
      </c>
    </row>
    <row r="519" spans="1:11" x14ac:dyDescent="0.3">
      <c r="A519" s="47">
        <v>100.05</v>
      </c>
      <c r="H519" s="59">
        <v>70.05</v>
      </c>
      <c r="I519" s="60">
        <v>90.05</v>
      </c>
      <c r="J519" s="60">
        <v>120.05</v>
      </c>
      <c r="K519" s="61">
        <v>150.05000000000001</v>
      </c>
    </row>
    <row r="520" spans="1:11" x14ac:dyDescent="0.3">
      <c r="A520" s="47">
        <v>100.05</v>
      </c>
      <c r="H520" s="59">
        <v>70.05</v>
      </c>
      <c r="I520" s="60">
        <v>90.05</v>
      </c>
      <c r="J520" s="60">
        <v>120.05</v>
      </c>
      <c r="K520" s="61">
        <v>150.05000000000001</v>
      </c>
    </row>
    <row r="521" spans="1:11" x14ac:dyDescent="0.3">
      <c r="A521" s="47">
        <v>100.05</v>
      </c>
      <c r="H521" s="59">
        <v>70.05</v>
      </c>
      <c r="I521" s="60">
        <v>90.05</v>
      </c>
      <c r="J521" s="60">
        <v>120.05</v>
      </c>
      <c r="K521" s="61">
        <v>150.05000000000001</v>
      </c>
    </row>
    <row r="522" spans="1:11" x14ac:dyDescent="0.3">
      <c r="A522" s="47">
        <v>100.05</v>
      </c>
      <c r="H522" s="59">
        <v>70.05</v>
      </c>
      <c r="I522" s="60">
        <v>90.05</v>
      </c>
      <c r="J522" s="60">
        <v>120.05</v>
      </c>
      <c r="K522" s="61">
        <v>150.05000000000001</v>
      </c>
    </row>
    <row r="523" spans="1:11" x14ac:dyDescent="0.3">
      <c r="A523" s="47">
        <v>100.05</v>
      </c>
      <c r="H523" s="59">
        <v>70.05</v>
      </c>
      <c r="I523" s="60">
        <v>90.05</v>
      </c>
      <c r="J523" s="60">
        <v>120.05</v>
      </c>
      <c r="K523" s="61">
        <v>150.05000000000001</v>
      </c>
    </row>
    <row r="524" spans="1:11" x14ac:dyDescent="0.3">
      <c r="A524" s="47">
        <v>100.05</v>
      </c>
      <c r="H524" s="59">
        <v>70.05</v>
      </c>
      <c r="I524" s="60">
        <v>90.05</v>
      </c>
      <c r="J524" s="60">
        <v>120.05</v>
      </c>
      <c r="K524" s="61">
        <v>150.05000000000001</v>
      </c>
    </row>
    <row r="525" spans="1:11" x14ac:dyDescent="0.3">
      <c r="A525" s="47">
        <v>100.05</v>
      </c>
      <c r="H525" s="59">
        <v>70.05</v>
      </c>
      <c r="I525" s="60">
        <v>90.05</v>
      </c>
      <c r="J525" s="60">
        <v>120.05</v>
      </c>
      <c r="K525" s="61">
        <v>150.05000000000001</v>
      </c>
    </row>
    <row r="526" spans="1:11" x14ac:dyDescent="0.3">
      <c r="A526" s="47">
        <v>100.05</v>
      </c>
      <c r="H526" s="59">
        <v>70.05</v>
      </c>
      <c r="I526" s="60">
        <v>90.05</v>
      </c>
      <c r="J526" s="60">
        <v>120.05</v>
      </c>
      <c r="K526" s="61">
        <v>150.05000000000001</v>
      </c>
    </row>
    <row r="527" spans="1:11" x14ac:dyDescent="0.3">
      <c r="A527" s="47">
        <v>100.05</v>
      </c>
      <c r="H527" s="59">
        <v>70.05</v>
      </c>
      <c r="I527" s="60">
        <v>90.05</v>
      </c>
      <c r="J527" s="60">
        <v>120.05</v>
      </c>
      <c r="K527" s="61">
        <v>150.05000000000001</v>
      </c>
    </row>
    <row r="528" spans="1:11" x14ac:dyDescent="0.3">
      <c r="A528" s="47">
        <v>100.05</v>
      </c>
      <c r="H528" s="59">
        <v>70.05</v>
      </c>
      <c r="I528" s="60">
        <v>90.05</v>
      </c>
      <c r="J528" s="60">
        <v>120.05</v>
      </c>
      <c r="K528" s="61">
        <v>150.05000000000001</v>
      </c>
    </row>
    <row r="529" spans="1:11" x14ac:dyDescent="0.3">
      <c r="A529" s="47">
        <v>100.05</v>
      </c>
      <c r="H529" s="59">
        <v>70.05</v>
      </c>
      <c r="I529" s="60">
        <v>90.05</v>
      </c>
      <c r="J529" s="60">
        <v>120.05</v>
      </c>
      <c r="K529" s="61">
        <v>150.05000000000001</v>
      </c>
    </row>
    <row r="530" spans="1:11" x14ac:dyDescent="0.3">
      <c r="A530" s="47">
        <v>100.05</v>
      </c>
      <c r="H530" s="59">
        <v>70.05</v>
      </c>
      <c r="I530" s="60">
        <v>90.05</v>
      </c>
      <c r="J530" s="60">
        <v>120.05</v>
      </c>
      <c r="K530" s="61">
        <v>150.05000000000001</v>
      </c>
    </row>
    <row r="531" spans="1:11" x14ac:dyDescent="0.3">
      <c r="A531" s="47">
        <v>100.05</v>
      </c>
      <c r="H531" s="59">
        <v>70.05</v>
      </c>
      <c r="I531" s="60">
        <v>90.05</v>
      </c>
      <c r="J531" s="60">
        <v>120.05</v>
      </c>
      <c r="K531" s="61">
        <v>150.05000000000001</v>
      </c>
    </row>
    <row r="532" spans="1:11" x14ac:dyDescent="0.3">
      <c r="A532" s="47">
        <v>100.05</v>
      </c>
      <c r="H532" s="59">
        <v>70.05</v>
      </c>
      <c r="I532" s="60">
        <v>90.05</v>
      </c>
      <c r="J532" s="60">
        <v>120.05</v>
      </c>
      <c r="K532" s="61">
        <v>150.05000000000001</v>
      </c>
    </row>
    <row r="533" spans="1:11" x14ac:dyDescent="0.3">
      <c r="A533" s="47">
        <v>100.05</v>
      </c>
      <c r="H533" s="59">
        <v>70.05</v>
      </c>
      <c r="I533" s="60">
        <v>90.05</v>
      </c>
      <c r="J533" s="60">
        <v>120.05</v>
      </c>
      <c r="K533" s="61">
        <v>150.05000000000001</v>
      </c>
    </row>
    <row r="534" spans="1:11" x14ac:dyDescent="0.3">
      <c r="A534" s="47">
        <v>100.05</v>
      </c>
      <c r="H534" s="59">
        <v>70.05</v>
      </c>
      <c r="I534" s="60">
        <v>90.05</v>
      </c>
      <c r="J534" s="60">
        <v>120.05</v>
      </c>
      <c r="K534" s="61">
        <v>150.05000000000001</v>
      </c>
    </row>
    <row r="535" spans="1:11" x14ac:dyDescent="0.3">
      <c r="A535" s="47">
        <v>100.05</v>
      </c>
      <c r="H535" s="59">
        <v>70.05</v>
      </c>
      <c r="I535" s="60">
        <v>90.05</v>
      </c>
      <c r="J535" s="60">
        <v>120.05</v>
      </c>
      <c r="K535" s="61">
        <v>150.05000000000001</v>
      </c>
    </row>
    <row r="536" spans="1:11" x14ac:dyDescent="0.3">
      <c r="A536" s="47">
        <v>100.05</v>
      </c>
      <c r="H536" s="59">
        <v>70.05</v>
      </c>
      <c r="I536" s="60">
        <v>90.05</v>
      </c>
      <c r="J536" s="60">
        <v>120.05</v>
      </c>
      <c r="K536" s="61">
        <v>150.05000000000001</v>
      </c>
    </row>
    <row r="537" spans="1:11" x14ac:dyDescent="0.3">
      <c r="A537" s="47">
        <v>100.05</v>
      </c>
      <c r="H537" s="59">
        <v>70.05</v>
      </c>
      <c r="I537" s="60">
        <v>90.05</v>
      </c>
      <c r="J537" s="60">
        <v>120.05</v>
      </c>
      <c r="K537" s="61">
        <v>150.05000000000001</v>
      </c>
    </row>
    <row r="538" spans="1:11" x14ac:dyDescent="0.3">
      <c r="A538" s="47">
        <v>100.05</v>
      </c>
      <c r="H538" s="59">
        <v>70.05</v>
      </c>
      <c r="I538" s="60">
        <v>90.05</v>
      </c>
      <c r="J538" s="60">
        <v>120.05</v>
      </c>
      <c r="K538" s="61">
        <v>150.05000000000001</v>
      </c>
    </row>
    <row r="539" spans="1:11" x14ac:dyDescent="0.3">
      <c r="A539" s="47">
        <v>100.05</v>
      </c>
      <c r="H539" s="59">
        <v>70.05</v>
      </c>
      <c r="I539" s="60">
        <v>90.05</v>
      </c>
      <c r="J539" s="60">
        <v>120.05</v>
      </c>
      <c r="K539" s="61">
        <v>150.05000000000001</v>
      </c>
    </row>
    <row r="540" spans="1:11" x14ac:dyDescent="0.3">
      <c r="A540" s="47">
        <v>100.05</v>
      </c>
      <c r="H540" s="59">
        <v>70.05</v>
      </c>
      <c r="I540" s="60">
        <v>90.05</v>
      </c>
      <c r="J540" s="60">
        <v>120.05</v>
      </c>
      <c r="K540" s="61">
        <v>150.05000000000001</v>
      </c>
    </row>
    <row r="541" spans="1:11" x14ac:dyDescent="0.3">
      <c r="A541" s="47">
        <v>100.05</v>
      </c>
      <c r="H541" s="59">
        <v>70.05</v>
      </c>
      <c r="I541" s="60">
        <v>90.05</v>
      </c>
      <c r="J541" s="60">
        <v>120.05</v>
      </c>
      <c r="K541" s="61">
        <v>150.05000000000001</v>
      </c>
    </row>
    <row r="542" spans="1:11" x14ac:dyDescent="0.3">
      <c r="A542" s="47">
        <v>100.05</v>
      </c>
      <c r="H542" s="59">
        <v>70.05</v>
      </c>
      <c r="I542" s="60">
        <v>90.05</v>
      </c>
      <c r="J542" s="60">
        <v>120.05</v>
      </c>
      <c r="K542" s="61">
        <v>150.05000000000001</v>
      </c>
    </row>
    <row r="543" spans="1:11" x14ac:dyDescent="0.3">
      <c r="A543" s="47">
        <v>100.05</v>
      </c>
      <c r="H543" s="59">
        <v>70.05</v>
      </c>
      <c r="I543" s="60">
        <v>90.05</v>
      </c>
      <c r="J543" s="60">
        <v>120.05</v>
      </c>
      <c r="K543" s="61">
        <v>150.05000000000001</v>
      </c>
    </row>
    <row r="544" spans="1:11" x14ac:dyDescent="0.3">
      <c r="A544" s="47">
        <v>100.05</v>
      </c>
      <c r="H544" s="59">
        <v>70.05</v>
      </c>
      <c r="I544" s="60">
        <v>90.05</v>
      </c>
      <c r="J544" s="60">
        <v>120.05</v>
      </c>
      <c r="K544" s="61">
        <v>150.05000000000001</v>
      </c>
    </row>
    <row r="545" spans="1:11" x14ac:dyDescent="0.3">
      <c r="A545" s="47">
        <v>100.05</v>
      </c>
      <c r="H545" s="59">
        <v>70.05</v>
      </c>
      <c r="I545" s="60">
        <v>90.05</v>
      </c>
      <c r="J545" s="60">
        <v>120.05</v>
      </c>
      <c r="K545" s="61">
        <v>150.05000000000001</v>
      </c>
    </row>
    <row r="546" spans="1:11" x14ac:dyDescent="0.3">
      <c r="A546" s="47">
        <v>100.05</v>
      </c>
      <c r="H546" s="59">
        <v>70.05</v>
      </c>
      <c r="I546" s="60">
        <v>90.05</v>
      </c>
      <c r="J546" s="60">
        <v>120.05</v>
      </c>
      <c r="K546" s="61">
        <v>150.05000000000001</v>
      </c>
    </row>
    <row r="547" spans="1:11" x14ac:dyDescent="0.3">
      <c r="A547" s="47">
        <v>100.05</v>
      </c>
      <c r="H547" s="59">
        <v>70.05</v>
      </c>
      <c r="I547" s="60">
        <v>90.05</v>
      </c>
      <c r="J547" s="60">
        <v>120.05</v>
      </c>
      <c r="K547" s="61">
        <v>150.05000000000001</v>
      </c>
    </row>
    <row r="548" spans="1:11" x14ac:dyDescent="0.3">
      <c r="A548" s="47">
        <v>100.05</v>
      </c>
      <c r="H548" s="59">
        <v>70.05</v>
      </c>
      <c r="I548" s="60">
        <v>90.05</v>
      </c>
      <c r="J548" s="60">
        <v>120.05</v>
      </c>
      <c r="K548" s="61">
        <v>150.05000000000001</v>
      </c>
    </row>
    <row r="549" spans="1:11" x14ac:dyDescent="0.3">
      <c r="A549" s="47">
        <v>100.05</v>
      </c>
      <c r="H549" s="59">
        <v>70.05</v>
      </c>
      <c r="I549" s="60">
        <v>90.05</v>
      </c>
      <c r="J549" s="60">
        <v>120.05</v>
      </c>
      <c r="K549" s="61">
        <v>150.05000000000001</v>
      </c>
    </row>
    <row r="550" spans="1:11" x14ac:dyDescent="0.3">
      <c r="A550" s="47">
        <v>100.05</v>
      </c>
      <c r="H550" s="59">
        <v>70.05</v>
      </c>
      <c r="I550" s="60">
        <v>90.05</v>
      </c>
      <c r="J550" s="60">
        <v>120.05</v>
      </c>
      <c r="K550" s="61">
        <v>150.05000000000001</v>
      </c>
    </row>
    <row r="551" spans="1:11" x14ac:dyDescent="0.3">
      <c r="A551" s="47">
        <v>100.05</v>
      </c>
      <c r="H551" s="59">
        <v>70.05</v>
      </c>
      <c r="I551" s="60">
        <v>90.05</v>
      </c>
      <c r="J551" s="60">
        <v>120.05</v>
      </c>
      <c r="K551" s="61">
        <v>150.05000000000001</v>
      </c>
    </row>
    <row r="552" spans="1:11" x14ac:dyDescent="0.3">
      <c r="A552" s="47">
        <v>100.05</v>
      </c>
      <c r="H552" s="59">
        <v>70.05</v>
      </c>
      <c r="I552" s="60">
        <v>90.05</v>
      </c>
      <c r="J552" s="60">
        <v>120.05</v>
      </c>
      <c r="K552" s="61">
        <v>150.05000000000001</v>
      </c>
    </row>
    <row r="553" spans="1:11" x14ac:dyDescent="0.3">
      <c r="A553" s="47">
        <v>100.05</v>
      </c>
      <c r="H553" s="59">
        <v>70.05</v>
      </c>
      <c r="I553" s="60">
        <v>90.05</v>
      </c>
      <c r="J553" s="60">
        <v>120.05</v>
      </c>
      <c r="K553" s="61">
        <v>150.05000000000001</v>
      </c>
    </row>
    <row r="554" spans="1:11" x14ac:dyDescent="0.3">
      <c r="A554" s="47">
        <v>100.05</v>
      </c>
      <c r="H554" s="59">
        <v>70.05</v>
      </c>
      <c r="I554" s="60">
        <v>90.05</v>
      </c>
      <c r="J554" s="60">
        <v>120.05</v>
      </c>
      <c r="K554" s="61">
        <v>150.05000000000001</v>
      </c>
    </row>
    <row r="555" spans="1:11" x14ac:dyDescent="0.3">
      <c r="A555" s="47">
        <v>100.05</v>
      </c>
      <c r="H555" s="59">
        <v>70.05</v>
      </c>
      <c r="I555" s="60">
        <v>90.05</v>
      </c>
      <c r="J555" s="60">
        <v>120.05</v>
      </c>
      <c r="K555" s="61">
        <v>150.05000000000001</v>
      </c>
    </row>
    <row r="556" spans="1:11" x14ac:dyDescent="0.3">
      <c r="A556" s="47">
        <v>100.05</v>
      </c>
      <c r="H556" s="59">
        <v>70.05</v>
      </c>
      <c r="I556" s="60">
        <v>90.05</v>
      </c>
      <c r="J556" s="60">
        <v>120.05</v>
      </c>
      <c r="K556" s="61">
        <v>150.05000000000001</v>
      </c>
    </row>
    <row r="557" spans="1:11" x14ac:dyDescent="0.3">
      <c r="A557" s="47">
        <v>100.05</v>
      </c>
      <c r="H557" s="59">
        <v>70.05</v>
      </c>
      <c r="I557" s="60">
        <v>90.05</v>
      </c>
      <c r="J557" s="60">
        <v>120.05</v>
      </c>
      <c r="K557" s="61">
        <v>150.05000000000001</v>
      </c>
    </row>
    <row r="558" spans="1:11" x14ac:dyDescent="0.3">
      <c r="A558" s="47">
        <v>100.05</v>
      </c>
      <c r="H558" s="59">
        <v>70.05</v>
      </c>
      <c r="I558" s="60">
        <v>90.05</v>
      </c>
      <c r="J558" s="60">
        <v>120.05</v>
      </c>
      <c r="K558" s="61">
        <v>150.05000000000001</v>
      </c>
    </row>
    <row r="559" spans="1:11" x14ac:dyDescent="0.3">
      <c r="A559" s="47">
        <v>100.05</v>
      </c>
      <c r="H559" s="59">
        <v>70.05</v>
      </c>
      <c r="I559" s="60">
        <v>90.05</v>
      </c>
      <c r="J559" s="60">
        <v>120.05</v>
      </c>
      <c r="K559" s="61">
        <v>150.05000000000001</v>
      </c>
    </row>
    <row r="560" spans="1:11" x14ac:dyDescent="0.3">
      <c r="A560" s="47">
        <v>100.05</v>
      </c>
      <c r="H560" s="59">
        <v>70.05</v>
      </c>
      <c r="I560" s="60">
        <v>90.05</v>
      </c>
      <c r="J560" s="60">
        <v>120.05</v>
      </c>
      <c r="K560" s="61">
        <v>150.05000000000001</v>
      </c>
    </row>
    <row r="561" spans="1:11" x14ac:dyDescent="0.3">
      <c r="A561" s="47">
        <v>100.05</v>
      </c>
      <c r="H561" s="59">
        <v>70.05</v>
      </c>
      <c r="I561" s="60">
        <v>90.05</v>
      </c>
      <c r="J561" s="60">
        <v>120.05</v>
      </c>
      <c r="K561" s="61">
        <v>150.05000000000001</v>
      </c>
    </row>
    <row r="562" spans="1:11" x14ac:dyDescent="0.3">
      <c r="A562" s="47">
        <v>100.05</v>
      </c>
      <c r="H562" s="59">
        <v>70.05</v>
      </c>
      <c r="I562" s="60">
        <v>90.05</v>
      </c>
      <c r="J562" s="60">
        <v>120.05</v>
      </c>
      <c r="K562" s="61">
        <v>150.05000000000001</v>
      </c>
    </row>
    <row r="563" spans="1:11" x14ac:dyDescent="0.3">
      <c r="A563" s="47">
        <v>100.05</v>
      </c>
      <c r="H563" s="59">
        <v>70.05</v>
      </c>
      <c r="I563" s="60">
        <v>90.05</v>
      </c>
      <c r="J563" s="60">
        <v>120.05</v>
      </c>
      <c r="K563" s="61">
        <v>150.05000000000001</v>
      </c>
    </row>
    <row r="564" spans="1:11" x14ac:dyDescent="0.3">
      <c r="A564" s="47">
        <v>100.05</v>
      </c>
      <c r="H564" s="59">
        <v>70.05</v>
      </c>
      <c r="I564" s="60">
        <v>90.05</v>
      </c>
      <c r="J564" s="60">
        <v>120.05</v>
      </c>
      <c r="K564" s="61">
        <v>150.05000000000001</v>
      </c>
    </row>
    <row r="565" spans="1:11" x14ac:dyDescent="0.3">
      <c r="A565" s="47">
        <v>100.05</v>
      </c>
      <c r="H565" s="59">
        <v>70.05</v>
      </c>
      <c r="I565" s="60">
        <v>90.05</v>
      </c>
      <c r="J565" s="60">
        <v>120.05</v>
      </c>
      <c r="K565" s="61">
        <v>150.05000000000001</v>
      </c>
    </row>
    <row r="566" spans="1:11" x14ac:dyDescent="0.3">
      <c r="A566" s="47">
        <v>100.05</v>
      </c>
      <c r="H566" s="59">
        <v>70.05</v>
      </c>
      <c r="I566" s="60">
        <v>90.05</v>
      </c>
      <c r="J566" s="60">
        <v>120.05</v>
      </c>
      <c r="K566" s="61">
        <v>150.05000000000001</v>
      </c>
    </row>
    <row r="567" spans="1:11" x14ac:dyDescent="0.3">
      <c r="A567" s="47">
        <v>100.05</v>
      </c>
      <c r="H567" s="59">
        <v>70.05</v>
      </c>
      <c r="I567" s="60">
        <v>90.05</v>
      </c>
      <c r="J567" s="60">
        <v>120.05</v>
      </c>
      <c r="K567" s="61">
        <v>150.05000000000001</v>
      </c>
    </row>
    <row r="568" spans="1:11" x14ac:dyDescent="0.3">
      <c r="A568" s="47">
        <v>100.05</v>
      </c>
      <c r="H568" s="59">
        <v>70.05</v>
      </c>
      <c r="I568" s="60">
        <v>90.05</v>
      </c>
      <c r="J568" s="60">
        <v>120.05</v>
      </c>
      <c r="K568" s="61">
        <v>150.05000000000001</v>
      </c>
    </row>
    <row r="569" spans="1:11" x14ac:dyDescent="0.3">
      <c r="A569" s="47">
        <v>100.05</v>
      </c>
      <c r="H569" s="59">
        <v>70.05</v>
      </c>
      <c r="I569" s="60">
        <v>90.05</v>
      </c>
      <c r="J569" s="60">
        <v>120.05</v>
      </c>
      <c r="K569" s="61">
        <v>150.05000000000001</v>
      </c>
    </row>
    <row r="570" spans="1:11" x14ac:dyDescent="0.3">
      <c r="A570" s="47">
        <v>100.05</v>
      </c>
      <c r="H570" s="59">
        <v>70.05</v>
      </c>
      <c r="I570" s="60">
        <v>90.05</v>
      </c>
      <c r="J570" s="60">
        <v>120.05</v>
      </c>
      <c r="K570" s="61">
        <v>150.05000000000001</v>
      </c>
    </row>
    <row r="571" spans="1:11" x14ac:dyDescent="0.3">
      <c r="A571" s="47">
        <v>100.05</v>
      </c>
      <c r="H571" s="59">
        <v>70.05</v>
      </c>
      <c r="I571" s="60">
        <v>90.05</v>
      </c>
      <c r="J571" s="60">
        <v>120.05</v>
      </c>
      <c r="K571" s="61">
        <v>150.05000000000001</v>
      </c>
    </row>
    <row r="572" spans="1:11" x14ac:dyDescent="0.3">
      <c r="A572" s="47">
        <v>100.05</v>
      </c>
      <c r="H572" s="59">
        <v>70.05</v>
      </c>
      <c r="I572" s="60">
        <v>90.05</v>
      </c>
      <c r="J572" s="60">
        <v>120.05</v>
      </c>
      <c r="K572" s="61">
        <v>150.05000000000001</v>
      </c>
    </row>
    <row r="573" spans="1:11" x14ac:dyDescent="0.3">
      <c r="A573" s="47">
        <v>100.05</v>
      </c>
      <c r="H573" s="59">
        <v>70.05</v>
      </c>
      <c r="I573" s="60">
        <v>90.05</v>
      </c>
      <c r="J573" s="60">
        <v>120.05</v>
      </c>
      <c r="K573" s="61">
        <v>150.05000000000001</v>
      </c>
    </row>
    <row r="574" spans="1:11" x14ac:dyDescent="0.3">
      <c r="A574" s="47">
        <v>100.05</v>
      </c>
      <c r="H574" s="59">
        <v>70.05</v>
      </c>
      <c r="I574" s="60">
        <v>90.05</v>
      </c>
      <c r="J574" s="60">
        <v>120.05</v>
      </c>
      <c r="K574" s="61">
        <v>150.05000000000001</v>
      </c>
    </row>
    <row r="575" spans="1:11" x14ac:dyDescent="0.3">
      <c r="A575" s="47">
        <v>100.05</v>
      </c>
      <c r="H575" s="59">
        <v>70.05</v>
      </c>
      <c r="I575" s="60">
        <v>90.05</v>
      </c>
      <c r="J575" s="60">
        <v>120.05</v>
      </c>
      <c r="K575" s="61">
        <v>150.05000000000001</v>
      </c>
    </row>
    <row r="576" spans="1:11" x14ac:dyDescent="0.3">
      <c r="A576" s="47">
        <v>100.05</v>
      </c>
      <c r="H576" s="59">
        <v>70.05</v>
      </c>
      <c r="I576" s="60">
        <v>90.05</v>
      </c>
      <c r="J576" s="60">
        <v>120.05</v>
      </c>
      <c r="K576" s="61">
        <v>150.05000000000001</v>
      </c>
    </row>
    <row r="577" spans="1:11" x14ac:dyDescent="0.3">
      <c r="A577" s="47">
        <v>100.05</v>
      </c>
      <c r="H577" s="59">
        <v>70.05</v>
      </c>
      <c r="I577" s="60">
        <v>90.05</v>
      </c>
      <c r="J577" s="60">
        <v>120.05</v>
      </c>
      <c r="K577" s="61">
        <v>150.05000000000001</v>
      </c>
    </row>
    <row r="578" spans="1:11" x14ac:dyDescent="0.3">
      <c r="A578" s="47">
        <v>100.05</v>
      </c>
      <c r="H578" s="59">
        <v>70.05</v>
      </c>
      <c r="I578" s="60">
        <v>90.05</v>
      </c>
      <c r="J578" s="60">
        <v>120.05</v>
      </c>
      <c r="K578" s="61">
        <v>150.05000000000001</v>
      </c>
    </row>
    <row r="579" spans="1:11" x14ac:dyDescent="0.3">
      <c r="A579" s="47">
        <v>100.05</v>
      </c>
      <c r="H579" s="59">
        <v>70.05</v>
      </c>
      <c r="I579" s="60">
        <v>90.05</v>
      </c>
      <c r="J579" s="60">
        <v>120.05</v>
      </c>
      <c r="K579" s="61">
        <v>150.05000000000001</v>
      </c>
    </row>
    <row r="580" spans="1:11" x14ac:dyDescent="0.3">
      <c r="A580" s="47">
        <v>100.05</v>
      </c>
      <c r="H580" s="59">
        <v>70.05</v>
      </c>
      <c r="I580" s="60">
        <v>90.05</v>
      </c>
      <c r="J580" s="60">
        <v>120.05</v>
      </c>
      <c r="K580" s="61">
        <v>150.05000000000001</v>
      </c>
    </row>
    <row r="581" spans="1:11" x14ac:dyDescent="0.3">
      <c r="A581" s="47">
        <v>100.05</v>
      </c>
      <c r="H581" s="59">
        <v>70.05</v>
      </c>
      <c r="I581" s="60">
        <v>90.05</v>
      </c>
      <c r="J581" s="60">
        <v>120.05</v>
      </c>
      <c r="K581" s="61">
        <v>150.05000000000001</v>
      </c>
    </row>
    <row r="582" spans="1:11" x14ac:dyDescent="0.3">
      <c r="A582" s="47">
        <v>100.05</v>
      </c>
      <c r="H582" s="59">
        <v>70.05</v>
      </c>
      <c r="I582" s="60">
        <v>90.05</v>
      </c>
      <c r="J582" s="60">
        <v>120.05</v>
      </c>
      <c r="K582" s="61">
        <v>150.05000000000001</v>
      </c>
    </row>
    <row r="583" spans="1:11" x14ac:dyDescent="0.3">
      <c r="A583" s="47">
        <v>100.05</v>
      </c>
      <c r="H583" s="59">
        <v>70.05</v>
      </c>
      <c r="I583" s="60">
        <v>90.05</v>
      </c>
      <c r="J583" s="60">
        <v>120.05</v>
      </c>
      <c r="K583" s="61">
        <v>150.05000000000001</v>
      </c>
    </row>
    <row r="584" spans="1:11" x14ac:dyDescent="0.3">
      <c r="A584" s="47">
        <v>100.05</v>
      </c>
      <c r="H584" s="59">
        <v>70.05</v>
      </c>
      <c r="I584" s="60">
        <v>90.05</v>
      </c>
      <c r="J584" s="60">
        <v>120.05</v>
      </c>
      <c r="K584" s="61">
        <v>150.05000000000001</v>
      </c>
    </row>
    <row r="585" spans="1:11" x14ac:dyDescent="0.3">
      <c r="A585" s="47">
        <v>100.05</v>
      </c>
      <c r="H585" s="59">
        <v>70.05</v>
      </c>
      <c r="I585" s="60">
        <v>90.05</v>
      </c>
      <c r="J585" s="60">
        <v>120.05</v>
      </c>
      <c r="K585" s="61">
        <v>150.05000000000001</v>
      </c>
    </row>
    <row r="586" spans="1:11" x14ac:dyDescent="0.3">
      <c r="A586" s="47">
        <v>100.05</v>
      </c>
      <c r="H586" s="59">
        <v>70.05</v>
      </c>
      <c r="I586" s="60">
        <v>90.05</v>
      </c>
      <c r="J586" s="60">
        <v>120.05</v>
      </c>
      <c r="K586" s="61">
        <v>150.05000000000001</v>
      </c>
    </row>
    <row r="587" spans="1:11" x14ac:dyDescent="0.3">
      <c r="A587" s="47">
        <v>100.05</v>
      </c>
      <c r="H587" s="59">
        <v>70.05</v>
      </c>
      <c r="I587" s="60">
        <v>90.05</v>
      </c>
      <c r="J587" s="60">
        <v>120.05</v>
      </c>
      <c r="K587" s="61">
        <v>150.05000000000001</v>
      </c>
    </row>
    <row r="588" spans="1:11" x14ac:dyDescent="0.3">
      <c r="A588" s="47">
        <v>100.05</v>
      </c>
      <c r="H588" s="59">
        <v>70.05</v>
      </c>
      <c r="I588" s="60">
        <v>90.05</v>
      </c>
      <c r="J588" s="60">
        <v>120.05</v>
      </c>
      <c r="K588" s="61">
        <v>150.05000000000001</v>
      </c>
    </row>
    <row r="589" spans="1:11" x14ac:dyDescent="0.3">
      <c r="A589" s="47">
        <v>100.05</v>
      </c>
      <c r="H589" s="59">
        <v>70.05</v>
      </c>
      <c r="I589" s="60">
        <v>90.05</v>
      </c>
      <c r="J589" s="60">
        <v>120.05</v>
      </c>
      <c r="K589" s="61">
        <v>150.05000000000001</v>
      </c>
    </row>
    <row r="590" spans="1:11" x14ac:dyDescent="0.3">
      <c r="A590" s="47">
        <v>100.05</v>
      </c>
      <c r="H590" s="59">
        <v>70.05</v>
      </c>
      <c r="I590" s="60">
        <v>90.05</v>
      </c>
      <c r="J590" s="60">
        <v>120.05</v>
      </c>
      <c r="K590" s="61">
        <v>150.05000000000001</v>
      </c>
    </row>
    <row r="591" spans="1:11" x14ac:dyDescent="0.3">
      <c r="A591" s="47">
        <v>100.05</v>
      </c>
      <c r="H591" s="59">
        <v>70.05</v>
      </c>
      <c r="I591" s="60">
        <v>90.05</v>
      </c>
      <c r="J591" s="60">
        <v>120.05</v>
      </c>
      <c r="K591" s="61">
        <v>150.05000000000001</v>
      </c>
    </row>
    <row r="592" spans="1:11" x14ac:dyDescent="0.3">
      <c r="A592" s="47">
        <v>100.05</v>
      </c>
      <c r="H592" s="59">
        <v>70.05</v>
      </c>
      <c r="I592" s="60">
        <v>90.05</v>
      </c>
      <c r="J592" s="60">
        <v>120.05</v>
      </c>
      <c r="K592" s="61">
        <v>150.05000000000001</v>
      </c>
    </row>
    <row r="593" spans="1:11" x14ac:dyDescent="0.3">
      <c r="A593" s="47">
        <v>100.05</v>
      </c>
      <c r="H593" s="59">
        <v>70.05</v>
      </c>
      <c r="I593" s="60">
        <v>90.05</v>
      </c>
      <c r="J593" s="60">
        <v>120.05</v>
      </c>
      <c r="K593" s="61">
        <v>150.05000000000001</v>
      </c>
    </row>
    <row r="594" spans="1:11" x14ac:dyDescent="0.3">
      <c r="A594" s="47">
        <v>100.05</v>
      </c>
      <c r="H594" s="59">
        <v>70.05</v>
      </c>
      <c r="I594" s="60">
        <v>90.05</v>
      </c>
      <c r="J594" s="60">
        <v>120.05</v>
      </c>
      <c r="K594" s="61">
        <v>150.05000000000001</v>
      </c>
    </row>
    <row r="595" spans="1:11" x14ac:dyDescent="0.3">
      <c r="A595" s="47">
        <v>100.05</v>
      </c>
      <c r="H595" s="59">
        <v>70.05</v>
      </c>
      <c r="I595" s="60">
        <v>90.05</v>
      </c>
      <c r="J595" s="60">
        <v>120.05</v>
      </c>
      <c r="K595" s="61">
        <v>150.05000000000001</v>
      </c>
    </row>
    <row r="596" spans="1:11" x14ac:dyDescent="0.3">
      <c r="A596" s="47">
        <v>100.05</v>
      </c>
      <c r="H596" s="59">
        <v>70.05</v>
      </c>
      <c r="I596" s="60">
        <v>90.05</v>
      </c>
      <c r="J596" s="60">
        <v>120.05</v>
      </c>
      <c r="K596" s="61">
        <v>150.05000000000001</v>
      </c>
    </row>
    <row r="597" spans="1:11" x14ac:dyDescent="0.3">
      <c r="A597" s="47">
        <v>100.05</v>
      </c>
      <c r="H597" s="59">
        <v>70.05</v>
      </c>
      <c r="I597" s="60">
        <v>90.05</v>
      </c>
      <c r="J597" s="60">
        <v>120.05</v>
      </c>
      <c r="K597" s="61">
        <v>150.05000000000001</v>
      </c>
    </row>
    <row r="598" spans="1:11" x14ac:dyDescent="0.3">
      <c r="A598" s="47">
        <v>100.05</v>
      </c>
      <c r="H598" s="59">
        <v>70.05</v>
      </c>
      <c r="I598" s="60">
        <v>90.05</v>
      </c>
      <c r="J598" s="60">
        <v>120.05</v>
      </c>
      <c r="K598" s="61">
        <v>150.05000000000001</v>
      </c>
    </row>
    <row r="599" spans="1:11" x14ac:dyDescent="0.3">
      <c r="A599" s="47">
        <v>100.05</v>
      </c>
      <c r="H599" s="59">
        <v>70.05</v>
      </c>
      <c r="I599" s="60">
        <v>90.05</v>
      </c>
      <c r="J599" s="60">
        <v>120.05</v>
      </c>
      <c r="K599" s="61">
        <v>150.05000000000001</v>
      </c>
    </row>
    <row r="600" spans="1:11" ht="15" thickBot="1" x14ac:dyDescent="0.35">
      <c r="A600" s="48">
        <v>100.05</v>
      </c>
      <c r="H600" s="62">
        <v>70.05</v>
      </c>
      <c r="I600" s="63">
        <v>90.05</v>
      </c>
      <c r="J600" s="63">
        <v>120.05</v>
      </c>
      <c r="K600" s="64">
        <v>150.05000000000001</v>
      </c>
    </row>
    <row r="601" spans="1:11" ht="15" thickBot="1" x14ac:dyDescent="0.35"/>
    <row r="602" spans="1:11" ht="15" thickBot="1" x14ac:dyDescent="0.35">
      <c r="A602" s="45">
        <f>AVERAGE(A1:A600)</f>
        <v>100.00958333333389</v>
      </c>
      <c r="H602" s="67">
        <f>AVERAGE(H1:H600)</f>
        <v>70.009916666667237</v>
      </c>
      <c r="I602" s="67">
        <f t="shared" ref="I602:K602" si="8">AVERAGE(I1:I600)</f>
        <v>90.010500000000604</v>
      </c>
      <c r="J602" s="67">
        <f t="shared" si="8"/>
        <v>120.0087500000005</v>
      </c>
      <c r="K602" s="67">
        <f t="shared" si="8"/>
        <v>150.00900000000053</v>
      </c>
    </row>
    <row r="603" spans="1:11" ht="15" thickBot="1" x14ac:dyDescent="0.35">
      <c r="A603" s="45">
        <f>_xlfn.STDEV.S(A1:A600)</f>
        <v>1.9697030501401324E-2</v>
      </c>
      <c r="H603" s="68">
        <f>_xlfn.STDEV.S(H1:H600)</f>
        <v>1.9953863033812046E-2</v>
      </c>
      <c r="I603" s="68">
        <f t="shared" ref="I603:K603" si="9">_xlfn.STDEV.S(I1:I600)</f>
        <v>2.0382404274438024E-2</v>
      </c>
      <c r="J603" s="68">
        <f t="shared" si="9"/>
        <v>1.9232454658387625E-2</v>
      </c>
      <c r="K603" s="68">
        <f t="shared" si="9"/>
        <v>1.9225400560491678E-2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7D75-B5D1-485F-B289-D3DA0D111128}">
  <dimension ref="A1:W119"/>
  <sheetViews>
    <sheetView topLeftCell="N1" workbookViewId="0">
      <selection activeCell="D118" sqref="D118"/>
    </sheetView>
  </sheetViews>
  <sheetFormatPr defaultRowHeight="14.4" x14ac:dyDescent="0.3"/>
  <sheetData>
    <row r="1" spans="1:23" x14ac:dyDescent="0.3">
      <c r="A1">
        <v>10</v>
      </c>
      <c r="B1">
        <v>100</v>
      </c>
      <c r="C1">
        <v>200</v>
      </c>
      <c r="D1">
        <v>299.95</v>
      </c>
      <c r="E1">
        <v>399.95</v>
      </c>
      <c r="F1">
        <v>499.95</v>
      </c>
      <c r="G1">
        <v>599.95000000000005</v>
      </c>
      <c r="H1">
        <v>699.95</v>
      </c>
      <c r="I1">
        <v>799.95</v>
      </c>
      <c r="O1">
        <v>10</v>
      </c>
      <c r="P1">
        <v>100</v>
      </c>
      <c r="Q1">
        <v>200</v>
      </c>
      <c r="R1">
        <v>299.95</v>
      </c>
      <c r="S1">
        <v>399.95</v>
      </c>
      <c r="T1">
        <v>499.95</v>
      </c>
      <c r="U1">
        <v>599.95000000000005</v>
      </c>
      <c r="V1">
        <v>699.95</v>
      </c>
      <c r="W1">
        <v>799.95</v>
      </c>
    </row>
    <row r="2" spans="1:23" x14ac:dyDescent="0.3">
      <c r="A2">
        <v>10</v>
      </c>
      <c r="B2">
        <v>100</v>
      </c>
      <c r="C2">
        <v>200</v>
      </c>
      <c r="D2">
        <v>299.95</v>
      </c>
      <c r="E2">
        <v>399.95</v>
      </c>
      <c r="F2">
        <v>499.95</v>
      </c>
      <c r="G2">
        <v>599.95000000000005</v>
      </c>
      <c r="H2">
        <v>699.95</v>
      </c>
      <c r="I2">
        <v>799.95</v>
      </c>
      <c r="O2">
        <v>10</v>
      </c>
      <c r="P2">
        <v>100</v>
      </c>
      <c r="Q2">
        <v>200</v>
      </c>
      <c r="R2">
        <v>299.95</v>
      </c>
      <c r="S2">
        <v>399.95</v>
      </c>
      <c r="T2">
        <v>499.95</v>
      </c>
      <c r="U2">
        <v>599.95000000000005</v>
      </c>
      <c r="V2">
        <v>699.95</v>
      </c>
      <c r="W2">
        <v>799.95</v>
      </c>
    </row>
    <row r="3" spans="1:23" x14ac:dyDescent="0.3">
      <c r="A3">
        <v>10</v>
      </c>
      <c r="B3">
        <v>100</v>
      </c>
      <c r="C3">
        <v>200</v>
      </c>
      <c r="D3">
        <v>299.95</v>
      </c>
      <c r="E3">
        <v>399.95</v>
      </c>
      <c r="F3">
        <v>499.95</v>
      </c>
      <c r="G3">
        <v>599.95000000000005</v>
      </c>
      <c r="H3">
        <v>699.95</v>
      </c>
      <c r="I3">
        <v>799.95</v>
      </c>
      <c r="O3">
        <v>10</v>
      </c>
      <c r="P3">
        <v>100</v>
      </c>
      <c r="Q3">
        <v>200</v>
      </c>
      <c r="R3">
        <v>300</v>
      </c>
      <c r="S3">
        <v>399.95</v>
      </c>
      <c r="T3">
        <v>499.95</v>
      </c>
      <c r="U3">
        <v>599.95000000000005</v>
      </c>
      <c r="V3">
        <v>699.95</v>
      </c>
      <c r="W3">
        <v>799.95</v>
      </c>
    </row>
    <row r="4" spans="1:23" x14ac:dyDescent="0.3">
      <c r="A4">
        <v>10</v>
      </c>
      <c r="B4">
        <v>100</v>
      </c>
      <c r="C4">
        <v>200</v>
      </c>
      <c r="D4">
        <v>300</v>
      </c>
      <c r="E4">
        <v>399.95</v>
      </c>
      <c r="F4">
        <v>499.95</v>
      </c>
      <c r="G4">
        <v>599.95000000000005</v>
      </c>
      <c r="H4">
        <v>699.95</v>
      </c>
      <c r="I4">
        <v>799.95</v>
      </c>
      <c r="O4">
        <v>10</v>
      </c>
      <c r="P4">
        <v>100</v>
      </c>
      <c r="Q4">
        <v>200</v>
      </c>
      <c r="R4">
        <v>300</v>
      </c>
      <c r="S4">
        <v>400</v>
      </c>
      <c r="T4">
        <v>499.95</v>
      </c>
      <c r="U4">
        <v>599.95000000000005</v>
      </c>
      <c r="V4">
        <v>699.95</v>
      </c>
      <c r="W4">
        <v>799.95</v>
      </c>
    </row>
    <row r="5" spans="1:23" x14ac:dyDescent="0.3">
      <c r="A5">
        <v>10</v>
      </c>
      <c r="B5">
        <v>100</v>
      </c>
      <c r="C5">
        <v>200</v>
      </c>
      <c r="D5">
        <v>300</v>
      </c>
      <c r="E5">
        <v>399.95</v>
      </c>
      <c r="F5">
        <v>499.95</v>
      </c>
      <c r="G5">
        <v>599.95000000000005</v>
      </c>
      <c r="H5">
        <v>699.95</v>
      </c>
      <c r="I5">
        <v>799.95</v>
      </c>
      <c r="O5">
        <v>10</v>
      </c>
      <c r="P5">
        <v>100</v>
      </c>
      <c r="Q5">
        <v>200</v>
      </c>
      <c r="R5">
        <v>300</v>
      </c>
      <c r="S5">
        <v>400</v>
      </c>
      <c r="T5">
        <v>499.95</v>
      </c>
      <c r="U5">
        <v>599.95000000000005</v>
      </c>
      <c r="V5">
        <v>699.95</v>
      </c>
      <c r="W5">
        <v>799.95</v>
      </c>
    </row>
    <row r="6" spans="1:23" x14ac:dyDescent="0.3">
      <c r="A6">
        <v>10</v>
      </c>
      <c r="B6">
        <v>100</v>
      </c>
      <c r="C6">
        <v>200</v>
      </c>
      <c r="D6">
        <v>300</v>
      </c>
      <c r="E6">
        <v>399.95</v>
      </c>
      <c r="F6">
        <v>499.95</v>
      </c>
      <c r="G6">
        <v>599.95000000000005</v>
      </c>
      <c r="H6">
        <v>699.95</v>
      </c>
      <c r="I6">
        <v>799.95</v>
      </c>
      <c r="O6">
        <v>10</v>
      </c>
      <c r="P6">
        <v>100</v>
      </c>
      <c r="Q6">
        <v>200</v>
      </c>
      <c r="R6">
        <v>300</v>
      </c>
      <c r="S6">
        <v>400</v>
      </c>
      <c r="T6">
        <v>499.95</v>
      </c>
      <c r="U6">
        <v>599.95000000000005</v>
      </c>
      <c r="V6">
        <v>699.95</v>
      </c>
      <c r="W6">
        <v>799.95</v>
      </c>
    </row>
    <row r="7" spans="1:23" x14ac:dyDescent="0.3">
      <c r="A7">
        <v>10</v>
      </c>
      <c r="B7">
        <v>100</v>
      </c>
      <c r="C7">
        <v>200</v>
      </c>
      <c r="D7">
        <v>300</v>
      </c>
      <c r="E7">
        <v>400</v>
      </c>
      <c r="F7">
        <v>499.95</v>
      </c>
      <c r="G7">
        <v>599.95000000000005</v>
      </c>
      <c r="H7">
        <v>699.95</v>
      </c>
      <c r="I7">
        <v>799.95</v>
      </c>
      <c r="O7">
        <v>10</v>
      </c>
      <c r="P7">
        <v>100</v>
      </c>
      <c r="Q7">
        <v>200</v>
      </c>
      <c r="R7">
        <v>300</v>
      </c>
      <c r="S7">
        <v>400</v>
      </c>
      <c r="T7">
        <v>499.95</v>
      </c>
      <c r="U7">
        <v>599.95000000000005</v>
      </c>
      <c r="V7">
        <v>699.95</v>
      </c>
      <c r="W7">
        <v>799.95</v>
      </c>
    </row>
    <row r="8" spans="1:23" x14ac:dyDescent="0.3">
      <c r="A8">
        <v>10</v>
      </c>
      <c r="B8">
        <v>100</v>
      </c>
      <c r="C8">
        <v>200</v>
      </c>
      <c r="D8">
        <v>300</v>
      </c>
      <c r="E8">
        <v>400</v>
      </c>
      <c r="F8">
        <v>499.95</v>
      </c>
      <c r="G8">
        <v>599.95000000000005</v>
      </c>
      <c r="H8">
        <v>699.95</v>
      </c>
      <c r="I8">
        <v>799.95</v>
      </c>
      <c r="O8">
        <v>10</v>
      </c>
      <c r="P8">
        <v>100</v>
      </c>
      <c r="Q8">
        <v>200</v>
      </c>
      <c r="R8">
        <v>300</v>
      </c>
      <c r="S8">
        <v>400</v>
      </c>
      <c r="T8">
        <v>500</v>
      </c>
      <c r="U8">
        <v>599.95000000000005</v>
      </c>
      <c r="V8">
        <v>699.95</v>
      </c>
      <c r="W8">
        <v>799.95</v>
      </c>
    </row>
    <row r="9" spans="1:23" x14ac:dyDescent="0.3">
      <c r="A9">
        <v>10</v>
      </c>
      <c r="B9">
        <v>100</v>
      </c>
      <c r="C9">
        <v>200</v>
      </c>
      <c r="D9">
        <v>300</v>
      </c>
      <c r="E9">
        <v>400</v>
      </c>
      <c r="F9">
        <v>499.95</v>
      </c>
      <c r="G9">
        <v>599.95000000000005</v>
      </c>
      <c r="H9">
        <v>699.95</v>
      </c>
      <c r="I9">
        <v>799.95</v>
      </c>
      <c r="O9">
        <v>10</v>
      </c>
      <c r="P9">
        <v>100</v>
      </c>
      <c r="Q9">
        <v>200</v>
      </c>
      <c r="R9">
        <v>300</v>
      </c>
      <c r="S9">
        <v>400</v>
      </c>
      <c r="T9">
        <v>500</v>
      </c>
      <c r="U9">
        <v>599.95000000000005</v>
      </c>
      <c r="V9">
        <v>699.95</v>
      </c>
      <c r="W9">
        <v>799.95</v>
      </c>
    </row>
    <row r="10" spans="1:23" x14ac:dyDescent="0.3">
      <c r="A10">
        <v>10</v>
      </c>
      <c r="B10">
        <v>100</v>
      </c>
      <c r="C10">
        <v>200</v>
      </c>
      <c r="D10">
        <v>300</v>
      </c>
      <c r="E10">
        <v>400</v>
      </c>
      <c r="F10">
        <v>499.95</v>
      </c>
      <c r="G10">
        <v>599.95000000000005</v>
      </c>
      <c r="H10">
        <v>699.95</v>
      </c>
      <c r="I10">
        <v>799.95</v>
      </c>
      <c r="O10">
        <v>10</v>
      </c>
      <c r="P10">
        <v>100</v>
      </c>
      <c r="Q10">
        <v>200</v>
      </c>
      <c r="R10">
        <v>300</v>
      </c>
      <c r="S10">
        <v>400</v>
      </c>
      <c r="T10">
        <v>500</v>
      </c>
      <c r="U10">
        <v>599.95000000000005</v>
      </c>
      <c r="V10">
        <v>699.95</v>
      </c>
      <c r="W10">
        <v>799.95</v>
      </c>
    </row>
    <row r="11" spans="1:23" x14ac:dyDescent="0.3">
      <c r="A11">
        <v>10</v>
      </c>
      <c r="B11">
        <v>100</v>
      </c>
      <c r="C11">
        <v>200</v>
      </c>
      <c r="D11">
        <v>300</v>
      </c>
      <c r="E11">
        <v>400</v>
      </c>
      <c r="F11">
        <v>499.95</v>
      </c>
      <c r="G11">
        <v>599.95000000000005</v>
      </c>
      <c r="H11">
        <v>699.95</v>
      </c>
      <c r="I11">
        <v>799.95</v>
      </c>
      <c r="O11">
        <v>10</v>
      </c>
      <c r="P11">
        <v>100</v>
      </c>
      <c r="Q11">
        <v>200</v>
      </c>
      <c r="R11">
        <v>300</v>
      </c>
      <c r="S11">
        <v>400</v>
      </c>
      <c r="T11">
        <v>500</v>
      </c>
      <c r="U11">
        <v>599.95000000000005</v>
      </c>
      <c r="V11">
        <v>699.95</v>
      </c>
      <c r="W11">
        <v>799.95</v>
      </c>
    </row>
    <row r="12" spans="1:23" x14ac:dyDescent="0.3">
      <c r="A12">
        <v>10</v>
      </c>
      <c r="B12">
        <v>100</v>
      </c>
      <c r="C12">
        <v>200</v>
      </c>
      <c r="D12">
        <v>300</v>
      </c>
      <c r="E12">
        <v>400</v>
      </c>
      <c r="F12">
        <v>499.95</v>
      </c>
      <c r="G12">
        <v>599.95000000000005</v>
      </c>
      <c r="H12">
        <v>699.95</v>
      </c>
      <c r="I12">
        <v>799.95</v>
      </c>
      <c r="O12">
        <v>10</v>
      </c>
      <c r="P12">
        <v>100</v>
      </c>
      <c r="Q12">
        <v>200</v>
      </c>
      <c r="R12">
        <v>300</v>
      </c>
      <c r="S12">
        <v>400</v>
      </c>
      <c r="T12">
        <v>500</v>
      </c>
      <c r="U12">
        <v>599.95000000000005</v>
      </c>
      <c r="V12">
        <v>699.95</v>
      </c>
      <c r="W12">
        <v>799.95</v>
      </c>
    </row>
    <row r="13" spans="1:23" x14ac:dyDescent="0.3">
      <c r="A13">
        <v>10</v>
      </c>
      <c r="B13">
        <v>100</v>
      </c>
      <c r="C13">
        <v>200</v>
      </c>
      <c r="D13">
        <v>300</v>
      </c>
      <c r="E13">
        <v>400</v>
      </c>
      <c r="F13">
        <v>499.95</v>
      </c>
      <c r="G13">
        <v>599.95000000000005</v>
      </c>
      <c r="H13">
        <v>699.95</v>
      </c>
      <c r="I13">
        <v>799.95</v>
      </c>
      <c r="O13">
        <v>10</v>
      </c>
      <c r="P13">
        <v>100</v>
      </c>
      <c r="Q13">
        <v>200</v>
      </c>
      <c r="R13">
        <v>300</v>
      </c>
      <c r="S13">
        <v>400</v>
      </c>
      <c r="T13">
        <v>500</v>
      </c>
      <c r="U13">
        <v>599.95000000000005</v>
      </c>
      <c r="V13">
        <v>700</v>
      </c>
      <c r="W13">
        <v>799.95</v>
      </c>
    </row>
    <row r="14" spans="1:23" x14ac:dyDescent="0.3">
      <c r="A14">
        <v>10</v>
      </c>
      <c r="B14">
        <v>100</v>
      </c>
      <c r="C14">
        <v>200</v>
      </c>
      <c r="D14">
        <v>300</v>
      </c>
      <c r="E14">
        <v>400</v>
      </c>
      <c r="F14">
        <v>499.95</v>
      </c>
      <c r="G14">
        <v>599.95000000000005</v>
      </c>
      <c r="H14">
        <v>699.95</v>
      </c>
      <c r="I14">
        <v>799.95</v>
      </c>
      <c r="O14">
        <v>10</v>
      </c>
      <c r="P14">
        <v>100</v>
      </c>
      <c r="Q14">
        <v>200</v>
      </c>
      <c r="R14">
        <v>300</v>
      </c>
      <c r="S14">
        <v>400</v>
      </c>
      <c r="T14">
        <v>500</v>
      </c>
      <c r="U14">
        <v>599.95000000000005</v>
      </c>
      <c r="V14">
        <v>700</v>
      </c>
      <c r="W14">
        <v>799.95</v>
      </c>
    </row>
    <row r="15" spans="1:23" x14ac:dyDescent="0.3">
      <c r="A15">
        <v>10</v>
      </c>
      <c r="B15">
        <v>100</v>
      </c>
      <c r="C15">
        <v>200</v>
      </c>
      <c r="D15">
        <v>300</v>
      </c>
      <c r="E15">
        <v>400</v>
      </c>
      <c r="F15">
        <v>499.95</v>
      </c>
      <c r="G15">
        <v>599.95000000000005</v>
      </c>
      <c r="H15">
        <v>699.95</v>
      </c>
      <c r="I15">
        <v>799.95</v>
      </c>
      <c r="O15">
        <v>10</v>
      </c>
      <c r="P15">
        <v>100</v>
      </c>
      <c r="Q15">
        <v>200</v>
      </c>
      <c r="R15">
        <v>300</v>
      </c>
      <c r="S15">
        <v>400</v>
      </c>
      <c r="T15">
        <v>500</v>
      </c>
      <c r="U15">
        <v>600</v>
      </c>
      <c r="V15">
        <v>700</v>
      </c>
      <c r="W15">
        <v>799.95</v>
      </c>
    </row>
    <row r="16" spans="1:23" x14ac:dyDescent="0.3">
      <c r="A16">
        <v>10</v>
      </c>
      <c r="B16">
        <v>100</v>
      </c>
      <c r="C16">
        <v>200</v>
      </c>
      <c r="D16">
        <v>300</v>
      </c>
      <c r="E16">
        <v>400</v>
      </c>
      <c r="F16">
        <v>499.95</v>
      </c>
      <c r="G16">
        <v>599.95000000000005</v>
      </c>
      <c r="H16">
        <v>699.95</v>
      </c>
      <c r="I16">
        <v>799.95</v>
      </c>
      <c r="O16">
        <v>10</v>
      </c>
      <c r="P16">
        <v>100</v>
      </c>
      <c r="Q16">
        <v>200</v>
      </c>
      <c r="R16">
        <v>300</v>
      </c>
      <c r="S16">
        <v>400</v>
      </c>
      <c r="T16">
        <v>500</v>
      </c>
      <c r="U16">
        <v>600</v>
      </c>
      <c r="V16">
        <v>700</v>
      </c>
      <c r="W16">
        <v>799.95</v>
      </c>
    </row>
    <row r="17" spans="1:23" x14ac:dyDescent="0.3">
      <c r="A17">
        <v>10</v>
      </c>
      <c r="B17">
        <v>100</v>
      </c>
      <c r="C17">
        <v>200</v>
      </c>
      <c r="D17">
        <v>300</v>
      </c>
      <c r="E17">
        <v>400</v>
      </c>
      <c r="F17">
        <v>499.95</v>
      </c>
      <c r="G17">
        <v>599.95000000000005</v>
      </c>
      <c r="H17">
        <v>699.95</v>
      </c>
      <c r="I17">
        <v>799.95</v>
      </c>
      <c r="O17">
        <v>10</v>
      </c>
      <c r="P17">
        <v>100</v>
      </c>
      <c r="Q17">
        <v>200</v>
      </c>
      <c r="R17">
        <v>300</v>
      </c>
      <c r="S17">
        <v>400</v>
      </c>
      <c r="T17">
        <v>500</v>
      </c>
      <c r="U17">
        <v>600</v>
      </c>
      <c r="V17">
        <v>700</v>
      </c>
      <c r="W17">
        <v>799.95</v>
      </c>
    </row>
    <row r="18" spans="1:23" x14ac:dyDescent="0.3">
      <c r="A18">
        <v>10</v>
      </c>
      <c r="B18">
        <v>100</v>
      </c>
      <c r="C18">
        <v>200</v>
      </c>
      <c r="D18">
        <v>300</v>
      </c>
      <c r="E18">
        <v>400</v>
      </c>
      <c r="F18">
        <v>499.95</v>
      </c>
      <c r="G18">
        <v>599.95000000000005</v>
      </c>
      <c r="H18">
        <v>699.95</v>
      </c>
      <c r="I18">
        <v>799.95</v>
      </c>
      <c r="O18">
        <v>10</v>
      </c>
      <c r="P18">
        <v>100</v>
      </c>
      <c r="Q18">
        <v>200</v>
      </c>
      <c r="R18">
        <v>300</v>
      </c>
      <c r="S18">
        <v>400</v>
      </c>
      <c r="T18">
        <v>500</v>
      </c>
      <c r="U18">
        <v>600</v>
      </c>
      <c r="V18">
        <v>700</v>
      </c>
      <c r="W18">
        <v>799.95</v>
      </c>
    </row>
    <row r="19" spans="1:23" x14ac:dyDescent="0.3">
      <c r="A19">
        <v>10</v>
      </c>
      <c r="B19">
        <v>100</v>
      </c>
      <c r="C19">
        <v>200</v>
      </c>
      <c r="D19">
        <v>300</v>
      </c>
      <c r="E19">
        <v>400</v>
      </c>
      <c r="F19">
        <v>500</v>
      </c>
      <c r="G19">
        <v>599.95000000000005</v>
      </c>
      <c r="H19">
        <v>699.95</v>
      </c>
      <c r="I19">
        <v>799.95</v>
      </c>
      <c r="O19">
        <v>10</v>
      </c>
      <c r="P19">
        <v>100</v>
      </c>
      <c r="Q19">
        <v>200</v>
      </c>
      <c r="R19">
        <v>300</v>
      </c>
      <c r="S19">
        <v>400</v>
      </c>
      <c r="T19">
        <v>500</v>
      </c>
      <c r="U19">
        <v>600</v>
      </c>
      <c r="V19">
        <v>700</v>
      </c>
      <c r="W19">
        <v>799.95</v>
      </c>
    </row>
    <row r="20" spans="1:23" x14ac:dyDescent="0.3">
      <c r="A20">
        <v>10</v>
      </c>
      <c r="B20">
        <v>100</v>
      </c>
      <c r="C20">
        <v>200</v>
      </c>
      <c r="D20">
        <v>300</v>
      </c>
      <c r="E20">
        <v>400</v>
      </c>
      <c r="F20">
        <v>500</v>
      </c>
      <c r="G20">
        <v>599.95000000000005</v>
      </c>
      <c r="H20">
        <v>699.95</v>
      </c>
      <c r="I20">
        <v>799.95</v>
      </c>
      <c r="O20">
        <v>10</v>
      </c>
      <c r="P20">
        <v>100</v>
      </c>
      <c r="Q20">
        <v>200</v>
      </c>
      <c r="R20">
        <v>300</v>
      </c>
      <c r="S20">
        <v>400</v>
      </c>
      <c r="T20">
        <v>500</v>
      </c>
      <c r="U20">
        <v>600</v>
      </c>
      <c r="V20">
        <v>700</v>
      </c>
      <c r="W20">
        <v>799.95</v>
      </c>
    </row>
    <row r="21" spans="1:23" x14ac:dyDescent="0.3">
      <c r="A21">
        <v>10</v>
      </c>
      <c r="B21">
        <v>100</v>
      </c>
      <c r="C21">
        <v>200</v>
      </c>
      <c r="D21">
        <v>300</v>
      </c>
      <c r="E21">
        <v>400</v>
      </c>
      <c r="F21">
        <v>500</v>
      </c>
      <c r="G21">
        <v>599.95000000000005</v>
      </c>
      <c r="H21">
        <v>699.95</v>
      </c>
      <c r="I21">
        <v>799.95</v>
      </c>
      <c r="O21">
        <v>10</v>
      </c>
      <c r="P21">
        <v>100</v>
      </c>
      <c r="Q21">
        <v>200</v>
      </c>
      <c r="R21">
        <v>300</v>
      </c>
      <c r="S21">
        <v>400</v>
      </c>
      <c r="T21">
        <v>500</v>
      </c>
      <c r="U21">
        <v>600</v>
      </c>
      <c r="V21">
        <v>700</v>
      </c>
      <c r="W21">
        <v>799.95</v>
      </c>
    </row>
    <row r="22" spans="1:23" x14ac:dyDescent="0.3">
      <c r="A22">
        <v>10</v>
      </c>
      <c r="B22">
        <v>100</v>
      </c>
      <c r="C22">
        <v>200</v>
      </c>
      <c r="D22">
        <v>300</v>
      </c>
      <c r="E22">
        <v>400</v>
      </c>
      <c r="F22">
        <v>500</v>
      </c>
      <c r="G22">
        <v>600</v>
      </c>
      <c r="H22">
        <v>699.95</v>
      </c>
      <c r="I22">
        <v>799.95</v>
      </c>
      <c r="O22">
        <v>10</v>
      </c>
      <c r="P22">
        <v>100</v>
      </c>
      <c r="Q22">
        <v>200</v>
      </c>
      <c r="R22">
        <v>300</v>
      </c>
      <c r="S22">
        <v>400</v>
      </c>
      <c r="T22">
        <v>500</v>
      </c>
      <c r="U22">
        <v>600</v>
      </c>
      <c r="V22">
        <v>700</v>
      </c>
      <c r="W22">
        <v>800</v>
      </c>
    </row>
    <row r="23" spans="1:23" x14ac:dyDescent="0.3">
      <c r="A23">
        <v>10</v>
      </c>
      <c r="B23">
        <v>100</v>
      </c>
      <c r="C23">
        <v>200</v>
      </c>
      <c r="D23">
        <v>300</v>
      </c>
      <c r="E23">
        <v>400</v>
      </c>
      <c r="F23">
        <v>500</v>
      </c>
      <c r="G23">
        <v>600</v>
      </c>
      <c r="H23">
        <v>699.95</v>
      </c>
      <c r="I23">
        <v>799.95</v>
      </c>
      <c r="O23">
        <v>10</v>
      </c>
      <c r="P23">
        <v>100</v>
      </c>
      <c r="Q23">
        <v>200</v>
      </c>
      <c r="R23">
        <v>300</v>
      </c>
      <c r="S23">
        <v>400</v>
      </c>
      <c r="T23">
        <v>500</v>
      </c>
      <c r="U23">
        <v>600</v>
      </c>
      <c r="V23">
        <v>700</v>
      </c>
      <c r="W23">
        <v>800</v>
      </c>
    </row>
    <row r="24" spans="1:23" x14ac:dyDescent="0.3">
      <c r="A24">
        <v>10</v>
      </c>
      <c r="B24">
        <v>100</v>
      </c>
      <c r="C24">
        <v>200</v>
      </c>
      <c r="D24">
        <v>300</v>
      </c>
      <c r="E24">
        <v>400</v>
      </c>
      <c r="F24">
        <v>500</v>
      </c>
      <c r="G24">
        <v>600</v>
      </c>
      <c r="H24">
        <v>699.95</v>
      </c>
      <c r="I24">
        <v>799.95</v>
      </c>
      <c r="O24">
        <v>10</v>
      </c>
      <c r="P24">
        <v>100</v>
      </c>
      <c r="Q24">
        <v>200</v>
      </c>
      <c r="R24">
        <v>300</v>
      </c>
      <c r="S24">
        <v>400</v>
      </c>
      <c r="T24">
        <v>500</v>
      </c>
      <c r="U24">
        <v>600</v>
      </c>
      <c r="V24">
        <v>700</v>
      </c>
      <c r="W24">
        <v>800</v>
      </c>
    </row>
    <row r="25" spans="1:23" x14ac:dyDescent="0.3">
      <c r="A25">
        <v>10</v>
      </c>
      <c r="B25">
        <v>100</v>
      </c>
      <c r="C25">
        <v>200</v>
      </c>
      <c r="D25">
        <v>300</v>
      </c>
      <c r="E25">
        <v>400</v>
      </c>
      <c r="F25">
        <v>500</v>
      </c>
      <c r="G25">
        <v>600</v>
      </c>
      <c r="H25">
        <v>699.95</v>
      </c>
      <c r="I25">
        <v>799.95</v>
      </c>
      <c r="O25">
        <v>10</v>
      </c>
      <c r="P25">
        <v>100</v>
      </c>
      <c r="Q25">
        <v>200</v>
      </c>
      <c r="R25">
        <v>300</v>
      </c>
      <c r="S25">
        <v>400</v>
      </c>
      <c r="T25">
        <v>500</v>
      </c>
      <c r="U25">
        <v>600</v>
      </c>
      <c r="V25">
        <v>700</v>
      </c>
      <c r="W25">
        <v>800</v>
      </c>
    </row>
    <row r="26" spans="1:23" x14ac:dyDescent="0.3">
      <c r="A26">
        <v>10</v>
      </c>
      <c r="B26">
        <v>100</v>
      </c>
      <c r="C26">
        <v>200</v>
      </c>
      <c r="D26">
        <v>300</v>
      </c>
      <c r="E26">
        <v>400</v>
      </c>
      <c r="F26">
        <v>500</v>
      </c>
      <c r="G26">
        <v>600</v>
      </c>
      <c r="H26">
        <v>699.95</v>
      </c>
      <c r="I26">
        <v>799.95</v>
      </c>
      <c r="O26">
        <v>10</v>
      </c>
      <c r="P26">
        <v>100</v>
      </c>
      <c r="Q26">
        <v>200</v>
      </c>
      <c r="R26">
        <v>300</v>
      </c>
      <c r="S26">
        <v>400</v>
      </c>
      <c r="T26">
        <v>500</v>
      </c>
      <c r="U26">
        <v>600</v>
      </c>
      <c r="V26">
        <v>700</v>
      </c>
      <c r="W26">
        <v>800</v>
      </c>
    </row>
    <row r="27" spans="1:23" x14ac:dyDescent="0.3">
      <c r="A27">
        <v>10</v>
      </c>
      <c r="B27">
        <v>100</v>
      </c>
      <c r="C27">
        <v>200</v>
      </c>
      <c r="D27">
        <v>300</v>
      </c>
      <c r="E27">
        <v>400</v>
      </c>
      <c r="F27">
        <v>500</v>
      </c>
      <c r="G27">
        <v>600</v>
      </c>
      <c r="H27">
        <v>699.95</v>
      </c>
      <c r="I27">
        <v>799.95</v>
      </c>
      <c r="O27">
        <v>10</v>
      </c>
      <c r="P27">
        <v>100</v>
      </c>
      <c r="Q27">
        <v>200</v>
      </c>
      <c r="R27">
        <v>300</v>
      </c>
      <c r="S27">
        <v>400</v>
      </c>
      <c r="T27">
        <v>500</v>
      </c>
      <c r="U27">
        <v>600</v>
      </c>
      <c r="V27">
        <v>700</v>
      </c>
      <c r="W27">
        <v>800</v>
      </c>
    </row>
    <row r="28" spans="1:23" x14ac:dyDescent="0.3">
      <c r="A28">
        <v>10</v>
      </c>
      <c r="B28">
        <v>100</v>
      </c>
      <c r="C28">
        <v>200</v>
      </c>
      <c r="D28">
        <v>300</v>
      </c>
      <c r="E28">
        <v>400</v>
      </c>
      <c r="F28">
        <v>500</v>
      </c>
      <c r="G28">
        <v>600</v>
      </c>
      <c r="H28">
        <v>699.95</v>
      </c>
      <c r="I28">
        <v>799.95</v>
      </c>
      <c r="O28">
        <v>10</v>
      </c>
      <c r="P28">
        <v>100</v>
      </c>
      <c r="Q28">
        <v>200</v>
      </c>
      <c r="R28">
        <v>300</v>
      </c>
      <c r="S28">
        <v>400</v>
      </c>
      <c r="T28">
        <v>500</v>
      </c>
      <c r="U28">
        <v>600</v>
      </c>
      <c r="V28">
        <v>700</v>
      </c>
      <c r="W28">
        <v>800</v>
      </c>
    </row>
    <row r="29" spans="1:23" x14ac:dyDescent="0.3">
      <c r="A29">
        <v>10</v>
      </c>
      <c r="B29">
        <v>100</v>
      </c>
      <c r="C29">
        <v>200</v>
      </c>
      <c r="D29">
        <v>300</v>
      </c>
      <c r="E29">
        <v>400</v>
      </c>
      <c r="F29">
        <v>500</v>
      </c>
      <c r="G29">
        <v>600</v>
      </c>
      <c r="H29">
        <v>699.95</v>
      </c>
      <c r="I29">
        <v>799.95</v>
      </c>
      <c r="O29">
        <v>10</v>
      </c>
      <c r="P29">
        <v>100</v>
      </c>
      <c r="Q29">
        <v>200</v>
      </c>
      <c r="R29">
        <v>300</v>
      </c>
      <c r="S29">
        <v>400</v>
      </c>
      <c r="T29">
        <v>500</v>
      </c>
      <c r="U29">
        <v>600</v>
      </c>
      <c r="V29">
        <v>700</v>
      </c>
      <c r="W29">
        <v>800</v>
      </c>
    </row>
    <row r="30" spans="1:23" x14ac:dyDescent="0.3">
      <c r="A30">
        <v>10</v>
      </c>
      <c r="B30">
        <v>100</v>
      </c>
      <c r="C30">
        <v>200</v>
      </c>
      <c r="D30">
        <v>300</v>
      </c>
      <c r="E30">
        <v>400</v>
      </c>
      <c r="F30">
        <v>500</v>
      </c>
      <c r="G30">
        <v>600</v>
      </c>
      <c r="H30">
        <v>700</v>
      </c>
      <c r="I30">
        <v>799.95</v>
      </c>
      <c r="O30">
        <v>10</v>
      </c>
      <c r="P30">
        <v>100</v>
      </c>
      <c r="Q30">
        <v>200</v>
      </c>
      <c r="R30">
        <v>300</v>
      </c>
      <c r="S30">
        <v>400</v>
      </c>
      <c r="T30">
        <v>500</v>
      </c>
      <c r="U30">
        <v>600</v>
      </c>
      <c r="V30">
        <v>700</v>
      </c>
      <c r="W30">
        <v>800</v>
      </c>
    </row>
    <row r="31" spans="1:23" x14ac:dyDescent="0.3">
      <c r="A31">
        <v>10</v>
      </c>
      <c r="B31">
        <v>100</v>
      </c>
      <c r="C31">
        <v>200</v>
      </c>
      <c r="D31">
        <v>300</v>
      </c>
      <c r="E31">
        <v>400</v>
      </c>
      <c r="F31">
        <v>500</v>
      </c>
      <c r="G31">
        <v>600</v>
      </c>
      <c r="H31">
        <v>700</v>
      </c>
      <c r="I31">
        <v>799.95</v>
      </c>
      <c r="O31">
        <v>10</v>
      </c>
      <c r="P31">
        <v>100</v>
      </c>
      <c r="Q31">
        <v>200</v>
      </c>
      <c r="R31">
        <v>300</v>
      </c>
      <c r="S31">
        <v>400</v>
      </c>
      <c r="T31">
        <v>500</v>
      </c>
      <c r="U31">
        <v>600</v>
      </c>
      <c r="V31">
        <v>700</v>
      </c>
      <c r="W31">
        <v>800</v>
      </c>
    </row>
    <row r="32" spans="1:23" x14ac:dyDescent="0.3">
      <c r="A32">
        <v>10</v>
      </c>
      <c r="B32">
        <v>100</v>
      </c>
      <c r="C32">
        <v>200</v>
      </c>
      <c r="D32">
        <v>300</v>
      </c>
      <c r="E32">
        <v>400</v>
      </c>
      <c r="F32">
        <v>500</v>
      </c>
      <c r="G32">
        <v>600</v>
      </c>
      <c r="H32">
        <v>700</v>
      </c>
      <c r="I32">
        <v>799.95</v>
      </c>
      <c r="O32">
        <v>10</v>
      </c>
      <c r="P32">
        <v>100</v>
      </c>
      <c r="Q32">
        <v>200</v>
      </c>
      <c r="R32">
        <v>300</v>
      </c>
      <c r="S32">
        <v>400</v>
      </c>
      <c r="T32">
        <v>500</v>
      </c>
      <c r="U32">
        <v>600</v>
      </c>
      <c r="V32">
        <v>700</v>
      </c>
      <c r="W32">
        <v>800</v>
      </c>
    </row>
    <row r="33" spans="1:23" x14ac:dyDescent="0.3">
      <c r="A33">
        <v>10</v>
      </c>
      <c r="B33">
        <v>100</v>
      </c>
      <c r="C33">
        <v>200</v>
      </c>
      <c r="D33">
        <v>300</v>
      </c>
      <c r="E33">
        <v>400</v>
      </c>
      <c r="F33">
        <v>500</v>
      </c>
      <c r="G33">
        <v>600</v>
      </c>
      <c r="H33">
        <v>700</v>
      </c>
      <c r="I33">
        <v>799.95</v>
      </c>
      <c r="O33">
        <v>10</v>
      </c>
      <c r="P33">
        <v>100</v>
      </c>
      <c r="Q33">
        <v>200</v>
      </c>
      <c r="R33">
        <v>300</v>
      </c>
      <c r="S33">
        <v>400</v>
      </c>
      <c r="T33">
        <v>500</v>
      </c>
      <c r="U33">
        <v>600</v>
      </c>
      <c r="V33">
        <v>700</v>
      </c>
      <c r="W33">
        <v>800</v>
      </c>
    </row>
    <row r="34" spans="1:23" x14ac:dyDescent="0.3">
      <c r="A34">
        <v>10</v>
      </c>
      <c r="B34">
        <v>100</v>
      </c>
      <c r="C34">
        <v>200</v>
      </c>
      <c r="D34">
        <v>300</v>
      </c>
      <c r="E34">
        <v>400</v>
      </c>
      <c r="F34">
        <v>500</v>
      </c>
      <c r="G34">
        <v>600</v>
      </c>
      <c r="H34">
        <v>700</v>
      </c>
      <c r="I34">
        <v>799.95</v>
      </c>
      <c r="O34">
        <v>10</v>
      </c>
      <c r="P34">
        <v>100</v>
      </c>
      <c r="Q34">
        <v>200</v>
      </c>
      <c r="R34">
        <v>300</v>
      </c>
      <c r="S34">
        <v>400</v>
      </c>
      <c r="T34">
        <v>500</v>
      </c>
      <c r="U34">
        <v>600</v>
      </c>
      <c r="V34">
        <v>700</v>
      </c>
      <c r="W34">
        <v>800</v>
      </c>
    </row>
    <row r="35" spans="1:23" x14ac:dyDescent="0.3">
      <c r="A35">
        <v>10</v>
      </c>
      <c r="B35">
        <v>100</v>
      </c>
      <c r="C35">
        <v>200</v>
      </c>
      <c r="D35">
        <v>300</v>
      </c>
      <c r="E35">
        <v>400</v>
      </c>
      <c r="F35">
        <v>500</v>
      </c>
      <c r="G35">
        <v>600</v>
      </c>
      <c r="H35">
        <v>700</v>
      </c>
      <c r="I35">
        <v>799.95</v>
      </c>
      <c r="O35">
        <v>10</v>
      </c>
      <c r="P35">
        <v>100</v>
      </c>
      <c r="Q35">
        <v>200</v>
      </c>
      <c r="R35">
        <v>300</v>
      </c>
      <c r="S35">
        <v>400</v>
      </c>
      <c r="T35">
        <v>500</v>
      </c>
      <c r="U35">
        <v>600</v>
      </c>
      <c r="V35">
        <v>700</v>
      </c>
      <c r="W35">
        <v>800</v>
      </c>
    </row>
    <row r="36" spans="1:23" x14ac:dyDescent="0.3">
      <c r="A36">
        <v>10</v>
      </c>
      <c r="B36">
        <v>100</v>
      </c>
      <c r="C36">
        <v>200</v>
      </c>
      <c r="D36">
        <v>300</v>
      </c>
      <c r="E36">
        <v>400</v>
      </c>
      <c r="F36">
        <v>500</v>
      </c>
      <c r="G36">
        <v>600</v>
      </c>
      <c r="H36">
        <v>700</v>
      </c>
      <c r="I36">
        <v>799.95</v>
      </c>
      <c r="O36">
        <v>10</v>
      </c>
      <c r="P36">
        <v>100</v>
      </c>
      <c r="Q36">
        <v>200</v>
      </c>
      <c r="R36">
        <v>300</v>
      </c>
      <c r="S36">
        <v>400</v>
      </c>
      <c r="T36">
        <v>500</v>
      </c>
      <c r="U36">
        <v>600</v>
      </c>
      <c r="V36">
        <v>700</v>
      </c>
      <c r="W36">
        <v>800</v>
      </c>
    </row>
    <row r="37" spans="1:23" x14ac:dyDescent="0.3">
      <c r="A37">
        <v>10</v>
      </c>
      <c r="B37">
        <v>100</v>
      </c>
      <c r="C37">
        <v>200</v>
      </c>
      <c r="D37">
        <v>300</v>
      </c>
      <c r="E37">
        <v>400</v>
      </c>
      <c r="F37">
        <v>500</v>
      </c>
      <c r="G37">
        <v>600</v>
      </c>
      <c r="H37">
        <v>700</v>
      </c>
      <c r="I37">
        <v>799.95</v>
      </c>
      <c r="O37">
        <v>10.050000000000001</v>
      </c>
      <c r="P37">
        <v>100</v>
      </c>
      <c r="Q37">
        <v>200</v>
      </c>
      <c r="R37">
        <v>300</v>
      </c>
      <c r="S37">
        <v>400</v>
      </c>
      <c r="T37">
        <v>500</v>
      </c>
      <c r="U37">
        <v>600</v>
      </c>
      <c r="V37">
        <v>700</v>
      </c>
      <c r="W37">
        <v>800</v>
      </c>
    </row>
    <row r="38" spans="1:23" x14ac:dyDescent="0.3">
      <c r="A38">
        <v>10</v>
      </c>
      <c r="B38">
        <v>100</v>
      </c>
      <c r="C38">
        <v>200</v>
      </c>
      <c r="D38">
        <v>300</v>
      </c>
      <c r="E38">
        <v>400</v>
      </c>
      <c r="F38">
        <v>500</v>
      </c>
      <c r="G38">
        <v>600</v>
      </c>
      <c r="H38">
        <v>700</v>
      </c>
      <c r="I38">
        <v>799.95</v>
      </c>
      <c r="O38">
        <v>10.050000000000001</v>
      </c>
      <c r="P38">
        <v>100</v>
      </c>
      <c r="Q38">
        <v>200</v>
      </c>
      <c r="R38">
        <v>300</v>
      </c>
      <c r="S38">
        <v>400</v>
      </c>
      <c r="T38">
        <v>500</v>
      </c>
      <c r="U38">
        <v>600</v>
      </c>
      <c r="V38">
        <v>700</v>
      </c>
      <c r="W38">
        <v>800</v>
      </c>
    </row>
    <row r="39" spans="1:23" x14ac:dyDescent="0.3">
      <c r="A39">
        <v>10</v>
      </c>
      <c r="B39">
        <v>100</v>
      </c>
      <c r="C39">
        <v>200</v>
      </c>
      <c r="D39">
        <v>300</v>
      </c>
      <c r="E39">
        <v>400</v>
      </c>
      <c r="F39">
        <v>500</v>
      </c>
      <c r="G39">
        <v>600</v>
      </c>
      <c r="H39">
        <v>700</v>
      </c>
      <c r="I39">
        <v>799.95</v>
      </c>
      <c r="O39">
        <v>10.050000000000001</v>
      </c>
      <c r="P39">
        <v>100</v>
      </c>
      <c r="Q39">
        <v>200</v>
      </c>
      <c r="R39">
        <v>300</v>
      </c>
      <c r="S39">
        <v>400</v>
      </c>
      <c r="T39">
        <v>500</v>
      </c>
      <c r="U39">
        <v>600</v>
      </c>
      <c r="V39">
        <v>700</v>
      </c>
      <c r="W39">
        <v>800</v>
      </c>
    </row>
    <row r="40" spans="1:23" x14ac:dyDescent="0.3">
      <c r="A40">
        <v>10</v>
      </c>
      <c r="B40">
        <v>100</v>
      </c>
      <c r="C40">
        <v>200</v>
      </c>
      <c r="D40">
        <v>300</v>
      </c>
      <c r="E40">
        <v>400</v>
      </c>
      <c r="F40">
        <v>500</v>
      </c>
      <c r="G40">
        <v>600</v>
      </c>
      <c r="H40">
        <v>700</v>
      </c>
      <c r="I40">
        <v>800</v>
      </c>
      <c r="O40">
        <v>10.050000000000001</v>
      </c>
      <c r="P40">
        <v>100</v>
      </c>
      <c r="Q40">
        <v>200</v>
      </c>
      <c r="R40">
        <v>300</v>
      </c>
      <c r="S40">
        <v>400</v>
      </c>
      <c r="T40">
        <v>500</v>
      </c>
      <c r="U40">
        <v>600</v>
      </c>
      <c r="V40">
        <v>700</v>
      </c>
      <c r="W40">
        <v>800</v>
      </c>
    </row>
    <row r="41" spans="1:23" x14ac:dyDescent="0.3">
      <c r="A41">
        <v>10</v>
      </c>
      <c r="B41">
        <v>100</v>
      </c>
      <c r="C41">
        <v>200</v>
      </c>
      <c r="D41">
        <v>300</v>
      </c>
      <c r="E41">
        <v>400</v>
      </c>
      <c r="F41">
        <v>500</v>
      </c>
      <c r="G41">
        <v>600</v>
      </c>
      <c r="H41">
        <v>700</v>
      </c>
      <c r="I41">
        <v>800</v>
      </c>
      <c r="O41">
        <v>10.050000000000001</v>
      </c>
      <c r="P41">
        <v>100</v>
      </c>
      <c r="Q41">
        <v>200</v>
      </c>
      <c r="R41">
        <v>300</v>
      </c>
      <c r="S41">
        <v>400</v>
      </c>
      <c r="T41">
        <v>500</v>
      </c>
      <c r="U41">
        <v>600</v>
      </c>
      <c r="V41">
        <v>700</v>
      </c>
      <c r="W41">
        <v>800</v>
      </c>
    </row>
    <row r="42" spans="1:23" x14ac:dyDescent="0.3">
      <c r="A42">
        <v>10</v>
      </c>
      <c r="B42">
        <v>100</v>
      </c>
      <c r="C42">
        <v>200</v>
      </c>
      <c r="D42">
        <v>300</v>
      </c>
      <c r="E42">
        <v>400</v>
      </c>
      <c r="F42">
        <v>500</v>
      </c>
      <c r="G42">
        <v>600</v>
      </c>
      <c r="H42">
        <v>700</v>
      </c>
      <c r="I42">
        <v>800</v>
      </c>
      <c r="O42">
        <v>10.050000000000001</v>
      </c>
      <c r="P42">
        <v>100</v>
      </c>
      <c r="Q42">
        <v>200</v>
      </c>
      <c r="R42">
        <v>300</v>
      </c>
      <c r="S42">
        <v>400</v>
      </c>
      <c r="T42">
        <v>500</v>
      </c>
      <c r="U42">
        <v>600</v>
      </c>
      <c r="V42">
        <v>700</v>
      </c>
      <c r="W42">
        <v>800</v>
      </c>
    </row>
    <row r="43" spans="1:23" x14ac:dyDescent="0.3">
      <c r="A43">
        <v>10</v>
      </c>
      <c r="B43">
        <v>100</v>
      </c>
      <c r="C43">
        <v>200</v>
      </c>
      <c r="D43">
        <v>300</v>
      </c>
      <c r="E43">
        <v>400</v>
      </c>
      <c r="F43">
        <v>500</v>
      </c>
      <c r="G43">
        <v>600</v>
      </c>
      <c r="H43">
        <v>700</v>
      </c>
      <c r="I43">
        <v>800</v>
      </c>
      <c r="O43">
        <v>10.050000000000001</v>
      </c>
      <c r="P43">
        <v>100.05</v>
      </c>
      <c r="Q43">
        <v>200</v>
      </c>
      <c r="R43">
        <v>300</v>
      </c>
      <c r="S43">
        <v>400</v>
      </c>
      <c r="T43">
        <v>500</v>
      </c>
      <c r="U43">
        <v>600</v>
      </c>
      <c r="V43">
        <v>700</v>
      </c>
      <c r="W43">
        <v>800</v>
      </c>
    </row>
    <row r="44" spans="1:23" x14ac:dyDescent="0.3">
      <c r="A44">
        <v>10</v>
      </c>
      <c r="B44">
        <v>100</v>
      </c>
      <c r="C44">
        <v>200</v>
      </c>
      <c r="D44">
        <v>300</v>
      </c>
      <c r="E44">
        <v>400</v>
      </c>
      <c r="F44">
        <v>500</v>
      </c>
      <c r="G44">
        <v>600</v>
      </c>
      <c r="H44">
        <v>700</v>
      </c>
      <c r="I44">
        <v>800</v>
      </c>
      <c r="O44">
        <v>10.050000000000001</v>
      </c>
      <c r="P44">
        <v>100.05</v>
      </c>
      <c r="Q44">
        <v>200</v>
      </c>
      <c r="R44">
        <v>300</v>
      </c>
      <c r="S44">
        <v>400</v>
      </c>
      <c r="T44">
        <v>500</v>
      </c>
      <c r="U44">
        <v>600</v>
      </c>
      <c r="V44">
        <v>700</v>
      </c>
      <c r="W44">
        <v>800</v>
      </c>
    </row>
    <row r="45" spans="1:23" x14ac:dyDescent="0.3">
      <c r="A45">
        <v>10</v>
      </c>
      <c r="B45">
        <v>100</v>
      </c>
      <c r="C45">
        <v>200</v>
      </c>
      <c r="D45">
        <v>300</v>
      </c>
      <c r="E45">
        <v>400</v>
      </c>
      <c r="F45">
        <v>500</v>
      </c>
      <c r="G45">
        <v>600</v>
      </c>
      <c r="H45">
        <v>700</v>
      </c>
      <c r="I45">
        <v>800</v>
      </c>
      <c r="O45">
        <v>10.050000000000001</v>
      </c>
      <c r="P45">
        <v>100.05</v>
      </c>
      <c r="Q45">
        <v>200</v>
      </c>
      <c r="R45">
        <v>300</v>
      </c>
      <c r="S45">
        <v>400</v>
      </c>
      <c r="T45">
        <v>500</v>
      </c>
      <c r="U45">
        <v>600</v>
      </c>
      <c r="V45">
        <v>700</v>
      </c>
      <c r="W45">
        <v>800</v>
      </c>
    </row>
    <row r="46" spans="1:23" x14ac:dyDescent="0.3">
      <c r="A46">
        <v>10</v>
      </c>
      <c r="B46">
        <v>100</v>
      </c>
      <c r="C46">
        <v>200</v>
      </c>
      <c r="D46">
        <v>300</v>
      </c>
      <c r="E46">
        <v>400</v>
      </c>
      <c r="F46">
        <v>500</v>
      </c>
      <c r="G46">
        <v>600</v>
      </c>
      <c r="H46">
        <v>700</v>
      </c>
      <c r="I46">
        <v>800</v>
      </c>
      <c r="O46">
        <v>10.050000000000001</v>
      </c>
      <c r="P46">
        <v>100.05</v>
      </c>
      <c r="Q46">
        <v>200</v>
      </c>
      <c r="R46">
        <v>300</v>
      </c>
      <c r="S46">
        <v>400</v>
      </c>
      <c r="T46">
        <v>500</v>
      </c>
      <c r="U46">
        <v>600</v>
      </c>
      <c r="V46">
        <v>700</v>
      </c>
      <c r="W46">
        <v>800</v>
      </c>
    </row>
    <row r="47" spans="1:23" x14ac:dyDescent="0.3">
      <c r="A47">
        <v>10</v>
      </c>
      <c r="B47">
        <v>100</v>
      </c>
      <c r="C47">
        <v>200</v>
      </c>
      <c r="D47">
        <v>300</v>
      </c>
      <c r="E47">
        <v>400</v>
      </c>
      <c r="F47">
        <v>500</v>
      </c>
      <c r="G47">
        <v>600</v>
      </c>
      <c r="H47">
        <v>700</v>
      </c>
      <c r="I47">
        <v>800</v>
      </c>
      <c r="O47">
        <v>10.050000000000001</v>
      </c>
      <c r="P47">
        <v>100.05</v>
      </c>
      <c r="Q47">
        <v>200</v>
      </c>
      <c r="R47">
        <v>300</v>
      </c>
      <c r="S47">
        <v>400</v>
      </c>
      <c r="T47">
        <v>500</v>
      </c>
      <c r="U47">
        <v>600</v>
      </c>
      <c r="V47">
        <v>700</v>
      </c>
      <c r="W47">
        <v>800</v>
      </c>
    </row>
    <row r="48" spans="1:23" x14ac:dyDescent="0.3">
      <c r="A48">
        <v>10</v>
      </c>
      <c r="B48">
        <v>100</v>
      </c>
      <c r="C48">
        <v>200</v>
      </c>
      <c r="D48">
        <v>300</v>
      </c>
      <c r="E48">
        <v>400</v>
      </c>
      <c r="F48">
        <v>500</v>
      </c>
      <c r="G48">
        <v>600</v>
      </c>
      <c r="H48">
        <v>700</v>
      </c>
      <c r="I48">
        <v>800</v>
      </c>
      <c r="O48">
        <v>10.050000000000001</v>
      </c>
      <c r="P48">
        <v>100.05</v>
      </c>
      <c r="Q48">
        <v>200</v>
      </c>
      <c r="R48">
        <v>300</v>
      </c>
      <c r="S48">
        <v>400</v>
      </c>
      <c r="T48">
        <v>500</v>
      </c>
      <c r="U48">
        <v>600</v>
      </c>
      <c r="V48">
        <v>700</v>
      </c>
      <c r="W48">
        <v>800</v>
      </c>
    </row>
    <row r="49" spans="1:23" x14ac:dyDescent="0.3">
      <c r="A49">
        <v>10</v>
      </c>
      <c r="B49">
        <v>100</v>
      </c>
      <c r="C49">
        <v>200</v>
      </c>
      <c r="D49">
        <v>300</v>
      </c>
      <c r="E49">
        <v>400</v>
      </c>
      <c r="F49">
        <v>500</v>
      </c>
      <c r="G49">
        <v>600</v>
      </c>
      <c r="H49">
        <v>700</v>
      </c>
      <c r="I49">
        <v>800</v>
      </c>
      <c r="O49">
        <v>10.050000000000001</v>
      </c>
      <c r="P49">
        <v>100.05</v>
      </c>
      <c r="Q49">
        <v>200</v>
      </c>
      <c r="R49">
        <v>300</v>
      </c>
      <c r="S49">
        <v>400</v>
      </c>
      <c r="T49">
        <v>500</v>
      </c>
      <c r="U49">
        <v>600</v>
      </c>
      <c r="V49">
        <v>700</v>
      </c>
      <c r="W49">
        <v>800</v>
      </c>
    </row>
    <row r="50" spans="1:23" x14ac:dyDescent="0.3">
      <c r="A50">
        <v>10</v>
      </c>
      <c r="B50">
        <v>100</v>
      </c>
      <c r="C50">
        <v>200</v>
      </c>
      <c r="D50">
        <v>300</v>
      </c>
      <c r="E50">
        <v>400</v>
      </c>
      <c r="F50">
        <v>500</v>
      </c>
      <c r="G50">
        <v>600</v>
      </c>
      <c r="H50">
        <v>700</v>
      </c>
      <c r="I50">
        <v>800</v>
      </c>
      <c r="O50">
        <v>10.050000000000001</v>
      </c>
      <c r="P50">
        <v>100.05</v>
      </c>
      <c r="Q50">
        <v>200</v>
      </c>
      <c r="R50">
        <v>300</v>
      </c>
      <c r="S50">
        <v>400</v>
      </c>
      <c r="T50">
        <v>500</v>
      </c>
      <c r="U50">
        <v>600</v>
      </c>
      <c r="V50">
        <v>700</v>
      </c>
      <c r="W50">
        <v>800</v>
      </c>
    </row>
    <row r="51" spans="1:23" x14ac:dyDescent="0.3">
      <c r="A51">
        <v>10</v>
      </c>
      <c r="B51">
        <v>100</v>
      </c>
      <c r="C51">
        <v>200</v>
      </c>
      <c r="D51">
        <v>300</v>
      </c>
      <c r="E51">
        <v>400</v>
      </c>
      <c r="F51">
        <v>500</v>
      </c>
      <c r="G51">
        <v>600</v>
      </c>
      <c r="H51">
        <v>700</v>
      </c>
      <c r="I51">
        <v>800</v>
      </c>
    </row>
    <row r="52" spans="1:23" x14ac:dyDescent="0.3">
      <c r="A52">
        <v>10</v>
      </c>
      <c r="B52">
        <v>100</v>
      </c>
      <c r="C52">
        <v>200</v>
      </c>
      <c r="D52">
        <v>300</v>
      </c>
      <c r="E52">
        <v>400</v>
      </c>
      <c r="F52">
        <v>500</v>
      </c>
      <c r="G52">
        <v>600</v>
      </c>
      <c r="H52">
        <v>700</v>
      </c>
      <c r="I52">
        <v>800</v>
      </c>
      <c r="O52">
        <v>10</v>
      </c>
      <c r="P52">
        <v>100</v>
      </c>
      <c r="Q52">
        <v>200</v>
      </c>
      <c r="R52">
        <v>300</v>
      </c>
      <c r="S52">
        <v>400</v>
      </c>
      <c r="T52">
        <v>500</v>
      </c>
      <c r="U52">
        <v>600</v>
      </c>
      <c r="V52">
        <v>700</v>
      </c>
      <c r="W52">
        <v>800</v>
      </c>
    </row>
    <row r="53" spans="1:23" x14ac:dyDescent="0.3">
      <c r="A53">
        <v>10</v>
      </c>
      <c r="B53">
        <v>100</v>
      </c>
      <c r="C53">
        <v>200</v>
      </c>
      <c r="D53">
        <v>300</v>
      </c>
      <c r="E53">
        <v>400</v>
      </c>
      <c r="F53">
        <v>500</v>
      </c>
      <c r="G53">
        <v>600</v>
      </c>
      <c r="H53">
        <v>700</v>
      </c>
      <c r="I53">
        <v>800</v>
      </c>
      <c r="O53">
        <f t="shared" ref="O53:W53" si="0">AVERAGE(O1:O50)</f>
        <v>10.014000000000003</v>
      </c>
      <c r="P53">
        <f t="shared" si="0"/>
        <v>100.00800000000002</v>
      </c>
      <c r="Q53">
        <f t="shared" si="0"/>
        <v>200</v>
      </c>
      <c r="R53">
        <f t="shared" si="0"/>
        <v>299.99799999999999</v>
      </c>
      <c r="S53">
        <f t="shared" si="0"/>
        <v>399.99699999999996</v>
      </c>
      <c r="T53">
        <f t="shared" si="0"/>
        <v>499.99300000000005</v>
      </c>
      <c r="U53">
        <f t="shared" si="0"/>
        <v>599.98599999999999</v>
      </c>
      <c r="V53">
        <f t="shared" si="0"/>
        <v>699.98800000000006</v>
      </c>
      <c r="W53">
        <f t="shared" si="0"/>
        <v>799.97900000000004</v>
      </c>
    </row>
    <row r="54" spans="1:23" x14ac:dyDescent="0.3">
      <c r="A54">
        <v>10</v>
      </c>
      <c r="B54">
        <v>100</v>
      </c>
      <c r="C54">
        <v>200</v>
      </c>
      <c r="D54">
        <v>300</v>
      </c>
      <c r="E54">
        <v>400</v>
      </c>
      <c r="F54">
        <v>500</v>
      </c>
      <c r="G54">
        <v>600</v>
      </c>
      <c r="H54">
        <v>700</v>
      </c>
      <c r="I54">
        <v>800</v>
      </c>
      <c r="O54">
        <f t="shared" ref="O54:W54" si="1">_xlfn.STDEV.S(O1:O50)</f>
        <v>2.267786838055396E-2</v>
      </c>
      <c r="P54">
        <f t="shared" si="1"/>
        <v>1.8516401995449978E-2</v>
      </c>
      <c r="Q54">
        <f t="shared" si="1"/>
        <v>0</v>
      </c>
      <c r="R54">
        <f t="shared" si="1"/>
        <v>9.8974331861101019E-3</v>
      </c>
      <c r="S54">
        <f t="shared" si="1"/>
        <v>1.1994896874107477E-2</v>
      </c>
      <c r="T54">
        <f t="shared" si="1"/>
        <v>1.752549163769725E-2</v>
      </c>
      <c r="U54">
        <f t="shared" si="1"/>
        <v>2.2677868380532994E-2</v>
      </c>
      <c r="V54">
        <f t="shared" si="1"/>
        <v>2.1570955529325357E-2</v>
      </c>
      <c r="W54">
        <f t="shared" si="1"/>
        <v>2.4928469095141809E-2</v>
      </c>
    </row>
    <row r="55" spans="1:23" x14ac:dyDescent="0.3">
      <c r="A55">
        <v>10</v>
      </c>
      <c r="B55">
        <v>100</v>
      </c>
      <c r="C55">
        <v>200</v>
      </c>
      <c r="D55">
        <v>300</v>
      </c>
      <c r="E55">
        <v>400</v>
      </c>
      <c r="F55">
        <v>500</v>
      </c>
      <c r="G55">
        <v>600</v>
      </c>
      <c r="H55">
        <v>700</v>
      </c>
      <c r="I55">
        <v>800</v>
      </c>
      <c r="O55">
        <f>O53-O52</f>
        <v>1.4000000000002899E-2</v>
      </c>
      <c r="P55">
        <f t="shared" ref="P55:W55" si="2">P53-P52</f>
        <v>8.0000000000239879E-3</v>
      </c>
      <c r="Q55">
        <f t="shared" si="2"/>
        <v>0</v>
      </c>
      <c r="R55">
        <f t="shared" si="2"/>
        <v>-2.0000000000095497E-3</v>
      </c>
      <c r="S55">
        <f t="shared" si="2"/>
        <v>-3.0000000000427463E-3</v>
      </c>
      <c r="T55">
        <f t="shared" si="2"/>
        <v>-6.9999999999481588E-3</v>
      </c>
      <c r="U55">
        <f t="shared" si="2"/>
        <v>-1.4000000000010004E-2</v>
      </c>
      <c r="V55">
        <f t="shared" si="2"/>
        <v>-1.1999999999943611E-2</v>
      </c>
      <c r="W55">
        <f t="shared" si="2"/>
        <v>-2.0999999999958163E-2</v>
      </c>
    </row>
    <row r="56" spans="1:23" x14ac:dyDescent="0.3">
      <c r="A56">
        <v>10</v>
      </c>
      <c r="B56">
        <v>100</v>
      </c>
      <c r="C56">
        <v>200</v>
      </c>
      <c r="D56">
        <v>300</v>
      </c>
      <c r="E56">
        <v>400</v>
      </c>
      <c r="F56">
        <v>500</v>
      </c>
      <c r="G56">
        <v>600</v>
      </c>
      <c r="H56">
        <v>700</v>
      </c>
      <c r="I56">
        <v>800</v>
      </c>
    </row>
    <row r="57" spans="1:23" x14ac:dyDescent="0.3">
      <c r="A57">
        <v>10</v>
      </c>
      <c r="B57">
        <v>100</v>
      </c>
      <c r="C57">
        <v>200</v>
      </c>
      <c r="D57">
        <v>300</v>
      </c>
      <c r="E57">
        <v>400</v>
      </c>
      <c r="F57">
        <v>500</v>
      </c>
      <c r="G57">
        <v>600</v>
      </c>
      <c r="H57">
        <v>700</v>
      </c>
      <c r="I57">
        <v>800</v>
      </c>
    </row>
    <row r="58" spans="1:23" x14ac:dyDescent="0.3">
      <c r="A58">
        <v>10</v>
      </c>
      <c r="B58">
        <v>100</v>
      </c>
      <c r="C58">
        <v>200</v>
      </c>
      <c r="D58">
        <v>300</v>
      </c>
      <c r="E58">
        <v>400</v>
      </c>
      <c r="F58">
        <v>500</v>
      </c>
      <c r="G58">
        <v>600</v>
      </c>
      <c r="H58">
        <v>700</v>
      </c>
      <c r="I58">
        <v>800</v>
      </c>
    </row>
    <row r="59" spans="1:23" x14ac:dyDescent="0.3">
      <c r="A59">
        <v>10</v>
      </c>
      <c r="B59">
        <v>100</v>
      </c>
      <c r="C59">
        <v>200</v>
      </c>
      <c r="D59">
        <v>300</v>
      </c>
      <c r="E59">
        <v>400</v>
      </c>
      <c r="F59">
        <v>500</v>
      </c>
      <c r="G59">
        <v>600</v>
      </c>
      <c r="H59">
        <v>700</v>
      </c>
      <c r="I59">
        <v>800</v>
      </c>
      <c r="O59">
        <v>10</v>
      </c>
      <c r="P59">
        <v>2.267786838055396E-2</v>
      </c>
      <c r="Q59">
        <v>1.4000000000002899E-2</v>
      </c>
    </row>
    <row r="60" spans="1:23" x14ac:dyDescent="0.3">
      <c r="A60">
        <v>10</v>
      </c>
      <c r="B60">
        <v>100</v>
      </c>
      <c r="C60">
        <v>200</v>
      </c>
      <c r="D60">
        <v>300</v>
      </c>
      <c r="E60">
        <v>400</v>
      </c>
      <c r="F60">
        <v>500</v>
      </c>
      <c r="G60">
        <v>600</v>
      </c>
      <c r="H60">
        <v>700</v>
      </c>
      <c r="I60">
        <v>800</v>
      </c>
      <c r="O60">
        <v>100</v>
      </c>
      <c r="P60">
        <v>1.8516401995449978E-2</v>
      </c>
      <c r="Q60">
        <v>8.0000000000239879E-3</v>
      </c>
    </row>
    <row r="61" spans="1:23" x14ac:dyDescent="0.3">
      <c r="A61">
        <v>10</v>
      </c>
      <c r="B61">
        <v>100</v>
      </c>
      <c r="C61">
        <v>200</v>
      </c>
      <c r="D61">
        <v>300</v>
      </c>
      <c r="E61">
        <v>400</v>
      </c>
      <c r="F61">
        <v>500</v>
      </c>
      <c r="G61">
        <v>600</v>
      </c>
      <c r="H61">
        <v>700</v>
      </c>
      <c r="I61">
        <v>800</v>
      </c>
      <c r="O61">
        <v>200</v>
      </c>
      <c r="P61">
        <v>0</v>
      </c>
      <c r="Q61">
        <v>0</v>
      </c>
    </row>
    <row r="62" spans="1:23" x14ac:dyDescent="0.3">
      <c r="A62">
        <v>10</v>
      </c>
      <c r="B62">
        <v>100</v>
      </c>
      <c r="C62">
        <v>200</v>
      </c>
      <c r="D62">
        <v>300</v>
      </c>
      <c r="E62">
        <v>400</v>
      </c>
      <c r="F62">
        <v>500</v>
      </c>
      <c r="G62">
        <v>600</v>
      </c>
      <c r="H62">
        <v>700</v>
      </c>
      <c r="I62">
        <v>800</v>
      </c>
      <c r="O62">
        <v>300</v>
      </c>
      <c r="P62">
        <v>9.8974331861101019E-3</v>
      </c>
      <c r="Q62">
        <v>-2.0000000000095497E-3</v>
      </c>
    </row>
    <row r="63" spans="1:23" x14ac:dyDescent="0.3">
      <c r="A63">
        <v>10</v>
      </c>
      <c r="B63">
        <v>100</v>
      </c>
      <c r="C63">
        <v>200</v>
      </c>
      <c r="D63">
        <v>300</v>
      </c>
      <c r="E63">
        <v>400</v>
      </c>
      <c r="F63">
        <v>500</v>
      </c>
      <c r="G63">
        <v>600</v>
      </c>
      <c r="H63">
        <v>700</v>
      </c>
      <c r="I63">
        <v>800</v>
      </c>
      <c r="O63">
        <v>400</v>
      </c>
      <c r="P63">
        <v>1.1994896874107477E-2</v>
      </c>
      <c r="Q63">
        <v>-3.0000000000427463E-3</v>
      </c>
    </row>
    <row r="64" spans="1:23" x14ac:dyDescent="0.3">
      <c r="A64">
        <v>10</v>
      </c>
      <c r="B64">
        <v>100</v>
      </c>
      <c r="C64">
        <v>200</v>
      </c>
      <c r="D64">
        <v>300</v>
      </c>
      <c r="E64">
        <v>400</v>
      </c>
      <c r="F64">
        <v>500</v>
      </c>
      <c r="G64">
        <v>600</v>
      </c>
      <c r="H64">
        <v>700</v>
      </c>
      <c r="I64">
        <v>800</v>
      </c>
      <c r="O64">
        <v>500</v>
      </c>
      <c r="P64">
        <v>1.752549163769725E-2</v>
      </c>
      <c r="Q64">
        <v>-6.9999999999481588E-3</v>
      </c>
    </row>
    <row r="65" spans="1:17" x14ac:dyDescent="0.3">
      <c r="A65">
        <v>10</v>
      </c>
      <c r="B65">
        <v>100</v>
      </c>
      <c r="C65">
        <v>200</v>
      </c>
      <c r="D65">
        <v>300</v>
      </c>
      <c r="E65">
        <v>400</v>
      </c>
      <c r="F65">
        <v>500</v>
      </c>
      <c r="G65">
        <v>600</v>
      </c>
      <c r="H65">
        <v>700</v>
      </c>
      <c r="I65">
        <v>800</v>
      </c>
      <c r="O65">
        <v>600</v>
      </c>
      <c r="P65">
        <v>2.2677868380532994E-2</v>
      </c>
      <c r="Q65">
        <v>-1.4000000000010004E-2</v>
      </c>
    </row>
    <row r="66" spans="1:17" x14ac:dyDescent="0.3">
      <c r="A66">
        <v>10</v>
      </c>
      <c r="B66">
        <v>100</v>
      </c>
      <c r="C66">
        <v>200</v>
      </c>
      <c r="D66">
        <v>300</v>
      </c>
      <c r="E66">
        <v>400</v>
      </c>
      <c r="F66">
        <v>500</v>
      </c>
      <c r="G66">
        <v>600</v>
      </c>
      <c r="H66">
        <v>700</v>
      </c>
      <c r="I66">
        <v>800</v>
      </c>
      <c r="O66">
        <v>700</v>
      </c>
      <c r="P66">
        <v>2.1570955529325357E-2</v>
      </c>
      <c r="Q66">
        <v>-1.1999999999943611E-2</v>
      </c>
    </row>
    <row r="67" spans="1:17" x14ac:dyDescent="0.3">
      <c r="A67">
        <v>10</v>
      </c>
      <c r="B67">
        <v>100</v>
      </c>
      <c r="C67">
        <v>200</v>
      </c>
      <c r="D67">
        <v>300</v>
      </c>
      <c r="E67">
        <v>400</v>
      </c>
      <c r="F67">
        <v>500</v>
      </c>
      <c r="G67">
        <v>600</v>
      </c>
      <c r="H67">
        <v>700</v>
      </c>
      <c r="I67">
        <v>800</v>
      </c>
      <c r="O67">
        <v>800</v>
      </c>
      <c r="P67">
        <v>2.4928469095141809E-2</v>
      </c>
      <c r="Q67">
        <v>-2.0999999999958163E-2</v>
      </c>
    </row>
    <row r="68" spans="1:17" x14ac:dyDescent="0.3">
      <c r="A68">
        <v>10</v>
      </c>
      <c r="B68">
        <v>100</v>
      </c>
      <c r="C68">
        <v>200</v>
      </c>
      <c r="D68">
        <v>300</v>
      </c>
      <c r="E68">
        <v>400</v>
      </c>
      <c r="F68">
        <v>500</v>
      </c>
      <c r="G68">
        <v>600</v>
      </c>
      <c r="H68">
        <v>700</v>
      </c>
      <c r="I68">
        <v>800</v>
      </c>
    </row>
    <row r="69" spans="1:17" x14ac:dyDescent="0.3">
      <c r="A69">
        <v>10</v>
      </c>
      <c r="B69">
        <v>100</v>
      </c>
      <c r="C69">
        <v>200</v>
      </c>
      <c r="D69">
        <v>300</v>
      </c>
      <c r="E69">
        <v>400</v>
      </c>
      <c r="F69">
        <v>500</v>
      </c>
      <c r="G69">
        <v>600</v>
      </c>
      <c r="H69">
        <v>700</v>
      </c>
      <c r="I69">
        <v>800</v>
      </c>
    </row>
    <row r="70" spans="1:17" x14ac:dyDescent="0.3">
      <c r="A70">
        <v>10</v>
      </c>
      <c r="B70">
        <v>100</v>
      </c>
      <c r="C70">
        <v>200</v>
      </c>
      <c r="D70">
        <v>300</v>
      </c>
      <c r="E70">
        <v>400</v>
      </c>
      <c r="F70">
        <v>500</v>
      </c>
      <c r="G70">
        <v>600</v>
      </c>
      <c r="H70">
        <v>700</v>
      </c>
      <c r="I70">
        <v>800</v>
      </c>
    </row>
    <row r="71" spans="1:17" x14ac:dyDescent="0.3">
      <c r="A71">
        <v>10</v>
      </c>
      <c r="B71">
        <v>100</v>
      </c>
      <c r="C71">
        <v>200</v>
      </c>
      <c r="D71">
        <v>300</v>
      </c>
      <c r="E71">
        <v>400</v>
      </c>
      <c r="F71">
        <v>500</v>
      </c>
      <c r="G71">
        <v>600</v>
      </c>
      <c r="H71">
        <v>700</v>
      </c>
      <c r="I71">
        <v>800</v>
      </c>
    </row>
    <row r="72" spans="1:17" x14ac:dyDescent="0.3">
      <c r="A72">
        <v>10</v>
      </c>
      <c r="B72">
        <v>100</v>
      </c>
      <c r="C72">
        <v>200</v>
      </c>
      <c r="D72">
        <v>300</v>
      </c>
      <c r="E72">
        <v>400</v>
      </c>
      <c r="F72">
        <v>500</v>
      </c>
      <c r="G72">
        <v>600</v>
      </c>
      <c r="H72">
        <v>700</v>
      </c>
      <c r="I72">
        <v>800</v>
      </c>
    </row>
    <row r="73" spans="1:17" x14ac:dyDescent="0.3">
      <c r="A73">
        <v>10</v>
      </c>
      <c r="B73">
        <v>100</v>
      </c>
      <c r="C73">
        <v>200</v>
      </c>
      <c r="D73">
        <v>300</v>
      </c>
      <c r="E73">
        <v>400</v>
      </c>
      <c r="F73">
        <v>500</v>
      </c>
      <c r="G73">
        <v>600</v>
      </c>
      <c r="H73">
        <v>700</v>
      </c>
      <c r="I73">
        <v>800</v>
      </c>
    </row>
    <row r="74" spans="1:17" x14ac:dyDescent="0.3">
      <c r="A74">
        <v>10</v>
      </c>
      <c r="B74">
        <v>100</v>
      </c>
      <c r="C74">
        <v>200</v>
      </c>
      <c r="D74">
        <v>300</v>
      </c>
      <c r="E74">
        <v>400</v>
      </c>
      <c r="F74">
        <v>500</v>
      </c>
      <c r="G74">
        <v>600</v>
      </c>
      <c r="H74">
        <v>700</v>
      </c>
      <c r="I74">
        <v>800</v>
      </c>
    </row>
    <row r="75" spans="1:17" x14ac:dyDescent="0.3">
      <c r="A75">
        <v>10</v>
      </c>
      <c r="B75">
        <v>100</v>
      </c>
      <c r="C75">
        <v>200</v>
      </c>
      <c r="D75">
        <v>300</v>
      </c>
      <c r="E75">
        <v>400</v>
      </c>
      <c r="F75">
        <v>500</v>
      </c>
      <c r="G75">
        <v>600</v>
      </c>
      <c r="H75">
        <v>700</v>
      </c>
      <c r="I75">
        <v>800</v>
      </c>
    </row>
    <row r="76" spans="1:17" x14ac:dyDescent="0.3">
      <c r="A76">
        <v>10</v>
      </c>
      <c r="B76">
        <v>100</v>
      </c>
      <c r="C76">
        <v>200</v>
      </c>
      <c r="D76">
        <v>300</v>
      </c>
      <c r="E76">
        <v>400</v>
      </c>
      <c r="F76">
        <v>500</v>
      </c>
      <c r="G76">
        <v>600</v>
      </c>
      <c r="H76">
        <v>700</v>
      </c>
      <c r="I76">
        <v>800</v>
      </c>
    </row>
    <row r="77" spans="1:17" x14ac:dyDescent="0.3">
      <c r="A77">
        <v>10</v>
      </c>
      <c r="B77">
        <v>100</v>
      </c>
      <c r="C77">
        <v>200</v>
      </c>
      <c r="D77">
        <v>300</v>
      </c>
      <c r="E77">
        <v>400</v>
      </c>
      <c r="F77">
        <v>500</v>
      </c>
      <c r="G77">
        <v>600</v>
      </c>
      <c r="H77">
        <v>700</v>
      </c>
      <c r="I77">
        <v>800</v>
      </c>
    </row>
    <row r="78" spans="1:17" x14ac:dyDescent="0.3">
      <c r="A78">
        <v>10</v>
      </c>
      <c r="B78">
        <v>100</v>
      </c>
      <c r="C78">
        <v>200</v>
      </c>
      <c r="D78">
        <v>300</v>
      </c>
      <c r="E78">
        <v>400</v>
      </c>
      <c r="F78">
        <v>500</v>
      </c>
      <c r="G78">
        <v>600</v>
      </c>
      <c r="H78">
        <v>700</v>
      </c>
      <c r="I78">
        <v>800</v>
      </c>
    </row>
    <row r="79" spans="1:17" x14ac:dyDescent="0.3">
      <c r="A79">
        <v>10</v>
      </c>
      <c r="B79">
        <v>100</v>
      </c>
      <c r="C79">
        <v>200</v>
      </c>
      <c r="D79">
        <v>300</v>
      </c>
      <c r="E79">
        <v>400</v>
      </c>
      <c r="F79">
        <v>500</v>
      </c>
      <c r="G79">
        <v>600</v>
      </c>
      <c r="H79">
        <v>700</v>
      </c>
      <c r="I79">
        <v>800</v>
      </c>
    </row>
    <row r="80" spans="1:17" x14ac:dyDescent="0.3">
      <c r="A80">
        <v>10</v>
      </c>
      <c r="B80">
        <v>100</v>
      </c>
      <c r="C80">
        <v>200</v>
      </c>
      <c r="D80">
        <v>300</v>
      </c>
      <c r="E80">
        <v>400</v>
      </c>
      <c r="F80">
        <v>500</v>
      </c>
      <c r="G80">
        <v>600</v>
      </c>
      <c r="H80">
        <v>700</v>
      </c>
      <c r="I80">
        <v>800</v>
      </c>
    </row>
    <row r="81" spans="1:9" x14ac:dyDescent="0.3">
      <c r="A81">
        <v>10</v>
      </c>
      <c r="B81">
        <v>100</v>
      </c>
      <c r="C81">
        <v>200</v>
      </c>
      <c r="D81">
        <v>300</v>
      </c>
      <c r="E81">
        <v>400</v>
      </c>
      <c r="F81">
        <v>500</v>
      </c>
      <c r="G81">
        <v>600</v>
      </c>
      <c r="H81">
        <v>700</v>
      </c>
      <c r="I81">
        <v>800</v>
      </c>
    </row>
    <row r="82" spans="1:9" x14ac:dyDescent="0.3">
      <c r="A82">
        <v>10</v>
      </c>
      <c r="B82">
        <v>100.05</v>
      </c>
      <c r="C82">
        <v>200</v>
      </c>
      <c r="D82">
        <v>300</v>
      </c>
      <c r="E82">
        <v>400</v>
      </c>
      <c r="F82">
        <v>500</v>
      </c>
      <c r="G82">
        <v>600</v>
      </c>
      <c r="H82">
        <v>700</v>
      </c>
      <c r="I82">
        <v>800</v>
      </c>
    </row>
    <row r="83" spans="1:9" x14ac:dyDescent="0.3">
      <c r="A83">
        <v>10</v>
      </c>
      <c r="B83">
        <v>100.05</v>
      </c>
      <c r="C83">
        <v>200</v>
      </c>
      <c r="D83">
        <v>300</v>
      </c>
      <c r="E83">
        <v>400</v>
      </c>
      <c r="F83">
        <v>500</v>
      </c>
      <c r="G83">
        <v>600</v>
      </c>
      <c r="H83">
        <v>700</v>
      </c>
      <c r="I83">
        <v>800</v>
      </c>
    </row>
    <row r="84" spans="1:9" x14ac:dyDescent="0.3">
      <c r="A84">
        <v>10</v>
      </c>
      <c r="B84">
        <v>100.05</v>
      </c>
      <c r="C84">
        <v>200</v>
      </c>
      <c r="D84">
        <v>300</v>
      </c>
      <c r="E84">
        <v>400</v>
      </c>
      <c r="F84">
        <v>500</v>
      </c>
      <c r="G84">
        <v>600</v>
      </c>
      <c r="H84">
        <v>700</v>
      </c>
      <c r="I84">
        <v>800</v>
      </c>
    </row>
    <row r="85" spans="1:9" x14ac:dyDescent="0.3">
      <c r="A85">
        <v>10.050000000000001</v>
      </c>
      <c r="B85">
        <v>100.05</v>
      </c>
      <c r="C85">
        <v>200</v>
      </c>
      <c r="D85">
        <v>300</v>
      </c>
      <c r="E85">
        <v>400</v>
      </c>
      <c r="F85">
        <v>500</v>
      </c>
      <c r="G85">
        <v>600</v>
      </c>
      <c r="H85">
        <v>700</v>
      </c>
      <c r="I85">
        <v>800</v>
      </c>
    </row>
    <row r="86" spans="1:9" x14ac:dyDescent="0.3">
      <c r="A86">
        <v>10.050000000000001</v>
      </c>
      <c r="B86">
        <v>100.05</v>
      </c>
      <c r="C86">
        <v>200</v>
      </c>
      <c r="D86">
        <v>300</v>
      </c>
      <c r="E86">
        <v>400</v>
      </c>
      <c r="F86">
        <v>500</v>
      </c>
      <c r="G86">
        <v>600</v>
      </c>
      <c r="H86">
        <v>700</v>
      </c>
      <c r="I86">
        <v>800</v>
      </c>
    </row>
    <row r="87" spans="1:9" x14ac:dyDescent="0.3">
      <c r="A87">
        <v>10.050000000000001</v>
      </c>
      <c r="B87">
        <v>100.05</v>
      </c>
      <c r="C87">
        <v>200</v>
      </c>
      <c r="D87">
        <v>300</v>
      </c>
      <c r="E87">
        <v>400</v>
      </c>
      <c r="F87">
        <v>500</v>
      </c>
      <c r="G87">
        <v>600</v>
      </c>
      <c r="H87">
        <v>700</v>
      </c>
      <c r="I87">
        <v>800</v>
      </c>
    </row>
    <row r="88" spans="1:9" x14ac:dyDescent="0.3">
      <c r="A88">
        <v>10.050000000000001</v>
      </c>
      <c r="B88">
        <v>100.05</v>
      </c>
      <c r="C88">
        <v>200</v>
      </c>
      <c r="D88">
        <v>300</v>
      </c>
      <c r="E88">
        <v>400</v>
      </c>
      <c r="F88">
        <v>500</v>
      </c>
      <c r="G88">
        <v>600</v>
      </c>
      <c r="H88">
        <v>700</v>
      </c>
      <c r="I88">
        <v>800</v>
      </c>
    </row>
    <row r="89" spans="1:9" x14ac:dyDescent="0.3">
      <c r="A89">
        <v>10.050000000000001</v>
      </c>
      <c r="B89">
        <v>100.05</v>
      </c>
      <c r="C89">
        <v>200</v>
      </c>
      <c r="D89">
        <v>300</v>
      </c>
      <c r="E89">
        <v>400</v>
      </c>
      <c r="F89">
        <v>500</v>
      </c>
      <c r="G89">
        <v>600</v>
      </c>
      <c r="H89">
        <v>700</v>
      </c>
      <c r="I89">
        <v>800</v>
      </c>
    </row>
    <row r="90" spans="1:9" x14ac:dyDescent="0.3">
      <c r="A90">
        <v>10.050000000000001</v>
      </c>
      <c r="B90">
        <v>100.05</v>
      </c>
      <c r="C90">
        <v>200</v>
      </c>
      <c r="D90">
        <v>300</v>
      </c>
      <c r="E90">
        <v>400</v>
      </c>
      <c r="F90">
        <v>500</v>
      </c>
      <c r="G90">
        <v>600</v>
      </c>
      <c r="H90">
        <v>700</v>
      </c>
      <c r="I90">
        <v>800</v>
      </c>
    </row>
    <row r="91" spans="1:9" x14ac:dyDescent="0.3">
      <c r="A91">
        <v>10.050000000000001</v>
      </c>
      <c r="B91">
        <v>100.05</v>
      </c>
      <c r="C91">
        <v>200</v>
      </c>
      <c r="D91">
        <v>300</v>
      </c>
      <c r="E91">
        <v>400</v>
      </c>
      <c r="F91">
        <v>500</v>
      </c>
      <c r="G91">
        <v>600</v>
      </c>
      <c r="H91">
        <v>700</v>
      </c>
      <c r="I91">
        <v>800</v>
      </c>
    </row>
    <row r="92" spans="1:9" x14ac:dyDescent="0.3">
      <c r="A92">
        <v>10.050000000000001</v>
      </c>
      <c r="B92">
        <v>100.05</v>
      </c>
      <c r="C92">
        <v>200</v>
      </c>
      <c r="D92">
        <v>300</v>
      </c>
      <c r="E92">
        <v>400</v>
      </c>
      <c r="F92">
        <v>500</v>
      </c>
      <c r="G92">
        <v>600</v>
      </c>
      <c r="H92">
        <v>700</v>
      </c>
      <c r="I92">
        <v>800</v>
      </c>
    </row>
    <row r="93" spans="1:9" x14ac:dyDescent="0.3">
      <c r="A93">
        <v>10.050000000000001</v>
      </c>
      <c r="B93">
        <v>100.05</v>
      </c>
      <c r="C93">
        <v>200</v>
      </c>
      <c r="D93">
        <v>300</v>
      </c>
      <c r="E93">
        <v>400</v>
      </c>
      <c r="F93">
        <v>500</v>
      </c>
      <c r="G93">
        <v>600</v>
      </c>
      <c r="H93">
        <v>700</v>
      </c>
      <c r="I93">
        <v>800</v>
      </c>
    </row>
    <row r="94" spans="1:9" x14ac:dyDescent="0.3">
      <c r="A94">
        <v>10.050000000000001</v>
      </c>
      <c r="B94">
        <v>100.05</v>
      </c>
      <c r="C94">
        <v>200</v>
      </c>
      <c r="D94">
        <v>300</v>
      </c>
      <c r="E94">
        <v>400</v>
      </c>
      <c r="F94">
        <v>500</v>
      </c>
      <c r="G94">
        <v>600</v>
      </c>
      <c r="H94">
        <v>700</v>
      </c>
      <c r="I94">
        <v>800</v>
      </c>
    </row>
    <row r="95" spans="1:9" x14ac:dyDescent="0.3">
      <c r="A95">
        <v>10.050000000000001</v>
      </c>
      <c r="B95">
        <v>100.05</v>
      </c>
      <c r="C95">
        <v>200</v>
      </c>
      <c r="D95">
        <v>300</v>
      </c>
      <c r="E95">
        <v>400</v>
      </c>
      <c r="F95">
        <v>500</v>
      </c>
      <c r="G95">
        <v>600</v>
      </c>
      <c r="H95">
        <v>700</v>
      </c>
      <c r="I95">
        <v>800</v>
      </c>
    </row>
    <row r="96" spans="1:9" x14ac:dyDescent="0.3">
      <c r="A96">
        <v>10.050000000000001</v>
      </c>
      <c r="B96">
        <v>100.05</v>
      </c>
      <c r="C96">
        <v>200</v>
      </c>
      <c r="D96">
        <v>300</v>
      </c>
      <c r="E96">
        <v>400</v>
      </c>
      <c r="F96">
        <v>500</v>
      </c>
      <c r="G96">
        <v>600</v>
      </c>
      <c r="H96">
        <v>700</v>
      </c>
      <c r="I96">
        <v>800</v>
      </c>
    </row>
    <row r="97" spans="1:9" x14ac:dyDescent="0.3">
      <c r="A97">
        <v>10.050000000000001</v>
      </c>
      <c r="B97">
        <v>100.05</v>
      </c>
      <c r="C97">
        <v>200.05</v>
      </c>
      <c r="D97">
        <v>300</v>
      </c>
      <c r="E97">
        <v>400</v>
      </c>
      <c r="F97">
        <v>500</v>
      </c>
      <c r="G97">
        <v>600</v>
      </c>
      <c r="H97">
        <v>700</v>
      </c>
      <c r="I97">
        <v>800</v>
      </c>
    </row>
    <row r="98" spans="1:9" x14ac:dyDescent="0.3">
      <c r="A98">
        <v>10.050000000000001</v>
      </c>
      <c r="B98">
        <v>100.05</v>
      </c>
      <c r="C98">
        <v>200.05</v>
      </c>
      <c r="D98">
        <v>300</v>
      </c>
      <c r="E98">
        <v>400</v>
      </c>
      <c r="F98">
        <v>500</v>
      </c>
      <c r="G98">
        <v>600</v>
      </c>
      <c r="H98">
        <v>700</v>
      </c>
      <c r="I98">
        <v>800</v>
      </c>
    </row>
    <row r="99" spans="1:9" x14ac:dyDescent="0.3">
      <c r="A99">
        <v>10.050000000000001</v>
      </c>
      <c r="B99">
        <v>100.05</v>
      </c>
      <c r="C99">
        <v>200.05</v>
      </c>
      <c r="D99">
        <v>300</v>
      </c>
      <c r="E99">
        <v>400</v>
      </c>
      <c r="F99">
        <v>500</v>
      </c>
      <c r="G99">
        <v>600</v>
      </c>
      <c r="H99">
        <v>700</v>
      </c>
      <c r="I99">
        <v>800</v>
      </c>
    </row>
    <row r="100" spans="1:9" x14ac:dyDescent="0.3">
      <c r="A100">
        <v>10.050000000000001</v>
      </c>
      <c r="B100">
        <v>100.05</v>
      </c>
      <c r="C100">
        <v>200.05</v>
      </c>
      <c r="D100">
        <v>300</v>
      </c>
      <c r="E100">
        <v>400</v>
      </c>
      <c r="F100">
        <v>500</v>
      </c>
      <c r="G100">
        <v>600</v>
      </c>
      <c r="H100">
        <v>700</v>
      </c>
      <c r="I100">
        <v>800</v>
      </c>
    </row>
    <row r="102" spans="1:9" x14ac:dyDescent="0.3">
      <c r="A102" s="131">
        <v>10</v>
      </c>
      <c r="B102" s="131">
        <v>100</v>
      </c>
      <c r="C102" s="131">
        <v>200</v>
      </c>
      <c r="D102" s="131">
        <v>300</v>
      </c>
      <c r="E102" s="131">
        <v>400</v>
      </c>
      <c r="F102" s="131">
        <v>500</v>
      </c>
      <c r="G102" s="131">
        <v>600</v>
      </c>
      <c r="H102" s="131">
        <v>700</v>
      </c>
      <c r="I102" s="131">
        <v>800</v>
      </c>
    </row>
    <row r="103" spans="1:9" x14ac:dyDescent="0.3">
      <c r="A103">
        <f t="shared" ref="A103:I103" si="3">AVERAGE(A1:A100)</f>
        <v>10.007999999999992</v>
      </c>
      <c r="B103">
        <f t="shared" si="3"/>
        <v>100.00949999999986</v>
      </c>
      <c r="C103">
        <f t="shared" si="3"/>
        <v>200.00199999999998</v>
      </c>
      <c r="D103">
        <f t="shared" si="3"/>
        <v>299.99849999999998</v>
      </c>
      <c r="E103">
        <f t="shared" si="3"/>
        <v>399.99699999999996</v>
      </c>
      <c r="F103">
        <f t="shared" si="3"/>
        <v>499.99099999999999</v>
      </c>
      <c r="G103">
        <f t="shared" si="3"/>
        <v>599.98950000000002</v>
      </c>
      <c r="H103">
        <f t="shared" si="3"/>
        <v>699.98550000000023</v>
      </c>
      <c r="I103">
        <f t="shared" si="3"/>
        <v>799.98050000000012</v>
      </c>
    </row>
    <row r="104" spans="1:9" x14ac:dyDescent="0.3">
      <c r="A104">
        <f t="shared" ref="A104:I104" si="4">_xlfn.STDEV.S(A1:A100)</f>
        <v>1.8422647458873797E-2</v>
      </c>
      <c r="B104">
        <f t="shared" si="4"/>
        <v>1.9713862220182007E-2</v>
      </c>
      <c r="C104">
        <f t="shared" si="4"/>
        <v>9.8473192783488581E-3</v>
      </c>
      <c r="D104">
        <f t="shared" si="4"/>
        <v>8.5723303998901969E-3</v>
      </c>
      <c r="E104">
        <f t="shared" si="4"/>
        <v>1.1934162828799838E-2</v>
      </c>
      <c r="F104">
        <f t="shared" si="4"/>
        <v>1.9306145983272835E-2</v>
      </c>
      <c r="G104">
        <f t="shared" si="4"/>
        <v>2.0468009036998028E-2</v>
      </c>
      <c r="H104">
        <f t="shared" si="4"/>
        <v>2.2802401078582706E-2</v>
      </c>
      <c r="I104">
        <f t="shared" si="4"/>
        <v>2.4510356499987538E-2</v>
      </c>
    </row>
    <row r="105" spans="1:9" x14ac:dyDescent="0.3">
      <c r="A105">
        <f>A103-A102</f>
        <v>7.9999999999920135E-3</v>
      </c>
      <c r="B105">
        <f t="shared" ref="B105:I105" si="5">B103-B102</f>
        <v>9.4999999998606199E-3</v>
      </c>
      <c r="C105">
        <f t="shared" si="5"/>
        <v>1.999999999981128E-3</v>
      </c>
      <c r="D105">
        <f t="shared" si="5"/>
        <v>-1.5000000000213731E-3</v>
      </c>
      <c r="E105">
        <f t="shared" si="5"/>
        <v>-3.0000000000427463E-3</v>
      </c>
      <c r="F105">
        <f t="shared" si="5"/>
        <v>-9.0000000000145519E-3</v>
      </c>
      <c r="G105">
        <f t="shared" si="5"/>
        <v>-1.0499999999979082E-2</v>
      </c>
      <c r="H105">
        <f t="shared" si="5"/>
        <v>-1.4499999999770807E-2</v>
      </c>
      <c r="I105">
        <f t="shared" si="5"/>
        <v>-1.9499999999879947E-2</v>
      </c>
    </row>
    <row r="108" spans="1:9" x14ac:dyDescent="0.3">
      <c r="B108">
        <v>10</v>
      </c>
      <c r="C108">
        <v>1.8422647458873797E-2</v>
      </c>
      <c r="D108">
        <v>7.9999999999920135E-3</v>
      </c>
    </row>
    <row r="109" spans="1:9" x14ac:dyDescent="0.3">
      <c r="B109">
        <v>100</v>
      </c>
      <c r="C109">
        <v>1.9713862220182007E-2</v>
      </c>
      <c r="D109">
        <v>9.4999999998606199E-3</v>
      </c>
    </row>
    <row r="110" spans="1:9" x14ac:dyDescent="0.3">
      <c r="B110">
        <v>200</v>
      </c>
      <c r="C110">
        <v>9.8473192783488581E-3</v>
      </c>
      <c r="D110">
        <v>1.999999999981128E-3</v>
      </c>
    </row>
    <row r="111" spans="1:9" x14ac:dyDescent="0.3">
      <c r="B111">
        <v>300</v>
      </c>
      <c r="C111">
        <v>8.5723303998901969E-3</v>
      </c>
      <c r="D111">
        <v>-1.5000000000213731E-3</v>
      </c>
    </row>
    <row r="112" spans="1:9" x14ac:dyDescent="0.3">
      <c r="B112">
        <v>400</v>
      </c>
      <c r="C112">
        <v>1.1934162828799838E-2</v>
      </c>
      <c r="D112">
        <v>-3.0000000000427463E-3</v>
      </c>
    </row>
    <row r="113" spans="2:4" x14ac:dyDescent="0.3">
      <c r="B113">
        <v>500</v>
      </c>
      <c r="C113">
        <v>1.9306145983272835E-2</v>
      </c>
      <c r="D113">
        <v>-9.0000000000145519E-3</v>
      </c>
    </row>
    <row r="114" spans="2:4" x14ac:dyDescent="0.3">
      <c r="B114">
        <v>600</v>
      </c>
      <c r="C114">
        <v>2.0468009036998028E-2</v>
      </c>
      <c r="D114">
        <v>-1.0499999999979082E-2</v>
      </c>
    </row>
    <row r="115" spans="2:4" x14ac:dyDescent="0.3">
      <c r="B115">
        <v>700</v>
      </c>
      <c r="C115">
        <v>2.2802401078582706E-2</v>
      </c>
      <c r="D115">
        <v>-1.4499999999770807E-2</v>
      </c>
    </row>
    <row r="116" spans="2:4" x14ac:dyDescent="0.3">
      <c r="B116">
        <v>800</v>
      </c>
      <c r="C116">
        <v>2.4510356499987538E-2</v>
      </c>
      <c r="D116">
        <v>-1.9499999999879947E-2</v>
      </c>
    </row>
    <row r="118" spans="2:4" x14ac:dyDescent="0.3">
      <c r="D118">
        <f>MIN(D108:D116)</f>
        <v>-1.9499999999879947E-2</v>
      </c>
    </row>
    <row r="119" spans="2:4" x14ac:dyDescent="0.3">
      <c r="D119">
        <f>MAX(D108:D116)</f>
        <v>9.4999999998606199E-3</v>
      </c>
    </row>
  </sheetData>
  <sortState xmlns:xlrd2="http://schemas.microsoft.com/office/spreadsheetml/2017/richdata2" ref="O1:O900">
    <sortCondition ref="O1:O900"/>
  </sortState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All</vt:lpstr>
      <vt:lpstr>Test 1-7</vt:lpstr>
      <vt:lpstr>Test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Ippolito</dc:creator>
  <cp:lastModifiedBy>Giuseppe Ippolito</cp:lastModifiedBy>
  <dcterms:created xsi:type="dcterms:W3CDTF">2024-01-09T14:02:32Z</dcterms:created>
  <dcterms:modified xsi:type="dcterms:W3CDTF">2024-07-02T16:27:01Z</dcterms:modified>
</cp:coreProperties>
</file>