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720" tabRatio="600" firstSheet="0" activeTab="0" autoFilterDateGrouping="1"/>
  </bookViews>
  <sheets>
    <sheet name="Monthly budget report" sheetId="1" state="visible" r:id="rId1"/>
    <sheet name="Monthly expenses" sheetId="2" state="visible" r:id="rId2"/>
    <sheet name="Expenses categories" sheetId="3" state="visible" r:id="rId3"/>
    <sheet name="Expenses summary" sheetId="4" state="visible" r:id="rId4"/>
  </sheets>
  <definedNames>
    <definedName name="_xlcn.WorksheetConnection_TEMP.xlsxTBL_MonthlyExpenses" hidden="1">TBL_MonthlyExpenses[]</definedName>
    <definedName name="List_ExpenseCategories">TBL_SummaryExpenses[Categories]</definedName>
    <definedName name="_xlnm.Print_Titles" localSheetId="1">'Monthly expenses'!$2:$4</definedName>
    <definedName name="List_ExpenseCategories" localSheetId="3">TBL_SummaryExpenses[Categories]</definedName>
    <definedName name="_xlnm.Print_Titles" localSheetId="3">'Expenses summary'!$1:$4</definedName>
  </definedNames>
  <calcPr calcId="191028" fullCalcOnLoad="1"/>
  <pivotCaches>
    <pivotCache cacheId="9017" r:id="rId5"/>
  </pivotCaches>
</workbook>
</file>

<file path=xl/styles.xml><?xml version="1.0" encoding="utf-8"?>
<styleSheet xmlns="http://schemas.openxmlformats.org/spreadsheetml/2006/main">
  <numFmts count="3">
    <numFmt numFmtId="164" formatCode="&quot;$&quot;\ #,##0_);[Red]\(&quot;$&quot;\ #,##0\)"/>
    <numFmt numFmtId="165" formatCode="&quot;$&quot;\ #,##0"/>
    <numFmt numFmtId="166" formatCode="_(&quot;$&quot;* #,##0.00_);_(&quot;$&quot;* \(#,##0.00\);_(&quot;$&quot;* &quot;-&quot;??_);_(@_)"/>
  </numFmts>
  <fonts count="28">
    <font>
      <name val="Franklin Gothic Book"/>
      <family val="2"/>
      <color theme="1"/>
      <sz val="11"/>
      <scheme val="minor"/>
    </font>
    <font>
      <name val="Franklin Gothic Book"/>
      <family val="2"/>
      <color theme="1" tint="0.1499984740745262"/>
      <sz val="10"/>
      <scheme val="minor"/>
    </font>
    <font>
      <name val="Franklin Gothic Medium"/>
      <family val="2"/>
      <color theme="1" tint="0.1499984740745262"/>
      <sz val="10"/>
      <scheme val="major"/>
    </font>
    <font>
      <name val="Franklin Gothic Book"/>
      <family val="2"/>
      <color theme="1" tint="0.1499984740745262"/>
      <sz val="8"/>
      <scheme val="minor"/>
    </font>
    <font>
      <name val="Franklin Gothic Medium"/>
      <family val="2"/>
      <color theme="1" tint="0.1499984740745262"/>
      <sz val="24"/>
      <scheme val="major"/>
    </font>
    <font>
      <name val="Franklin Gothic Book"/>
      <family val="2"/>
      <color theme="1" tint="0.1499984740745262"/>
      <sz val="10"/>
    </font>
    <font>
      <name val="Franklin Gothic Book"/>
      <family val="2"/>
      <color theme="9" tint="-0.499984740745262"/>
      <sz val="16"/>
    </font>
    <font>
      <name val="Franklin Gothic Book"/>
      <family val="2"/>
      <color theme="1" tint="0.1499984740745262"/>
      <sz val="12"/>
    </font>
    <font>
      <name val="Franklin Gothic Book"/>
      <family val="2"/>
      <color theme="1" tint="0.249977111117893"/>
      <sz val="16"/>
    </font>
    <font>
      <name val="Franklin Gothic Book"/>
      <family val="2"/>
      <color theme="9" tint="-0.249977111117893"/>
      <sz val="50"/>
      <scheme val="minor"/>
    </font>
    <font>
      <name val="Franklin Gothic Book"/>
      <family val="2"/>
      <color theme="7" tint="-0.749992370372631"/>
      <sz val="12"/>
    </font>
    <font>
      <name val="Franklin Gothic Demi"/>
      <family val="2"/>
      <color theme="7" tint="-0.749992370372631"/>
      <sz val="12"/>
    </font>
    <font>
      <name val="Franklin Gothic Book"/>
      <family val="2"/>
      <color theme="1" tint="0.1499984740745262"/>
      <sz val="24"/>
    </font>
    <font>
      <name val="Franklin Gothic Medium"/>
      <family val="2"/>
      <color theme="7" tint="-0.8999908444471572"/>
      <sz val="14"/>
      <scheme val="major"/>
    </font>
    <font>
      <name val="Franklin Gothic Book"/>
      <family val="2"/>
      <color theme="7" tint="-0.749992370372631"/>
      <sz val="11"/>
      <scheme val="minor"/>
    </font>
    <font>
      <name val="Franklin Gothic Book"/>
      <family val="2"/>
      <color theme="7" tint="-0.749992370372631"/>
      <sz val="10"/>
      <scheme val="minor"/>
    </font>
    <font>
      <name val="Franklin Gothic Book"/>
      <family val="2"/>
      <color theme="7" tint="-0.749992370372631"/>
      <sz val="12"/>
      <scheme val="minor"/>
    </font>
    <font>
      <name val="Franklin Gothic Book"/>
      <family val="2"/>
      <color theme="8" tint="-0.249946592608417"/>
      <sz val="50"/>
      <scheme val="minor"/>
    </font>
    <font>
      <name val="Franklin Gothic Medium"/>
      <family val="2"/>
      <color theme="7" tint="-0.749992370372631"/>
      <sz val="14"/>
      <scheme val="major"/>
    </font>
    <font>
      <name val="Franklin Gothic Book"/>
      <family val="2"/>
      <color theme="1" tint="0.1499984740745262"/>
      <sz val="24"/>
      <scheme val="minor"/>
    </font>
    <font>
      <name val="Franklin Gothic Book"/>
      <family val="2"/>
      <color theme="6" tint="-0.499984740745262"/>
      <sz val="50"/>
      <scheme val="minor"/>
    </font>
    <font>
      <name val="Franklin Gothic Book"/>
      <family val="2"/>
      <color theme="7" tint="-0.749961851863155"/>
      <sz val="12"/>
      <scheme val="minor"/>
    </font>
    <font>
      <name val="Franklin Gothic Medium"/>
      <family val="2"/>
      <color theme="7" tint="-0.749961851863155"/>
      <sz val="14"/>
      <scheme val="major"/>
    </font>
    <font>
      <name val="Franklin Gothic Book"/>
      <family val="2"/>
      <color theme="5" tint="-0.499984740745262"/>
      <sz val="50"/>
      <scheme val="minor"/>
    </font>
    <font>
      <name val="Franklin Gothic Book"/>
      <family val="2"/>
      <color theme="1" tint="0.1499984740745262"/>
      <sz val="12"/>
      <scheme val="minor"/>
    </font>
    <font>
      <name val="Franklin Gothic Medium"/>
      <family val="2"/>
      <color theme="1" tint="0.1499984740745262"/>
      <sz val="14"/>
      <scheme val="major"/>
    </font>
    <font>
      <name val="Franklin Gothic Book"/>
      <family val="2"/>
      <color theme="7" tint="-0.749961851863155"/>
      <sz val="10"/>
      <scheme val="minor"/>
    </font>
    <font>
      <name val="Franklin Gothic Medium"/>
      <family val="2"/>
      <color theme="6"/>
      <sz val="14"/>
      <scheme val="major"/>
    </font>
  </fonts>
  <fills count="9">
    <fill>
      <patternFill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8" tint="0.399945066682943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633777886288"/>
        <bgColor indexed="64"/>
      </patternFill>
    </fill>
  </fills>
  <borders count="6">
    <border>
      <left/>
      <right/>
      <top/>
      <bottom/>
      <diagonal/>
    </border>
    <border>
      <left/>
      <right/>
      <top style="thick">
        <color theme="9" tint="-0.249946592608417"/>
      </top>
      <bottom/>
      <diagonal/>
    </border>
    <border>
      <left/>
      <right/>
      <top style="thick">
        <color theme="8"/>
      </top>
      <bottom/>
      <diagonal/>
    </border>
    <border>
      <left/>
      <right/>
      <top style="thick">
        <color theme="6" tint="-0.249946592608417"/>
      </top>
      <bottom/>
      <diagonal/>
    </border>
    <border>
      <left/>
      <right/>
      <top style="thick">
        <color theme="5" tint="-0.249946592608417"/>
      </top>
      <bottom/>
      <diagonal/>
    </border>
    <border>
      <left style="thick">
        <color rgb="000078D4"/>
      </left>
      <right style="thick">
        <color rgb="000078D4"/>
      </right>
      <top style="thick">
        <color rgb="000078D4"/>
      </top>
      <bottom style="thick">
        <color rgb="000078D4"/>
      </bottom>
    </border>
  </borders>
  <cellStyleXfs count="1">
    <xf numFmtId="0" fontId="0" fillId="0" borderId="0"/>
  </cellStyleXfs>
  <cellXfs count="82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horizontal="left" vertical="center" indent="1"/>
    </xf>
    <xf numFmtId="0" fontId="1" fillId="0" borderId="0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applyAlignment="1" pivotButton="0" quotePrefix="0" xfId="0">
      <alignment vertical="center"/>
    </xf>
    <xf numFmtId="0" fontId="1" fillId="2" borderId="0" applyAlignment="1" pivotButton="0" quotePrefix="0" xfId="0">
      <alignment vertical="center"/>
    </xf>
    <xf numFmtId="0" fontId="1" fillId="2" borderId="0" applyAlignment="1" pivotButton="0" quotePrefix="0" xfId="0">
      <alignment horizontal="left" vertical="center" indent="1"/>
    </xf>
    <xf numFmtId="0" fontId="1" fillId="2" borderId="0" applyAlignment="1" pivotButton="0" quotePrefix="0" xfId="0">
      <alignment horizontal="center" vertical="center"/>
    </xf>
    <xf numFmtId="0" fontId="5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5" fillId="2" borderId="0" applyAlignment="1" pivotButton="0" quotePrefix="0" xfId="0">
      <alignment horizontal="left" vertical="center" indent="1"/>
    </xf>
    <xf numFmtId="0" fontId="7" fillId="2" borderId="0" applyAlignment="1" pivotButton="0" quotePrefix="0" xfId="0">
      <alignment horizontal="left" vertical="center" indent="1"/>
    </xf>
    <xf numFmtId="0" fontId="5" fillId="2" borderId="0" applyAlignment="1" pivotButton="0" quotePrefix="0" xfId="0">
      <alignment vertical="center"/>
    </xf>
    <xf numFmtId="0" fontId="5" fillId="2" borderId="0" applyAlignment="1" pivotButton="0" quotePrefix="0" xfId="0">
      <alignment horizontal="center" vertical="center"/>
    </xf>
    <xf numFmtId="0" fontId="5" fillId="2" borderId="0" applyAlignment="1" pivotButton="0" quotePrefix="0" xfId="0">
      <alignment horizontal="left" vertical="center"/>
    </xf>
    <xf numFmtId="164" fontId="8" fillId="2" borderId="0" applyAlignment="1" pivotButton="0" quotePrefix="0" xfId="0">
      <alignment horizontal="left" vertical="center"/>
    </xf>
    <xf numFmtId="165" fontId="8" fillId="2" borderId="0" applyAlignment="1" pivotButton="0" quotePrefix="0" xfId="0">
      <alignment horizontal="left" vertical="center"/>
    </xf>
    <xf numFmtId="0" fontId="1" fillId="2" borderId="0" applyAlignment="1" pivotButton="0" quotePrefix="0" xfId="0">
      <alignment horizontal="left" vertical="center"/>
    </xf>
    <xf numFmtId="0" fontId="1" fillId="2" borderId="1" applyAlignment="1" pivotButton="0" quotePrefix="0" xfId="0">
      <alignment vertical="center"/>
    </xf>
    <xf numFmtId="0" fontId="1" fillId="2" borderId="1" applyAlignment="1" pivotButton="0" quotePrefix="0" xfId="0">
      <alignment horizontal="left" vertical="center" indent="1"/>
    </xf>
    <xf numFmtId="0" fontId="1" fillId="2" borderId="1" applyAlignment="1" pivotButton="0" quotePrefix="0" xfId="0">
      <alignment horizontal="center" vertical="center"/>
    </xf>
    <xf numFmtId="0" fontId="1" fillId="2" borderId="0" applyAlignment="1" pivotButton="0" quotePrefix="0" xfId="0">
      <alignment horizontal="center" vertical="center" wrapText="1"/>
    </xf>
    <xf numFmtId="164" fontId="11" fillId="3" borderId="0" applyAlignment="1" pivotButton="0" quotePrefix="0" xfId="0">
      <alignment horizontal="left" vertical="center" indent="1"/>
    </xf>
    <xf numFmtId="165" fontId="11" fillId="3" borderId="0" applyAlignment="1" pivotButton="0" quotePrefix="0" xfId="0">
      <alignment horizontal="left" vertical="center" indent="1"/>
    </xf>
    <xf numFmtId="0" fontId="5" fillId="7" borderId="0" applyAlignment="1" pivotButton="0" quotePrefix="0" xfId="0">
      <alignment vertical="center"/>
    </xf>
    <xf numFmtId="0" fontId="5" fillId="6" borderId="0" applyAlignment="1" pivotButton="0" quotePrefix="0" xfId="0">
      <alignment vertical="center"/>
    </xf>
    <xf numFmtId="0" fontId="6" fillId="6" borderId="0" applyAlignment="1" pivotButton="0" quotePrefix="0" xfId="0">
      <alignment vertical="top"/>
    </xf>
    <xf numFmtId="0" fontId="10" fillId="5" borderId="0" applyAlignment="1" pivotButton="0" quotePrefix="0" xfId="0">
      <alignment horizontal="left" vertical="center"/>
    </xf>
    <xf numFmtId="164" fontId="11" fillId="8" borderId="0" applyAlignment="1" pivotButton="0" quotePrefix="0" xfId="0">
      <alignment horizontal="left" vertical="center" indent="1"/>
    </xf>
    <xf numFmtId="165" fontId="11" fillId="8" borderId="0" applyAlignment="1" pivotButton="0" quotePrefix="0" xfId="0">
      <alignment horizontal="left" vertical="center" indent="1"/>
    </xf>
    <xf numFmtId="0" fontId="10" fillId="4" borderId="0" applyAlignment="1" pivotButton="0" quotePrefix="0" xfId="0">
      <alignment horizontal="left" vertical="center"/>
    </xf>
    <xf numFmtId="0" fontId="4" fillId="2" borderId="2" applyAlignment="1" pivotButton="0" quotePrefix="0" xfId="0">
      <alignment vertical="center"/>
    </xf>
    <xf numFmtId="0" fontId="12" fillId="2" borderId="2" applyAlignment="1" pivotButton="0" quotePrefix="0" xfId="0">
      <alignment horizontal="center" vertical="center"/>
    </xf>
    <xf numFmtId="0" fontId="1" fillId="2" borderId="0" pivotButton="0" quotePrefix="0" xfId="0"/>
    <xf numFmtId="166" fontId="1" fillId="2" borderId="0" pivotButton="0" quotePrefix="0" xfId="0"/>
    <xf numFmtId="0" fontId="13" fillId="4" borderId="0" applyAlignment="1" pivotButton="0" quotePrefix="0" xfId="0">
      <alignment horizontal="left" vertical="center" indent="1"/>
    </xf>
    <xf numFmtId="0" fontId="13" fillId="5" borderId="0" applyAlignment="1" pivotButton="0" quotePrefix="0" xfId="0">
      <alignment horizontal="left" vertical="center" indent="1"/>
    </xf>
    <xf numFmtId="0" fontId="13" fillId="7" borderId="0" applyAlignment="1" pivotButton="0" quotePrefix="0" xfId="0">
      <alignment horizontal="left" vertical="center" indent="1"/>
    </xf>
    <xf numFmtId="0" fontId="14" fillId="3" borderId="0" applyAlignment="1" pivotButton="0" quotePrefix="0" xfId="0">
      <alignment horizontal="left" vertical="center" indent="1"/>
    </xf>
    <xf numFmtId="0" fontId="15" fillId="3" borderId="0" applyAlignment="1" pivotButton="0" quotePrefix="0" xfId="0">
      <alignment horizontal="left" vertical="center" indent="1"/>
    </xf>
    <xf numFmtId="0" fontId="16" fillId="3" borderId="0" applyAlignment="1" pivotButton="0" quotePrefix="0" xfId="0">
      <alignment horizontal="left" vertical="center" indent="1"/>
    </xf>
    <xf numFmtId="0" fontId="15" fillId="8" borderId="0" applyAlignment="1" pivotButton="0" quotePrefix="0" xfId="0">
      <alignment horizontal="left" vertical="center" indent="1"/>
    </xf>
    <xf numFmtId="0" fontId="14" fillId="8" borderId="0" applyAlignment="1" pivotButton="0" quotePrefix="0" xfId="0">
      <alignment horizontal="left" vertical="center" indent="1"/>
    </xf>
    <xf numFmtId="0" fontId="16" fillId="8" borderId="0" applyAlignment="1" pivotButton="0" quotePrefix="0" xfId="0">
      <alignment horizontal="left" vertical="center" indent="1"/>
    </xf>
    <xf numFmtId="0" fontId="19" fillId="2" borderId="3" applyAlignment="1" pivotButton="0" quotePrefix="0" xfId="0">
      <alignment horizontal="center" vertical="center"/>
    </xf>
    <xf numFmtId="0" fontId="20" fillId="2" borderId="3" applyAlignment="1" pivotButton="0" quotePrefix="0" xfId="0">
      <alignment horizontal="left"/>
    </xf>
    <xf numFmtId="0" fontId="19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/>
    </xf>
    <xf numFmtId="0" fontId="19" fillId="2" borderId="4" pivotButton="0" quotePrefix="0" xfId="0"/>
    <xf numFmtId="0" fontId="23" fillId="2" borderId="4" pivotButton="0" quotePrefix="0" xfId="0"/>
    <xf numFmtId="0" fontId="19" fillId="2" borderId="4" applyAlignment="1" pivotButton="0" quotePrefix="0" xfId="0">
      <alignment horizontal="center"/>
    </xf>
    <xf numFmtId="0" fontId="19" fillId="0" borderId="0" applyAlignment="1" pivotButton="0" quotePrefix="0" xfId="0">
      <alignment horizontal="center"/>
    </xf>
    <xf numFmtId="0" fontId="19" fillId="0" borderId="0" pivotButton="0" quotePrefix="0" xfId="0"/>
    <xf numFmtId="0" fontId="0" fillId="2" borderId="0" pivotButton="0" quotePrefix="0" xfId="0"/>
    <xf numFmtId="0" fontId="25" fillId="0" borderId="0" applyAlignment="1" pivotButton="0" quotePrefix="0" xfId="0">
      <alignment horizontal="left" vertical="center" indent="1"/>
    </xf>
    <xf numFmtId="0" fontId="25" fillId="0" borderId="0" applyAlignment="1" pivotButton="0" quotePrefix="0" xfId="0">
      <alignment horizontal="center" vertical="center"/>
    </xf>
    <xf numFmtId="0" fontId="24" fillId="0" borderId="0" applyAlignment="1" pivotButton="0" quotePrefix="0" xfId="0">
      <alignment horizontal="left"/>
    </xf>
    <xf numFmtId="166" fontId="24" fillId="0" borderId="0" pivotButton="0" quotePrefix="0" xfId="0"/>
    <xf numFmtId="0" fontId="24" fillId="0" borderId="0" applyAlignment="1" pivotButton="0" quotePrefix="0" xfId="0">
      <alignment horizontal="left" indent="1"/>
    </xf>
    <xf numFmtId="0" fontId="18" fillId="0" borderId="0" applyAlignment="1" pivotButton="0" quotePrefix="0" xfId="0">
      <alignment horizontal="left" vertical="center" wrapText="1" indent="1"/>
    </xf>
    <xf numFmtId="166" fontId="18" fillId="0" borderId="0" applyAlignment="1" pivotButton="0" quotePrefix="0" xfId="0">
      <alignment horizontal="left" vertical="center" wrapText="1" indent="1"/>
    </xf>
    <xf numFmtId="0" fontId="16" fillId="0" borderId="0" applyAlignment="1" pivotButton="0" quotePrefix="0" xfId="0">
      <alignment horizontal="left" vertical="center" indent="1"/>
    </xf>
    <xf numFmtId="166" fontId="16" fillId="0" borderId="0" applyAlignment="1" pivotButton="0" quotePrefix="0" xfId="0">
      <alignment horizontal="left" vertical="center" indent="1"/>
    </xf>
    <xf numFmtId="0" fontId="21" fillId="0" borderId="0" applyAlignment="1" pivotButton="0" quotePrefix="0" xfId="0">
      <alignment horizontal="left" vertical="center" indent="1"/>
    </xf>
    <xf numFmtId="0" fontId="22" fillId="0" borderId="0" applyAlignment="1" pivotButton="0" quotePrefix="0" xfId="0">
      <alignment horizontal="left" vertical="center" indent="1"/>
    </xf>
    <xf numFmtId="0" fontId="26" fillId="0" borderId="0" applyAlignment="1" pivotButton="0" quotePrefix="0" xfId="0">
      <alignment horizontal="center" vertical="center"/>
    </xf>
    <xf numFmtId="0" fontId="27" fillId="0" borderId="0" applyAlignment="1" pivotButton="0" quotePrefix="0" xfId="0">
      <alignment horizontal="left" vertical="center" indent="1"/>
    </xf>
    <xf numFmtId="0" fontId="9" fillId="2" borderId="0" applyAlignment="1" pivotButton="0" quotePrefix="0" xfId="0">
      <alignment horizontal="left" wrapText="1"/>
    </xf>
    <xf numFmtId="0" fontId="9" fillId="0" borderId="0" applyAlignment="1" pivotButton="0" quotePrefix="0" xfId="0">
      <alignment horizontal="left"/>
    </xf>
    <xf numFmtId="0" fontId="17" fillId="2" borderId="2" applyAlignment="1" pivotButton="0" quotePrefix="0" xfId="0">
      <alignment horizontal="left" wrapText="1"/>
    </xf>
    <xf numFmtId="164" fontId="11" fillId="3" borderId="5" applyAlignment="1" pivotButton="0" quotePrefix="0" xfId="0">
      <alignment horizontal="left" vertical="center" indent="1"/>
    </xf>
    <xf numFmtId="165" fontId="11" fillId="3" borderId="5" applyAlignment="1" pivotButton="0" quotePrefix="0" xfId="0">
      <alignment horizontal="left" vertical="center" indent="1"/>
    </xf>
    <xf numFmtId="0" fontId="0" fillId="0" borderId="2" pivotButton="0" quotePrefix="0" xfId="0"/>
    <xf numFmtId="166" fontId="18" fillId="0" borderId="0" applyAlignment="1" pivotButton="0" quotePrefix="0" xfId="0">
      <alignment horizontal="left" vertical="center" wrapText="1" indent="1"/>
    </xf>
    <xf numFmtId="166" fontId="16" fillId="0" borderId="0" applyAlignment="1" pivotButton="0" quotePrefix="0" xfId="0">
      <alignment horizontal="left" vertical="center" indent="1"/>
    </xf>
    <xf numFmtId="166" fontId="24" fillId="0" borderId="0" pivotButton="0" quotePrefix="0" xfId="0"/>
    <xf numFmtId="166" fontId="1" fillId="2" borderId="0" pivotButton="0" quotePrefix="0" xfId="0"/>
  </cellXfs>
  <cellStyles count="1">
    <cellStyle name="Normal" xfId="0" builtinId="0"/>
  </cellStyles>
  <dxfs count="162">
    <dxf>
      <font>
        <name val="Franklin Gothic Book"/>
        <family val="2"/>
        <strike val="0"/>
        <outline val="0"/>
        <shadow val="0"/>
        <color theme="7" tint="-0.749961851863155"/>
        <sz val="10"/>
        <vertAlign val="baseline"/>
        <scheme val="minor"/>
      </font>
      <fill>
        <patternFill>
          <fgColor indexed="64"/>
          <bgColor auto="1"/>
        </patternFill>
      </fill>
      <alignment horizontal="center" vertical="center"/>
    </dxf>
    <dxf>
      <font>
        <name val="Franklin Gothic Book"/>
        <family val="2"/>
        <strike val="0"/>
        <outline val="0"/>
        <shadow val="0"/>
        <condense val="0"/>
        <color theme="7" tint="-0.749961851863155"/>
        <extend val="0"/>
        <sz val="12"/>
        <vertAlign val="baseline"/>
        <scheme val="minor"/>
      </font>
      <fill>
        <patternFill>
          <fgColor indexed="64"/>
          <bgColor indexed="65"/>
        </patternFill>
      </fill>
      <alignment horizontal="left" vertical="center" indent="1"/>
    </dxf>
    <dxf>
      <font>
        <name val="Franklin Gothic Book"/>
        <family val="2"/>
        <strike val="0"/>
        <outline val="0"/>
        <shadow val="0"/>
        <color theme="7" tint="-0.749961851863155"/>
        <sz val="12"/>
        <vertAlign val="baseline"/>
        <scheme val="minor"/>
      </font>
      <fill>
        <patternFill>
          <fgColor indexed="64"/>
          <bgColor auto="1"/>
        </patternFill>
      </fill>
      <alignment horizontal="left" vertical="center" indent="1"/>
    </dxf>
    <dxf>
      <font>
        <name val="Franklin Gothic Book"/>
        <family val="2"/>
        <strike val="0"/>
        <outline val="0"/>
        <shadow val="0"/>
        <condense val="0"/>
        <color theme="7" tint="-0.749961851863155"/>
        <extend val="0"/>
        <sz val="12"/>
        <vertAlign val="baseline"/>
        <scheme val="minor"/>
      </font>
      <fill>
        <patternFill>
          <fgColor indexed="64"/>
          <bgColor indexed="65"/>
        </patternFill>
      </fill>
      <alignment horizontal="left" vertical="center" indent="1"/>
      <border outline="0">
        <left/>
        <right/>
        <top/>
        <bottom/>
      </border>
    </dxf>
    <dxf>
      <font>
        <name val="Franklin Gothic Book"/>
        <family val="2"/>
        <strike val="0"/>
        <outline val="0"/>
        <shadow val="0"/>
        <color theme="7" tint="-0.749961851863155"/>
        <vertAlign val="baseline"/>
        <scheme val="minor"/>
      </font>
      <fill>
        <patternFill>
          <fgColor indexed="64"/>
          <bgColor auto="1"/>
        </patternFill>
      </fill>
    </dxf>
    <dxf>
      <font>
        <name val="Franklin Gothic Book"/>
        <family val="2"/>
        <strike val="0"/>
        <outline val="0"/>
        <shadow val="0"/>
        <color theme="7" tint="-0.749961851863155"/>
        <sz val="10"/>
        <vertAlign val="baseline"/>
        <scheme val="minor"/>
      </font>
      <fill>
        <patternFill>
          <fgColor indexed="64"/>
          <bgColor auto="1"/>
        </patternFill>
      </fill>
      <alignment horizontal="center" vertical="center"/>
    </dxf>
    <dxf>
      <font>
        <name val="Franklin Gothic Medium"/>
        <family val="2"/>
        <strike val="0"/>
        <outline val="0"/>
        <shadow val="0"/>
        <color theme="7" tint="-0.749961851863155"/>
        <sz val="14"/>
        <vertAlign val="baseline"/>
        <scheme val="major"/>
      </font>
      <fill>
        <patternFill>
          <fgColor indexed="64"/>
          <bgColor auto="1"/>
        </patternFill>
      </fill>
      <alignment horizontal="left" vertical="center" indent="1"/>
    </dxf>
    <dxf>
      <font>
        <name val="Franklin Gothic Book"/>
        <family val="2"/>
        <strike val="0"/>
        <outline val="0"/>
        <shadow val="0"/>
        <condense val="0"/>
        <color theme="7" tint="-0.749992370372631"/>
        <extend val="0"/>
        <sz val="12"/>
        <vertAlign val="baseline"/>
        <scheme val="minor"/>
      </font>
      <numFmt numFmtId="34" formatCode="_(&quot;$&quot;* #,##0.00_);_(&quot;$&quot;* \(#,##0.00\);_(&quot;$&quot;* &quot;-&quot;??_);_(@_)"/>
      <fill>
        <patternFill>
          <fgColor theme="9" tint="0.7999816888943144"/>
          <bgColor auto="1"/>
        </patternFill>
      </fill>
      <alignment horizontal="left" vertical="center" indent="1"/>
    </dxf>
    <dxf>
      <font>
        <name val="Franklin Gothic Book"/>
        <family val="2"/>
        <strike val="0"/>
        <outline val="0"/>
        <shadow val="0"/>
        <condense val="0"/>
        <color theme="7" tint="-0.749992370372631"/>
        <extend val="0"/>
        <sz val="12"/>
        <vertAlign val="baseline"/>
        <scheme val="minor"/>
      </font>
      <numFmt numFmtId="34" formatCode="_(&quot;$&quot;* #,##0.00_);_(&quot;$&quot;* \(#,##0.00\);_(&quot;$&quot;* &quot;-&quot;??_);_(@_)"/>
      <fill>
        <patternFill>
          <fgColor indexed="64"/>
          <bgColor indexed="65"/>
        </patternFill>
      </fill>
      <alignment horizontal="left" vertical="center" indent="1"/>
    </dxf>
    <dxf>
      <font>
        <name val="Franklin Gothic Book"/>
        <family val="2"/>
        <strike val="0"/>
        <outline val="0"/>
        <shadow val="0"/>
        <condense val="0"/>
        <color theme="7" tint="-0.749992370372631"/>
        <extend val="0"/>
        <sz val="12"/>
        <vertAlign val="baseline"/>
        <scheme val="minor"/>
      </font>
      <numFmt numFmtId="34" formatCode="_(&quot;$&quot;* #,##0.00_);_(&quot;$&quot;* \(#,##0.00\);_(&quot;$&quot;* &quot;-&quot;??_);_(@_)"/>
      <fill>
        <patternFill>
          <fgColor theme="9" tint="0.7999816888943144"/>
          <bgColor auto="1"/>
        </patternFill>
      </fill>
      <alignment horizontal="left" vertical="center" indent="1"/>
    </dxf>
    <dxf>
      <font>
        <name val="Franklin Gothic Book"/>
        <family val="2"/>
        <strike val="0"/>
        <outline val="0"/>
        <shadow val="0"/>
        <condense val="0"/>
        <color theme="7" tint="-0.749992370372631"/>
        <extend val="0"/>
        <sz val="12"/>
        <vertAlign val="baseline"/>
        <scheme val="minor"/>
      </font>
      <fill>
        <patternFill>
          <fgColor indexed="64"/>
          <bgColor indexed="65"/>
        </patternFill>
      </fill>
      <alignment horizontal="left" vertical="center" indent="1"/>
    </dxf>
    <dxf>
      <font>
        <name val="Franklin Gothic Book"/>
        <family val="2"/>
        <strike val="0"/>
        <outline val="0"/>
        <shadow val="0"/>
        <condense val="0"/>
        <color theme="7" tint="-0.749992370372631"/>
        <extend val="0"/>
        <sz val="12"/>
        <vertAlign val="baseline"/>
        <scheme val="minor"/>
      </font>
      <numFmt numFmtId="34" formatCode="_(&quot;$&quot;* #,##0.00_);_(&quot;$&quot;* \(#,##0.00\);_(&quot;$&quot;* &quot;-&quot;??_);_(@_)"/>
      <fill>
        <patternFill>
          <fgColor theme="9" tint="0.7999816888943144"/>
          <bgColor auto="1"/>
        </patternFill>
      </fill>
      <alignment horizontal="left" vertical="center" indent="1"/>
    </dxf>
    <dxf>
      <font>
        <name val="Franklin Gothic Book"/>
        <family val="2"/>
        <strike val="0"/>
        <outline val="0"/>
        <shadow val="0"/>
        <condense val="0"/>
        <color theme="7" tint="-0.749992370372631"/>
        <extend val="0"/>
        <sz val="12"/>
        <vertAlign val="baseline"/>
        <scheme val="minor"/>
      </font>
      <numFmt numFmtId="34" formatCode="_(&quot;$&quot;* #,##0.00_);_(&quot;$&quot;* \(#,##0.00\);_(&quot;$&quot;* &quot;-&quot;??_);_(@_)"/>
      <fill>
        <patternFill>
          <fgColor indexed="64"/>
          <bgColor indexed="65"/>
        </patternFill>
      </fill>
      <alignment horizontal="left" vertical="center" indent="1"/>
    </dxf>
    <dxf>
      <font>
        <name val="Franklin Gothic Book"/>
        <family val="2"/>
        <strike val="0"/>
        <outline val="0"/>
        <shadow val="0"/>
        <condense val="0"/>
        <color theme="7" tint="-0.749992370372631"/>
        <extend val="0"/>
        <sz val="12"/>
        <vertAlign val="baseline"/>
        <scheme val="minor"/>
      </font>
      <fill>
        <patternFill>
          <fgColor theme="9" tint="0.7999816888943144"/>
          <bgColor auto="1"/>
        </patternFill>
      </fill>
      <alignment horizontal="left" vertical="center" indent="1"/>
    </dxf>
    <dxf>
      <font>
        <name val="Franklin Gothic Book"/>
        <family val="2"/>
        <strike val="0"/>
        <outline val="0"/>
        <shadow val="0"/>
        <condense val="0"/>
        <color theme="7" tint="-0.749992370372631"/>
        <extend val="0"/>
        <sz val="12"/>
        <vertAlign val="baseline"/>
        <scheme val="minor"/>
      </font>
      <fill>
        <patternFill>
          <fgColor indexed="64"/>
          <bgColor indexed="65"/>
        </patternFill>
      </fill>
      <alignment horizontal="left" vertical="center" indent="1"/>
    </dxf>
    <dxf>
      <font>
        <name val="Franklin Gothic Book"/>
        <family val="2"/>
        <strike val="0"/>
        <outline val="0"/>
        <shadow val="0"/>
        <condense val="0"/>
        <color theme="7" tint="-0.749992370372631"/>
        <extend val="0"/>
        <sz val="12"/>
        <vertAlign val="baseline"/>
        <scheme val="minor"/>
      </font>
      <fill>
        <patternFill>
          <fgColor theme="9" tint="0.7999816888943144"/>
          <bgColor auto="1"/>
        </patternFill>
      </fill>
      <alignment horizontal="left" vertical="center" indent="1"/>
    </dxf>
    <dxf>
      <font>
        <name val="Franklin Gothic Book"/>
        <family val="2"/>
        <strike val="0"/>
        <outline val="0"/>
        <shadow val="0"/>
        <condense val="0"/>
        <color theme="7" tint="-0.749992370372631"/>
        <extend val="0"/>
        <sz val="12"/>
        <vertAlign val="baseline"/>
        <scheme val="minor"/>
      </font>
      <fill>
        <patternFill>
          <fgColor indexed="64"/>
          <bgColor indexed="65"/>
        </patternFill>
      </fill>
      <alignment horizontal="left" vertical="center" indent="1"/>
    </dxf>
    <dxf>
      <font>
        <name val="Franklin Gothic Book"/>
        <family val="2"/>
        <strike val="0"/>
        <outline val="0"/>
        <shadow val="0"/>
        <condense val="0"/>
        <color theme="7" tint="-0.749992370372631"/>
        <extend val="0"/>
        <sz val="12"/>
        <vertAlign val="baseline"/>
        <scheme val="minor"/>
      </font>
      <numFmt numFmtId="34" formatCode="_(&quot;$&quot;* #,##0.00_);_(&quot;$&quot;* \(#,##0.00\);_(&quot;$&quot;* &quot;-&quot;??_);_(@_)"/>
      <fill>
        <patternFill>
          <fgColor theme="9" tint="0.7999816888943144"/>
          <bgColor auto="1"/>
        </patternFill>
      </fill>
      <alignment horizontal="left" vertical="center" indent="1"/>
    </dxf>
    <dxf>
      <font>
        <name val="Franklin Gothic Medium"/>
        <family val="2"/>
        <strike val="0"/>
        <outline val="0"/>
        <shadow val="0"/>
        <condense val="0"/>
        <color theme="7" tint="-0.749992370372631"/>
        <extend val="0"/>
        <sz val="14"/>
        <vertAlign val="baseline"/>
        <scheme val="major"/>
      </font>
      <numFmt numFmtId="34" formatCode="_(&quot;$&quot;* #,##0.00_);_(&quot;$&quot;* \(#,##0.00\);_(&quot;$&quot;* &quot;-&quot;??_);_(@_)"/>
      <fill>
        <patternFill>
          <fgColor indexed="64"/>
          <bgColor auto="1"/>
        </patternFill>
      </fill>
      <alignment horizontal="left" vertical="center" wrapText="1" indent="1"/>
    </dxf>
    <dxf>
      <font>
        <color rgb="FFC0000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color theme="1" tint="0.1499984740745262"/>
      </font>
    </dxf>
    <dxf>
      <font>
        <color theme="1" tint="0.1499984740745262"/>
      </font>
    </dxf>
    <dxf>
      <font>
        <color theme="1" tint="0.1499984740745262"/>
      </font>
    </dxf>
    <dxf>
      <font>
        <color theme="1" tint="0.1499984740745262"/>
      </font>
    </dxf>
    <dxf>
      <font>
        <color theme="1" tint="0.1499984740745262"/>
      </font>
    </dxf>
    <dxf>
      <font>
        <color theme="1" tint="0.1499984740745262"/>
      </font>
    </dxf>
    <dxf>
      <font>
        <color theme="1" tint="0.1499984740745262"/>
      </font>
    </dxf>
    <dxf>
      <font>
        <color theme="1" tint="0.1499984740745262"/>
      </font>
    </dxf>
    <dxf>
      <font>
        <color theme="1" tint="0.1499984740745262"/>
      </font>
    </dxf>
    <dxf>
      <font>
        <color theme="1" tint="0.1499984740745262"/>
      </font>
    </dxf>
    <dxf>
      <font>
        <color theme="1" tint="0.1499984740745262"/>
      </font>
    </dxf>
    <dxf>
      <font>
        <color theme="1" tint="0.1499984740745262"/>
      </font>
    </dxf>
    <dxf>
      <font>
        <color theme="1" tint="0.1499984740745262"/>
      </font>
    </dxf>
    <dxf>
      <font>
        <color theme="1" tint="0.1499984740745262"/>
      </font>
    </dxf>
    <dxf>
      <font>
        <color theme="1" tint="0.1499984740745262"/>
      </font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2" formatCode="0.00"/>
    </dxf>
    <dxf>
      <numFmt numFmtId="34" formatCode="_(&quot;$&quot;* #,##0.00_);_(&quot;$&quot;* \(#,##0.00\);_(&quot;$&quot;* &quot;-&quot;??_);_(@_)"/>
    </dxf>
    <dxf>
      <alignment vertical="bottom"/>
    </dxf>
    <dxf>
      <alignment vertical="bottom"/>
    </dxf>
    <dxf>
      <alignment vertical="center"/>
    </dxf>
    <dxf>
      <alignment vertical="center"/>
    </dxf>
    <dxf>
      <alignment vertical="bottom"/>
    </dxf>
    <dxf>
      <alignment vertical="bottom"/>
    </dxf>
    <dxf>
      <alignment vertical="center"/>
    </dxf>
    <dxf>
      <alignment vertical="center"/>
    </dxf>
    <dxf>
      <alignment horizontal="general"/>
    </dxf>
    <dxf>
      <alignment horizontal="general"/>
    </dxf>
    <dxf>
      <alignment horizontal="center"/>
    </dxf>
    <dxf>
      <alignment horizontal="center"/>
    </dxf>
    <dxf>
      <alignment horizontal="left"/>
    </dxf>
    <dxf>
      <alignment indent="1"/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ont>
        <name val="Franklin Gothic Book"/>
      </font>
    </dxf>
    <dxf>
      <font>
        <name val="Franklin Gothic Book"/>
      </font>
    </dxf>
    <dxf>
      <font>
        <name val="Franklin Gothic Book"/>
      </font>
    </dxf>
    <dxf>
      <font>
        <name val="Franklin Gothic Book"/>
      </font>
    </dxf>
    <dxf>
      <font>
        <name val="Franklin Gothic Book"/>
      </font>
    </dxf>
    <dxf>
      <font>
        <name val="Franklin Gothic Book"/>
      </font>
    </dxf>
    <dxf>
      <font>
        <name val="Franklin Gothic Book"/>
      </font>
    </dxf>
    <dxf>
      <font>
        <name val="Franklin Gothic Book"/>
      </font>
    </dxf>
    <dxf>
      <font>
        <sz val="14"/>
      </font>
    </dxf>
    <dxf>
      <font>
        <sz val="14"/>
      </font>
    </dxf>
    <dxf>
      <font>
        <name val="Franklin Gothic Medium"/>
      </font>
    </dxf>
    <dxf>
      <font>
        <name val="Franklin Gothic Medium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 tint="0.7999816888943144"/>
        </patternFill>
      </fill>
    </dxf>
    <dxf>
      <fill>
        <patternFill>
          <bgColor theme="5" tint="0.7999816888943144"/>
        </patternFill>
      </fill>
    </dxf>
    <dxf>
      <fill>
        <patternFill>
          <bgColor theme="5" tint="0.7999816888943144"/>
        </patternFill>
      </fill>
    </dxf>
    <dxf>
      <fill>
        <patternFill>
          <bgColor theme="5" tint="0.7999816888943144"/>
        </patternFill>
      </fill>
    </dxf>
    <dxf>
      <fill>
        <patternFill>
          <bgColor theme="5" tint="0.7999816888943144"/>
        </patternFill>
      </fill>
    </dxf>
    <dxf>
      <fill>
        <patternFill>
          <bgColor theme="5" tint="0.7999816888943144"/>
        </patternFill>
      </fill>
    </dxf>
    <dxf>
      <fill>
        <patternFill>
          <bgColor theme="5" tint="0.7999816888943144"/>
        </patternFill>
      </fill>
    </dxf>
    <dxf>
      <border>
        <top style="thin">
          <color theme="5" tint="0.5999633777886288"/>
        </top>
        <bottom style="thin">
          <color theme="5" tint="0.5999633777886288"/>
        </bottom>
        <horizontal style="thin">
          <color theme="5" tint="0.5999633777886288"/>
        </horizontal>
      </border>
    </dxf>
    <dxf>
      <border>
        <top style="thin">
          <color theme="5" tint="0.5999633777886288"/>
        </top>
        <bottom style="thin">
          <color theme="5" tint="0.5999633777886288"/>
        </bottom>
        <horizontal style="thin">
          <color theme="5" tint="0.5999633777886288"/>
        </horizontal>
      </border>
    </dxf>
    <dxf>
      <border>
        <top style="thin">
          <color theme="5" tint="0.5999633777886288"/>
        </top>
        <bottom style="thin">
          <color theme="5" tint="0.5999633777886288"/>
        </bottom>
        <horizontal style="thin">
          <color theme="5" tint="0.5999633777886288"/>
        </horizontal>
      </border>
    </dxf>
    <dxf>
      <border>
        <top style="thin">
          <color theme="5" tint="0.5999633777886288"/>
        </top>
        <bottom style="thin">
          <color theme="5" tint="0.5999633777886288"/>
        </bottom>
        <horizontal style="thin">
          <color theme="5" tint="0.5999633777886288"/>
        </horizontal>
      </border>
    </dxf>
    <dxf>
      <border>
        <top style="thin">
          <color theme="5" tint="0.5999633777886288"/>
        </top>
        <bottom style="thin">
          <color theme="5" tint="0.5999633777886288"/>
        </bottom>
        <horizontal style="thin">
          <color theme="5" tint="0.5999633777886288"/>
        </horizontal>
      </border>
    </dxf>
    <dxf>
      <border>
        <top style="thin">
          <color theme="5" tint="0.5999633777886288"/>
        </top>
        <bottom style="thin">
          <color theme="5" tint="0.5999633777886288"/>
        </bottom>
        <horizontal style="thin">
          <color theme="5" tint="0.5999633777886288"/>
        </horizontal>
      </border>
    </dxf>
    <dxf>
      <border>
        <top style="thin">
          <color theme="5" tint="0.5999633777886288"/>
        </top>
        <bottom style="thin">
          <color theme="5" tint="0.5999633777886288"/>
        </bottom>
        <horizontal style="thin">
          <color theme="5" tint="0.5999633777886288"/>
        </horizontal>
      </border>
    </dxf>
    <dxf>
      <border>
        <bottom/>
      </border>
    </dxf>
    <dxf>
      <border>
        <bottom/>
      </border>
    </dxf>
    <dxf>
      <font>
        <name val="Franklin Gothic Book"/>
        <scheme val="minor"/>
      </font>
    </dxf>
    <dxf>
      <font>
        <name val="Franklin Gothic Book"/>
        <scheme val="minor"/>
      </font>
    </dxf>
    <dxf>
      <font>
        <name val="Franklin Gothic Book"/>
        <scheme val="minor"/>
      </font>
    </dxf>
    <dxf>
      <font>
        <name val="Franklin Gothic Book"/>
        <scheme val="minor"/>
      </font>
    </dxf>
    <dxf>
      <font>
        <name val="Franklin Gothic Book"/>
        <scheme val="minor"/>
      </font>
    </dxf>
    <dxf>
      <font>
        <name val="Franklin Gothic Book"/>
        <scheme val="minor"/>
      </font>
    </dxf>
    <dxf>
      <font>
        <name val="Franklin Gothic Book"/>
        <scheme val="minor"/>
      </font>
    </dxf>
    <dxf>
      <font>
        <name val="Franklin Gothic Book"/>
        <scheme val="minor"/>
      </font>
    </dxf>
    <dxf>
      <font>
        <name val="Franklin Gothic Medium"/>
        <scheme val="major"/>
      </font>
    </dxf>
    <dxf>
      <font>
        <name val="Franklin Gothic Medium"/>
        <scheme val="major"/>
      </font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font>
        <color auto="1"/>
      </font>
      <border>
        <top style="thin">
          <color theme="8"/>
        </top>
      </border>
    </dxf>
    <dxf>
      <font>
        <color auto="1"/>
      </font>
      <fill>
        <patternFill>
          <bgColor theme="8" tint="0.3999450666829432"/>
        </patternFill>
      </fill>
      <border>
        <left/>
        <right/>
        <top/>
        <bottom/>
        <vertical/>
        <horizontal/>
      </border>
    </dxf>
    <dxf>
      <font>
        <color theme="9" tint="-0.249977111117893"/>
      </font>
      <fill>
        <patternFill>
          <bgColor theme="8" tint="0.7999816888943144"/>
        </patternFill>
      </fill>
      <border>
        <left/>
        <right/>
        <top style="thin">
          <color theme="8" tint="0.5999633777886288"/>
        </top>
        <bottom style="thin">
          <color theme="8" tint="0.5999633777886288"/>
        </bottom>
        <vertical/>
        <horizontal style="thin">
          <color theme="8" tint="0.5999633777886288"/>
        </horizontal>
      </border>
    </dxf>
    <dxf>
      <font>
        <color auto="1"/>
      </font>
      <border>
        <top style="thin">
          <color theme="8"/>
        </top>
      </border>
    </dxf>
    <dxf>
      <font>
        <color auto="1"/>
      </font>
      <fill>
        <patternFill>
          <bgColor theme="6"/>
        </patternFill>
      </fill>
      <border>
        <left/>
        <right/>
        <top/>
        <bottom/>
        <vertical/>
        <horizontal/>
      </border>
    </dxf>
    <dxf>
      <font>
        <color auto="1"/>
      </font>
      <fill>
        <patternFill>
          <bgColor theme="6" tint="0.7999816888943144"/>
        </patternFill>
      </fill>
      <border>
        <left/>
        <right/>
        <top style="thin">
          <color theme="6" tint="0.3999450666829432"/>
        </top>
        <bottom style="thin">
          <color theme="6" tint="0.3999450666829432"/>
        </bottom>
        <vertical/>
        <horizontal style="thin">
          <color theme="6" tint="0.3999450666829432"/>
        </horizontal>
      </border>
    </dxf>
    <dxf>
      <font>
        <b val="1"/>
        <color theme="1"/>
      </font>
    </dxf>
    <dxf>
      <font>
        <color theme="1"/>
      </font>
      <fill>
        <patternFill patternType="solid">
          <fgColor theme="5" tint="0.7999816888943144"/>
          <bgColor theme="5" tint="0.7999816888943144"/>
        </patternFill>
      </fill>
    </dxf>
    <dxf>
      <border>
        <top style="thin">
          <color theme="9" tint="0.7999816888943144"/>
        </top>
      </border>
    </dxf>
    <dxf>
      <border>
        <top style="thin">
          <color theme="9" tint="0.7999816888943144"/>
        </top>
      </border>
    </dxf>
    <dxf>
      <font/>
    </dxf>
    <dxf>
      <font>
        <b val="1"/>
        <color theme="1"/>
      </font>
    </dxf>
    <dxf>
      <font>
        <color theme="1"/>
      </font>
      <fill>
        <patternFill patternType="solid">
          <fgColor theme="9" tint="0.7999816888943144"/>
          <bgColor theme="9" tint="0.7999816888943144"/>
        </patternFill>
      </fill>
      <border>
        <top style="thin">
          <color theme="9" tint="0.5999938962981048"/>
        </top>
        <bottom style="thin">
          <color theme="9" tint="0.5999938962981048"/>
        </bottom>
      </border>
    </dxf>
    <dxf>
      <border>
        <right style="thin">
          <color theme="5"/>
        </right>
      </border>
    </dxf>
    <dxf>
      <font>
        <color theme="1"/>
      </font>
      <border>
        <left/>
        <right/>
        <top/>
        <bottom/>
        <vertical/>
        <horizontal/>
      </border>
    </dxf>
    <dxf>
      <font>
        <b val="1"/>
        <color auto="1"/>
      </font>
      <fill>
        <patternFill>
          <bgColor theme="5"/>
        </patternFill>
      </fill>
      <border>
        <left/>
        <right/>
        <top/>
        <bottom/>
        <vertical/>
        <horizontal/>
      </border>
    </dxf>
    <dxf>
      <font>
        <color auto="1"/>
      </font>
      <fill>
        <patternFill>
          <bgColor theme="5" tint="0.7999816888943144"/>
        </patternFill>
      </fill>
      <border>
        <left/>
        <right/>
        <top style="thin">
          <color theme="5" tint="0.5999633777886288"/>
        </top>
        <bottom style="thin">
          <color theme="5" tint="0.5999633777886288"/>
        </bottom>
        <vertical/>
        <horizontal style="thin">
          <color theme="5" tint="0.5999633777886288"/>
        </horizontal>
      </border>
    </dxf>
  </dxfs>
  <tableStyles count="3" defaultTableStyle="TableStyleMedium2" defaultPivotStyle="PivotStyleLight16">
    <tableStyle name="PivotStyleLight14 2" table="0" count="11">
      <tableStyleElement type="wholeTable" dxfId="161"/>
      <tableStyleElement type="headerRow" dxfId="160"/>
      <tableStyleElement type="totalRow" dxfId="159"/>
      <tableStyleElement type="firstColumn" dxfId="158"/>
      <tableStyleElement type="firstSubtotalRow" dxfId="157"/>
      <tableStyleElement type="secondSubtotalRow" dxfId="156"/>
      <tableStyleElement type="firstColumnSubheading" dxfId="155"/>
      <tableStyleElement type="secondColumnSubheading" dxfId="154"/>
      <tableStyleElement type="thirdColumnSubheading" dxfId="153"/>
      <tableStyleElement type="firstRowSubheading" dxfId="152"/>
      <tableStyleElement type="secondRowSubheading" dxfId="151"/>
    </tableStyle>
    <tableStyle name="TableStyleLight7 2" pivot="0" count="3">
      <tableStyleElement type="wholeTable" dxfId="150"/>
      <tableStyleElement type="headerRow" dxfId="149"/>
      <tableStyleElement type="totalRow" dxfId="148"/>
    </tableStyle>
    <tableStyle name="TableStyleLight7 2 2" pivot="0" count="3">
      <tableStyleElement type="wholeTable" dxfId="147"/>
      <tableStyleElement type="headerRow" dxfId="146"/>
      <tableStyleElement type="totalRow" dxfId="145"/>
    </tableStyle>
  </tableStyles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pivotCacheDefinition" Target="/xl/pivotCache/pivotCacheDefinition1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charts/chart1.xml><?xml version="1.0" encoding="utf-8"?>
<chartSpace xmlns:a="http://schemas.openxmlformats.org/drawingml/2006/main" xmlns="http://schemas.openxmlformats.org/drawingml/2006/chart">
  <chart>
    <pivotFmts>
      <pivotFmt>
        <idx val="0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</pivotFmt>
      <pivotFmt>
        <idx val="1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</pivotFmt>
      <pivotFmt>
        <idx val="2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showLegendKey val="0"/>
          <showVal val="0"/>
          <showCatName val="0"/>
          <showSerName val="0"/>
          <showPercent val="0"/>
          <showBubbleSize val="0"/>
        </dLbl>
      </pivotFmt>
    </pivotFmts>
    <plotArea>
      <layout>
        <manualLayout>
          <layoutTarget val="inner"/>
          <xMode val="edge"/>
          <yMode val="edge"/>
          <wMode val="factor"/>
          <hMode val="factor"/>
          <x val="0.2408625392414183"/>
          <y val="0.003790903112280265"/>
          <w val="0.6947583186088667"/>
          <h val="0.9432874163867214"/>
        </manualLayout>
      </layout>
      <barChart>
        <barDir val="bar"/>
        <grouping val="clustered"/>
        <varyColors val="0"/>
        <ser>
          <idx val="0"/>
          <order val="0"/>
          <tx>
            <v>Total</v>
          </tx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cat>
            <strLit>
              <ptCount val="12"/>
              <pt idx="0">
                <v>Pets</v>
              </pt>
              <pt idx="1">
                <v>Gifts and charity</v>
              </pt>
              <pt idx="2">
                <v>Children</v>
              </pt>
              <pt idx="3">
                <v>Personal care</v>
              </pt>
              <pt idx="4">
                <v>Savings</v>
              </pt>
              <pt idx="5">
                <v>Loans</v>
              </pt>
              <pt idx="6">
                <v>Taxes</v>
              </pt>
              <pt idx="7">
                <v>Entertainment</v>
              </pt>
              <pt idx="8">
                <v>Insurance</v>
              </pt>
              <pt idx="9">
                <v>Food</v>
              </pt>
              <pt idx="10">
                <v>Transportation</v>
              </pt>
              <pt idx="11">
                <v>Housing</v>
              </pt>
            </strLit>
          </cat>
          <val>
            <numLit>
              <formatCode>_("$"* #,##0_);_("$"* \(#,##0\);_("$"* "-"_);_(@_)</formatCode>
              <ptCount val="12"/>
              <pt idx="0">
                <v>100</v>
              </pt>
              <pt idx="1">
                <v>125</v>
              </pt>
              <pt idx="2">
                <v>140</v>
              </pt>
              <pt idx="3">
                <v>140</v>
              </pt>
              <pt idx="4">
                <v>200</v>
              </pt>
              <pt idx="5">
                <v>200</v>
              </pt>
              <pt idx="6">
                <v>300</v>
              </pt>
              <pt idx="7">
                <v>358</v>
              </pt>
              <pt idx="8">
                <v>900</v>
              </pt>
              <pt idx="9">
                <v>1320</v>
              </pt>
              <pt idx="10">
                <v>1375</v>
              </pt>
              <pt idx="11">
                <v>2702</v>
              </pt>
            </numLit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00"/>
        <axId val="306517048"/>
        <axId val="306518688"/>
      </barChart>
      <catAx>
        <axId val="306517048"/>
        <scaling>
          <orientation val="minMax"/>
        </scaling>
        <delete val="0"/>
        <axPos val="l"/>
        <numFmt formatCode="General" sourceLinked="0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306518688"/>
        <crosses val="autoZero"/>
        <auto val="1"/>
        <lblAlgn val="ctr"/>
        <lblOffset val="100"/>
        <noMultiLvlLbl val="0"/>
      </catAx>
      <valAx>
        <axId val="306518688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bg1"/>
              </a:solidFill>
              <a:prstDash val="solid"/>
              <a:round/>
            </a:ln>
          </spPr>
        </majorGridlines>
        <numFmt formatCode="_(&quot;$&quot;* #,##0_);_(&quot;$&quot;* \(#,##0\);_(&quot;$&quot;* &quot;-&quot;_);_(@_)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306517048"/>
        <crosses val="autoZero"/>
        <crossBetween val="between"/>
      </valAx>
    </plotArea>
    <plotVisOnly val="1"/>
    <dispBlanksAs val="gap"/>
  </chart>
  <spPr>
    <a:noFill/>
    <a:ln w="9525" cap="flat" cmpd="sng" algn="ctr">
      <a:noFill/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image" Target="/xl/media/image1.png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7</col>
      <colOff>50800</colOff>
      <row>9</row>
      <rowOff>177800</rowOff>
    </from>
    <to>
      <col>10</col>
      <colOff>177800</colOff>
      <row>16</row>
      <rowOff>177800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 editAs="oneCell">
    <from>
      <col>7</col>
      <colOff>0</colOff>
      <row>1</row>
      <rowOff>190500</rowOff>
    </from>
    <to>
      <col>9</col>
      <colOff>1513840</colOff>
      <row>7</row>
      <rowOff>138222</rowOff>
    </to>
    <pic>
      <nvPicPr>
        <cNvPr id="4" name="Graphic 3" descr="Illustration of family barbequing in their yard"/>
        <cNvPicPr>
          <a:picLocks noChangeAspect="1"/>
        </cNvPicPr>
      </nvPicPr>
      <blipFill rotWithShape="1">
        <a:blip r:embed="rId2"/>
        <a:srcRect l="8267" t="4026" r="16772" b="8387"/>
        <a:stretch>
          <a:fillRect/>
        </a:stretch>
      </blipFill>
      <spPr>
        <a:xfrm>
          <a:off x="5016500" y="419100"/>
          <a:ext cx="4610100" cy="3097322"/>
        </a:xfrm>
        <a:prstGeom prst="rect">
          <avLst/>
        </a:prstGeom>
        <a:ln>
          <a:prstDash val="solid"/>
        </a:ln>
      </spPr>
    </pic>
    <clientData/>
  </twoCellAnchor>
</wsDr>
</file>

<file path=xl/pivotCache/pivotCacheDefinition1.xml><?xml version="1.0" encoding="utf-8"?>
<pivotCacheDefinition xmlns="http://schemas.openxmlformats.org/spreadsheetml/2006/main" saveData="0" refreshedBy="Author" refreshedDate="44956.50718032407" backgroundQuery="1" createdVersion="6" refreshedVersion="8" minRefreshableVersion="3" recordCount="0" supportSubquery="1" supportAdvancedDrill="1">
  <cacheSource type="external" connectionId="1"/>
  <cacheFields count="5">
    <cacheField name="[TBL_MonthlyExpenses].[Category].[Category]" caption="Category" uniqueList="1" numFmtId="0" sqlType="0" hierarchy="1" level="1" databaseField="1">
      <sharedItems count="12">
        <s v="Children"/>
        <s v="Entertainment"/>
        <s v="Food"/>
        <s v="Gifts and charity"/>
        <s v="Housing"/>
        <s v="Insurance"/>
        <s v="Loans"/>
        <s v="Personal care"/>
        <s v="Pets"/>
        <s v="Savings"/>
        <s v="Taxes"/>
        <s v="Transportation"/>
      </sharedItems>
    </cacheField>
    <cacheField name="[TBL_MonthlyExpenses].[Description].[Description]" caption="Description" uniqueList="1" numFmtId="0" sqlType="0" hierarchy="0" level="1" databaseField="1">
      <sharedItems count="43">
        <s v="Dining out"/>
        <s v="Groceries"/>
        <s v="Cable/satellite"/>
        <s v="Electric"/>
        <s v="Gas"/>
        <s v="House cleaning service"/>
        <s v="Internet Service"/>
        <s v="Maintenance"/>
        <s v="Mortgage/rent"/>
        <s v="Natural gas/oil"/>
        <s v="Phone (cell)"/>
        <s v="Phone (home)"/>
        <s v="Supplies"/>
        <s v="Waste removal and recycle"/>
        <s v="Water and sewer"/>
        <s v="Health"/>
        <s v="Home"/>
        <s v="Life"/>
        <s v="Bus/rideshare fare"/>
        <s v="Fuel"/>
        <s v="Insurance"/>
        <s v="Licensing"/>
        <s v="Parking fees"/>
        <s v="Vehicle payment"/>
        <s v="Medical" u="1"/>
        <s v="Concerts" u="1"/>
        <s v="Movies" u="1"/>
        <s v="Charity 1" u="1"/>
        <s v="Charity 2" u="1"/>
        <s v="Gift 1" u="1"/>
        <s v="Gift 2" u="1"/>
        <s v="Credit Card 1" u="1"/>
        <s v="Credit Card 2" u="1"/>
        <s v="Credit Card 3" u="1"/>
        <s v="Personal" u="1"/>
        <s v="Student" u="1"/>
        <s v="Clothing" u="1"/>
        <s v="Food" u="1"/>
        <s v="Grooming" u="1"/>
        <s v="Toys" u="1"/>
        <s v="Federal" u="1"/>
        <s v="Local" u="1"/>
        <s v="State" u="1"/>
      </sharedItems>
    </cacheField>
    <cacheField name="[Measures].[Sum of Projected Cost]" caption="Sum of Projected Cost" uniqueList="1" numFmtId="0" sqlType="0" hierarchy="10" level="32767" databaseField="1"/>
    <cacheField name="[Measures].[Sum of Actual Cost]" caption="Sum of Actual Cost" uniqueList="1" numFmtId="0" sqlType="0" hierarchy="9" level="32767" databaseField="1"/>
    <cacheField name="[Measures].[Sum of Difference]" caption="Sum of Difference" uniqueList="1" numFmtId="0" sqlType="0" hierarchy="11" level="32767" databaseField="1"/>
  </cacheFields>
  <cacheHierarchies>
    <cacheHierarchy uniqueName="[TBL_MonthlyExpenses].[Description]" caption="Description" measure="0" set="0" iconSet="0" attribute="1" time="0" keyAttribute="0" defaultMemberUniqueName="[TBL_MonthlyExpenses].[Description].[All]" allUniqueName="[TBL_MonthlyExpenses].[Description].[All]" dimensionUniqueName="[TBL_MonthlyExpenses]" displayFolder="" measures="0" count="2" oneField="0" memberValueDatatype="130" unbalanced="0" hidden="0">
      <fieldsUsage count="2">
        <fieldUsage x="1"/>
      </fieldsUsage>
    </cacheHierarchy>
    <cacheHierarchy uniqueName="[TBL_MonthlyExpenses].[Category]" caption="Category" measure="0" set="0" iconSet="0" attribute="1" time="0" keyAttribute="0" defaultMemberUniqueName="[TBL_MonthlyExpenses].[Category].[All]" allUniqueName="[TBL_MonthlyExpenses].[Category].[All]" dimensionUniqueName="[TBL_MonthlyExpenses]" displayFolder="" measures="0" count="2" oneField="0" memberValueDatatype="130" unbalanced="0" hidden="0">
      <fieldsUsage count="2">
        <fieldUsage x="0"/>
      </fieldsUsage>
    </cacheHierarchy>
    <cacheHierarchy uniqueName="[TBL_MonthlyExpenses].[Projected cost1]" caption="Projected cost1" measure="0" set="0" iconSet="0" attribute="1" time="0" keyAttribute="0" defaultMemberUniqueName="[TBL_MonthlyExpenses].[Projected cost1].[All]" allUniqueName="[TBL_MonthlyExpenses].[Projected cost1].[All]" dimensionUniqueName="[TBL_MonthlyExpenses]" displayFolder="" measures="0" count="0" oneField="0" memberValueDatatype="20" unbalanced="0" hidden="0"/>
    <cacheHierarchy uniqueName="[TBL_MonthlyExpenses].[Actual cost1]" caption="Actual cost1" measure="0" set="0" iconSet="0" attribute="1" time="0" keyAttribute="0" defaultMemberUniqueName="[TBL_MonthlyExpenses].[Actual cost1].[All]" allUniqueName="[TBL_MonthlyExpenses].[Actual cost1].[All]" dimensionUniqueName="[TBL_MonthlyExpenses]" displayFolder="" measures="0" count="0" oneField="0" memberValueDatatype="20" unbalanced="0" hidden="0"/>
    <cacheHierarchy uniqueName="[TBL_MonthlyExpenses].[Difference]" caption="Difference" measure="0" set="0" iconSet="0" attribute="1" time="0" keyAttribute="0" defaultMemberUniqueName="[TBL_MonthlyExpenses].[Difference].[All]" allUniqueName="[TBL_MonthlyExpenses].[Difference].[All]" dimensionUniqueName="[TBL_MonthlyExpenses]" displayFolder="" measures="0" count="0" oneField="0" memberValueDatatype="20" unbalanced="0" hidden="0"/>
    <cacheHierarchy uniqueName="[TBL_MonthlyExpenses].[Projected Cost]" caption="Projected Cost" measure="0" set="0" iconSet="0" attribute="1" time="0" keyAttribute="0" defaultMemberUniqueName="[TBL_MonthlyExpenses].[Projected Cost].[All]" allUniqueName="[TBL_MonthlyExpenses].[Projected Cost].[All]" dimensionUniqueName="[TBL_MonthlyExpenses]" displayFolder="" measures="0" count="0" oneField="0" memberValueDatatype="20" unbalanced="0" hidden="0"/>
    <cacheHierarchy uniqueName="[TBL_MonthlyExpenses].[Actual Cost]" caption="Actual Cost" measure="0" set="0" iconSet="0" attribute="1" time="0" keyAttribute="0" defaultMemberUniqueName="[TBL_MonthlyExpenses].[Actual Cost].[All]" allUniqueName="[TBL_MonthlyExpenses].[Actual Cost].[All]" dimensionUniqueName="[TBL_MonthlyExpenses]" displayFolder="" measures="0" count="0" oneField="0" memberValueDatatype="20" unbalanced="0" hidden="0"/>
    <cacheHierarchy uniqueName="[Measures].[__XL_Count TBL_MonthlyExpenses]" caption="__XL_Count TBL_MonthlyExpenses" measure="1" set="0" iconSet="0" attribute="0" time="0" keyAttribute="0" displayFolder="" measureGroup="TBL_MonthlyExpenses" measures="0" count="0" oneField="0" hidden="1"/>
    <cacheHierarchy uniqueName="[Measures].[__No measures defined]" caption="__No measures defined" measure="1" set="0" iconSet="0" attribute="0" time="0" keyAttribute="0" displayFolder="" measures="0" count="0" oneField="0" hidden="1"/>
    <cacheHierarchy uniqueName="[Measures].[Sum of Actual Cost]" caption="Sum of Actual Cost" measure="1" set="0" iconSet="0" attribute="0" time="0" keyAttribute="0" displayFolder="" measureGroup="TBL_MonthlyExpenses" measures="0" count="0" oneField="1" hidden="1">
      <fieldsUsage count="1">
        <fieldUsage x="3"/>
      </fieldsUsage>
    </cacheHierarchy>
    <cacheHierarchy uniqueName="[Measures].[Sum of Projected Cost]" caption="Sum of Projected Cost" measure="1" set="0" iconSet="0" attribute="0" time="0" keyAttribute="0" displayFolder="" measureGroup="TBL_MonthlyExpenses" measures="0" count="0" oneField="1" hidden="1">
      <fieldsUsage count="1">
        <fieldUsage x="2"/>
      </fieldsUsage>
    </cacheHierarchy>
    <cacheHierarchy uniqueName="[Measures].[Sum of Difference]" caption="Sum of Difference" measure="1" set="0" iconSet="0" attribute="0" time="0" keyAttribute="0" displayFolder="" measureGroup="TBL_MonthlyExpenses" measures="0" count="0" oneField="1" hidden="1">
      <fieldsUsage count="1">
        <fieldUsage x="4"/>
      </fieldsUsage>
    </cacheHierarchy>
  </cacheHierarchies>
  <dimensions>
    <dimension measure="1" name="Measures" uniqueName="[Measures]" caption="Measures"/>
    <dimension measure="0" name="TBL_MonthlyExpenses" uniqueName="[TBL_MonthlyExpenses]" caption="TBL_MonthlyExpenses"/>
  </dimensions>
  <measureGroups count="1">
    <measureGroup name="TBL_MonthlyExpenses" caption="TBL_MonthlyExpenses"/>
  </measureGroups>
  <maps count="1">
    <map measureGroup="0" dimension="1"/>
  </maps>
</pivotCacheDefinition>
</file>

<file path=xl/pivotTables/_rels/pivotTable1.xml.rels><Relationships xmlns="http://schemas.openxmlformats.org/package/2006/relationships"><Relationship Type="http://schemas.openxmlformats.org/officeDocument/2006/relationships/pivotCacheDefinition" Target="/xl/pivotCache/pivotCacheDefinition1.xml" Id="rId1" /></Relationships>
</file>

<file path=xl/pivotTables/pivotTable1.xml><?xml version="1.0" encoding="utf-8"?>
<pivotTableDefinition xmlns:r="http://schemas.openxmlformats.org/officeDocument/2006/relationships" xmlns="http://schemas.openxmlformats.org/spreadsheetml/2006/main" name="PivotTable1" cacheId="9017" dataOnRows="0" dataCaption="Values" showError="0" showMissing="1" updatedVersion="8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0" pageWrap="0" pageOverThenDown="0" subtotalHiddenItems="1" rowGrandTotals="1" colGrandTotals="1" fieldPrintTitles="0" itemPrintTitles="1" mergeItem="0" showDropZones="1" createdVersion="6" indent="0" showEmptyRow="0" showEmptyCol="0" showHeaders="1" compact="1" outline="1" outlineData="1" compactData="1" published="0" gridDropZones="0" immersive="1" multipleFieldFilters="0" chartFormat="0" rowHeaderCaption="Expenses" fieldListSortAscending="0" mdxSubqueries="0" applyNumberFormats="0" applyBorderFormats="0" applyFontFormats="0" applyPatternFormats="0" applyAlignmentFormats="0" applyWidthHeightFormats="1" r:id="rId1">
  <location ref="C4:F42" firstHeaderRow="0" firstDataRow="1" firstDataCol="1"/>
  <pivotFields count="5">
    <pivotField axis="axisRow" showDropDowns="1" compact="1" allDrilled="1" outline="1" subtotalTop="1" dragToRow="1" dragToCol="1" dragToPage="1" dragToData="1" dragOff="1" showAll="0" topAutoShow="1" itemPageCount="10" sortType="descending" defaultSubtotal="1">
      <items count="13">
        <item t="data" sd="1" x="0" e="0"/>
        <item t="data" sd="1" x="1" e="0"/>
        <item t="data" sd="1" x="2"/>
        <item t="data" sd="1" x="3" e="0"/>
        <item t="data" sd="1" x="4"/>
        <item t="data" sd="1" x="5"/>
        <item t="data" sd="1" x="6" e="0"/>
        <item t="data" sd="1" x="7" e="0"/>
        <item t="data" sd="1" x="8" e="0"/>
        <item t="data" sd="1" x="9" e="0"/>
        <item t="data" sd="1" x="10" e="0"/>
        <item t="data" sd="1" x="11"/>
        <item t="default" sd="1"/>
      </items>
      <autoSortScope>
        <pivotArea type="normal" dataOnly="0" outline="0" fieldPosition="0">
          <references count="1">
            <reference field="4294967294" selected="0">
              <x v="1"/>
            </reference>
          </references>
        </pivotArea>
      </autoSortScope>
    </pivotField>
    <pivotField axis="axisRow" showDropDowns="1" compact="1" allDrilled="1" outline="1" subtotalTop="1" dragToRow="1" dragToCol="1" dragToPage="1" dragToData="1" dragOff="1" showAll="0" topAutoShow="1" itemPageCount="10" sortType="manual" dataSourceSort="1" defaultSubtotal="1" defaultAttributeDrillState="1">
      <items count="44">
        <item t="data" sd="1" x="0"/>
        <item t="data" sd="1" x="1"/>
        <item t="data" sd="1" x="2"/>
        <item t="data" sd="1" x="3"/>
        <item t="data" sd="1" x="4"/>
        <item t="data" sd="1" x="5"/>
        <item t="data" sd="1" x="6"/>
        <item t="data" sd="1" x="7"/>
        <item t="data" sd="1" x="8"/>
        <item t="data" sd="1" x="9"/>
        <item t="data" sd="1" x="10"/>
        <item t="data" sd="1" x="11"/>
        <item t="data" sd="1" x="12"/>
        <item t="data" sd="1" x="13"/>
        <item t="data" sd="1" x="14"/>
        <item t="data" sd="1" x="15"/>
        <item t="data" sd="1" x="16"/>
        <item t="data" sd="1" x="17"/>
        <item t="data" sd="1" x="18"/>
        <item t="data" sd="1" x="19"/>
        <item t="data" sd="1" x="20"/>
        <item t="data" sd="1" x="21"/>
        <item t="data" sd="1" x="22"/>
        <item t="data" sd="1" x="23"/>
        <item t="data" sd="1" x="24"/>
        <item t="data" sd="1" x="25"/>
        <item t="data" sd="1" x="26"/>
        <item t="data" sd="1" x="27"/>
        <item t="data" sd="1" x="28"/>
        <item t="data" sd="1" x="29"/>
        <item t="data" sd="1" x="30"/>
        <item t="data" sd="1" x="31"/>
        <item t="data" sd="1" x="32"/>
        <item t="data" sd="1" x="33"/>
        <item t="data" sd="1" x="34"/>
        <item t="data" sd="1" x="35"/>
        <item t="data" sd="1" x="36"/>
        <item t="data" sd="1" x="37"/>
        <item t="data" sd="1" x="38"/>
        <item t="data" sd="1" x="39"/>
        <item t="data" sd="1" x="40"/>
        <item t="data" sd="1" x="41"/>
        <item t="data" sd="1" x="42"/>
        <item t="default" sd="1"/>
      </items>
    </pivotField>
    <pivotField dataField="1"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</pivotFields>
  <rowFields count="2">
    <field x="0"/>
    <field x="1"/>
  </rowFields>
  <rowItems count="38">
    <i t="data" r="0" i="0">
      <x v="4"/>
    </i>
    <i t="data" r="1" i="0">
      <x v="2"/>
    </i>
    <i t="data" r="1" i="0">
      <x v="3"/>
    </i>
    <i t="data" r="1" i="0">
      <x v="4"/>
    </i>
    <i t="data" r="1" i="0">
      <x v="5"/>
    </i>
    <i t="data" r="1" i="0">
      <x v="6"/>
    </i>
    <i t="data" r="1" i="0">
      <x v="7"/>
    </i>
    <i t="data" r="1" i="0">
      <x v="8"/>
    </i>
    <i t="data" r="1" i="0">
      <x v="9"/>
    </i>
    <i t="data" r="1" i="0">
      <x v="10"/>
    </i>
    <i t="data" r="1" i="0">
      <x v="11"/>
    </i>
    <i t="data" r="1" i="0">
      <x v="12"/>
    </i>
    <i t="data" r="1" i="0">
      <x v="13"/>
    </i>
    <i t="data" r="1" i="0">
      <x v="14"/>
    </i>
    <i t="data" r="0" i="0">
      <x v="11"/>
    </i>
    <i t="data" r="1" i="0">
      <x v="18"/>
    </i>
    <i t="data" r="1" i="0">
      <x v="19"/>
    </i>
    <i t="data" r="1" i="0">
      <x v="20"/>
    </i>
    <i t="data" r="1" i="0">
      <x v="21"/>
    </i>
    <i t="data" r="1" i="0">
      <x v="7"/>
    </i>
    <i t="data" r="1" i="0">
      <x v="22"/>
    </i>
    <i t="data" r="1" i="0">
      <x v="23"/>
    </i>
    <i t="data" r="0" i="0">
      <x v="2"/>
    </i>
    <i t="data" r="1" i="0">
      <x v="0"/>
    </i>
    <i t="data" r="1" i="0">
      <x v="1"/>
    </i>
    <i t="data" r="0" i="0">
      <x v="5"/>
    </i>
    <i t="data" r="1" i="0">
      <x v="15"/>
    </i>
    <i t="data" r="1" i="0">
      <x v="16"/>
    </i>
    <i t="data" r="1" i="0">
      <x v="17"/>
    </i>
    <i t="data" r="0" i="0">
      <x v="1"/>
    </i>
    <i t="data" r="0" i="0">
      <x v="10"/>
    </i>
    <i t="data" r="0" i="0">
      <x v="9"/>
    </i>
    <i t="data" r="0" i="0">
      <x v="6"/>
    </i>
    <i t="data" r="0" i="0">
      <x v="0"/>
    </i>
    <i t="data" r="0" i="0">
      <x v="7"/>
    </i>
    <i t="data" r="0" i="0">
      <x v="3"/>
    </i>
    <i t="data" r="0" i="0">
      <x v="8"/>
    </i>
    <i t="grand" r="0" i="0">
      <x v="0"/>
    </i>
  </rowItems>
  <colFields count="1">
    <field x="-2"/>
  </colFields>
  <colItems count="3">
    <i t="data" r="0" i="0">
      <x v="0"/>
    </i>
    <i t="data" r="0" i="1">
      <x v="1"/>
    </i>
    <i t="data" r="0" i="2">
      <x v="2"/>
    </i>
  </colItems>
  <dataFields count="3">
    <dataField name="Projected Cost" fld="2" subtotal="sum" showDataAs="normal" baseField="0" baseItem="0" numFmtId="44"/>
    <dataField name="Actual Cost" fld="3" subtotal="sum" showDataAs="normal" baseField="0" baseItem="0" numFmtId="44"/>
    <dataField name="Difference " fld="4" subtotal="sum" showDataAs="normal" baseField="0" baseItem="1" numFmtId="44"/>
  </dataFields>
  <formats count="125">
    <format action="formatting" dxfId="20">
      <pivotArea type="all" dataOnly="0" outline="0" fieldPosition="0"/>
    </format>
    <format action="formatting" dxfId="21">
      <pivotArea type="normal" dataOnly="1" outline="0" collapsedLevelsAreSubtotals="1" fieldPosition="0"/>
    </format>
    <format action="formatting" dxfId="22">
      <pivotArea field="0" type="button" dataOnly="0" labelOnly="1" outline="0" axis="axisRow" fieldPosition="0"/>
    </format>
    <format action="formatting" dxfId="23">
      <pivotArea type="normal" dataOnly="0" labelOnly="1" outline="1" fieldPosition="0">
        <references count="1">
          <reference field="0"/>
        </references>
      </pivotArea>
    </format>
    <format action="formatting" dxfId="24">
      <pivotArea type="normal" dataOnly="0" labelOnly="1" grandRow="1" outline="0" fieldPosition="0"/>
    </format>
    <format action="formatting" dxfId="25">
      <pivotArea type="normal" dataOnly="0" labelOnly="1" outline="1" fieldPosition="0">
        <references count="2">
          <reference field="0" selected="0">
            <x v="0"/>
          </reference>
          <reference field="1">
            <x v="24"/>
          </reference>
        </references>
      </pivotArea>
    </format>
    <format action="formatting" dxfId="26">
      <pivotArea type="normal" dataOnly="0" labelOnly="1" outline="1" fieldPosition="0">
        <references count="2">
          <reference field="0" selected="0">
            <x v="1"/>
          </reference>
          <reference field="1">
            <x v="25"/>
            <x v="26"/>
          </reference>
        </references>
      </pivotArea>
    </format>
    <format action="formatting" dxfId="27">
      <pivotArea type="normal" dataOnly="0" labelOnly="1" outline="1" fieldPosition="0">
        <references count="2">
          <reference field="0" selected="0">
            <x v="2"/>
          </reference>
          <reference field="1">
            <x v="1"/>
          </reference>
        </references>
      </pivotArea>
    </format>
    <format action="formatting" dxfId="28">
      <pivotArea type="normal" dataOnly="0" labelOnly="1" outline="1" fieldPosition="0">
        <references count="2">
          <reference field="0" selected="0">
            <x v="4"/>
          </reference>
          <reference field="1">
            <x v="3"/>
            <x v="4"/>
            <x v="7"/>
            <x v="12"/>
          </reference>
        </references>
      </pivotArea>
    </format>
    <format action="formatting" dxfId="29">
      <pivotArea type="normal" dataOnly="0" labelOnly="1" outline="1" fieldPosition="0">
        <references count="2">
          <reference field="0" selected="0">
            <x v="5"/>
          </reference>
          <reference field="1">
            <x v="15"/>
            <x v="16"/>
            <x v="17"/>
          </reference>
        </references>
      </pivotArea>
    </format>
    <format action="formatting" dxfId="30">
      <pivotArea type="normal" dataOnly="0" labelOnly="1" outline="1" fieldPosition="0">
        <references count="2">
          <reference field="0" selected="0">
            <x v="6"/>
          </reference>
          <reference field="1">
            <x v="31"/>
            <x v="32"/>
            <x v="33"/>
            <x v="34"/>
            <x v="35"/>
          </reference>
        </references>
      </pivotArea>
    </format>
    <format action="formatting" dxfId="31">
      <pivotArea type="normal" dataOnly="0" labelOnly="1" outline="1" fieldPosition="0">
        <references count="2">
          <reference field="0" selected="0">
            <x v="8"/>
          </reference>
          <reference field="1">
            <x v="24"/>
            <x v="37"/>
            <x v="38"/>
            <x v="39"/>
          </reference>
        </references>
      </pivotArea>
    </format>
    <format action="formatting" dxfId="32">
      <pivotArea type="normal" dataOnly="0" labelOnly="1" outline="1" fieldPosition="0">
        <references count="2">
          <reference field="0" selected="0">
            <x v="10"/>
          </reference>
          <reference field="1">
            <x v="40"/>
            <x v="41"/>
            <x v="42"/>
          </reference>
        </references>
      </pivotArea>
    </format>
    <format action="formatting" dxfId="33">
      <pivotArea type="normal" dataOnly="0" labelOnly="1" outline="1" fieldPosition="0">
        <references count="2">
          <reference field="0" selected="0">
            <x v="11"/>
          </reference>
          <reference field="1">
            <x v="7"/>
            <x v="19"/>
            <x v="20"/>
            <x v="21"/>
          </reference>
        </references>
      </pivotArea>
    </format>
    <format action="formatting" dxfId="34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  <format action="formatting" dxfId="35">
      <pivotArea type="all" dataOnly="0" outline="0" fieldPosition="0"/>
    </format>
    <format action="formatting" dxfId="36">
      <pivotArea type="normal" dataOnly="1" outline="0" collapsedLevelsAreSubtotals="1" fieldPosition="0"/>
    </format>
    <format action="formatting" dxfId="37">
      <pivotArea field="0" type="button" dataOnly="0" labelOnly="1" outline="0" axis="axisRow" fieldPosition="0"/>
    </format>
    <format action="formatting" dxfId="38">
      <pivotArea type="normal" dataOnly="0" labelOnly="1" outline="1" fieldPosition="0">
        <references count="1">
          <reference field="0"/>
        </references>
      </pivotArea>
    </format>
    <format action="formatting" dxfId="39">
      <pivotArea type="normal" dataOnly="0" labelOnly="1" grandRow="1" outline="0" fieldPosition="0"/>
    </format>
    <format action="formatting" dxfId="40">
      <pivotArea type="normal" dataOnly="0" labelOnly="1" outline="1" fieldPosition="0">
        <references count="2">
          <reference field="0" selected="0">
            <x v="0"/>
          </reference>
          <reference field="1">
            <x v="24"/>
          </reference>
        </references>
      </pivotArea>
    </format>
    <format action="formatting" dxfId="41">
      <pivotArea type="normal" dataOnly="0" labelOnly="1" outline="1" fieldPosition="0">
        <references count="2">
          <reference field="0" selected="0">
            <x v="1"/>
          </reference>
          <reference field="1">
            <x v="25"/>
            <x v="26"/>
          </reference>
        </references>
      </pivotArea>
    </format>
    <format action="formatting" dxfId="42">
      <pivotArea type="normal" dataOnly="0" labelOnly="1" outline="1" fieldPosition="0">
        <references count="2">
          <reference field="0" selected="0">
            <x v="2"/>
          </reference>
          <reference field="1">
            <x v="1"/>
          </reference>
        </references>
      </pivotArea>
    </format>
    <format action="formatting" dxfId="43">
      <pivotArea type="normal" dataOnly="0" labelOnly="1" outline="1" fieldPosition="0">
        <references count="2">
          <reference field="0" selected="0">
            <x v="4"/>
          </reference>
          <reference field="1">
            <x v="3"/>
            <x v="4"/>
            <x v="7"/>
            <x v="12"/>
          </reference>
        </references>
      </pivotArea>
    </format>
    <format action="formatting" dxfId="44">
      <pivotArea type="normal" dataOnly="0" labelOnly="1" outline="1" fieldPosition="0">
        <references count="2">
          <reference field="0" selected="0">
            <x v="5"/>
          </reference>
          <reference field="1">
            <x v="15"/>
            <x v="16"/>
            <x v="17"/>
          </reference>
        </references>
      </pivotArea>
    </format>
    <format action="formatting" dxfId="45">
      <pivotArea type="normal" dataOnly="0" labelOnly="1" outline="1" fieldPosition="0">
        <references count="2">
          <reference field="0" selected="0">
            <x v="6"/>
          </reference>
          <reference field="1">
            <x v="31"/>
            <x v="32"/>
            <x v="33"/>
            <x v="34"/>
            <x v="35"/>
          </reference>
        </references>
      </pivotArea>
    </format>
    <format action="formatting" dxfId="46">
      <pivotArea type="normal" dataOnly="0" labelOnly="1" outline="1" fieldPosition="0">
        <references count="2">
          <reference field="0" selected="0">
            <x v="8"/>
          </reference>
          <reference field="1">
            <x v="24"/>
            <x v="37"/>
            <x v="38"/>
            <x v="39"/>
          </reference>
        </references>
      </pivotArea>
    </format>
    <format action="formatting" dxfId="47">
      <pivotArea type="normal" dataOnly="0" labelOnly="1" outline="1" fieldPosition="0">
        <references count="2">
          <reference field="0" selected="0">
            <x v="10"/>
          </reference>
          <reference field="1">
            <x v="40"/>
            <x v="41"/>
            <x v="42"/>
          </reference>
        </references>
      </pivotArea>
    </format>
    <format action="formatting" dxfId="48">
      <pivotArea type="normal" dataOnly="0" labelOnly="1" outline="1" fieldPosition="0">
        <references count="2">
          <reference field="0" selected="0">
            <x v="11"/>
          </reference>
          <reference field="1">
            <x v="7"/>
            <x v="19"/>
            <x v="20"/>
            <x v="21"/>
          </reference>
        </references>
      </pivotArea>
    </format>
    <format action="formatting" dxfId="49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  <format action="formatting" dxfId="50">
      <pivotArea type="normal" dataOnly="1" outline="0" fieldPosition="0">
        <references count="1">
          <reference field="4294967294">
            <x v="0"/>
          </reference>
        </references>
      </pivotArea>
    </format>
    <format action="formatting" dxfId="51">
      <pivotArea type="normal" dataOnly="1" outline="0" fieldPosition="0">
        <references count="1">
          <reference field="4294967294">
            <x v="1"/>
          </reference>
        </references>
      </pivotArea>
    </format>
    <format action="formatting" dxfId="52">
      <pivotArea type="normal" dataOnly="1" outline="0" fieldPosition="0">
        <references count="1">
          <reference field="4294967294">
            <x v="2"/>
          </reference>
        </references>
      </pivotArea>
    </format>
    <format action="formatting" dxfId="53">
      <pivotArea type="normal" dataOnly="1" outline="0" fieldPosition="0">
        <references count="1">
          <reference field="4294967294">
            <x v="2"/>
          </reference>
        </references>
      </pivotArea>
    </format>
    <format action="formatting" dxfId="54">
      <pivotArea field="0" type="button" dataOnly="0" labelOnly="1" outline="0" axis="axisRow" fieldPosition="0"/>
    </format>
    <format action="formatting" dxfId="55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  <format action="formatting" dxfId="56">
      <pivotArea field="0" type="button" dataOnly="0" labelOnly="1" outline="0" axis="axisRow" fieldPosition="0"/>
    </format>
    <format action="formatting" dxfId="57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  <format action="formatting" dxfId="58">
      <pivotArea field="0" type="button" dataOnly="0" labelOnly="1" outline="0" axis="axisRow" fieldPosition="0"/>
    </format>
    <format action="formatting" dxfId="59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  <format action="formatting" dxfId="60">
      <pivotArea field="0" type="button" dataOnly="0" labelOnly="1" outline="0" axis="axisRow" fieldPosition="0"/>
    </format>
    <format action="formatting" dxfId="61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  <format action="formatting" dxfId="62">
      <pivotArea field="0" type="button" dataOnly="0" labelOnly="1" outline="0" axis="axisRow" fieldPosition="0"/>
    </format>
    <format action="formatting" dxfId="63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  <format action="formatting" dxfId="64">
      <pivotArea field="0" type="button" dataOnly="0" labelOnly="1" outline="0" axis="axisRow" fieldPosition="0"/>
    </format>
    <format action="formatting" dxfId="65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  <format action="formatting" dxfId="66">
      <pivotArea field="0" type="button" dataOnly="0" labelOnly="1" outline="0" axis="axisRow" fieldPosition="0"/>
    </format>
    <format action="formatting" dxfId="67">
      <pivotArea field="0" type="button" dataOnly="0" labelOnly="1" outline="0" axis="axisRow" fieldPosition="0"/>
    </format>
    <format action="formatting" dxfId="68">
      <pivotArea type="all" dataOnly="0" outline="0" fieldPosition="0"/>
    </format>
    <format action="formatting" dxfId="69">
      <pivotArea type="normal" dataOnly="1" outline="0" collapsedLevelsAreSubtotals="1" fieldPosition="0"/>
    </format>
    <format action="formatting" dxfId="70">
      <pivotArea field="0" type="button" dataOnly="0" labelOnly="1" outline="0" axis="axisRow" fieldPosition="0"/>
    </format>
    <format action="formatting" dxfId="71">
      <pivotArea type="normal" dataOnly="0" labelOnly="1" outline="1" fieldPosition="0">
        <references count="1">
          <reference field="0"/>
        </references>
      </pivotArea>
    </format>
    <format action="formatting" dxfId="72">
      <pivotArea type="normal" dataOnly="0" labelOnly="1" grandRow="1" outline="0" fieldPosition="0"/>
    </format>
    <format action="formatting" dxfId="73">
      <pivotArea type="normal" dataOnly="0" labelOnly="1" outline="1" fieldPosition="0">
        <references count="2">
          <reference field="0" selected="0">
            <x v="4"/>
          </reference>
          <reference field="1"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</reference>
        </references>
      </pivotArea>
    </format>
    <format action="formatting" dxfId="74">
      <pivotArea type="normal" dataOnly="0" labelOnly="1" outline="1" fieldPosition="0">
        <references count="2">
          <reference field="0" selected="0">
            <x v="11"/>
          </reference>
          <reference field="1">
            <x v="7"/>
            <x v="18"/>
            <x v="19"/>
            <x v="20"/>
            <x v="21"/>
            <x v="22"/>
            <x v="23"/>
          </reference>
        </references>
      </pivotArea>
    </format>
    <format action="formatting" dxfId="75">
      <pivotArea type="normal" dataOnly="0" labelOnly="1" outline="1" fieldPosition="0">
        <references count="2">
          <reference field="0" selected="0">
            <x v="2"/>
          </reference>
          <reference field="1">
            <x v="0"/>
            <x v="1"/>
          </reference>
        </references>
      </pivotArea>
    </format>
    <format action="formatting" dxfId="76">
      <pivotArea type="normal" dataOnly="0" labelOnly="1" outline="1" fieldPosition="0">
        <references count="2">
          <reference field="0" selected="0">
            <x v="5"/>
          </reference>
          <reference field="1">
            <x v="15"/>
            <x v="16"/>
            <x v="17"/>
          </reference>
        </references>
      </pivotArea>
    </format>
    <format action="formatting" dxfId="77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  <format action="formatting" dxfId="78">
      <pivotArea type="all" dataOnly="0" outline="0" fieldPosition="0"/>
    </format>
    <format action="formatting" dxfId="79">
      <pivotArea type="normal" dataOnly="1" outline="0" collapsedLevelsAreSubtotals="1" fieldPosition="0"/>
    </format>
    <format action="formatting" dxfId="80">
      <pivotArea type="normal" dataOnly="0" labelOnly="1" outline="1" fieldPosition="0">
        <references count="1">
          <reference field="0"/>
        </references>
      </pivotArea>
    </format>
    <format action="formatting" dxfId="81">
      <pivotArea type="normal" dataOnly="0" labelOnly="1" grandRow="1" outline="0" fieldPosition="0"/>
    </format>
    <format action="formatting" dxfId="82">
      <pivotArea type="normal" dataOnly="0" labelOnly="1" outline="1" fieldPosition="0">
        <references count="2">
          <reference field="0" selected="0">
            <x v="4"/>
          </reference>
          <reference field="1"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</reference>
        </references>
      </pivotArea>
    </format>
    <format action="formatting" dxfId="83">
      <pivotArea type="normal" dataOnly="0" labelOnly="1" outline="1" fieldPosition="0">
        <references count="2">
          <reference field="0" selected="0">
            <x v="11"/>
          </reference>
          <reference field="1">
            <x v="7"/>
            <x v="18"/>
            <x v="19"/>
            <x v="20"/>
            <x v="21"/>
            <x v="22"/>
            <x v="23"/>
          </reference>
        </references>
      </pivotArea>
    </format>
    <format action="formatting" dxfId="84">
      <pivotArea type="normal" dataOnly="0" labelOnly="1" outline="1" fieldPosition="0">
        <references count="2">
          <reference field="0" selected="0">
            <x v="2"/>
          </reference>
          <reference field="1">
            <x v="0"/>
            <x v="1"/>
          </reference>
        </references>
      </pivotArea>
    </format>
    <format action="formatting" dxfId="85">
      <pivotArea type="normal" dataOnly="0" labelOnly="1" outline="1" fieldPosition="0">
        <references count="2">
          <reference field="0" selected="0">
            <x v="5"/>
          </reference>
          <reference field="1">
            <x v="15"/>
            <x v="16"/>
            <x v="17"/>
          </reference>
        </references>
      </pivotArea>
    </format>
    <format action="formatting" dxfId="86">
      <pivotArea field="0" type="button" dataOnly="0" labelOnly="1" outline="0" axis="axisRow" fieldPosition="0"/>
    </format>
    <format action="formatting" dxfId="87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  <format action="formatting" dxfId="88">
      <pivotArea field="0" type="button" dataOnly="0" labelOnly="1" outline="0" axis="axisRow" fieldPosition="0"/>
    </format>
    <format action="formatting" dxfId="89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  <format action="formatting" dxfId="90">
      <pivotArea type="normal" dataOnly="1" outline="0" collapsedLevelsAreSubtotals="1" fieldPosition="0"/>
    </format>
    <format action="formatting" dxfId="91">
      <pivotArea type="normal" dataOnly="0" labelOnly="1" outline="1" fieldPosition="0">
        <references count="1">
          <reference field="0"/>
        </references>
      </pivotArea>
    </format>
    <format action="formatting" dxfId="92">
      <pivotArea type="normal" dataOnly="0" labelOnly="1" grandRow="1" outline="0" fieldPosition="0"/>
    </format>
    <format action="formatting" dxfId="93">
      <pivotArea type="normal" dataOnly="0" labelOnly="1" outline="1" fieldPosition="0">
        <references count="2">
          <reference field="0" selected="0">
            <x v="4"/>
          </reference>
          <reference field="1"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</reference>
        </references>
      </pivotArea>
    </format>
    <format action="formatting" dxfId="94">
      <pivotArea type="normal" dataOnly="0" labelOnly="1" outline="1" fieldPosition="0">
        <references count="2">
          <reference field="0" selected="0">
            <x v="11"/>
          </reference>
          <reference field="1">
            <x v="7"/>
            <x v="18"/>
            <x v="19"/>
            <x v="20"/>
            <x v="21"/>
            <x v="22"/>
            <x v="23"/>
          </reference>
        </references>
      </pivotArea>
    </format>
    <format action="formatting" dxfId="95">
      <pivotArea type="normal" dataOnly="0" labelOnly="1" outline="1" fieldPosition="0">
        <references count="2">
          <reference field="0" selected="0">
            <x v="2"/>
          </reference>
          <reference field="1">
            <x v="0"/>
            <x v="1"/>
          </reference>
        </references>
      </pivotArea>
    </format>
    <format action="formatting" dxfId="96">
      <pivotArea type="normal" dataOnly="0" labelOnly="1" outline="1" fieldPosition="0">
        <references count="2">
          <reference field="0" selected="0">
            <x v="5"/>
          </reference>
          <reference field="1">
            <x v="15"/>
            <x v="16"/>
            <x v="17"/>
          </reference>
        </references>
      </pivotArea>
    </format>
    <format action="formatting" dxfId="97">
      <pivotArea field="0" type="button" dataOnly="0" labelOnly="1" outline="0" axis="axisRow" fieldPosition="0"/>
    </format>
    <format action="formatting" dxfId="98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  <format action="formatting" dxfId="99">
      <pivotArea type="normal" dataOnly="1" outline="0" collapsedLevelsAreSubtotals="1" fieldPosition="0"/>
    </format>
    <format action="formatting" dxfId="100">
      <pivotArea type="normal" dataOnly="0" labelOnly="1" outline="1" fieldPosition="0">
        <references count="1">
          <reference field="0"/>
        </references>
      </pivotArea>
    </format>
    <format action="formatting" dxfId="101">
      <pivotArea type="normal" dataOnly="0" labelOnly="1" grandRow="1" outline="0" fieldPosition="0"/>
    </format>
    <format action="formatting" dxfId="102">
      <pivotArea type="normal" dataOnly="0" labelOnly="1" outline="1" fieldPosition="0">
        <references count="2">
          <reference field="0" selected="0">
            <x v="4"/>
          </reference>
          <reference field="1"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</reference>
        </references>
      </pivotArea>
    </format>
    <format action="formatting" dxfId="103">
      <pivotArea type="normal" dataOnly="0" labelOnly="1" outline="1" fieldPosition="0">
        <references count="2">
          <reference field="0" selected="0">
            <x v="11"/>
          </reference>
          <reference field="1">
            <x v="7"/>
            <x v="18"/>
            <x v="19"/>
            <x v="20"/>
            <x v="21"/>
            <x v="22"/>
            <x v="23"/>
          </reference>
        </references>
      </pivotArea>
    </format>
    <format action="formatting" dxfId="104">
      <pivotArea type="normal" dataOnly="0" labelOnly="1" outline="1" fieldPosition="0">
        <references count="2">
          <reference field="0" selected="0">
            <x v="2"/>
          </reference>
          <reference field="1">
            <x v="0"/>
            <x v="1"/>
          </reference>
        </references>
      </pivotArea>
    </format>
    <format action="formatting" dxfId="105">
      <pivotArea type="normal" dataOnly="0" labelOnly="1" outline="1" fieldPosition="0">
        <references count="2">
          <reference field="0" selected="0">
            <x v="5"/>
          </reference>
          <reference field="1">
            <x v="15"/>
            <x v="16"/>
            <x v="17"/>
          </reference>
        </references>
      </pivotArea>
    </format>
    <format action="formatting" dxfId="106">
      <pivotArea type="normal" dataOnly="1" outline="0" collapsedLevelsAreSubtotals="1" fieldPosition="0"/>
    </format>
    <format action="formatting" dxfId="107">
      <pivotArea type="normal" dataOnly="0" labelOnly="1" outline="1" fieldPosition="0">
        <references count="1">
          <reference field="0"/>
        </references>
      </pivotArea>
    </format>
    <format action="formatting" dxfId="108">
      <pivotArea type="normal" dataOnly="0" labelOnly="1" grandRow="1" outline="0" fieldPosition="0"/>
    </format>
    <format action="formatting" dxfId="109">
      <pivotArea type="normal" dataOnly="0" labelOnly="1" outline="1" fieldPosition="0">
        <references count="2">
          <reference field="0" selected="0">
            <x v="4"/>
          </reference>
          <reference field="1"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</reference>
        </references>
      </pivotArea>
    </format>
    <format action="formatting" dxfId="110">
      <pivotArea type="normal" dataOnly="0" labelOnly="1" outline="1" fieldPosition="0">
        <references count="2">
          <reference field="0" selected="0">
            <x v="11"/>
          </reference>
          <reference field="1">
            <x v="7"/>
            <x v="18"/>
            <x v="19"/>
            <x v="20"/>
            <x v="21"/>
            <x v="22"/>
            <x v="23"/>
          </reference>
        </references>
      </pivotArea>
    </format>
    <format action="formatting" dxfId="111">
      <pivotArea type="normal" dataOnly="0" labelOnly="1" outline="1" fieldPosition="0">
        <references count="2">
          <reference field="0" selected="0">
            <x v="2"/>
          </reference>
          <reference field="1">
            <x v="0"/>
            <x v="1"/>
          </reference>
        </references>
      </pivotArea>
    </format>
    <format action="formatting" dxfId="112">
      <pivotArea type="normal" dataOnly="0" labelOnly="1" outline="1" fieldPosition="0">
        <references count="2">
          <reference field="0" selected="0">
            <x v="5"/>
          </reference>
          <reference field="1">
            <x v="15"/>
            <x v="16"/>
            <x v="17"/>
          </reference>
        </references>
      </pivotArea>
    </format>
    <format action="formatting" dxfId="113">
      <pivotArea field="0" type="button" dataOnly="0" labelOnly="1" outline="0" axis="axisRow" fieldPosition="0"/>
    </format>
    <format action="formatting" dxfId="114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  <format action="formatting" dxfId="115">
      <pivotArea type="all" dataOnly="0" outline="0" fieldPosition="0"/>
    </format>
    <format action="formatting" dxfId="116">
      <pivotArea type="normal" dataOnly="1" outline="0" collapsedLevelsAreSubtotals="1" fieldPosition="0"/>
    </format>
    <format action="formatting" dxfId="117">
      <pivotArea type="normal" dataOnly="0" labelOnly="1" outline="1" fieldPosition="0">
        <references count="1">
          <reference field="0"/>
        </references>
      </pivotArea>
    </format>
    <format action="formatting" dxfId="118">
      <pivotArea type="normal" dataOnly="0" labelOnly="1" grandRow="1" outline="0" fieldPosition="0"/>
    </format>
    <format action="formatting" dxfId="119">
      <pivotArea type="normal" dataOnly="0" labelOnly="1" outline="1" fieldPosition="0">
        <references count="2">
          <reference field="0" selected="0">
            <x v="4"/>
          </reference>
          <reference field="1"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</reference>
        </references>
      </pivotArea>
    </format>
    <format action="formatting" dxfId="120">
      <pivotArea type="normal" dataOnly="0" labelOnly="1" outline="1" fieldPosition="0">
        <references count="2">
          <reference field="0" selected="0">
            <x v="11"/>
          </reference>
          <reference field="1">
            <x v="7"/>
            <x v="18"/>
            <x v="19"/>
            <x v="20"/>
            <x v="21"/>
            <x v="22"/>
            <x v="23"/>
          </reference>
        </references>
      </pivotArea>
    </format>
    <format action="formatting" dxfId="121">
      <pivotArea type="normal" dataOnly="0" labelOnly="1" outline="1" fieldPosition="0">
        <references count="2">
          <reference field="0" selected="0">
            <x v="2"/>
          </reference>
          <reference field="1">
            <x v="0"/>
            <x v="1"/>
          </reference>
        </references>
      </pivotArea>
    </format>
    <format action="formatting" dxfId="122">
      <pivotArea type="normal" dataOnly="0" labelOnly="1" outline="1" fieldPosition="0">
        <references count="2">
          <reference field="0" selected="0">
            <x v="5"/>
          </reference>
          <reference field="1">
            <x v="15"/>
            <x v="16"/>
            <x v="17"/>
          </reference>
        </references>
      </pivotArea>
    </format>
    <format action="formatting" dxfId="123">
      <pivotArea field="0" type="button" dataOnly="0" labelOnly="1" outline="0" axis="axisRow" fieldPosition="0"/>
    </format>
    <format action="formatting" dxfId="124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  <format action="formatting" dxfId="125">
      <pivotArea type="all" dataOnly="0" outline="0" fieldPosition="0"/>
    </format>
    <format action="formatting" dxfId="126">
      <pivotArea type="normal" dataOnly="1" outline="0" collapsedLevelsAreSubtotals="1" fieldPosition="0"/>
    </format>
    <format action="formatting" dxfId="127">
      <pivotArea field="0" type="button" dataOnly="0" labelOnly="1" outline="0" axis="axisRow" fieldPosition="0"/>
    </format>
    <format action="formatting" dxfId="128">
      <pivotArea type="normal" dataOnly="0" labelOnly="1" outline="1" fieldPosition="0">
        <references count="1">
          <reference field="0"/>
        </references>
      </pivotArea>
    </format>
    <format action="formatting" dxfId="129">
      <pivotArea type="normal" dataOnly="0" labelOnly="1" grandRow="1" outline="0" fieldPosition="0"/>
    </format>
    <format action="formatting" dxfId="130">
      <pivotArea type="normal" dataOnly="0" labelOnly="1" outline="1" fieldPosition="0">
        <references count="2">
          <reference field="0" selected="0">
            <x v="4"/>
          </reference>
          <reference field="1"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</reference>
        </references>
      </pivotArea>
    </format>
    <format action="formatting" dxfId="131">
      <pivotArea type="normal" dataOnly="0" labelOnly="1" outline="1" fieldPosition="0">
        <references count="2">
          <reference field="0" selected="0">
            <x v="11"/>
          </reference>
          <reference field="1">
            <x v="7"/>
            <x v="18"/>
            <x v="19"/>
            <x v="20"/>
            <x v="21"/>
            <x v="22"/>
            <x v="23"/>
          </reference>
        </references>
      </pivotArea>
    </format>
    <format action="formatting" dxfId="132">
      <pivotArea type="normal" dataOnly="0" labelOnly="1" outline="1" fieldPosition="0">
        <references count="2">
          <reference field="0" selected="0">
            <x v="2"/>
          </reference>
          <reference field="1">
            <x v="0"/>
            <x v="1"/>
          </reference>
        </references>
      </pivotArea>
    </format>
    <format action="formatting" dxfId="133">
      <pivotArea type="normal" dataOnly="0" labelOnly="1" outline="1" fieldPosition="0">
        <references count="2">
          <reference field="0" selected="0">
            <x v="5"/>
          </reference>
          <reference field="1">
            <x v="15"/>
            <x v="16"/>
            <x v="17"/>
          </reference>
        </references>
      </pivotArea>
    </format>
    <format action="formatting" dxfId="134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  <format action="formatting" dxfId="135">
      <pivotArea type="all" dataOnly="0" outline="0" fieldPosition="0"/>
    </format>
    <format action="formatting" dxfId="136">
      <pivotArea type="normal" dataOnly="1" outline="0" collapsedLevelsAreSubtotals="1" fieldPosition="0"/>
    </format>
    <format action="formatting" dxfId="137">
      <pivotArea field="0" type="button" dataOnly="0" labelOnly="1" outline="0" axis="axisRow" fieldPosition="0"/>
    </format>
    <format action="formatting" dxfId="138">
      <pivotArea type="normal" dataOnly="0" labelOnly="1" outline="1" fieldPosition="0">
        <references count="1">
          <reference field="0"/>
        </references>
      </pivotArea>
    </format>
    <format action="formatting" dxfId="139">
      <pivotArea type="normal" dataOnly="0" labelOnly="1" grandRow="1" outline="0" fieldPosition="0"/>
    </format>
    <format action="formatting" dxfId="140">
      <pivotArea type="normal" dataOnly="0" labelOnly="1" outline="1" fieldPosition="0">
        <references count="2">
          <reference field="0" selected="0">
            <x v="4"/>
          </reference>
          <reference field="1"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</reference>
        </references>
      </pivotArea>
    </format>
    <format action="formatting" dxfId="141">
      <pivotArea type="normal" dataOnly="0" labelOnly="1" outline="1" fieldPosition="0">
        <references count="2">
          <reference field="0" selected="0">
            <x v="11"/>
          </reference>
          <reference field="1">
            <x v="7"/>
            <x v="18"/>
            <x v="19"/>
            <x v="20"/>
            <x v="21"/>
            <x v="22"/>
            <x v="23"/>
          </reference>
        </references>
      </pivotArea>
    </format>
    <format action="formatting" dxfId="142">
      <pivotArea type="normal" dataOnly="0" labelOnly="1" outline="1" fieldPosition="0">
        <references count="2">
          <reference field="0" selected="0">
            <x v="2"/>
          </reference>
          <reference field="1">
            <x v="0"/>
            <x v="1"/>
          </reference>
        </references>
      </pivotArea>
    </format>
    <format action="formatting" dxfId="143">
      <pivotArea type="normal" dataOnly="0" labelOnly="1" outline="1" fieldPosition="0">
        <references count="2">
          <reference field="0" selected="0">
            <x v="5"/>
          </reference>
          <reference field="1">
            <x v="15"/>
            <x v="16"/>
            <x v="17"/>
          </reference>
        </references>
      </pivotArea>
    </format>
    <format action="formatting" dxfId="144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</formats>
  <pivotHierarchies count="12">
    <pivotHierarchy outline="0" multipleItemSelectionAllowed="0" subtotalTop="0" showInFieldList="0" dragToRow="0" dragToCol="0" dragToPage="0" dragToData="1" dragOff="0" includeNewItemsInFilter="0"/>
    <pivotHierarchy outline="0" multipleItemSelectionAllowed="0" subtotalTop="0" showInFieldList="0" dragToRow="0" dragToCol="0" dragToPage="0" dragToData="1" dragOff="0" includeNewItemsInFilter="0"/>
    <pivotHierarchy outline="0" multipleItemSelectionAllowed="0" subtotalTop="0" showInFieldList="0" dragToRow="0" dragToCol="0" dragToPage="0" dragToData="1" dragOff="0" includeNewItemsInFilter="0"/>
    <pivotHierarchy outline="0" multipleItemSelectionAllowed="0" subtotalTop="0" showInFieldList="0" dragToRow="0" dragToCol="0" dragToPage="0" dragToData="1" dragOff="0" includeNewItemsInFilter="0"/>
    <pivotHierarchy outline="0" multipleItemSelectionAllowed="0" subtotalTop="0" showInFieldList="0" dragToRow="0" dragToCol="0" dragToPage="0" dragToData="1" dragOff="0" includeNewItemsInFilter="0"/>
    <pivotHierarchy outline="0" multipleItemSelectionAllowed="0" subtotalTop="0" showInFieldList="0" dragToRow="0" dragToCol="0" dragToPage="0" dragToData="1" dragOff="0" includeNewItemsInFilter="0"/>
    <pivotHierarchy outline="0" multipleItemSelectionAllowed="0" subtotalTop="0" showInFieldList="0" dragToRow="0" dragToCol="0" dragToPage="0" dragToData="1" dragOff="0" includeNewItemsInFilter="0"/>
    <pivotHierarchy outline="0" multipleItemSelectionAllowed="0" subtotalTop="0" showInFieldList="0" dragToRow="0" dragToCol="0" dragToPage="0" dragToData="1" dragOff="0" includeNewItemsInFilter="0"/>
    <pivotHierarchy outline="0" multipleItemSelectionAllowed="0" subtotalTop="0" showInFieldList="0" dragToRow="0" dragToCol="0" dragToPage="0" dragToData="1" dragOff="0" includeNewItemsInFilter="0"/>
    <pivotHierarchy outline="0" multipleItemSelectionAllowed="0" subtotalTop="0" showInFieldList="0" dragToRow="0" dragToCol="0" dragToPage="0" dragToData="1" dragOff="0" includeNewItemsInFilter="0" caption="Actual Cost"/>
    <pivotHierarchy outline="0" multipleItemSelectionAllowed="0" subtotalTop="0" showInFieldList="0" dragToRow="0" dragToCol="0" dragToPage="0" dragToData="1" dragOff="0" includeNewItemsInFilter="0" caption="Projected Cost"/>
    <pivotHierarchy outline="0" multipleItemSelectionAllowed="0" subtotalTop="0" showInFieldList="0" dragToRow="0" dragToCol="0" dragToPage="0" dragToData="1" dragOff="0" includeNewItemsInFilter="0" caption="Difference "/>
  </pivotHierarchies>
  <pivotTableStyleInfo name="PivotStyleLight14 2" showRowHeaders="1" showColHeaders="1" showRowStripes="0" showColStripes="0" showLastColumn="1"/>
  <rowHierarchiesUsage count="2">
    <rowHierarchyUsage hierarchyUsage="1"/>
    <rowHierarchyUsage hierarchyUsage="0"/>
  </rowHierarchiesUsage>
  <colHierarchiesUsage count="1">
    <colHierarchyUsage hierarchyUsage="-2"/>
  </colHierarchiesUsage>
</pivotTableDefinition>
</file>

<file path=xl/tables/table1.xml><?xml version="1.0" encoding="utf-8"?>
<table xmlns="http://schemas.openxmlformats.org/spreadsheetml/2006/main" id="1" name="TBL_MonthlyExpenses" displayName="TBL_MonthlyExpenses" ref="C4:G63" headerRowCount="1" headerRowDxfId="18" dataDxfId="17">
  <tableColumns count="5">
    <tableColumn id="1" name="Description" totalsRowLabel="Total" dataDxfId="15" totalsRowDxfId="16"/>
    <tableColumn id="2" name="Category" dataDxfId="13" totalsRowDxfId="14"/>
    <tableColumn id="3" name="Projected cost" totalsRowFunction="sum" dataDxfId="11" totalsRowDxfId="12"/>
    <tableColumn id="4" name="Actual cost" dataDxfId="9" totalsRowDxfId="10"/>
    <tableColumn id="5" name="Difference" totalsRowFunction="sum" dataDxfId="7" totalsRowDxfId="8">
      <calculatedColumnFormula>'Monthly expenses'!$E5-'Monthly expenses'!$F5</calculatedColumnFormula>
    </tableColumn>
  </tableColumns>
  <tableStyleInfo name="TableStyleLight7 2 2" showFirstColumn="0" showLastColumn="0" showRowStripes="1" showColumnStripes="0"/>
</table>
</file>

<file path=xl/tables/table2.xml><?xml version="1.0" encoding="utf-8"?>
<table xmlns="http://schemas.openxmlformats.org/spreadsheetml/2006/main" id="2" name="TBL_SummaryExpenses" displayName="TBL_SummaryExpenses" ref="C4:D17" headerRowCount="1" totalsRowCount="1" headerRowDxfId="6" dataDxfId="5" totalsRowDxfId="4">
  <sortState ref="C4:C15">
    <sortCondition ref="C3:C15"/>
  </sortState>
  <tableColumns count="2">
    <tableColumn id="1" name="Categories" totalsRowLabel="Total" dataDxfId="2" totalsRowDxfId="3"/>
    <tableColumn id="2" name="Blank Column" dataDxfId="0" totalsRowDxfId="1"/>
  </tableColumns>
  <tableStyleInfo name="TableStyleLight7 2" showFirstColumn="0" showLastColumn="0" showRowStripes="1" showColumnStripes="0"/>
</table>
</file>

<file path=xl/theme/theme1.xml><?xml version="1.0" encoding="utf-8"?>
<a:theme xmlns:a="http://schemas.openxmlformats.org/drawingml/2006/main" name="Family Templates Theme">
  <a:themeElements>
    <a:clrScheme name="TM16410230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111181"/>
      </a:accent1>
      <a:accent2>
        <a:srgbClr val="FE7166"/>
      </a:accent2>
      <a:accent3>
        <a:srgbClr val="9CBFE8"/>
      </a:accent3>
      <a:accent4>
        <a:srgbClr val="F7F9FC"/>
      </a:accent4>
      <a:accent5>
        <a:srgbClr val="369BAB"/>
      </a:accent5>
      <a:accent6>
        <a:srgbClr val="5C85D0"/>
      </a:accent6>
      <a:hlink>
        <a:srgbClr val="61A8DC"/>
      </a:hlink>
      <a:folHlink>
        <a:srgbClr val="954F72"/>
      </a:folHlink>
    </a:clrScheme>
    <a:fontScheme name="Custom 22">
      <a:majorFont>
        <a:latin typeface="Franklin Gothic Medium"/>
        <a:ea typeface=""/>
        <a:cs typeface=""/>
      </a:majorFont>
      <a:minorFont>
        <a:latin typeface="Franklin Gothic Book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 /></Relationships>
</file>

<file path=xl/worksheets/_rels/sheet4.xml.rels><Relationships xmlns="http://schemas.openxmlformats.org/package/2006/relationships"><Relationship Type="http://schemas.openxmlformats.org/officeDocument/2006/relationships/pivotTable" Target="/xl/pivotTables/pivotTable1.xml" Id="rId1" /></Relationships>
</file>

<file path=xl/worksheets/sheet1.xml><?xml version="1.0" encoding="utf-8"?>
<worksheet xmlns="http://schemas.openxmlformats.org/spreadsheetml/2006/main">
  <sheetPr>
    <tabColor theme="9"/>
    <outlinePr summaryBelow="1" summaryRight="1"/>
    <pageSetUpPr/>
  </sheetPr>
  <dimension ref="A1:L18"/>
  <sheetViews>
    <sheetView showGridLines="0" tabSelected="1" topLeftCell="B3" zoomScale="100" zoomScaleNormal="100" workbookViewId="0">
      <pane xSplit="0" ySplit="0" topLeftCell="B3" activePane="bottomRight" state="split"/>
      <selection activeCell="D8" sqref="D8"/>
    </sheetView>
  </sheetViews>
  <sheetFormatPr baseColWidth="8" defaultColWidth="8.77734375" defaultRowHeight="15" customHeight="1"/>
  <cols>
    <col width="2.6640625" customWidth="1" style="1" min="1" max="2"/>
    <col width="18.6640625" customWidth="1" style="5" min="3" max="3"/>
    <col width="12.6640625" customWidth="1" style="2" min="4" max="6"/>
    <col width="2.6640625" customWidth="1" style="1" min="7" max="7"/>
    <col width="15.6640625" customWidth="1" style="1" min="8" max="9"/>
    <col width="25.6640625" customWidth="1" style="1" min="10" max="10"/>
    <col width="2.6640625" customWidth="1" style="1" min="11" max="12"/>
    <col width="8.77734375" customWidth="1" style="1" min="13" max="16"/>
    <col width="8.77734375" customWidth="1" style="1" min="17" max="16384"/>
  </cols>
  <sheetData>
    <row r="1" ht="18" customHeight="1" thickBot="1">
      <c r="K1" s="1" t="inlineStr">
        <is>
          <t> </t>
        </is>
      </c>
    </row>
    <row r="2" ht="18" customHeight="1" thickTop="1">
      <c r="B2" s="23" t="n"/>
      <c r="C2" s="24" t="n"/>
      <c r="D2" s="25" t="n"/>
      <c r="E2" s="25" t="n"/>
      <c r="F2" s="25" t="n"/>
      <c r="G2" s="23" t="n"/>
      <c r="H2" s="23" t="n"/>
      <c r="I2" s="23" t="n"/>
      <c r="J2" s="23" t="n"/>
      <c r="K2" s="23" t="n"/>
      <c r="L2" s="23" t="n"/>
    </row>
    <row r="3" ht="120" customFormat="1" customHeight="1" s="3">
      <c r="A3" s="13" t="n"/>
      <c r="B3" s="17" t="n"/>
      <c r="C3" s="72" t="inlineStr">
        <is>
          <t>Budget
Overview</t>
        </is>
      </c>
      <c r="G3" s="17" t="n"/>
      <c r="H3" s="17" t="n"/>
      <c r="I3" s="17" t="n"/>
      <c r="J3" s="17" t="n"/>
      <c r="K3" s="17" t="n"/>
      <c r="L3" s="17" t="n"/>
    </row>
    <row r="4" ht="19.9" customHeight="1">
      <c r="A4" s="13" t="n"/>
      <c r="B4" s="17" t="n"/>
      <c r="C4" s="15" t="n"/>
      <c r="D4" s="18" t="n"/>
      <c r="E4" s="18" t="n"/>
      <c r="F4" s="18" t="n"/>
      <c r="G4" s="17" t="n"/>
      <c r="H4" s="17" t="n"/>
      <c r="I4" s="17" t="n"/>
      <c r="J4" s="17" t="n"/>
      <c r="K4" s="17" t="n"/>
      <c r="L4" s="17" t="n"/>
    </row>
    <row r="5" ht="30" customFormat="1" customHeight="1" s="4">
      <c r="A5" s="14" t="n"/>
      <c r="B5" s="19" t="n"/>
      <c r="C5" s="40" t="inlineStr">
        <is>
          <t>Overview</t>
        </is>
      </c>
      <c r="D5" s="35" t="n"/>
      <c r="E5" s="35" t="n"/>
      <c r="F5" s="35" t="n"/>
      <c r="G5" s="19" t="n"/>
      <c r="H5" s="22" t="n"/>
      <c r="I5" s="19" t="n"/>
      <c r="J5" s="19" t="n"/>
      <c r="K5" s="19" t="n"/>
      <c r="L5" s="19" t="n"/>
    </row>
    <row r="6" ht="30" customHeight="1">
      <c r="A6" s="13" t="n"/>
      <c r="B6" s="17" t="n"/>
      <c r="C6" s="44" t="n"/>
      <c r="D6" s="43" t="inlineStr">
        <is>
          <t>Projected</t>
        </is>
      </c>
      <c r="E6" s="43" t="inlineStr">
        <is>
          <t>Actual</t>
        </is>
      </c>
      <c r="F6" s="43" t="inlineStr">
        <is>
          <t>Difference</t>
        </is>
      </c>
      <c r="G6" s="17" t="n"/>
      <c r="H6" s="17" t="n"/>
      <c r="I6" s="17" t="n"/>
      <c r="J6" s="17" t="n"/>
      <c r="K6" s="17" t="n"/>
      <c r="L6" s="17" t="n"/>
    </row>
    <row r="7" ht="30" customHeight="1">
      <c r="A7" s="13" t="n"/>
      <c r="B7" s="17" t="n"/>
      <c r="C7" s="45" t="inlineStr">
        <is>
          <t>Balance</t>
        </is>
      </c>
      <c r="D7" s="27">
        <f>D9-D8</f>
        <v/>
      </c>
      <c r="E7" s="27">
        <f>E9-E8</f>
        <v/>
      </c>
      <c r="F7" s="28">
        <f>E7-D7</f>
        <v/>
      </c>
      <c r="G7" s="17" t="n"/>
      <c r="H7" s="17" t="n"/>
      <c r="I7" s="17" t="n"/>
      <c r="J7" s="17" t="n"/>
      <c r="K7" s="17" t="n"/>
      <c r="L7" s="17" t="n"/>
    </row>
    <row r="8" ht="30" customHeight="1">
      <c r="A8" s="13" t="n"/>
      <c r="B8" s="17" t="n"/>
      <c r="C8" s="45" t="inlineStr">
        <is>
          <t>Expenses</t>
        </is>
      </c>
      <c r="D8" s="76">
        <f>SUM(TBL_MonthlyExpenses[Projected cost])</f>
        <v/>
      </c>
      <c r="E8" s="76">
        <f>SUM(TBL_MonthlyExpenses[Actual cost])</f>
        <v/>
      </c>
      <c r="F8" s="76">
        <f>E8-D8</f>
        <v/>
      </c>
      <c r="G8" s="17" t="n"/>
      <c r="H8" s="10" t="n"/>
      <c r="I8" s="10" t="n"/>
      <c r="J8" s="10" t="n"/>
      <c r="K8" s="10" t="n"/>
      <c r="L8" s="17" t="n"/>
    </row>
    <row r="9" ht="30" customHeight="1">
      <c r="A9" s="13" t="n"/>
      <c r="B9" s="17" t="n"/>
      <c r="C9" s="45" t="inlineStr">
        <is>
          <t>Total income</t>
        </is>
      </c>
      <c r="D9" s="75">
        <f>SUM(D14:D16)</f>
        <v/>
      </c>
      <c r="E9" s="75">
        <f>SUM(E14:E16)</f>
        <v/>
      </c>
      <c r="F9" s="76">
        <f>E9-D9</f>
        <v/>
      </c>
      <c r="G9" s="17" t="n"/>
      <c r="H9" s="42" t="inlineStr">
        <is>
          <t>Actual expenses</t>
        </is>
      </c>
      <c r="I9" s="29" t="n"/>
      <c r="J9" s="29" t="n"/>
      <c r="K9" s="29" t="n"/>
      <c r="L9" s="17" t="n"/>
    </row>
    <row r="10" ht="30" customHeight="1">
      <c r="A10" s="13" t="n"/>
      <c r="B10" s="17" t="n"/>
      <c r="C10" s="45" t="n"/>
      <c r="D10" s="27" t="n"/>
      <c r="E10" s="27" t="n"/>
      <c r="F10" s="28" t="n"/>
      <c r="G10" s="17" t="n"/>
      <c r="H10" s="30" t="n"/>
      <c r="I10" s="30" t="n"/>
      <c r="J10" s="30" t="n"/>
      <c r="K10" s="30" t="n"/>
      <c r="L10" s="17" t="n"/>
    </row>
    <row r="11" ht="19.9" customHeight="1">
      <c r="A11" s="13" t="n"/>
      <c r="B11" s="17" t="n"/>
      <c r="C11" s="16" t="n"/>
      <c r="D11" s="20" t="n"/>
      <c r="E11" s="20" t="n"/>
      <c r="F11" s="21" t="n"/>
      <c r="G11" s="17" t="n"/>
      <c r="H11" s="30" t="n"/>
      <c r="I11" s="30" t="n"/>
      <c r="J11" s="30" t="n"/>
      <c r="K11" s="30" t="n"/>
      <c r="L11" s="17" t="n"/>
    </row>
    <row r="12" ht="30" customHeight="1">
      <c r="A12" s="13" t="n"/>
      <c r="B12" s="17" t="n"/>
      <c r="C12" s="41" t="inlineStr">
        <is>
          <t>Income summary</t>
        </is>
      </c>
      <c r="D12" s="32" t="n"/>
      <c r="E12" s="32" t="n"/>
      <c r="F12" s="32" t="n"/>
      <c r="G12" s="17" t="n"/>
      <c r="H12" s="31" t="n"/>
      <c r="I12" s="30" t="n"/>
      <c r="J12" s="30" t="n"/>
      <c r="K12" s="30" t="n"/>
      <c r="L12" s="17" t="n"/>
    </row>
    <row r="13" ht="30" customHeight="1">
      <c r="A13" s="13" t="n"/>
      <c r="B13" s="17" t="n"/>
      <c r="C13" s="46" t="n"/>
      <c r="D13" s="47" t="inlineStr">
        <is>
          <t>Projected</t>
        </is>
      </c>
      <c r="E13" s="47" t="inlineStr">
        <is>
          <t>Actual</t>
        </is>
      </c>
      <c r="F13" s="47" t="inlineStr">
        <is>
          <t>Difference</t>
        </is>
      </c>
      <c r="G13" s="17" t="n"/>
      <c r="H13" s="30" t="n"/>
      <c r="I13" s="30" t="n"/>
      <c r="J13" s="30" t="n"/>
      <c r="K13" s="30" t="n"/>
      <c r="L13" s="17" t="n"/>
    </row>
    <row r="14" ht="30" customHeight="1">
      <c r="A14" s="13" t="n"/>
      <c r="B14" s="17" t="n"/>
      <c r="C14" s="48" t="inlineStr">
        <is>
          <t>Income 1</t>
        </is>
      </c>
      <c r="D14" s="33" t="n">
        <v>6000</v>
      </c>
      <c r="E14" s="33" t="n">
        <v>5800</v>
      </c>
      <c r="F14" s="34">
        <f>E14-D14</f>
        <v/>
      </c>
      <c r="G14" s="17" t="n"/>
      <c r="H14" s="30" t="n"/>
      <c r="I14" s="30" t="n"/>
      <c r="J14" s="30" t="n"/>
      <c r="K14" s="30" t="n"/>
      <c r="L14" s="17" t="n"/>
    </row>
    <row r="15" ht="30" customHeight="1">
      <c r="A15" s="13" t="n"/>
      <c r="B15" s="17" t="n"/>
      <c r="C15" s="48" t="inlineStr">
        <is>
          <t>Income 2</t>
        </is>
      </c>
      <c r="D15" s="33" t="n">
        <v>1000</v>
      </c>
      <c r="E15" s="33" t="n">
        <v>2300</v>
      </c>
      <c r="F15" s="34">
        <f>E15-D15</f>
        <v/>
      </c>
      <c r="G15" s="17" t="n"/>
      <c r="H15" s="30" t="n"/>
      <c r="I15" s="30" t="n"/>
      <c r="J15" s="30" t="n"/>
      <c r="K15" s="30" t="n"/>
      <c r="L15" s="17" t="n"/>
    </row>
    <row r="16" ht="30" customHeight="1">
      <c r="A16" s="13" t="n"/>
      <c r="B16" s="17" t="n"/>
      <c r="C16" s="48" t="inlineStr">
        <is>
          <t>Extra income</t>
        </is>
      </c>
      <c r="D16" s="33" t="n">
        <v>2500</v>
      </c>
      <c r="E16" s="33" t="n">
        <v>1500</v>
      </c>
      <c r="F16" s="34">
        <f>E16-D16</f>
        <v/>
      </c>
      <c r="G16" s="17" t="n"/>
      <c r="H16" s="30" t="n"/>
      <c r="I16" s="30" t="n"/>
      <c r="J16" s="30" t="n"/>
      <c r="K16" s="30" t="n"/>
      <c r="L16" s="17" t="n"/>
    </row>
    <row r="17" ht="30" customHeight="1">
      <c r="A17" s="13" t="n"/>
      <c r="B17" s="17" t="n"/>
      <c r="C17" s="48" t="n"/>
      <c r="D17" s="33" t="n"/>
      <c r="E17" s="33" t="n"/>
      <c r="F17" s="34" t="n"/>
      <c r="G17" s="17" t="n"/>
      <c r="H17" s="30" t="n"/>
      <c r="I17" s="30" t="n"/>
      <c r="J17" s="30" t="n"/>
      <c r="K17" s="30" t="n"/>
      <c r="L17" s="17" t="n"/>
    </row>
    <row r="18" ht="25.15" customHeight="1">
      <c r="A18" s="13" t="n"/>
      <c r="B18" s="17" t="n"/>
      <c r="C18" s="15" t="n"/>
      <c r="D18" s="19" t="n"/>
      <c r="E18" s="19" t="n"/>
      <c r="F18" s="19" t="n"/>
      <c r="G18" s="17" t="n"/>
      <c r="H18" s="17" t="n"/>
      <c r="I18" s="17" t="n"/>
      <c r="J18" s="17" t="n"/>
      <c r="K18" s="17" t="n"/>
      <c r="L18" s="17" t="n"/>
    </row>
    <row r="19" ht="25.15" customHeight="1"/>
    <row r="20" ht="25.15" customHeight="1"/>
  </sheetData>
  <mergeCells count="1">
    <mergeCell ref="C3:F3"/>
  </mergeCells>
  <dataValidations count="3">
    <dataValidation sqref="D14:D16" showDropDown="0" showInputMessage="1" showErrorMessage="1" allowBlank="0" prompt="Enter your projected income in this cell"/>
    <dataValidation sqref="E14:E16" showDropDown="0" showInputMessage="1" showErrorMessage="1" allowBlank="0" prompt="Enter you actual income in this cell"/>
    <dataValidation sqref="F14:F16" showDropDown="0" showInputMessage="1" showErrorMessage="1" allowBlank="0" prompt="Difference is auto calculated in this cell"/>
  </dataValidations>
  <pageMargins left="0.5" right="0.5" top="0.75" bottom="0.75" header="0.3" footer="0.3"/>
  <pageSetup orientation="landscape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tabColor theme="8"/>
    <outlinePr summaryBelow="1" summaryRight="1"/>
    <pageSetUpPr fitToPage="1"/>
  </sheetPr>
  <dimension ref="B2:H64"/>
  <sheetViews>
    <sheetView showGridLines="0" zoomScaleNormal="100" workbookViewId="0">
      <selection activeCell="A1" sqref="A1"/>
    </sheetView>
  </sheetViews>
  <sheetFormatPr baseColWidth="8" defaultColWidth="8.77734375" defaultRowHeight="18" customHeight="1"/>
  <cols>
    <col width="2.6640625" customWidth="1" style="1" min="1" max="2"/>
    <col width="30.6640625" customWidth="1" style="5" min="3" max="3"/>
    <col width="20.6640625" customWidth="1" style="5" min="4" max="4"/>
    <col width="18.6640625" customWidth="1" style="2" min="5" max="7"/>
    <col width="2.6640625" customWidth="1" style="1" min="8" max="9"/>
    <col width="8.77734375" customWidth="1" style="1" min="10" max="16384"/>
  </cols>
  <sheetData>
    <row r="1" ht="18" customHeight="1" thickBot="1"/>
    <row r="2" ht="79.90000000000001" customFormat="1" customHeight="1" s="9" thickTop="1">
      <c r="B2" s="36" t="n"/>
      <c r="C2" s="74" t="inlineStr">
        <is>
          <t>Monthly expenses</t>
        </is>
      </c>
      <c r="D2" s="77" t="n"/>
      <c r="E2" s="77" t="n"/>
      <c r="F2" s="37" t="n"/>
      <c r="G2" s="37" t="n"/>
      <c r="H2" s="36" t="n"/>
    </row>
    <row r="3" ht="19.9" customHeight="1">
      <c r="B3" s="10" t="n"/>
      <c r="C3" s="15" t="n"/>
      <c r="D3" s="15" t="n"/>
      <c r="E3" s="18" t="n"/>
      <c r="F3" s="18" t="n"/>
      <c r="G3" s="18" t="n"/>
      <c r="H3" s="10" t="n"/>
    </row>
    <row r="4" ht="30" customFormat="1" customHeight="1" s="6">
      <c r="B4" s="26" t="n"/>
      <c r="C4" s="64" t="inlineStr">
        <is>
          <t>Description</t>
        </is>
      </c>
      <c r="D4" s="64" t="inlineStr">
        <is>
          <t>Category</t>
        </is>
      </c>
      <c r="E4" s="78" t="inlineStr">
        <is>
          <t>Projected cost</t>
        </is>
      </c>
      <c r="F4" s="78" t="inlineStr">
        <is>
          <t>Actual cost</t>
        </is>
      </c>
      <c r="G4" s="78" t="inlineStr">
        <is>
          <t>Difference</t>
        </is>
      </c>
      <c r="H4" s="26" t="n"/>
    </row>
    <row r="5" ht="30" customHeight="1">
      <c r="B5" s="10" t="n"/>
      <c r="C5" s="66" t="inlineStr">
        <is>
          <t>Extracurricular activities</t>
        </is>
      </c>
      <c r="D5" s="66" t="inlineStr">
        <is>
          <t>Children</t>
        </is>
      </c>
      <c r="E5" s="79" t="n">
        <v>40</v>
      </c>
      <c r="F5" s="79" t="n">
        <v>40</v>
      </c>
      <c r="G5" s="79">
        <f>'Monthly expenses'!$E5-'Monthly expenses'!$F5</f>
        <v/>
      </c>
      <c r="H5" s="10" t="n"/>
    </row>
    <row r="6" ht="30" customHeight="1">
      <c r="B6" s="10" t="n"/>
      <c r="C6" s="66" t="inlineStr">
        <is>
          <t>Medical</t>
        </is>
      </c>
      <c r="D6" s="66" t="inlineStr">
        <is>
          <t>Children</t>
        </is>
      </c>
      <c r="E6" s="79" t="n"/>
      <c r="F6" s="79" t="n"/>
      <c r="G6" s="79">
        <f>'Monthly expenses'!$E6-'Monthly expenses'!$F6</f>
        <v/>
      </c>
      <c r="H6" s="10" t="n"/>
    </row>
    <row r="7" ht="30" customHeight="1">
      <c r="B7" s="10" t="n"/>
      <c r="C7" s="66" t="inlineStr">
        <is>
          <t>School supplies</t>
        </is>
      </c>
      <c r="D7" s="66" t="inlineStr">
        <is>
          <t>Children</t>
        </is>
      </c>
      <c r="E7" s="79" t="n"/>
      <c r="F7" s="79" t="n"/>
      <c r="G7" s="79">
        <f>'Monthly expenses'!$E7-'Monthly expenses'!$F7</f>
        <v/>
      </c>
      <c r="H7" s="10" t="n"/>
    </row>
    <row r="8" ht="30" customHeight="1">
      <c r="B8" s="10" t="n"/>
      <c r="C8" s="66" t="inlineStr">
        <is>
          <t>School tuition</t>
        </is>
      </c>
      <c r="D8" s="66" t="inlineStr">
        <is>
          <t>Children</t>
        </is>
      </c>
      <c r="E8" s="79" t="n">
        <v>100</v>
      </c>
      <c r="F8" s="79" t="n">
        <v>100</v>
      </c>
      <c r="G8" s="79">
        <f>'Monthly expenses'!$E8-'Monthly expenses'!$F8</f>
        <v/>
      </c>
      <c r="H8" s="10" t="n"/>
    </row>
    <row r="9" ht="30" customHeight="1">
      <c r="B9" s="10" t="n"/>
      <c r="C9" s="66" t="inlineStr">
        <is>
          <t>Concerts</t>
        </is>
      </c>
      <c r="D9" s="66" t="inlineStr">
        <is>
          <t>Entertainment</t>
        </is>
      </c>
      <c r="E9" s="79" t="n">
        <v>50</v>
      </c>
      <c r="F9" s="79" t="n">
        <v>40</v>
      </c>
      <c r="G9" s="79">
        <f>'Monthly expenses'!$E9-'Monthly expenses'!$F9</f>
        <v/>
      </c>
      <c r="H9" s="10" t="n"/>
    </row>
    <row r="10" ht="30" customHeight="1">
      <c r="B10" s="10" t="n"/>
      <c r="C10" s="66" t="inlineStr">
        <is>
          <t>Live theater</t>
        </is>
      </c>
      <c r="D10" s="66" t="inlineStr">
        <is>
          <t>Entertainment</t>
        </is>
      </c>
      <c r="E10" s="79" t="n">
        <v>200</v>
      </c>
      <c r="F10" s="79" t="n">
        <v>150</v>
      </c>
      <c r="G10" s="79">
        <f>'Monthly expenses'!$E10-'Monthly expenses'!$F10</f>
        <v/>
      </c>
      <c r="H10" s="10" t="n"/>
    </row>
    <row r="11" ht="30" customHeight="1">
      <c r="B11" s="10" t="n"/>
      <c r="C11" s="66" t="inlineStr">
        <is>
          <t>Movies</t>
        </is>
      </c>
      <c r="D11" s="66" t="inlineStr">
        <is>
          <t>Entertainment</t>
        </is>
      </c>
      <c r="E11" s="79" t="n">
        <v>50</v>
      </c>
      <c r="F11" s="79" t="n">
        <v>28</v>
      </c>
      <c r="G11" s="79">
        <f>'Monthly expenses'!$E11-'Monthly expenses'!$F11</f>
        <v/>
      </c>
      <c r="H11" s="10" t="n"/>
    </row>
    <row r="12" ht="30" customHeight="1">
      <c r="B12" s="10" t="n"/>
      <c r="C12" s="66" t="inlineStr">
        <is>
          <t>Music (CDs, downloads, etc.)</t>
        </is>
      </c>
      <c r="D12" s="66" t="inlineStr">
        <is>
          <t>Entertainment</t>
        </is>
      </c>
      <c r="E12" s="79" t="n">
        <v>50</v>
      </c>
      <c r="F12" s="79" t="n">
        <v>30</v>
      </c>
      <c r="G12" s="79">
        <f>'Monthly expenses'!$E12-'Monthly expenses'!$F12</f>
        <v/>
      </c>
      <c r="H12" s="10" t="n"/>
    </row>
    <row r="13" ht="30" customHeight="1">
      <c r="B13" s="10" t="n"/>
      <c r="C13" s="66" t="inlineStr">
        <is>
          <t>Sporting events</t>
        </is>
      </c>
      <c r="D13" s="66" t="inlineStr">
        <is>
          <t>Entertainment</t>
        </is>
      </c>
      <c r="E13" s="79" t="n">
        <v>0</v>
      </c>
      <c r="F13" s="79" t="n">
        <v>40</v>
      </c>
      <c r="G13" s="79">
        <f>'Monthly expenses'!$E13-'Monthly expenses'!$F13</f>
        <v/>
      </c>
      <c r="H13" s="10" t="n"/>
    </row>
    <row r="14" ht="30" customHeight="1">
      <c r="B14" s="10" t="n"/>
      <c r="C14" s="66" t="inlineStr">
        <is>
          <t>Video (purchase)</t>
        </is>
      </c>
      <c r="D14" s="66" t="inlineStr">
        <is>
          <t>Entertainment</t>
        </is>
      </c>
      <c r="E14" s="79" t="n">
        <v>20</v>
      </c>
      <c r="F14" s="79" t="n">
        <v>50</v>
      </c>
      <c r="G14" s="79">
        <f>'Monthly expenses'!$E14-'Monthly expenses'!$F14</f>
        <v/>
      </c>
      <c r="H14" s="10" t="n"/>
    </row>
    <row r="15" ht="30" customHeight="1">
      <c r="B15" s="10" t="n"/>
      <c r="C15" s="66" t="inlineStr">
        <is>
          <t>Video (rental)</t>
        </is>
      </c>
      <c r="D15" s="66" t="inlineStr">
        <is>
          <t>Entertainment</t>
        </is>
      </c>
      <c r="E15" s="79" t="n">
        <v>30</v>
      </c>
      <c r="F15" s="79" t="n">
        <v>20</v>
      </c>
      <c r="G15" s="79">
        <f>'Monthly expenses'!$E15-'Monthly expenses'!$F15</f>
        <v/>
      </c>
      <c r="H15" s="10" t="n"/>
    </row>
    <row r="16" ht="30" customHeight="1">
      <c r="B16" s="10" t="n"/>
      <c r="C16" s="66" t="inlineStr">
        <is>
          <t>Dining out</t>
        </is>
      </c>
      <c r="D16" s="66" t="inlineStr">
        <is>
          <t>Food</t>
        </is>
      </c>
      <c r="E16" s="79" t="n">
        <v>1000</v>
      </c>
      <c r="F16" s="79" t="n">
        <v>1200</v>
      </c>
      <c r="G16" s="79">
        <f>'Monthly expenses'!$E16-'Monthly expenses'!$F16</f>
        <v/>
      </c>
      <c r="H16" s="10" t="n"/>
    </row>
    <row r="17" ht="30" customHeight="1">
      <c r="B17" s="10" t="n"/>
      <c r="C17" s="66" t="inlineStr">
        <is>
          <t>Groceries</t>
        </is>
      </c>
      <c r="D17" s="66" t="inlineStr">
        <is>
          <t>Food</t>
        </is>
      </c>
      <c r="E17" s="79" t="n">
        <v>100</v>
      </c>
      <c r="F17" s="79" t="n">
        <v>120</v>
      </c>
      <c r="G17" s="79">
        <f>'Monthly expenses'!$E17-'Monthly expenses'!$F17</f>
        <v/>
      </c>
      <c r="H17" s="10" t="n"/>
    </row>
    <row r="18" ht="30" customHeight="1">
      <c r="B18" s="10" t="n"/>
      <c r="C18" s="66" t="inlineStr">
        <is>
          <t>Charity 1</t>
        </is>
      </c>
      <c r="D18" s="66" t="inlineStr">
        <is>
          <t>Gifts and charity</t>
        </is>
      </c>
      <c r="E18" s="79" t="n">
        <v>75</v>
      </c>
      <c r="F18" s="79" t="n">
        <v>100</v>
      </c>
      <c r="G18" s="79">
        <f>'Monthly expenses'!$E18-'Monthly expenses'!$F18</f>
        <v/>
      </c>
      <c r="H18" s="10" t="n"/>
    </row>
    <row r="19" ht="30" customHeight="1">
      <c r="B19" s="10" t="n"/>
      <c r="C19" s="66" t="inlineStr">
        <is>
          <t>Charity 2</t>
        </is>
      </c>
      <c r="D19" s="66" t="inlineStr">
        <is>
          <t>Gifts and charity</t>
        </is>
      </c>
      <c r="E19" s="79" t="n">
        <v>25</v>
      </c>
      <c r="F19" s="79" t="n">
        <v>25</v>
      </c>
      <c r="G19" s="79">
        <f>'Monthly expenses'!$E19-'Monthly expenses'!$F19</f>
        <v/>
      </c>
      <c r="H19" s="10" t="n"/>
    </row>
    <row r="20" ht="30" customHeight="1">
      <c r="B20" s="10" t="n"/>
      <c r="C20" s="66" t="inlineStr">
        <is>
          <t>Gift 1</t>
        </is>
      </c>
      <c r="D20" s="66" t="inlineStr">
        <is>
          <t>Gifts and charity</t>
        </is>
      </c>
      <c r="E20" s="79" t="n"/>
      <c r="F20" s="79" t="n"/>
      <c r="G20" s="79">
        <f>'Monthly expenses'!$E20-'Monthly expenses'!$F20</f>
        <v/>
      </c>
      <c r="H20" s="10" t="n"/>
    </row>
    <row r="21" ht="30" customHeight="1">
      <c r="B21" s="10" t="n"/>
      <c r="C21" s="66" t="inlineStr">
        <is>
          <t>Gift 2</t>
        </is>
      </c>
      <c r="D21" s="66" t="inlineStr">
        <is>
          <t>Gifts and charity</t>
        </is>
      </c>
      <c r="E21" s="79" t="n"/>
      <c r="F21" s="79" t="n"/>
      <c r="G21" s="79">
        <f>'Monthly expenses'!$E21-'Monthly expenses'!$F21</f>
        <v/>
      </c>
      <c r="H21" s="10" t="n"/>
    </row>
    <row r="22" ht="30" customHeight="1">
      <c r="B22" s="10" t="n"/>
      <c r="C22" s="66" t="inlineStr">
        <is>
          <t>Cable/satellite</t>
        </is>
      </c>
      <c r="D22" s="66" t="inlineStr">
        <is>
          <t>Housing</t>
        </is>
      </c>
      <c r="E22" s="79" t="n">
        <v>100</v>
      </c>
      <c r="F22" s="79" t="n">
        <v>100</v>
      </c>
      <c r="G22" s="79">
        <f>'Monthly expenses'!$E22-'Monthly expenses'!$F22</f>
        <v/>
      </c>
      <c r="H22" s="10" t="n"/>
    </row>
    <row r="23" ht="30" customHeight="1">
      <c r="B23" s="10" t="n"/>
      <c r="C23" s="66" t="inlineStr">
        <is>
          <t>Electric</t>
        </is>
      </c>
      <c r="D23" s="66" t="inlineStr">
        <is>
          <t>Housing</t>
        </is>
      </c>
      <c r="E23" s="79" t="n">
        <v>45</v>
      </c>
      <c r="F23" s="79" t="n">
        <v>50</v>
      </c>
      <c r="G23" s="79">
        <f>'Monthly expenses'!$E23-'Monthly expenses'!$F23</f>
        <v/>
      </c>
      <c r="H23" s="10" t="n"/>
    </row>
    <row r="24" ht="30" customHeight="1">
      <c r="B24" s="10" t="n"/>
      <c r="C24" s="66" t="inlineStr">
        <is>
          <t>Gas</t>
        </is>
      </c>
      <c r="D24" s="66" t="inlineStr">
        <is>
          <t>Housing</t>
        </is>
      </c>
      <c r="E24" s="79" t="n">
        <v>300</v>
      </c>
      <c r="F24" s="79" t="n">
        <v>400</v>
      </c>
      <c r="G24" s="79">
        <f>'Monthly expenses'!$E24-'Monthly expenses'!$F24</f>
        <v/>
      </c>
      <c r="H24" s="10" t="n"/>
    </row>
    <row r="25" ht="30" customHeight="1">
      <c r="B25" s="10" t="n"/>
      <c r="C25" s="66" t="inlineStr">
        <is>
          <t>House cleaning service</t>
        </is>
      </c>
      <c r="D25" s="66" t="inlineStr">
        <is>
          <t>Housing</t>
        </is>
      </c>
      <c r="E25" s="79" t="n">
        <v>200</v>
      </c>
      <c r="F25" s="79" t="n"/>
      <c r="G25" s="79">
        <f>'Monthly expenses'!$E25-'Monthly expenses'!$F25</f>
        <v/>
      </c>
      <c r="H25" s="10" t="n"/>
    </row>
    <row r="26" ht="30" customHeight="1">
      <c r="B26" s="10" t="n"/>
      <c r="C26" s="66" t="inlineStr">
        <is>
          <t>Maintenance</t>
        </is>
      </c>
      <c r="D26" s="66" t="inlineStr">
        <is>
          <t>Housing</t>
        </is>
      </c>
      <c r="E26" s="79" t="n">
        <v>200</v>
      </c>
      <c r="F26" s="79" t="n">
        <v>150</v>
      </c>
      <c r="G26" s="79">
        <f>'Monthly expenses'!$E26-'Monthly expenses'!$F26</f>
        <v/>
      </c>
      <c r="H26" s="10" t="n"/>
    </row>
    <row r="27" ht="30" customHeight="1">
      <c r="B27" s="10" t="n"/>
      <c r="C27" s="66" t="inlineStr">
        <is>
          <t>Mortgage/rent</t>
        </is>
      </c>
      <c r="D27" s="66" t="inlineStr">
        <is>
          <t>Housing</t>
        </is>
      </c>
      <c r="E27" s="79" t="n">
        <v>1700</v>
      </c>
      <c r="F27" s="79" t="n">
        <v>1700</v>
      </c>
      <c r="G27" s="79">
        <f>'Monthly expenses'!$E27-'Monthly expenses'!$F27</f>
        <v/>
      </c>
      <c r="H27" s="10" t="n"/>
    </row>
    <row r="28" ht="30" customHeight="1">
      <c r="B28" s="10" t="n"/>
      <c r="C28" s="66" t="inlineStr">
        <is>
          <t>Natural gas/oil</t>
        </is>
      </c>
      <c r="D28" s="66" t="inlineStr">
        <is>
          <t>Housing</t>
        </is>
      </c>
      <c r="E28" s="79" t="n"/>
      <c r="F28" s="79" t="n"/>
      <c r="G28" s="79">
        <f>'Monthly expenses'!$E28-'Monthly expenses'!$F28</f>
        <v/>
      </c>
      <c r="H28" s="10" t="n"/>
    </row>
    <row r="29" ht="30" customHeight="1">
      <c r="B29" s="10" t="n"/>
      <c r="C29" s="66" t="inlineStr">
        <is>
          <t>Internet Service</t>
        </is>
      </c>
      <c r="D29" s="66" t="inlineStr">
        <is>
          <t>Housing</t>
        </is>
      </c>
      <c r="E29" s="79" t="n">
        <v>100</v>
      </c>
      <c r="F29" s="79" t="n">
        <v>100</v>
      </c>
      <c r="G29" s="79">
        <f>'Monthly expenses'!$E29-'Monthly expenses'!$F29</f>
        <v/>
      </c>
      <c r="H29" s="10" t="n"/>
    </row>
    <row r="30" ht="30" customHeight="1">
      <c r="B30" s="10" t="n"/>
      <c r="C30" s="66" t="inlineStr">
        <is>
          <t>Phone (cell)</t>
        </is>
      </c>
      <c r="D30" s="66" t="inlineStr">
        <is>
          <t>Housing</t>
        </is>
      </c>
      <c r="E30" s="79" t="n">
        <v>60</v>
      </c>
      <c r="F30" s="79" t="n">
        <v>60</v>
      </c>
      <c r="G30" s="79">
        <f>'Monthly expenses'!$E30-'Monthly expenses'!$F30</f>
        <v/>
      </c>
      <c r="H30" s="10" t="n"/>
    </row>
    <row r="31" ht="30" customHeight="1">
      <c r="B31" s="10" t="n"/>
      <c r="C31" s="66" t="inlineStr">
        <is>
          <t>Phone (home)</t>
        </is>
      </c>
      <c r="D31" s="66" t="inlineStr">
        <is>
          <t>Housing</t>
        </is>
      </c>
      <c r="E31" s="79" t="n">
        <v>35</v>
      </c>
      <c r="F31" s="79" t="n">
        <v>39</v>
      </c>
      <c r="G31" s="79">
        <f>'Monthly expenses'!$E31-'Monthly expenses'!$F31</f>
        <v/>
      </c>
      <c r="H31" s="10" t="n"/>
    </row>
    <row r="32" ht="30" customHeight="1">
      <c r="B32" s="10" t="n"/>
      <c r="C32" s="66" t="inlineStr">
        <is>
          <t>Supplies</t>
        </is>
      </c>
      <c r="D32" s="66" t="inlineStr">
        <is>
          <t>Housing</t>
        </is>
      </c>
      <c r="E32" s="79" t="n">
        <v>40</v>
      </c>
      <c r="F32" s="79" t="n">
        <v>55</v>
      </c>
      <c r="G32" s="79">
        <f>'Monthly expenses'!$E32-'Monthly expenses'!$F32</f>
        <v/>
      </c>
      <c r="H32" s="10" t="n"/>
    </row>
    <row r="33" ht="30" customHeight="1">
      <c r="B33" s="10" t="n"/>
      <c r="C33" s="66" t="inlineStr">
        <is>
          <t>Waste removal and recycle</t>
        </is>
      </c>
      <c r="D33" s="66" t="inlineStr">
        <is>
          <t>Housing</t>
        </is>
      </c>
      <c r="E33" s="79" t="n">
        <v>25</v>
      </c>
      <c r="F33" s="79" t="n">
        <v>22</v>
      </c>
      <c r="G33" s="79">
        <f>'Monthly expenses'!$E33-'Monthly expenses'!$F33</f>
        <v/>
      </c>
      <c r="H33" s="10" t="n"/>
    </row>
    <row r="34" ht="30" customHeight="1">
      <c r="B34" s="10" t="n"/>
      <c r="C34" s="66" t="inlineStr">
        <is>
          <t>Water and sewer</t>
        </is>
      </c>
      <c r="D34" s="66" t="inlineStr">
        <is>
          <t>Housing</t>
        </is>
      </c>
      <c r="E34" s="79" t="n">
        <v>25</v>
      </c>
      <c r="F34" s="79" t="n">
        <v>26</v>
      </c>
      <c r="G34" s="79">
        <f>'Monthly expenses'!$E34-'Monthly expenses'!$F34</f>
        <v/>
      </c>
      <c r="H34" s="10" t="n"/>
    </row>
    <row r="35" ht="30" customHeight="1">
      <c r="B35" s="10" t="n"/>
      <c r="C35" s="66" t="inlineStr">
        <is>
          <t>Health</t>
        </is>
      </c>
      <c r="D35" s="66" t="inlineStr">
        <is>
          <t>Insurance</t>
        </is>
      </c>
      <c r="E35" s="79" t="n">
        <v>400</v>
      </c>
      <c r="F35" s="79" t="n">
        <v>400</v>
      </c>
      <c r="G35" s="79">
        <f>'Monthly expenses'!$E35-'Monthly expenses'!$F35</f>
        <v/>
      </c>
      <c r="H35" s="10" t="n"/>
    </row>
    <row r="36" ht="30" customHeight="1">
      <c r="B36" s="10" t="n"/>
      <c r="C36" s="66" t="inlineStr">
        <is>
          <t>Home</t>
        </is>
      </c>
      <c r="D36" s="66" t="inlineStr">
        <is>
          <t>Insurance</t>
        </is>
      </c>
      <c r="E36" s="79" t="n">
        <v>400</v>
      </c>
      <c r="F36" s="79" t="n">
        <v>400</v>
      </c>
      <c r="G36" s="79">
        <f>'Monthly expenses'!$E36-'Monthly expenses'!$F36</f>
        <v/>
      </c>
      <c r="H36" s="10" t="n"/>
    </row>
    <row r="37" ht="30" customHeight="1">
      <c r="B37" s="10" t="n"/>
      <c r="C37" s="66" t="inlineStr">
        <is>
          <t>Life</t>
        </is>
      </c>
      <c r="D37" s="66" t="inlineStr">
        <is>
          <t>Insurance</t>
        </is>
      </c>
      <c r="E37" s="79" t="n">
        <v>100</v>
      </c>
      <c r="F37" s="79" t="n">
        <v>100</v>
      </c>
      <c r="G37" s="79">
        <f>'Monthly expenses'!$E37-'Monthly expenses'!$F37</f>
        <v/>
      </c>
      <c r="H37" s="10" t="n"/>
    </row>
    <row r="38" ht="30" customHeight="1">
      <c r="B38" s="10" t="n"/>
      <c r="C38" s="66" t="inlineStr">
        <is>
          <t>Credit Card 1</t>
        </is>
      </c>
      <c r="D38" s="66" t="inlineStr">
        <is>
          <t>Loans</t>
        </is>
      </c>
      <c r="E38" s="79" t="n">
        <v>200</v>
      </c>
      <c r="F38" s="79" t="n">
        <v>200</v>
      </c>
      <c r="G38" s="79">
        <f>'Monthly expenses'!$E38-'Monthly expenses'!$F38</f>
        <v/>
      </c>
      <c r="H38" s="10" t="n"/>
    </row>
    <row r="39" ht="30" customHeight="1">
      <c r="B39" s="10" t="n"/>
      <c r="C39" s="66" t="inlineStr">
        <is>
          <t>Credit Card 2</t>
        </is>
      </c>
      <c r="D39" s="66" t="inlineStr">
        <is>
          <t>Loans</t>
        </is>
      </c>
      <c r="E39" s="79" t="n"/>
      <c r="F39" s="79" t="n"/>
      <c r="G39" s="79">
        <f>'Monthly expenses'!$E39-'Monthly expenses'!$F39</f>
        <v/>
      </c>
      <c r="H39" s="10" t="n"/>
    </row>
    <row r="40" ht="30" customHeight="1">
      <c r="B40" s="10" t="n"/>
      <c r="C40" s="66" t="inlineStr">
        <is>
          <t>Credit Card 3</t>
        </is>
      </c>
      <c r="D40" s="66" t="inlineStr">
        <is>
          <t>Loans</t>
        </is>
      </c>
      <c r="E40" s="79" t="n"/>
      <c r="F40" s="79" t="n"/>
      <c r="G40" s="79">
        <f>'Monthly expenses'!$E40-'Monthly expenses'!$F40</f>
        <v/>
      </c>
      <c r="H40" s="10" t="n"/>
    </row>
    <row r="41" ht="30" customHeight="1">
      <c r="B41" s="10" t="n"/>
      <c r="C41" s="66" t="inlineStr">
        <is>
          <t>Personal</t>
        </is>
      </c>
      <c r="D41" s="66" t="inlineStr">
        <is>
          <t>Loans</t>
        </is>
      </c>
      <c r="E41" s="79" t="n"/>
      <c r="F41" s="79" t="n"/>
      <c r="G41" s="79">
        <f>'Monthly expenses'!$E41-'Monthly expenses'!$F41</f>
        <v/>
      </c>
      <c r="H41" s="10" t="n"/>
    </row>
    <row r="42" ht="30" customHeight="1">
      <c r="B42" s="10" t="n"/>
      <c r="C42" s="66" t="inlineStr">
        <is>
          <t>Student</t>
        </is>
      </c>
      <c r="D42" s="66" t="inlineStr">
        <is>
          <t>Loans</t>
        </is>
      </c>
      <c r="E42" s="79" t="n"/>
      <c r="F42" s="79" t="n"/>
      <c r="G42" s="79">
        <f>'Monthly expenses'!$E42-'Monthly expenses'!$F42</f>
        <v/>
      </c>
      <c r="H42" s="10" t="n"/>
    </row>
    <row r="43" ht="30" customHeight="1">
      <c r="B43" s="10" t="n"/>
      <c r="C43" s="66" t="inlineStr">
        <is>
          <t>Clothing</t>
        </is>
      </c>
      <c r="D43" s="66" t="inlineStr">
        <is>
          <t>Personal care</t>
        </is>
      </c>
      <c r="E43" s="79" t="n">
        <v>150</v>
      </c>
      <c r="F43" s="79" t="n">
        <v>140</v>
      </c>
      <c r="G43" s="79">
        <f>'Monthly expenses'!$E43-'Monthly expenses'!$F43</f>
        <v/>
      </c>
      <c r="H43" s="10" t="n"/>
    </row>
    <row r="44" ht="30" customHeight="1">
      <c r="B44" s="10" t="n"/>
      <c r="C44" s="66" t="inlineStr">
        <is>
          <t>Dry cleaning</t>
        </is>
      </c>
      <c r="D44" s="66" t="inlineStr">
        <is>
          <t>Personal care</t>
        </is>
      </c>
      <c r="E44" s="79" t="n"/>
      <c r="F44" s="79" t="n"/>
      <c r="G44" s="79">
        <f>'Monthly expenses'!$E44-'Monthly expenses'!$F44</f>
        <v/>
      </c>
      <c r="H44" s="10" t="n"/>
    </row>
    <row r="45" ht="30" customHeight="1">
      <c r="B45" s="10" t="n"/>
      <c r="C45" s="66" t="inlineStr">
        <is>
          <t>Hair/nails</t>
        </is>
      </c>
      <c r="D45" s="66" t="inlineStr">
        <is>
          <t>Personal care</t>
        </is>
      </c>
      <c r="E45" s="79" t="n"/>
      <c r="F45" s="79" t="n"/>
      <c r="G45" s="79">
        <f>'Monthly expenses'!$E45-'Monthly expenses'!$F45</f>
        <v/>
      </c>
      <c r="H45" s="10" t="n"/>
    </row>
    <row r="46" ht="30" customHeight="1">
      <c r="B46" s="10" t="n"/>
      <c r="C46" s="66" t="inlineStr">
        <is>
          <t>Health club</t>
        </is>
      </c>
      <c r="D46" s="66" t="inlineStr">
        <is>
          <t>Personal care</t>
        </is>
      </c>
      <c r="E46" s="79" t="n"/>
      <c r="F46" s="79" t="n"/>
      <c r="G46" s="79">
        <f>'Monthly expenses'!$E46-'Monthly expenses'!$F46</f>
        <v/>
      </c>
      <c r="H46" s="10" t="n"/>
    </row>
    <row r="47" ht="30" customHeight="1">
      <c r="B47" s="10" t="n"/>
      <c r="C47" s="66" t="inlineStr">
        <is>
          <t>Medical</t>
        </is>
      </c>
      <c r="D47" s="66" t="inlineStr">
        <is>
          <t>Personal care</t>
        </is>
      </c>
      <c r="E47" s="79" t="n"/>
      <c r="F47" s="79" t="n"/>
      <c r="G47" s="79">
        <f>'Monthly expenses'!$E47-'Monthly expenses'!$F47</f>
        <v/>
      </c>
      <c r="H47" s="10" t="n"/>
    </row>
    <row r="48" ht="30" customHeight="1">
      <c r="B48" s="10" t="n"/>
      <c r="C48" s="66" t="inlineStr">
        <is>
          <t>Food</t>
        </is>
      </c>
      <c r="D48" s="66" t="inlineStr">
        <is>
          <t>Pets</t>
        </is>
      </c>
      <c r="E48" s="79" t="n">
        <v>150</v>
      </c>
      <c r="F48" s="79" t="n">
        <v>75</v>
      </c>
      <c r="G48" s="79">
        <f>'Monthly expenses'!$E48-'Monthly expenses'!$F48</f>
        <v/>
      </c>
      <c r="H48" s="10" t="n"/>
    </row>
    <row r="49" ht="30" customHeight="1">
      <c r="B49" s="10" t="n"/>
      <c r="C49" s="66" t="inlineStr">
        <is>
          <t>Grooming</t>
        </is>
      </c>
      <c r="D49" s="66" t="inlineStr">
        <is>
          <t>Pets</t>
        </is>
      </c>
      <c r="E49" s="79" t="n">
        <v>20</v>
      </c>
      <c r="F49" s="79" t="n">
        <v>25</v>
      </c>
      <c r="G49" s="79">
        <f>'Monthly expenses'!$E49-'Monthly expenses'!$F49</f>
        <v/>
      </c>
      <c r="H49" s="10" t="n"/>
    </row>
    <row r="50" ht="30" customHeight="1">
      <c r="B50" s="10" t="n"/>
      <c r="C50" s="66" t="inlineStr">
        <is>
          <t>Medical</t>
        </is>
      </c>
      <c r="D50" s="66" t="inlineStr">
        <is>
          <t>Pets</t>
        </is>
      </c>
      <c r="E50" s="79" t="n"/>
      <c r="F50" s="79" t="n"/>
      <c r="G50" s="79">
        <f>'Monthly expenses'!$E50-'Monthly expenses'!$F50</f>
        <v/>
      </c>
      <c r="H50" s="10" t="n"/>
    </row>
    <row r="51" ht="30" customHeight="1">
      <c r="B51" s="10" t="n"/>
      <c r="C51" s="66" t="inlineStr">
        <is>
          <t>Toys</t>
        </is>
      </c>
      <c r="D51" s="66" t="inlineStr">
        <is>
          <t>Pets</t>
        </is>
      </c>
      <c r="E51" s="79" t="n"/>
      <c r="F51" s="79" t="n"/>
      <c r="G51" s="79">
        <f>'Monthly expenses'!$E51-'Monthly expenses'!$F51</f>
        <v/>
      </c>
      <c r="H51" s="10" t="n"/>
    </row>
    <row r="52" ht="30" customHeight="1">
      <c r="B52" s="10" t="n"/>
      <c r="C52" s="66" t="inlineStr">
        <is>
          <t>Investment account</t>
        </is>
      </c>
      <c r="D52" s="66" t="inlineStr">
        <is>
          <t>Savings</t>
        </is>
      </c>
      <c r="E52" s="79" t="n">
        <v>200</v>
      </c>
      <c r="F52" s="79" t="n">
        <v>200</v>
      </c>
      <c r="G52" s="79">
        <f>'Monthly expenses'!$E52-'Monthly expenses'!$F52</f>
        <v/>
      </c>
      <c r="H52" s="10" t="n"/>
    </row>
    <row r="53" ht="30" customHeight="1">
      <c r="B53" s="10" t="n"/>
      <c r="C53" s="66" t="inlineStr">
        <is>
          <t>Retirement account</t>
        </is>
      </c>
      <c r="D53" s="66" t="inlineStr">
        <is>
          <t>Savings</t>
        </is>
      </c>
      <c r="E53" s="79" t="n"/>
      <c r="F53" s="79" t="n"/>
      <c r="G53" s="79">
        <f>'Monthly expenses'!$E53-'Monthly expenses'!$F53</f>
        <v/>
      </c>
      <c r="H53" s="10" t="n"/>
    </row>
    <row r="54" ht="30" customHeight="1">
      <c r="B54" s="10" t="n"/>
      <c r="C54" s="66" t="inlineStr">
        <is>
          <t>Federal</t>
        </is>
      </c>
      <c r="D54" s="66" t="inlineStr">
        <is>
          <t>Taxes</t>
        </is>
      </c>
      <c r="E54" s="79" t="n">
        <v>300</v>
      </c>
      <c r="F54" s="79" t="n">
        <v>300</v>
      </c>
      <c r="G54" s="79">
        <f>'Monthly expenses'!$E54-'Monthly expenses'!$F54</f>
        <v/>
      </c>
      <c r="H54" s="10" t="n"/>
    </row>
    <row r="55" ht="30" customHeight="1">
      <c r="B55" s="10" t="n"/>
      <c r="C55" s="66" t="inlineStr">
        <is>
          <t>Local</t>
        </is>
      </c>
      <c r="D55" s="66" t="inlineStr">
        <is>
          <t>Taxes</t>
        </is>
      </c>
      <c r="E55" s="79" t="n"/>
      <c r="F55" s="79" t="n"/>
      <c r="G55" s="79">
        <f>'Monthly expenses'!$E55-'Monthly expenses'!$F55</f>
        <v/>
      </c>
      <c r="H55" s="10" t="n"/>
    </row>
    <row r="56" ht="30" customHeight="1">
      <c r="B56" s="10" t="n"/>
      <c r="C56" s="66" t="inlineStr">
        <is>
          <t>State</t>
        </is>
      </c>
      <c r="D56" s="66" t="inlineStr">
        <is>
          <t>Taxes</t>
        </is>
      </c>
      <c r="E56" s="79" t="n"/>
      <c r="F56" s="79" t="n"/>
      <c r="G56" s="79">
        <f>'Monthly expenses'!$E56-'Monthly expenses'!$F56</f>
        <v/>
      </c>
      <c r="H56" s="10" t="n"/>
    </row>
    <row r="57" ht="30" customHeight="1">
      <c r="B57" s="10" t="n"/>
      <c r="C57" s="66" t="inlineStr">
        <is>
          <t>Bus/rideshare fare</t>
        </is>
      </c>
      <c r="D57" s="66" t="inlineStr">
        <is>
          <t>Transportation</t>
        </is>
      </c>
      <c r="E57" s="79" t="n">
        <v>100</v>
      </c>
      <c r="F57" s="79" t="n">
        <v>150</v>
      </c>
      <c r="G57" s="79">
        <f>'Monthly expenses'!$E57-'Monthly expenses'!$F57</f>
        <v/>
      </c>
      <c r="H57" s="10" t="n"/>
    </row>
    <row r="58" ht="30" customHeight="1">
      <c r="B58" s="10" t="n"/>
      <c r="C58" s="66" t="inlineStr">
        <is>
          <t>Fuel</t>
        </is>
      </c>
      <c r="D58" s="66" t="inlineStr">
        <is>
          <t>Transportation</t>
        </is>
      </c>
      <c r="E58" s="79" t="n">
        <v>450</v>
      </c>
      <c r="F58" s="79" t="n">
        <v>400</v>
      </c>
      <c r="G58" s="79">
        <f>'Monthly expenses'!$E58-'Monthly expenses'!$F58</f>
        <v/>
      </c>
      <c r="H58" s="10" t="n"/>
    </row>
    <row r="59" ht="30" customHeight="1">
      <c r="B59" s="10" t="n"/>
      <c r="C59" s="66" t="inlineStr">
        <is>
          <t>Insurance</t>
        </is>
      </c>
      <c r="D59" s="66" t="inlineStr">
        <is>
          <t>Transportation</t>
        </is>
      </c>
      <c r="E59" s="79" t="n">
        <v>300</v>
      </c>
      <c r="F59" s="79" t="n">
        <v>300</v>
      </c>
      <c r="G59" s="79">
        <f>'Monthly expenses'!$E59-'Monthly expenses'!$F59</f>
        <v/>
      </c>
      <c r="H59" s="10" t="n"/>
    </row>
    <row r="60" ht="30" customHeight="1">
      <c r="B60" s="10" t="n"/>
      <c r="C60" s="66" t="inlineStr">
        <is>
          <t xml:space="preserve">Licensing </t>
        </is>
      </c>
      <c r="D60" s="66" t="inlineStr">
        <is>
          <t>Transportation</t>
        </is>
      </c>
      <c r="E60" s="79" t="n">
        <v>25</v>
      </c>
      <c r="F60" s="79" t="n">
        <v>25</v>
      </c>
      <c r="G60" s="79">
        <f>'Monthly expenses'!$E60-'Monthly expenses'!$F60</f>
        <v/>
      </c>
      <c r="H60" s="10" t="n"/>
    </row>
    <row r="61" ht="30" customHeight="1">
      <c r="B61" s="10" t="n"/>
      <c r="C61" s="66" t="inlineStr">
        <is>
          <t>Maintenance</t>
        </is>
      </c>
      <c r="D61" s="66" t="inlineStr">
        <is>
          <t>Transportation</t>
        </is>
      </c>
      <c r="E61" s="79" t="n">
        <v>100</v>
      </c>
      <c r="F61" s="79" t="n">
        <v>50</v>
      </c>
      <c r="G61" s="79">
        <f>'Monthly expenses'!$E61-'Monthly expenses'!$F61</f>
        <v/>
      </c>
      <c r="H61" s="10" t="n"/>
    </row>
    <row r="62" ht="30" customHeight="1">
      <c r="B62" s="10" t="n"/>
      <c r="C62" s="66" t="inlineStr">
        <is>
          <t>Parking fees</t>
        </is>
      </c>
      <c r="D62" s="66" t="inlineStr">
        <is>
          <t>Transportation</t>
        </is>
      </c>
      <c r="E62" s="79" t="n"/>
      <c r="F62" s="79" t="n"/>
      <c r="G62" s="79">
        <f>'Monthly expenses'!$E62-'Monthly expenses'!$F62</f>
        <v/>
      </c>
      <c r="H62" s="10" t="n"/>
    </row>
    <row r="63" ht="30" customHeight="1">
      <c r="B63" s="10" t="n"/>
      <c r="C63" s="66" t="inlineStr">
        <is>
          <t>Vehicle payment</t>
        </is>
      </c>
      <c r="D63" s="66" t="inlineStr">
        <is>
          <t>Transportation</t>
        </is>
      </c>
      <c r="E63" s="79" t="n">
        <v>450</v>
      </c>
      <c r="F63" s="79" t="n">
        <v>450</v>
      </c>
      <c r="G63" s="79">
        <f>'Monthly expenses'!$E63-'Monthly expenses'!$F63</f>
        <v/>
      </c>
      <c r="H63" s="10" t="n"/>
    </row>
    <row r="64" ht="30" customHeight="1">
      <c r="B64" s="10" t="n"/>
      <c r="C64" s="11" t="n"/>
      <c r="D64" s="11" t="n"/>
      <c r="E64" s="11" t="n"/>
      <c r="F64" s="11" t="n"/>
      <c r="G64" s="11" t="n"/>
      <c r="H64" s="10" t="n"/>
    </row>
    <row r="65" ht="30" customHeight="1"/>
    <row r="66" ht="30" customHeight="1"/>
    <row r="67" ht="30" customHeight="1"/>
    <row r="68" ht="25.15" customHeight="1"/>
    <row r="69" ht="25.15" customHeight="1"/>
  </sheetData>
  <mergeCells count="1">
    <mergeCell ref="C2:E2"/>
  </mergeCells>
  <conditionalFormatting sqref="G4:G63">
    <cfRule type="cellIs" priority="1" operator="lessThan" dxfId="19">
      <formula>0</formula>
    </cfRule>
  </conditionalFormatting>
  <dataValidations count="1">
    <dataValidation sqref="D5:D63" showDropDown="0" showInputMessage="1" showErrorMessage="1" allowBlank="0" type="list">
      <formula1>List_ExpenseCategories</formula1>
    </dataValidation>
  </dataValidations>
  <pageMargins left="0.5" right="0.5" top="0.5" bottom="0.5" header="0.3" footer="0.3"/>
  <pageSetup orientation="portrait" fitToHeight="0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tabColor theme="6"/>
    <outlinePr summaryBelow="1" summaryRight="1"/>
    <pageSetUpPr/>
  </sheetPr>
  <dimension ref="B1:K18"/>
  <sheetViews>
    <sheetView showGridLines="0" workbookViewId="0">
      <selection activeCell="A1" sqref="A1"/>
    </sheetView>
  </sheetViews>
  <sheetFormatPr baseColWidth="8" defaultColWidth="8.77734375" defaultRowHeight="18" customHeight="1"/>
  <cols>
    <col width="2.6640625" customWidth="1" style="2" min="1" max="2"/>
    <col width="50.6640625" customWidth="1" style="2" min="3" max="3"/>
    <col width="22.6640625" customWidth="1" style="2" min="4" max="4"/>
    <col width="2.6640625" customWidth="1" style="2" min="5" max="6"/>
    <col width="8.77734375" customWidth="1" style="2" min="7" max="9"/>
    <col width="8.77734375" customWidth="1" style="2" min="10" max="10"/>
    <col width="8.77734375" customWidth="1" style="2" min="11" max="13"/>
    <col width="8.77734375" customWidth="1" style="2" min="14" max="16384"/>
  </cols>
  <sheetData>
    <row r="1" ht="18" customHeight="1" thickBot="1">
      <c r="I1" s="7" t="inlineStr">
        <is>
          <t> </t>
        </is>
      </c>
    </row>
    <row r="2" ht="79.90000000000001" customFormat="1" customHeight="1" s="51" thickTop="1">
      <c r="B2" s="49" t="n"/>
      <c r="C2" s="50" t="inlineStr">
        <is>
          <t>Expense categories</t>
        </is>
      </c>
      <c r="D2" s="49" t="n"/>
      <c r="E2" s="49" t="n"/>
    </row>
    <row r="3" ht="19.9" customHeight="1">
      <c r="B3" s="12" t="n"/>
      <c r="C3" s="12" t="n"/>
      <c r="D3" s="12" t="n"/>
      <c r="E3" s="12" t="n"/>
    </row>
    <row r="4" ht="30" customHeight="1">
      <c r="B4" s="12" t="n"/>
      <c r="C4" s="69" t="inlineStr">
        <is>
          <t>Categories</t>
        </is>
      </c>
      <c r="D4" s="71" t="inlineStr">
        <is>
          <t>Blank Column</t>
        </is>
      </c>
      <c r="E4" s="12" t="n"/>
    </row>
    <row r="5" ht="30" customHeight="1">
      <c r="B5" s="12" t="n"/>
      <c r="C5" s="68" t="inlineStr">
        <is>
          <t>Children</t>
        </is>
      </c>
      <c r="D5" s="70" t="n"/>
      <c r="E5" s="12" t="n"/>
      <c r="K5" s="52" t="n"/>
    </row>
    <row r="6" ht="30" customHeight="1">
      <c r="B6" s="12" t="n"/>
      <c r="C6" s="68" t="inlineStr">
        <is>
          <t>Entertainment</t>
        </is>
      </c>
      <c r="D6" s="70" t="n"/>
      <c r="E6" s="12" t="n"/>
      <c r="K6" s="52" t="n"/>
    </row>
    <row r="7" ht="30" customHeight="1">
      <c r="B7" s="12" t="n"/>
      <c r="C7" s="68" t="inlineStr">
        <is>
          <t>Food</t>
        </is>
      </c>
      <c r="D7" s="70" t="n"/>
      <c r="E7" s="12" t="n"/>
      <c r="K7" s="52" t="n"/>
    </row>
    <row r="8" ht="30" customHeight="1">
      <c r="B8" s="12" t="n"/>
      <c r="C8" s="68" t="inlineStr">
        <is>
          <t>Gifts and charity</t>
        </is>
      </c>
      <c r="D8" s="70" t="n"/>
      <c r="E8" s="12" t="n"/>
      <c r="K8" s="52" t="n"/>
    </row>
    <row r="9" ht="30" customHeight="1">
      <c r="B9" s="12" t="n"/>
      <c r="C9" s="68" t="inlineStr">
        <is>
          <t>Housing</t>
        </is>
      </c>
      <c r="D9" s="70" t="n"/>
      <c r="E9" s="12" t="n"/>
      <c r="K9" s="52" t="n"/>
    </row>
    <row r="10" ht="30" customHeight="1">
      <c r="B10" s="12" t="n"/>
      <c r="C10" s="68" t="inlineStr">
        <is>
          <t>Insurance</t>
        </is>
      </c>
      <c r="D10" s="70" t="n"/>
      <c r="E10" s="12" t="n"/>
      <c r="K10" s="52" t="n"/>
    </row>
    <row r="11" ht="30" customHeight="1">
      <c r="B11" s="12" t="n"/>
      <c r="C11" s="68" t="inlineStr">
        <is>
          <t>Loans</t>
        </is>
      </c>
      <c r="D11" s="70" t="n"/>
      <c r="E11" s="12" t="n"/>
      <c r="K11" s="52" t="n"/>
    </row>
    <row r="12" ht="30" customHeight="1">
      <c r="B12" s="12" t="n"/>
      <c r="C12" s="68" t="inlineStr">
        <is>
          <t>Personal care</t>
        </is>
      </c>
      <c r="D12" s="70" t="n"/>
      <c r="E12" s="12" t="n"/>
      <c r="K12" s="52" t="n"/>
    </row>
    <row r="13" ht="30" customHeight="1">
      <c r="B13" s="12" t="n"/>
      <c r="C13" s="68" t="inlineStr">
        <is>
          <t>Pets</t>
        </is>
      </c>
      <c r="D13" s="70" t="n"/>
      <c r="E13" s="12" t="n"/>
      <c r="K13" s="52" t="n"/>
    </row>
    <row r="14" ht="30" customHeight="1">
      <c r="B14" s="12" t="n"/>
      <c r="C14" s="68" t="inlineStr">
        <is>
          <t>Savings</t>
        </is>
      </c>
      <c r="D14" s="70" t="n"/>
      <c r="E14" s="12" t="n"/>
      <c r="K14" s="52" t="n"/>
    </row>
    <row r="15" ht="30" customHeight="1">
      <c r="B15" s="12" t="n"/>
      <c r="C15" s="68" t="inlineStr">
        <is>
          <t>Taxes</t>
        </is>
      </c>
      <c r="D15" s="70" t="n"/>
      <c r="E15" s="12" t="n"/>
      <c r="K15" s="52" t="n"/>
    </row>
    <row r="16" ht="30" customHeight="1">
      <c r="B16" s="12" t="n"/>
      <c r="C16" s="68" t="inlineStr">
        <is>
          <t>Transportation</t>
        </is>
      </c>
      <c r="D16" s="70" t="n"/>
      <c r="E16" s="12" t="n"/>
      <c r="K16" s="52" t="n"/>
    </row>
    <row r="17" ht="30" customHeight="1">
      <c r="B17" s="12" t="n"/>
      <c r="C17" s="68" t="inlineStr">
        <is>
          <t>Total</t>
        </is>
      </c>
      <c r="D17" s="68" t="n"/>
      <c r="E17" s="12" t="n"/>
      <c r="K17" s="52" t="n"/>
    </row>
    <row r="18" ht="30" customHeight="1">
      <c r="B18" s="12" t="n"/>
      <c r="C18" s="12" t="n"/>
      <c r="D18" s="12" t="n"/>
      <c r="E18" s="12" t="n"/>
    </row>
    <row r="19" ht="30" customHeight="1"/>
    <row r="20" ht="30" customHeight="1"/>
    <row r="21" ht="18" customHeight="1"/>
  </sheetData>
  <pageMargins left="0.5" right="0.5" top="0.5" bottom="0.5" header="0.3" footer="0.3"/>
  <pageSetup orientation="portrait"/>
  <tableParts count="1">
    <tablePart xmlns:r="http://schemas.openxmlformats.org/officeDocument/2006/relationships" r:id="rId1"/>
  </tableParts>
</worksheet>
</file>

<file path=xl/worksheets/sheet4.xml><?xml version="1.0" encoding="utf-8"?>
<worksheet xmlns="http://schemas.openxmlformats.org/spreadsheetml/2006/main">
  <sheetPr>
    <tabColor theme="5"/>
    <outlinePr summaryBelow="1" summaryRight="1"/>
    <pageSetUpPr/>
  </sheetPr>
  <dimension ref="B1:O43"/>
  <sheetViews>
    <sheetView showGridLines="0" workbookViewId="0">
      <selection activeCell="A1" sqref="A1"/>
    </sheetView>
  </sheetViews>
  <sheetFormatPr baseColWidth="8" defaultColWidth="8.77734375" defaultRowHeight="13.9"/>
  <cols>
    <col width="2.6640625" customWidth="1" style="8" min="1" max="2"/>
    <col width="35.6640625" customWidth="1" style="8" min="3" max="3"/>
    <col width="18.6640625" customWidth="1" style="8" min="4" max="6"/>
    <col width="2.6640625" customWidth="1" style="8" min="7" max="8"/>
    <col width="8.77734375" customWidth="1" style="8" min="9" max="9"/>
    <col width="8.77734375" customWidth="1" style="8" min="10" max="16384"/>
  </cols>
  <sheetData>
    <row r="1" ht="18" customFormat="1" customHeight="1" s="1" thickBot="1">
      <c r="C1" s="5" t="n"/>
      <c r="D1" s="5" t="n"/>
      <c r="E1" s="2" t="n"/>
      <c r="F1" s="2" t="n"/>
      <c r="G1" s="2" t="n"/>
      <c r="H1" s="2" t="inlineStr">
        <is>
          <t> </t>
        </is>
      </c>
    </row>
    <row r="2" ht="79.90000000000001" customFormat="1" customHeight="1" s="57" thickTop="1">
      <c r="B2" s="53" t="n"/>
      <c r="C2" s="54" t="inlineStr">
        <is>
          <t>Expenses summary</t>
        </is>
      </c>
      <c r="D2" s="53" t="n"/>
      <c r="E2" s="53" t="n"/>
      <c r="F2" s="55" t="n"/>
      <c r="G2" s="55" t="n"/>
      <c r="H2" s="56" t="n"/>
    </row>
    <row r="3" ht="19.9" customFormat="1" customHeight="1" s="1">
      <c r="B3" s="10" t="n"/>
      <c r="C3" s="11" t="n"/>
      <c r="D3" s="11" t="n"/>
      <c r="E3" s="12" t="n"/>
      <c r="F3" s="12" t="n"/>
      <c r="G3" s="12" t="n"/>
      <c r="H3" s="2" t="n"/>
    </row>
    <row r="4" ht="30" customFormat="1" customHeight="1" s="2">
      <c r="B4" s="12" t="n"/>
      <c r="C4" s="59" t="inlineStr">
        <is>
          <t>Expenses</t>
        </is>
      </c>
      <c r="D4" s="60" t="inlineStr">
        <is>
          <t>Projected Cost</t>
        </is>
      </c>
      <c r="E4" s="60" t="inlineStr">
        <is>
          <t>Actual Cost</t>
        </is>
      </c>
      <c r="F4" s="60" t="inlineStr">
        <is>
          <t xml:space="preserve">Difference </t>
        </is>
      </c>
      <c r="G4" s="12" t="n"/>
    </row>
    <row r="5" ht="30" customHeight="1">
      <c r="B5" s="38" t="n"/>
      <c r="C5" s="61" t="inlineStr">
        <is>
          <t>Housing</t>
        </is>
      </c>
      <c r="D5" s="80" t="n">
        <v>2830</v>
      </c>
      <c r="E5" s="80" t="n">
        <v>2702</v>
      </c>
      <c r="F5" s="80" t="n">
        <v>128</v>
      </c>
      <c r="G5" s="81" t="n"/>
    </row>
    <row r="6" ht="30" customHeight="1">
      <c r="B6" s="38" t="n"/>
      <c r="C6" s="63" t="inlineStr">
        <is>
          <t>Cable/satellite</t>
        </is>
      </c>
      <c r="D6" s="80" t="n">
        <v>100</v>
      </c>
      <c r="E6" s="80" t="n">
        <v>100</v>
      </c>
      <c r="F6" s="80" t="n">
        <v>0</v>
      </c>
      <c r="G6" s="81" t="n"/>
    </row>
    <row r="7" ht="30" customHeight="1">
      <c r="B7" s="38" t="n"/>
      <c r="C7" s="63" t="inlineStr">
        <is>
          <t>Electric</t>
        </is>
      </c>
      <c r="D7" s="80" t="n">
        <v>45</v>
      </c>
      <c r="E7" s="80" t="n">
        <v>50</v>
      </c>
      <c r="F7" s="80" t="n">
        <v>-5</v>
      </c>
      <c r="G7" s="81" t="n"/>
    </row>
    <row r="8" ht="30" customHeight="1">
      <c r="B8" s="38" t="n"/>
      <c r="C8" s="63" t="inlineStr">
        <is>
          <t>Gas</t>
        </is>
      </c>
      <c r="D8" s="80" t="n">
        <v>300</v>
      </c>
      <c r="E8" s="80" t="n">
        <v>400</v>
      </c>
      <c r="F8" s="80" t="n">
        <v>-100</v>
      </c>
      <c r="G8" s="81" t="n"/>
    </row>
    <row r="9" ht="30" customHeight="1">
      <c r="B9" s="38" t="n"/>
      <c r="C9" s="63" t="inlineStr">
        <is>
          <t>House cleaning service</t>
        </is>
      </c>
      <c r="D9" s="80" t="n">
        <v>200</v>
      </c>
      <c r="E9" s="80" t="n"/>
      <c r="F9" s="80" t="n">
        <v>200</v>
      </c>
      <c r="G9" s="81" t="n"/>
    </row>
    <row r="10" ht="30" customHeight="1">
      <c r="B10" s="38" t="n"/>
      <c r="C10" s="63" t="inlineStr">
        <is>
          <t>Internet Service</t>
        </is>
      </c>
      <c r="D10" s="80" t="n">
        <v>100</v>
      </c>
      <c r="E10" s="80" t="n">
        <v>100</v>
      </c>
      <c r="F10" s="80" t="n">
        <v>0</v>
      </c>
      <c r="G10" s="81" t="n"/>
    </row>
    <row r="11" ht="30" customHeight="1">
      <c r="B11" s="38" t="n"/>
      <c r="C11" s="63" t="inlineStr">
        <is>
          <t>Maintenance</t>
        </is>
      </c>
      <c r="D11" s="80" t="n">
        <v>200</v>
      </c>
      <c r="E11" s="80" t="n">
        <v>150</v>
      </c>
      <c r="F11" s="80" t="n">
        <v>50</v>
      </c>
      <c r="G11" s="81" t="n"/>
    </row>
    <row r="12" ht="30" customHeight="1">
      <c r="B12" s="38" t="n"/>
      <c r="C12" s="63" t="inlineStr">
        <is>
          <t>Mortgage/rent</t>
        </is>
      </c>
      <c r="D12" s="80" t="n">
        <v>1700</v>
      </c>
      <c r="E12" s="80" t="n">
        <v>1700</v>
      </c>
      <c r="F12" s="80" t="n">
        <v>0</v>
      </c>
      <c r="G12" s="81" t="n"/>
    </row>
    <row r="13" ht="30" customHeight="1">
      <c r="B13" s="38" t="n"/>
      <c r="C13" s="63" t="inlineStr">
        <is>
          <t>Natural gas/oil</t>
        </is>
      </c>
      <c r="D13" s="80" t="n"/>
      <c r="E13" s="80" t="n"/>
      <c r="F13" s="80" t="n">
        <v>0</v>
      </c>
      <c r="G13" s="81" t="n"/>
    </row>
    <row r="14" ht="30" customHeight="1">
      <c r="B14" s="38" t="n"/>
      <c r="C14" s="63" t="inlineStr">
        <is>
          <t>Phone (cell)</t>
        </is>
      </c>
      <c r="D14" s="80" t="n">
        <v>60</v>
      </c>
      <c r="E14" s="80" t="n">
        <v>60</v>
      </c>
      <c r="F14" s="80" t="n">
        <v>0</v>
      </c>
      <c r="G14" s="81" t="n"/>
    </row>
    <row r="15" ht="30" customHeight="1">
      <c r="B15" s="38" t="n"/>
      <c r="C15" s="63" t="inlineStr">
        <is>
          <t>Phone (home)</t>
        </is>
      </c>
      <c r="D15" s="80" t="n">
        <v>35</v>
      </c>
      <c r="E15" s="80" t="n">
        <v>39</v>
      </c>
      <c r="F15" s="80" t="n">
        <v>-4</v>
      </c>
      <c r="G15" s="81" t="n"/>
    </row>
    <row r="16" ht="30" customHeight="1">
      <c r="B16" s="38" t="n"/>
      <c r="C16" s="63" t="inlineStr">
        <is>
          <t>Supplies</t>
        </is>
      </c>
      <c r="D16" s="80" t="n">
        <v>40</v>
      </c>
      <c r="E16" s="80" t="n">
        <v>55</v>
      </c>
      <c r="F16" s="80" t="n">
        <v>-15</v>
      </c>
      <c r="G16" s="81" t="n"/>
    </row>
    <row r="17" ht="30" customHeight="1">
      <c r="B17" s="38" t="n"/>
      <c r="C17" s="63" t="inlineStr">
        <is>
          <t>Waste removal and recycle</t>
        </is>
      </c>
      <c r="D17" s="80" t="n">
        <v>25</v>
      </c>
      <c r="E17" s="80" t="n">
        <v>22</v>
      </c>
      <c r="F17" s="80" t="n">
        <v>3</v>
      </c>
      <c r="G17" s="81" t="n"/>
    </row>
    <row r="18" ht="30" customHeight="1">
      <c r="B18" s="38" t="n"/>
      <c r="C18" s="63" t="inlineStr">
        <is>
          <t>Water and sewer</t>
        </is>
      </c>
      <c r="D18" s="80" t="n">
        <v>25</v>
      </c>
      <c r="E18" s="80" t="n">
        <v>26</v>
      </c>
      <c r="F18" s="80" t="n">
        <v>-1</v>
      </c>
      <c r="G18" s="81" t="n"/>
    </row>
    <row r="19" ht="30" customHeight="1">
      <c r="B19" s="38" t="n"/>
      <c r="C19" s="61" t="inlineStr">
        <is>
          <t>Transportation</t>
        </is>
      </c>
      <c r="D19" s="80" t="n">
        <v>1425</v>
      </c>
      <c r="E19" s="80" t="n">
        <v>1375</v>
      </c>
      <c r="F19" s="80" t="n">
        <v>50</v>
      </c>
      <c r="G19" s="81" t="n"/>
    </row>
    <row r="20" ht="30" customHeight="1">
      <c r="B20" s="38" t="n"/>
      <c r="C20" s="63" t="inlineStr">
        <is>
          <t>Bus/rideshare fare</t>
        </is>
      </c>
      <c r="D20" s="80" t="n">
        <v>100</v>
      </c>
      <c r="E20" s="80" t="n">
        <v>150</v>
      </c>
      <c r="F20" s="80" t="n">
        <v>-50</v>
      </c>
      <c r="G20" s="81" t="n"/>
    </row>
    <row r="21" ht="30" customHeight="1">
      <c r="B21" s="38" t="n"/>
      <c r="C21" s="63" t="inlineStr">
        <is>
          <t>Fuel</t>
        </is>
      </c>
      <c r="D21" s="80" t="n">
        <v>450</v>
      </c>
      <c r="E21" s="80" t="n">
        <v>400</v>
      </c>
      <c r="F21" s="80" t="n">
        <v>50</v>
      </c>
      <c r="G21" s="81" t="n"/>
    </row>
    <row r="22" ht="30" customHeight="1">
      <c r="B22" s="38" t="n"/>
      <c r="C22" s="63" t="inlineStr">
        <is>
          <t>Insurance</t>
        </is>
      </c>
      <c r="D22" s="80" t="n">
        <v>300</v>
      </c>
      <c r="E22" s="80" t="n">
        <v>300</v>
      </c>
      <c r="F22" s="80" t="n">
        <v>0</v>
      </c>
      <c r="G22" s="81" t="n"/>
    </row>
    <row r="23" ht="30" customHeight="1">
      <c r="B23" s="38" t="n"/>
      <c r="C23" s="63" t="inlineStr">
        <is>
          <t>Licensing</t>
        </is>
      </c>
      <c r="D23" s="80" t="n">
        <v>25</v>
      </c>
      <c r="E23" s="80" t="n">
        <v>25</v>
      </c>
      <c r="F23" s="80" t="n">
        <v>0</v>
      </c>
      <c r="G23" s="81" t="n"/>
    </row>
    <row r="24" ht="30" customHeight="1">
      <c r="B24" s="38" t="n"/>
      <c r="C24" s="63" t="inlineStr">
        <is>
          <t>Maintenance</t>
        </is>
      </c>
      <c r="D24" s="80" t="n">
        <v>100</v>
      </c>
      <c r="E24" s="80" t="n">
        <v>50</v>
      </c>
      <c r="F24" s="80" t="n">
        <v>50</v>
      </c>
      <c r="G24" s="81" t="n"/>
    </row>
    <row r="25" ht="30" customHeight="1">
      <c r="B25" s="38" t="n"/>
      <c r="C25" s="63" t="inlineStr">
        <is>
          <t>Parking fees</t>
        </is>
      </c>
      <c r="D25" s="80" t="n"/>
      <c r="E25" s="80" t="n"/>
      <c r="F25" s="80" t="n">
        <v>0</v>
      </c>
      <c r="G25" s="81" t="n"/>
    </row>
    <row r="26" ht="30" customHeight="1">
      <c r="B26" s="38" t="n"/>
      <c r="C26" s="63" t="inlineStr">
        <is>
          <t>Vehicle payment</t>
        </is>
      </c>
      <c r="D26" s="80" t="n">
        <v>450</v>
      </c>
      <c r="E26" s="80" t="n">
        <v>450</v>
      </c>
      <c r="F26" s="80" t="n">
        <v>0</v>
      </c>
      <c r="G26" s="81" t="n"/>
    </row>
    <row r="27" ht="30" customHeight="1">
      <c r="B27" s="38" t="n"/>
      <c r="C27" s="61" t="inlineStr">
        <is>
          <t>Food</t>
        </is>
      </c>
      <c r="D27" s="80" t="n">
        <v>1100</v>
      </c>
      <c r="E27" s="80" t="n">
        <v>1320</v>
      </c>
      <c r="F27" s="80" t="n">
        <v>-220</v>
      </c>
      <c r="G27" s="81" t="n"/>
    </row>
    <row r="28" ht="30" customHeight="1">
      <c r="B28" s="38" t="n"/>
      <c r="C28" s="63" t="inlineStr">
        <is>
          <t>Dining out</t>
        </is>
      </c>
      <c r="D28" s="80" t="n">
        <v>1000</v>
      </c>
      <c r="E28" s="80" t="n">
        <v>1200</v>
      </c>
      <c r="F28" s="80" t="n">
        <v>-200</v>
      </c>
      <c r="G28" s="81" t="n"/>
    </row>
    <row r="29" ht="30" customHeight="1">
      <c r="B29" s="38" t="n"/>
      <c r="C29" s="63" t="inlineStr">
        <is>
          <t>Groceries</t>
        </is>
      </c>
      <c r="D29" s="80" t="n">
        <v>100</v>
      </c>
      <c r="E29" s="80" t="n">
        <v>120</v>
      </c>
      <c r="F29" s="80" t="n">
        <v>-20</v>
      </c>
      <c r="G29" s="81" t="n"/>
    </row>
    <row r="30" ht="30" customHeight="1">
      <c r="B30" s="38" t="n"/>
      <c r="C30" s="61" t="inlineStr">
        <is>
          <t>Insurance</t>
        </is>
      </c>
      <c r="D30" s="80" t="n">
        <v>900</v>
      </c>
      <c r="E30" s="80" t="n">
        <v>900</v>
      </c>
      <c r="F30" s="80" t="n">
        <v>0</v>
      </c>
      <c r="G30" s="81" t="n"/>
    </row>
    <row r="31" ht="30" customHeight="1">
      <c r="B31" s="38" t="n"/>
      <c r="C31" s="63" t="inlineStr">
        <is>
          <t>Health</t>
        </is>
      </c>
      <c r="D31" s="80" t="n">
        <v>400</v>
      </c>
      <c r="E31" s="80" t="n">
        <v>400</v>
      </c>
      <c r="F31" s="80" t="n">
        <v>0</v>
      </c>
      <c r="G31" s="58" t="n"/>
    </row>
    <row r="32" ht="30" customHeight="1">
      <c r="B32" s="38" t="n"/>
      <c r="C32" s="63" t="inlineStr">
        <is>
          <t>Home</t>
        </is>
      </c>
      <c r="D32" s="80" t="n">
        <v>400</v>
      </c>
      <c r="E32" s="80" t="n">
        <v>400</v>
      </c>
      <c r="F32" s="80" t="n">
        <v>0</v>
      </c>
      <c r="G32" s="58" t="n"/>
    </row>
    <row r="33" ht="30" customHeight="1">
      <c r="B33" s="38" t="n"/>
      <c r="C33" s="63" t="inlineStr">
        <is>
          <t>Life</t>
        </is>
      </c>
      <c r="D33" s="80" t="n">
        <v>100</v>
      </c>
      <c r="E33" s="80" t="n">
        <v>100</v>
      </c>
      <c r="F33" s="80" t="n">
        <v>0</v>
      </c>
      <c r="G33" s="58" t="n"/>
    </row>
    <row r="34" ht="30" customHeight="1">
      <c r="B34" s="38" t="n"/>
      <c r="C34" s="61" t="inlineStr">
        <is>
          <t>Entertainment</t>
        </is>
      </c>
      <c r="D34" s="80" t="n">
        <v>400</v>
      </c>
      <c r="E34" s="80" t="n">
        <v>358</v>
      </c>
      <c r="F34" s="80" t="n">
        <v>42</v>
      </c>
      <c r="G34" s="58" t="n"/>
    </row>
    <row r="35" ht="30" customHeight="1">
      <c r="B35" s="38" t="n"/>
      <c r="C35" s="61" t="inlineStr">
        <is>
          <t>Taxes</t>
        </is>
      </c>
      <c r="D35" s="80" t="n">
        <v>300</v>
      </c>
      <c r="E35" s="80" t="n">
        <v>300</v>
      </c>
      <c r="F35" s="80" t="n">
        <v>0</v>
      </c>
      <c r="G35" s="58" t="n"/>
    </row>
    <row r="36" ht="30" customHeight="1">
      <c r="B36" s="38" t="n"/>
      <c r="C36" s="61" t="inlineStr">
        <is>
          <t>Savings</t>
        </is>
      </c>
      <c r="D36" s="80" t="n">
        <v>200</v>
      </c>
      <c r="E36" s="80" t="n">
        <v>200</v>
      </c>
      <c r="F36" s="80" t="n">
        <v>0</v>
      </c>
      <c r="G36" s="58" t="n"/>
    </row>
    <row r="37" ht="30" customHeight="1">
      <c r="B37" s="38" t="n"/>
      <c r="C37" s="61" t="inlineStr">
        <is>
          <t>Loans</t>
        </is>
      </c>
      <c r="D37" s="80" t="n">
        <v>200</v>
      </c>
      <c r="E37" s="80" t="n">
        <v>200</v>
      </c>
      <c r="F37" s="80" t="n">
        <v>0</v>
      </c>
      <c r="G37" s="58" t="n"/>
    </row>
    <row r="38" ht="30" customHeight="1">
      <c r="B38" s="38" t="n"/>
      <c r="C38" s="61" t="inlineStr">
        <is>
          <t>Children</t>
        </is>
      </c>
      <c r="D38" s="80" t="n">
        <v>140</v>
      </c>
      <c r="E38" s="80" t="n">
        <v>140</v>
      </c>
      <c r="F38" s="80" t="n">
        <v>0</v>
      </c>
      <c r="G38" s="58" t="n"/>
      <c r="O38" s="8" t="inlineStr">
        <is>
          <t> </t>
        </is>
      </c>
    </row>
    <row r="39" ht="30" customHeight="1">
      <c r="B39" s="38" t="n"/>
      <c r="C39" s="61" t="inlineStr">
        <is>
          <t>Personal care</t>
        </is>
      </c>
      <c r="D39" s="80" t="n">
        <v>150</v>
      </c>
      <c r="E39" s="80" t="n">
        <v>140</v>
      </c>
      <c r="F39" s="80" t="n">
        <v>10</v>
      </c>
      <c r="G39" s="58" t="n"/>
    </row>
    <row r="40" ht="30" customHeight="1">
      <c r="B40" s="38" t="n"/>
      <c r="C40" s="61" t="inlineStr">
        <is>
          <t>Gifts and charity</t>
        </is>
      </c>
      <c r="D40" s="80" t="n">
        <v>100</v>
      </c>
      <c r="E40" s="80" t="n">
        <v>125</v>
      </c>
      <c r="F40" s="80" t="n">
        <v>-25</v>
      </c>
      <c r="G40" s="58" t="n"/>
    </row>
    <row r="41" ht="30" customHeight="1">
      <c r="B41" s="38" t="n"/>
      <c r="C41" s="61" t="inlineStr">
        <is>
          <t>Pets</t>
        </is>
      </c>
      <c r="D41" s="80" t="n">
        <v>170</v>
      </c>
      <c r="E41" s="80" t="n">
        <v>100</v>
      </c>
      <c r="F41" s="80" t="n">
        <v>70</v>
      </c>
      <c r="G41" s="58" t="n"/>
    </row>
    <row r="42" ht="30" customHeight="1">
      <c r="B42" s="38" t="n"/>
      <c r="C42" s="61" t="inlineStr">
        <is>
          <t>Grand Total</t>
        </is>
      </c>
      <c r="D42" s="80" t="n">
        <v>7915</v>
      </c>
      <c r="E42" s="80" t="n">
        <v>7860</v>
      </c>
      <c r="F42" s="80" t="n">
        <v>55</v>
      </c>
      <c r="G42" s="58" t="n"/>
    </row>
    <row r="43" ht="30" customHeight="1">
      <c r="B43" s="38" t="n"/>
      <c r="C43" s="58" t="n"/>
      <c r="D43" s="58" t="n"/>
      <c r="E43" s="58" t="n"/>
      <c r="F43" s="58" t="n"/>
      <c r="G43" s="58" t="n"/>
    </row>
    <row r="44" ht="25.15" customHeight="1"/>
    <row r="45" ht="25.15" customHeight="1"/>
    <row r="46" ht="25.15" customHeight="1"/>
    <row r="47" ht="25.15" customHeight="1"/>
    <row r="48" ht="25.15" customHeight="1"/>
    <row r="49" ht="25.15" customHeight="1"/>
    <row r="50" ht="15" customHeight="1"/>
    <row r="51" ht="15" customHeight="1"/>
    <row r="52" ht="15" customHeight="1"/>
    <row r="53" ht="15" customHeight="1"/>
    <row r="54" ht="15" customHeight="1"/>
    <row r="55" ht="15" customHeight="1"/>
    <row r="56" ht="15" customHeight="1"/>
    <row r="57" ht="15" customHeight="1"/>
    <row r="58" ht="15" customHeight="1"/>
    <row r="59" ht="15" customHeight="1"/>
    <row r="60" ht="15" customHeight="1"/>
    <row r="61" ht="15" customHeight="1"/>
    <row r="62" ht="15" customHeight="1"/>
    <row r="63" ht="15" customHeight="1"/>
    <row r="64" ht="15" customHeight="1"/>
    <row r="65" ht="15" customHeight="1"/>
    <row r="66" ht="15" customHeight="1"/>
    <row r="67" ht="15" customHeight="1"/>
    <row r="68" ht="15" customHeight="1"/>
    <row r="69" ht="15" customHeight="1"/>
    <row r="70" ht="15" customHeight="1"/>
    <row r="71" ht="15" customHeight="1"/>
    <row r="72" ht="15" customHeight="1"/>
    <row r="73" ht="15" customHeight="1"/>
    <row r="74" ht="15" customHeight="1"/>
    <row r="75" ht="15" customHeight="1"/>
    <row r="76" ht="15" customHeight="1"/>
  </sheetData>
  <pageMargins left="0.5" right="0.5" top="0.5" bottom="0.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2023-02-27T07:33:20Z</dcterms:created>
  <dcterms:modified xsi:type="dcterms:W3CDTF">2025-06-15T11:08:55Z</dcterms:modified>
  <cp:lastModifiedBy>Ipshita Tandon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0x01010079F111ED35F8CC479449609E8A0923A6</vt:lpwstr>
  </property>
</Properties>
</file>