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1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164" fontId="11" fillId="3" borderId="5" applyAlignment="1" pivotButton="0" quotePrefix="0" xfId="0">
      <alignment horizontal="left" vertical="center" indent="1"/>
    </xf>
    <xf numFmtId="165" fontId="11" fillId="3" borderId="5" applyAlignment="1" pivotButton="0" quotePrefix="0" xfId="0">
      <alignment horizontal="left" vertical="center" inden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  <xf numFmtId="0" fontId="16" fillId="0" borderId="5" applyAlignment="1" pivotButton="0" quotePrefix="0" xfId="0">
      <alignment horizontal="left" vertical="center" indent="1"/>
    </xf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topLeftCell="B2" zoomScale="100" zoomScaleNormal="100" workbookViewId="0">
      <pane xSplit="0" ySplit="0" topLeftCell="B2" activePane="bottomRight" state="split"/>
      <selection activeCell="D7" sqref="D7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75">
        <f>D9-D8</f>
        <v/>
      </c>
      <c r="E7" s="75">
        <f>E9-E8</f>
        <v/>
      </c>
      <c r="F7" s="76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28">
        <f>SUM(TBL_MonthlyExpenses[Projected cost])</f>
        <v/>
      </c>
      <c r="E8" s="28">
        <f>SUM(TBL_MonthlyExpenses[Actual cost])</f>
        <v/>
      </c>
      <c r="F8" s="28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75">
        <f>SUM(D14:D16)</f>
        <v/>
      </c>
      <c r="E9" s="75">
        <f>SUM(E14:E16)</f>
        <v/>
      </c>
      <c r="F9" s="76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topLeftCell="A22" zoomScale="100" zoomScaleNormal="100" workbookViewId="0">
      <pane xSplit="0" ySplit="0" topLeftCell="A22" activePane="bottomRight" state="split"/>
      <selection activeCell="C27" sqref="C27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7" t="n"/>
      <c r="E2" s="77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8" t="inlineStr">
        <is>
          <t>Projected cost</t>
        </is>
      </c>
      <c r="F4" s="78" t="inlineStr">
        <is>
          <t>Actual cost</t>
        </is>
      </c>
      <c r="G4" s="78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9" t="n">
        <v>40</v>
      </c>
      <c r="F5" s="79" t="n">
        <v>40</v>
      </c>
      <c r="G5" s="79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9" t="n"/>
      <c r="F6" s="79" t="n"/>
      <c r="G6" s="79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9" t="n"/>
      <c r="F7" s="79" t="n"/>
      <c r="G7" s="79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9" t="n">
        <v>100</v>
      </c>
      <c r="F8" s="79" t="n">
        <v>100</v>
      </c>
      <c r="G8" s="79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9" t="n">
        <v>50</v>
      </c>
      <c r="F9" s="79" t="n">
        <v>40</v>
      </c>
      <c r="G9" s="79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9" t="n">
        <v>200</v>
      </c>
      <c r="F10" s="79" t="n">
        <v>150</v>
      </c>
      <c r="G10" s="79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9" t="n">
        <v>50</v>
      </c>
      <c r="F11" s="79" t="n">
        <v>28</v>
      </c>
      <c r="G11" s="79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9" t="n">
        <v>50</v>
      </c>
      <c r="F12" s="79" t="n">
        <v>30</v>
      </c>
      <c r="G12" s="79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9" t="n">
        <v>0</v>
      </c>
      <c r="F13" s="79" t="n">
        <v>40</v>
      </c>
      <c r="G13" s="79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9" t="n">
        <v>20</v>
      </c>
      <c r="F14" s="79" t="n">
        <v>50</v>
      </c>
      <c r="G14" s="79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9" t="n">
        <v>30</v>
      </c>
      <c r="F15" s="79" t="n">
        <v>20</v>
      </c>
      <c r="G15" s="79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9" t="n">
        <v>1000</v>
      </c>
      <c r="F16" s="79" t="n">
        <v>1200</v>
      </c>
      <c r="G16" s="79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9" t="n">
        <v>100</v>
      </c>
      <c r="F17" s="79" t="n">
        <v>120</v>
      </c>
      <c r="G17" s="79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9" t="n">
        <v>75</v>
      </c>
      <c r="F18" s="79" t="n">
        <v>100</v>
      </c>
      <c r="G18" s="79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9" t="n">
        <v>25</v>
      </c>
      <c r="F19" s="79" t="n">
        <v>25</v>
      </c>
      <c r="G19" s="79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9" t="n"/>
      <c r="F20" s="79" t="n"/>
      <c r="G20" s="79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9" t="n"/>
      <c r="F21" s="79" t="n"/>
      <c r="G21" s="79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9" t="n">
        <v>100</v>
      </c>
      <c r="F22" s="79" t="n">
        <v>100</v>
      </c>
      <c r="G22" s="79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9" t="n">
        <v>45</v>
      </c>
      <c r="F23" s="79" t="n">
        <v>50</v>
      </c>
      <c r="G23" s="79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9" t="n">
        <v>300</v>
      </c>
      <c r="F24" s="79" t="n">
        <v>400</v>
      </c>
      <c r="G24" s="79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9" t="n">
        <v>200</v>
      </c>
      <c r="F25" s="79" t="n"/>
      <c r="G25" s="79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9" t="n">
        <v>200</v>
      </c>
      <c r="F26" s="79" t="n">
        <v>150</v>
      </c>
      <c r="G26" s="79">
        <f>'Monthly expenses'!$E26-'Monthly expenses'!$F26</f>
        <v/>
      </c>
      <c r="H26" s="10" t="n"/>
    </row>
    <row r="27" ht="30" customHeight="1">
      <c r="B27" s="10" t="n"/>
      <c r="C27" s="82" t="inlineStr">
        <is>
          <t>Mortgage/rent</t>
        </is>
      </c>
      <c r="D27" s="66" t="inlineStr">
        <is>
          <t>Housing</t>
        </is>
      </c>
      <c r="E27" s="79" t="n">
        <v>1700</v>
      </c>
      <c r="F27" s="79" t="n">
        <v>1700</v>
      </c>
      <c r="G27" s="79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9" t="n"/>
      <c r="F28" s="79" t="n"/>
      <c r="G28" s="79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9" t="n">
        <v>100</v>
      </c>
      <c r="F29" s="79" t="n">
        <v>100</v>
      </c>
      <c r="G29" s="79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9" t="n">
        <v>60</v>
      </c>
      <c r="F30" s="79" t="n">
        <v>60</v>
      </c>
      <c r="G30" s="79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9" t="n">
        <v>35</v>
      </c>
      <c r="F31" s="79" t="n">
        <v>39</v>
      </c>
      <c r="G31" s="79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9" t="n">
        <v>40</v>
      </c>
      <c r="F32" s="79" t="n">
        <v>55</v>
      </c>
      <c r="G32" s="79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9" t="n">
        <v>25</v>
      </c>
      <c r="F33" s="79" t="n">
        <v>22</v>
      </c>
      <c r="G33" s="79">
        <f>'Monthly expenses'!$E33-'Monthly expenses'!$F33</f>
        <v/>
      </c>
      <c r="H33" s="10" t="n"/>
    </row>
    <row r="34" ht="30" customHeight="1">
      <c r="B34" s="10" t="n"/>
      <c r="C34" s="82" t="inlineStr">
        <is>
          <t>Water and sewer</t>
        </is>
      </c>
      <c r="D34" s="66" t="inlineStr">
        <is>
          <t>Housing</t>
        </is>
      </c>
      <c r="E34" s="79" t="n">
        <v>25</v>
      </c>
      <c r="F34" s="79" t="n">
        <v>26</v>
      </c>
      <c r="G34" s="79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9" t="n">
        <v>400</v>
      </c>
      <c r="F35" s="79" t="n">
        <v>400</v>
      </c>
      <c r="G35" s="79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9" t="n">
        <v>400</v>
      </c>
      <c r="F36" s="79" t="n">
        <v>400</v>
      </c>
      <c r="G36" s="79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9" t="n">
        <v>100</v>
      </c>
      <c r="F37" s="79" t="n">
        <v>100</v>
      </c>
      <c r="G37" s="79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9" t="n">
        <v>200</v>
      </c>
      <c r="F38" s="79" t="n">
        <v>200</v>
      </c>
      <c r="G38" s="79">
        <f>'Monthly expenses'!$E38-'Monthly expenses'!$F38</f>
        <v/>
      </c>
      <c r="H38" s="10" t="n"/>
    </row>
    <row r="39" ht="30" customHeight="1">
      <c r="B39" s="10" t="n"/>
      <c r="C39" s="82" t="inlineStr">
        <is>
          <t>Credit Card 2</t>
        </is>
      </c>
      <c r="D39" s="66" t="inlineStr">
        <is>
          <t>Loans</t>
        </is>
      </c>
      <c r="E39" s="79" t="n"/>
      <c r="F39" s="79" t="n"/>
      <c r="G39" s="79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9" t="n"/>
      <c r="F40" s="79" t="n"/>
      <c r="G40" s="79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9" t="n"/>
      <c r="F41" s="79" t="n"/>
      <c r="G41" s="79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9" t="n"/>
      <c r="F42" s="79" t="n"/>
      <c r="G42" s="79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9" t="n">
        <v>150</v>
      </c>
      <c r="F43" s="79" t="n">
        <v>140</v>
      </c>
      <c r="G43" s="79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9" t="n"/>
      <c r="F44" s="79" t="n"/>
      <c r="G44" s="79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9" t="n"/>
      <c r="F45" s="79" t="n"/>
      <c r="G45" s="79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9" t="n"/>
      <c r="F46" s="79" t="n"/>
      <c r="G46" s="79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9" t="n"/>
      <c r="F47" s="79" t="n"/>
      <c r="G47" s="79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9" t="n">
        <v>150</v>
      </c>
      <c r="F48" s="79" t="n">
        <v>75</v>
      </c>
      <c r="G48" s="79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9" t="n">
        <v>20</v>
      </c>
      <c r="F49" s="79" t="n">
        <v>25</v>
      </c>
      <c r="G49" s="79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9" t="n"/>
      <c r="F50" s="79" t="n"/>
      <c r="G50" s="79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9" t="n"/>
      <c r="F51" s="79" t="n"/>
      <c r="G51" s="79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9" t="n">
        <v>200</v>
      </c>
      <c r="F52" s="79" t="n">
        <v>200</v>
      </c>
      <c r="G52" s="79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9" t="n"/>
      <c r="F53" s="79" t="n"/>
      <c r="G53" s="79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9" t="n">
        <v>300</v>
      </c>
      <c r="F54" s="79" t="n">
        <v>300</v>
      </c>
      <c r="G54" s="79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9" t="n"/>
      <c r="F55" s="79" t="n"/>
      <c r="G55" s="79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9" t="n"/>
      <c r="F56" s="79" t="n"/>
      <c r="G56" s="79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9" t="n">
        <v>100</v>
      </c>
      <c r="F57" s="79" t="n">
        <v>150</v>
      </c>
      <c r="G57" s="79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9" t="n">
        <v>450</v>
      </c>
      <c r="F58" s="79" t="n">
        <v>400</v>
      </c>
      <c r="G58" s="79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9" t="n">
        <v>300</v>
      </c>
      <c r="F59" s="79" t="n">
        <v>300</v>
      </c>
      <c r="G59" s="79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9" t="n">
        <v>25</v>
      </c>
      <c r="F60" s="79" t="n">
        <v>25</v>
      </c>
      <c r="G60" s="79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9" t="n">
        <v>100</v>
      </c>
      <c r="F61" s="79" t="n">
        <v>50</v>
      </c>
      <c r="G61" s="79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9" t="n"/>
      <c r="F62" s="79" t="n"/>
      <c r="G62" s="79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9" t="n">
        <v>450</v>
      </c>
      <c r="F63" s="79" t="n">
        <v>450</v>
      </c>
      <c r="G63" s="79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workbookViewId="0">
      <selection activeCell="A1" sqref="A1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80" t="n">
        <v>2830</v>
      </c>
      <c r="E5" s="80" t="n">
        <v>2702</v>
      </c>
      <c r="F5" s="80" t="n">
        <v>128</v>
      </c>
      <c r="G5" s="81" t="n"/>
    </row>
    <row r="6" ht="30" customHeight="1">
      <c r="B6" s="38" t="n"/>
      <c r="C6" s="63" t="inlineStr">
        <is>
          <t>Cable/satellite</t>
        </is>
      </c>
      <c r="D6" s="80" t="n">
        <v>100</v>
      </c>
      <c r="E6" s="80" t="n">
        <v>100</v>
      </c>
      <c r="F6" s="80" t="n">
        <v>0</v>
      </c>
      <c r="G6" s="81" t="n"/>
    </row>
    <row r="7" ht="30" customHeight="1">
      <c r="B7" s="38" t="n"/>
      <c r="C7" s="63" t="inlineStr">
        <is>
          <t>Electric</t>
        </is>
      </c>
      <c r="D7" s="80" t="n">
        <v>45</v>
      </c>
      <c r="E7" s="80" t="n">
        <v>50</v>
      </c>
      <c r="F7" s="80" t="n">
        <v>-5</v>
      </c>
      <c r="G7" s="81" t="n"/>
    </row>
    <row r="8" ht="30" customHeight="1">
      <c r="B8" s="38" t="n"/>
      <c r="C8" s="63" t="inlineStr">
        <is>
          <t>Gas</t>
        </is>
      </c>
      <c r="D8" s="80" t="n">
        <v>300</v>
      </c>
      <c r="E8" s="80" t="n">
        <v>400</v>
      </c>
      <c r="F8" s="80" t="n">
        <v>-100</v>
      </c>
      <c r="G8" s="81" t="n"/>
    </row>
    <row r="9" ht="30" customHeight="1">
      <c r="B9" s="38" t="n"/>
      <c r="C9" s="63" t="inlineStr">
        <is>
          <t>House cleaning service</t>
        </is>
      </c>
      <c r="D9" s="80" t="n">
        <v>200</v>
      </c>
      <c r="E9" s="80" t="n"/>
      <c r="F9" s="80" t="n">
        <v>200</v>
      </c>
      <c r="G9" s="81" t="n"/>
    </row>
    <row r="10" ht="30" customHeight="1">
      <c r="B10" s="38" t="n"/>
      <c r="C10" s="63" t="inlineStr">
        <is>
          <t>Internet Service</t>
        </is>
      </c>
      <c r="D10" s="80" t="n">
        <v>100</v>
      </c>
      <c r="E10" s="80" t="n">
        <v>100</v>
      </c>
      <c r="F10" s="80" t="n">
        <v>0</v>
      </c>
      <c r="G10" s="81" t="n"/>
    </row>
    <row r="11" ht="30" customHeight="1">
      <c r="B11" s="38" t="n"/>
      <c r="C11" s="63" t="inlineStr">
        <is>
          <t>Maintenance</t>
        </is>
      </c>
      <c r="D11" s="80" t="n">
        <v>200</v>
      </c>
      <c r="E11" s="80" t="n">
        <v>150</v>
      </c>
      <c r="F11" s="80" t="n">
        <v>50</v>
      </c>
      <c r="G11" s="81" t="n"/>
    </row>
    <row r="12" ht="30" customHeight="1">
      <c r="B12" s="38" t="n"/>
      <c r="C12" s="63" t="inlineStr">
        <is>
          <t>Mortgage/rent</t>
        </is>
      </c>
      <c r="D12" s="80" t="n">
        <v>1700</v>
      </c>
      <c r="E12" s="80" t="n">
        <v>1700</v>
      </c>
      <c r="F12" s="80" t="n">
        <v>0</v>
      </c>
      <c r="G12" s="81" t="n"/>
    </row>
    <row r="13" ht="30" customHeight="1">
      <c r="B13" s="38" t="n"/>
      <c r="C13" s="63" t="inlineStr">
        <is>
          <t>Natural gas/oil</t>
        </is>
      </c>
      <c r="D13" s="80" t="n"/>
      <c r="E13" s="80" t="n"/>
      <c r="F13" s="80" t="n">
        <v>0</v>
      </c>
      <c r="G13" s="81" t="n"/>
    </row>
    <row r="14" ht="30" customHeight="1">
      <c r="B14" s="38" t="n"/>
      <c r="C14" s="63" t="inlineStr">
        <is>
          <t>Phone (cell)</t>
        </is>
      </c>
      <c r="D14" s="80" t="n">
        <v>60</v>
      </c>
      <c r="E14" s="80" t="n">
        <v>60</v>
      </c>
      <c r="F14" s="80" t="n">
        <v>0</v>
      </c>
      <c r="G14" s="81" t="n"/>
    </row>
    <row r="15" ht="30" customHeight="1">
      <c r="B15" s="38" t="n"/>
      <c r="C15" s="63" t="inlineStr">
        <is>
          <t>Phone (home)</t>
        </is>
      </c>
      <c r="D15" s="80" t="n">
        <v>35</v>
      </c>
      <c r="E15" s="80" t="n">
        <v>39</v>
      </c>
      <c r="F15" s="80" t="n">
        <v>-4</v>
      </c>
      <c r="G15" s="81" t="n"/>
    </row>
    <row r="16" ht="30" customHeight="1">
      <c r="B16" s="38" t="n"/>
      <c r="C16" s="63" t="inlineStr">
        <is>
          <t>Supplies</t>
        </is>
      </c>
      <c r="D16" s="80" t="n">
        <v>40</v>
      </c>
      <c r="E16" s="80" t="n">
        <v>55</v>
      </c>
      <c r="F16" s="80" t="n">
        <v>-15</v>
      </c>
      <c r="G16" s="81" t="n"/>
    </row>
    <row r="17" ht="30" customHeight="1">
      <c r="B17" s="38" t="n"/>
      <c r="C17" s="63" t="inlineStr">
        <is>
          <t>Waste removal and recycle</t>
        </is>
      </c>
      <c r="D17" s="80" t="n">
        <v>25</v>
      </c>
      <c r="E17" s="80" t="n">
        <v>22</v>
      </c>
      <c r="F17" s="80" t="n">
        <v>3</v>
      </c>
      <c r="G17" s="81" t="n"/>
    </row>
    <row r="18" ht="30" customHeight="1">
      <c r="B18" s="38" t="n"/>
      <c r="C18" s="63" t="inlineStr">
        <is>
          <t>Water and sewer</t>
        </is>
      </c>
      <c r="D18" s="80" t="n">
        <v>25</v>
      </c>
      <c r="E18" s="80" t="n">
        <v>26</v>
      </c>
      <c r="F18" s="80" t="n">
        <v>-1</v>
      </c>
      <c r="G18" s="81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81" t="n"/>
    </row>
    <row r="20" ht="30" customHeight="1">
      <c r="B20" s="38" t="n"/>
      <c r="C20" s="63" t="inlineStr">
        <is>
          <t>Bus/rideshare fare</t>
        </is>
      </c>
      <c r="D20" s="80" t="n">
        <v>100</v>
      </c>
      <c r="E20" s="80" t="n">
        <v>150</v>
      </c>
      <c r="F20" s="80" t="n">
        <v>-50</v>
      </c>
      <c r="G20" s="81" t="n"/>
    </row>
    <row r="21" ht="30" customHeight="1">
      <c r="B21" s="38" t="n"/>
      <c r="C21" s="63" t="inlineStr">
        <is>
          <t>Fuel</t>
        </is>
      </c>
      <c r="D21" s="80" t="n">
        <v>450</v>
      </c>
      <c r="E21" s="80" t="n">
        <v>400</v>
      </c>
      <c r="F21" s="80" t="n">
        <v>50</v>
      </c>
      <c r="G21" s="81" t="n"/>
    </row>
    <row r="22" ht="30" customHeight="1">
      <c r="B22" s="38" t="n"/>
      <c r="C22" s="63" t="inlineStr">
        <is>
          <t>Insurance</t>
        </is>
      </c>
      <c r="D22" s="80" t="n">
        <v>300</v>
      </c>
      <c r="E22" s="80" t="n">
        <v>300</v>
      </c>
      <c r="F22" s="80" t="n">
        <v>0</v>
      </c>
      <c r="G22" s="81" t="n"/>
    </row>
    <row r="23" ht="30" customHeight="1">
      <c r="B23" s="38" t="n"/>
      <c r="C23" s="63" t="inlineStr">
        <is>
          <t>Licensing</t>
        </is>
      </c>
      <c r="D23" s="80" t="n">
        <v>25</v>
      </c>
      <c r="E23" s="80" t="n">
        <v>25</v>
      </c>
      <c r="F23" s="80" t="n">
        <v>0</v>
      </c>
      <c r="G23" s="81" t="n"/>
    </row>
    <row r="24" ht="30" customHeight="1">
      <c r="B24" s="38" t="n"/>
      <c r="C24" s="63" t="inlineStr">
        <is>
          <t>Maintenance</t>
        </is>
      </c>
      <c r="D24" s="80" t="n">
        <v>100</v>
      </c>
      <c r="E24" s="80" t="n">
        <v>50</v>
      </c>
      <c r="F24" s="80" t="n">
        <v>50</v>
      </c>
      <c r="G24" s="81" t="n"/>
    </row>
    <row r="25" ht="30" customHeight="1">
      <c r="B25" s="38" t="n"/>
      <c r="C25" s="63" t="inlineStr">
        <is>
          <t>Parking fees</t>
        </is>
      </c>
      <c r="D25" s="80" t="n"/>
      <c r="E25" s="80" t="n"/>
      <c r="F25" s="80" t="n">
        <v>0</v>
      </c>
      <c r="G25" s="81" t="n"/>
    </row>
    <row r="26" ht="30" customHeight="1">
      <c r="B26" s="38" t="n"/>
      <c r="C26" s="63" t="inlineStr">
        <is>
          <t>Vehicle payment</t>
        </is>
      </c>
      <c r="D26" s="80" t="n">
        <v>450</v>
      </c>
      <c r="E26" s="80" t="n">
        <v>450</v>
      </c>
      <c r="F26" s="80" t="n">
        <v>0</v>
      </c>
      <c r="G26" s="81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81" t="n"/>
    </row>
    <row r="28" ht="30" customHeight="1">
      <c r="B28" s="38" t="n"/>
      <c r="C28" s="63" t="inlineStr">
        <is>
          <t>Dining out</t>
        </is>
      </c>
      <c r="D28" s="80" t="n">
        <v>1000</v>
      </c>
      <c r="E28" s="80" t="n">
        <v>1200</v>
      </c>
      <c r="F28" s="80" t="n">
        <v>-200</v>
      </c>
      <c r="G28" s="81" t="n"/>
    </row>
    <row r="29" ht="30" customHeight="1">
      <c r="B29" s="38" t="n"/>
      <c r="C29" s="63" t="inlineStr">
        <is>
          <t>Groceries</t>
        </is>
      </c>
      <c r="D29" s="80" t="n">
        <v>100</v>
      </c>
      <c r="E29" s="80" t="n">
        <v>120</v>
      </c>
      <c r="F29" s="80" t="n">
        <v>-20</v>
      </c>
      <c r="G29" s="81" t="n"/>
    </row>
    <row r="30" ht="30" customHeight="1">
      <c r="B30" s="38" t="n"/>
      <c r="C30" s="61" t="inlineStr">
        <is>
          <t>Insurance</t>
        </is>
      </c>
      <c r="D30" s="80" t="n">
        <v>900</v>
      </c>
      <c r="E30" s="80" t="n">
        <v>900</v>
      </c>
      <c r="F30" s="80" t="n">
        <v>0</v>
      </c>
      <c r="G30" s="81" t="n"/>
    </row>
    <row r="31" ht="30" customHeight="1">
      <c r="B31" s="38" t="n"/>
      <c r="C31" s="63" t="inlineStr">
        <is>
          <t>Health</t>
        </is>
      </c>
      <c r="D31" s="80" t="n">
        <v>400</v>
      </c>
      <c r="E31" s="80" t="n">
        <v>400</v>
      </c>
      <c r="F31" s="80" t="n">
        <v>0</v>
      </c>
      <c r="G31" s="58" t="n"/>
    </row>
    <row r="32" ht="30" customHeight="1">
      <c r="B32" s="38" t="n"/>
      <c r="C32" s="63" t="inlineStr">
        <is>
          <t>Home</t>
        </is>
      </c>
      <c r="D32" s="80" t="n">
        <v>400</v>
      </c>
      <c r="E32" s="80" t="n">
        <v>400</v>
      </c>
      <c r="F32" s="80" t="n">
        <v>0</v>
      </c>
      <c r="G32" s="58" t="n"/>
    </row>
    <row r="33" ht="30" customHeight="1">
      <c r="B33" s="38" t="n"/>
      <c r="C33" s="63" t="inlineStr">
        <is>
          <t>Life</t>
        </is>
      </c>
      <c r="D33" s="80" t="n">
        <v>100</v>
      </c>
      <c r="E33" s="80" t="n">
        <v>100</v>
      </c>
      <c r="F33" s="80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80" t="n">
        <v>400</v>
      </c>
      <c r="E34" s="80" t="n">
        <v>358</v>
      </c>
      <c r="F34" s="80" t="n">
        <v>42</v>
      </c>
      <c r="G34" s="58" t="n"/>
    </row>
    <row r="35" ht="30" customHeight="1">
      <c r="B35" s="38" t="n"/>
      <c r="C35" s="61" t="inlineStr">
        <is>
          <t>Taxes</t>
        </is>
      </c>
      <c r="D35" s="80" t="n">
        <v>300</v>
      </c>
      <c r="E35" s="80" t="n">
        <v>300</v>
      </c>
      <c r="F35" s="80" t="n">
        <v>0</v>
      </c>
      <c r="G35" s="58" t="n"/>
    </row>
    <row r="36" ht="30" customHeight="1">
      <c r="B36" s="38" t="n"/>
      <c r="C36" s="61" t="inlineStr">
        <is>
          <t>Savings</t>
        </is>
      </c>
      <c r="D36" s="80" t="n">
        <v>200</v>
      </c>
      <c r="E36" s="80" t="n">
        <v>200</v>
      </c>
      <c r="F36" s="80" t="n">
        <v>0</v>
      </c>
      <c r="G36" s="58" t="n"/>
    </row>
    <row r="37" ht="30" customHeight="1">
      <c r="B37" s="38" t="n"/>
      <c r="C37" s="61" t="inlineStr">
        <is>
          <t>Loans</t>
        </is>
      </c>
      <c r="D37" s="80" t="n">
        <v>200</v>
      </c>
      <c r="E37" s="80" t="n">
        <v>200</v>
      </c>
      <c r="F37" s="80" t="n">
        <v>0</v>
      </c>
      <c r="G37" s="58" t="n"/>
    </row>
    <row r="38" ht="30" customHeight="1">
      <c r="B38" s="38" t="n"/>
      <c r="C38" s="61" t="inlineStr">
        <is>
          <t>Children</t>
        </is>
      </c>
      <c r="D38" s="80" t="n">
        <v>140</v>
      </c>
      <c r="E38" s="80" t="n">
        <v>140</v>
      </c>
      <c r="F38" s="80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80" t="n">
        <v>150</v>
      </c>
      <c r="E39" s="80" t="n">
        <v>140</v>
      </c>
      <c r="F39" s="80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80" t="n">
        <v>100</v>
      </c>
      <c r="E40" s="80" t="n">
        <v>125</v>
      </c>
      <c r="F40" s="80" t="n">
        <v>-25</v>
      </c>
      <c r="G40" s="58" t="n"/>
    </row>
    <row r="41" ht="30" customHeight="1">
      <c r="B41" s="38" t="n"/>
      <c r="C41" s="61" t="inlineStr">
        <is>
          <t>Pets</t>
        </is>
      </c>
      <c r="D41" s="80" t="n">
        <v>170</v>
      </c>
      <c r="E41" s="80" t="n">
        <v>100</v>
      </c>
      <c r="F41" s="80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80" t="n">
        <v>7915</v>
      </c>
      <c r="E42" s="80" t="n">
        <v>7860</v>
      </c>
      <c r="F42" s="80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2025-06-15T06:28:38Z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