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1" autoFilterDateGrouping="1"/>
  </bookViews>
  <sheets>
    <sheet name="Budget summary" sheetId="1" state="visible" r:id="rId1"/>
    <sheet name="Itemized expenses" sheetId="2" state="visible" r:id="rId2"/>
    <sheet name="ChartData" sheetId="3" state="hidden" r:id="rId3"/>
  </sheets>
  <definedNames>
    <definedName name="AllottedFunds">'Budget summary'!$C$16</definedName>
    <definedName name="ColumnTitle2">Data[[#Headers],[Item]]</definedName>
    <definedName name="ColumnTitleRegion1..D4.2">'Itemized expenses'!$B$3</definedName>
    <definedName name="FundsRemaining">INDEX(Finances[[#All],[Amount]],ROWS(Finances[[#All],[Amount]]),1)</definedName>
    <definedName name="FundsRemainingLabel">'Budget summary'!$B$18</definedName>
    <definedName name="FundsUsed">'Budget summary'!$C$17</definedName>
    <definedName name="FundsUsedLabel">'Budget summary'!$B$17</definedName>
    <definedName name="RowTitleRegion1..C11">'Budget summary'!$B$4</definedName>
    <definedName name="Slicer_Category">#N/A</definedName>
    <definedName name="Title1">'Budget summary'!$B$14</definedName>
    <definedName name="_xlnm.Print_Titles" localSheetId="1">'Itemized expenses'!$5:$5</definedName>
  </definedNames>
  <calcPr calcId="191029" fullCalcOnLoad="1" calcCompleted="0"/>
</workbook>
</file>

<file path=xl/styles.xml><?xml version="1.0" encoding="utf-8"?>
<styleSheet xmlns="http://schemas.openxmlformats.org/spreadsheetml/2006/main">
  <numFmts count="5">
    <numFmt numFmtId="164" formatCode="&quot;$&quot;#,##0_);[Red]\(&quot;$&quot;#,##0\)"/>
    <numFmt numFmtId="165" formatCode="&quot;$&quot;#,##0.00_);[Red]\(&quot;$&quot;#,##0.00\)"/>
    <numFmt numFmtId="166" formatCode="&quot;$&quot;#,##0.00"/>
    <numFmt numFmtId="167" formatCode=";;;"/>
    <numFmt numFmtId="168" formatCode="[&lt;=9999999]###\-####;###\-###\-####"/>
  </numFmts>
  <fonts count="14">
    <font>
      <name val="Times New Roman"/>
      <family val="2"/>
      <color theme="4" tint="-0.499984740745262"/>
      <sz val="12"/>
      <scheme val="minor"/>
    </font>
    <font>
      <name val="Times New Roman"/>
      <family val="2"/>
      <color theme="1"/>
      <sz val="11"/>
      <scheme val="minor"/>
    </font>
    <font>
      <name val="Times New Roman"/>
      <family val="2"/>
      <color theme="1"/>
      <sz val="11"/>
      <scheme val="minor"/>
    </font>
    <font>
      <name val="Arial Black"/>
      <family val="2"/>
      <color theme="2"/>
      <sz val="48"/>
      <scheme val="major"/>
    </font>
    <font>
      <name val="Arial Black"/>
      <family val="2"/>
      <color theme="2"/>
      <sz val="14"/>
      <scheme val="major"/>
    </font>
    <font>
      <name val="Times New Roman"/>
      <family val="2"/>
      <color theme="4"/>
      <sz val="12"/>
      <scheme val="minor"/>
    </font>
    <font>
      <name val="Times New Roman"/>
      <family val="2"/>
      <color theme="4" tint="-0.499984740745262"/>
      <sz val="12"/>
      <scheme val="minor"/>
    </font>
    <font>
      <name val="Arial Black"/>
      <family val="2"/>
      <color theme="5" tint="-0.249946592608417"/>
      <sz val="12"/>
      <scheme val="major"/>
    </font>
    <font>
      <name val="Arial Black"/>
      <family val="2"/>
      <color theme="5" tint="-0.249946592608417"/>
      <sz val="11"/>
      <scheme val="major"/>
    </font>
    <font>
      <name val="Times New Roman"/>
      <family val="2"/>
      <b val="1"/>
      <color theme="4" tint="-0.499984740745262"/>
      <sz val="12"/>
      <scheme val="minor"/>
    </font>
    <font>
      <name val="Times New Roman"/>
      <family val="2"/>
      <color theme="0"/>
      <sz val="12"/>
      <scheme val="minor"/>
    </font>
    <font>
      <name val="Times New Roman"/>
      <family val="1"/>
      <color theme="4"/>
      <sz val="12"/>
      <scheme val="minor"/>
    </font>
    <font>
      <name val="Times New Roman"/>
      <family val="2"/>
      <color rgb="FF3F3F76"/>
      <sz val="11"/>
      <scheme val="minor"/>
    </font>
    <font>
      <name val="Times New Roman"/>
      <family val="2"/>
      <color theme="1"/>
      <sz val="12"/>
      <scheme val="minor"/>
    </font>
  </fonts>
  <fills count="9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63377788628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5"/>
      </patternFill>
    </fill>
    <fill>
      <patternFill patternType="solid">
        <fgColor rgb="FFFFCC9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6">
    <xf numFmtId="0" fontId="6" fillId="0" borderId="0" applyAlignment="1">
      <alignment horizontal="left" vertical="center" wrapText="1"/>
    </xf>
    <xf numFmtId="0" fontId="4" fillId="2" borderId="0" applyAlignment="1">
      <alignment vertical="center" wrapText="1"/>
    </xf>
    <xf numFmtId="0" fontId="7" fillId="0" borderId="1"/>
    <xf numFmtId="0" fontId="5" fillId="0" borderId="2"/>
    <xf numFmtId="0" fontId="11" fillId="0" borderId="2" applyAlignment="1">
      <alignment vertical="center"/>
    </xf>
    <xf numFmtId="0" fontId="8" fillId="5" borderId="0"/>
    <xf numFmtId="166" fontId="6" fillId="0" borderId="0" applyAlignment="1">
      <alignment horizontal="right" vertical="center"/>
    </xf>
    <xf numFmtId="6" fontId="6" fillId="0" borderId="0"/>
    <xf numFmtId="0" fontId="3" fillId="2" borderId="0" applyAlignment="1">
      <alignment vertical="center"/>
    </xf>
    <xf numFmtId="8" fontId="9" fillId="4" borderId="0" applyAlignment="1">
      <alignment horizontal="left" vertical="top"/>
    </xf>
    <xf numFmtId="0" fontId="6" fillId="5" borderId="0"/>
    <xf numFmtId="168" fontId="6" fillId="0" borderId="0" applyAlignment="1">
      <alignment horizontal="left" vertical="center" wrapText="1"/>
    </xf>
    <xf numFmtId="0" fontId="6" fillId="3" borderId="0" applyAlignment="1">
      <alignment horizontal="left" vertical="center"/>
    </xf>
    <xf numFmtId="0" fontId="6" fillId="0" borderId="0" applyAlignment="1">
      <alignment vertical="center" wrapText="1"/>
    </xf>
    <xf numFmtId="0" fontId="10" fillId="6" borderId="0" applyAlignment="1">
      <alignment horizontal="left" vertical="center"/>
    </xf>
    <xf numFmtId="0" fontId="2" fillId="7" borderId="0"/>
  </cellStyleXfs>
  <cellXfs count="35"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4" fillId="2" borderId="0" applyAlignment="1" pivotButton="0" quotePrefix="0" xfId="1">
      <alignment vertical="center" wrapText="1"/>
    </xf>
    <xf numFmtId="0" fontId="5" fillId="0" borderId="0" applyAlignment="1" pivotButton="0" quotePrefix="0" xfId="0">
      <alignment vertical="center"/>
    </xf>
    <xf numFmtId="0" fontId="3" fillId="2" borderId="0" applyAlignment="1" pivotButton="0" quotePrefix="0" xfId="8">
      <alignment vertical="center"/>
    </xf>
    <xf numFmtId="0" fontId="7" fillId="0" borderId="1" pivotButton="0" quotePrefix="0" xfId="2"/>
    <xf numFmtId="164" fontId="0" fillId="0" borderId="0" applyAlignment="1" pivotButton="0" quotePrefix="0" xfId="7">
      <alignment horizontal="left" vertical="center"/>
    </xf>
    <xf numFmtId="0" fontId="11" fillId="0" borderId="2" applyAlignment="1" pivotButton="0" quotePrefix="0" xfId="4">
      <alignment horizontal="left" vertical="center" wrapText="1"/>
    </xf>
    <xf numFmtId="0" fontId="8" fillId="0" borderId="0" pivotButton="0" quotePrefix="0" xfId="5"/>
    <xf numFmtId="165" fontId="9" fillId="0" borderId="0" applyAlignment="1" pivotButton="0" quotePrefix="0" xfId="9">
      <alignment horizontal="left" vertical="top"/>
    </xf>
    <xf numFmtId="166" fontId="0" fillId="0" borderId="0" applyAlignment="1" pivotButton="0" quotePrefix="0" xfId="0">
      <alignment horizontal="right" vertical="center"/>
    </xf>
    <xf numFmtId="166" fontId="6" fillId="0" borderId="0" applyAlignment="1" pivotButton="0" quotePrefix="0" xfId="6">
      <alignment horizontal="right" vertical="center"/>
    </xf>
    <xf numFmtId="164" fontId="2" fillId="7" borderId="0" applyAlignment="1" pivotButton="0" quotePrefix="0" xfId="15">
      <alignment horizontal="left" vertical="center"/>
    </xf>
    <xf numFmtId="0" fontId="0" fillId="0" borderId="3" applyAlignment="1" pivotButton="0" quotePrefix="0" xfId="0">
      <alignment vertical="center"/>
    </xf>
    <xf numFmtId="164" fontId="12" fillId="8" borderId="4" applyAlignment="1" pivotButton="0" quotePrefix="0" xfId="0">
      <alignment horizontal="left" vertical="center"/>
    </xf>
    <xf numFmtId="167" fontId="13" fillId="0" borderId="0" applyAlignment="1" pivotButton="0" quotePrefix="0" xfId="14">
      <alignment horizontal="left" vertical="center" wrapText="1"/>
    </xf>
    <xf numFmtId="0" fontId="1" fillId="7" borderId="0" applyAlignment="1" pivotButton="0" quotePrefix="0" xfId="15">
      <alignment horizontal="left" vertical="center" wrapText="1"/>
    </xf>
    <xf numFmtId="168" fontId="0" fillId="0" borderId="2" applyAlignment="1" pivotButton="0" quotePrefix="0" xfId="11">
      <alignment horizontal="left" vertical="center" wrapText="1"/>
    </xf>
    <xf numFmtId="0" fontId="0" fillId="0" borderId="2" applyAlignment="1" pivotButton="0" quotePrefix="0" xfId="3">
      <alignment horizontal="left" vertical="center" wrapText="1"/>
    </xf>
    <xf numFmtId="0" fontId="6" fillId="0" borderId="2" applyAlignment="1" pivotButton="0" quotePrefix="0" xfId="12">
      <alignment horizontal="left" vertical="center" wrapText="1"/>
    </xf>
    <xf numFmtId="0" fontId="0" fillId="0" borderId="0" pivotButton="0" quotePrefix="0" xfId="0"/>
    <xf numFmtId="167" fontId="13" fillId="0" borderId="0" applyAlignment="1" pivotButton="0" quotePrefix="0" xfId="14">
      <alignment horizontal="left" vertical="center" wrapText="1"/>
    </xf>
    <xf numFmtId="0" fontId="0" fillId="0" borderId="2" pivotButton="0" quotePrefix="0" xfId="0"/>
    <xf numFmtId="168" fontId="0" fillId="0" borderId="2" applyAlignment="1" pivotButton="0" quotePrefix="0" xfId="11">
      <alignment horizontal="left" vertical="center" wrapText="1"/>
    </xf>
    <xf numFmtId="164" fontId="12" fillId="8" borderId="4" applyAlignment="1" pivotButton="0" quotePrefix="0" xfId="0">
      <alignment horizontal="left" vertical="center"/>
    </xf>
    <xf numFmtId="164" fontId="0" fillId="0" borderId="5" applyAlignment="1" pivotButton="0" quotePrefix="0" xfId="7">
      <alignment horizontal="left" vertical="center"/>
    </xf>
    <xf numFmtId="164" fontId="0" fillId="0" borderId="0" applyAlignment="1" pivotButton="0" quotePrefix="0" xfId="7">
      <alignment horizontal="left" vertical="center"/>
    </xf>
    <xf numFmtId="164" fontId="2" fillId="7" borderId="5" applyAlignment="1" pivotButton="0" quotePrefix="0" xfId="15">
      <alignment horizontal="left" vertical="center"/>
    </xf>
    <xf numFmtId="164" fontId="2" fillId="7" borderId="0" applyAlignment="1" pivotButton="0" quotePrefix="0" xfId="15">
      <alignment horizontal="left" vertical="center"/>
    </xf>
    <xf numFmtId="165" fontId="9" fillId="0" borderId="0" applyAlignment="1" pivotButton="0" quotePrefix="0" xfId="9">
      <alignment horizontal="left" vertical="top"/>
    </xf>
    <xf numFmtId="166" fontId="6" fillId="0" borderId="0" applyAlignment="1" pivotButton="0" quotePrefix="0" xfId="6">
      <alignment horizontal="right" vertical="center"/>
    </xf>
    <xf numFmtId="166" fontId="0" fillId="0" borderId="0" applyAlignment="1" pivotButton="0" quotePrefix="0" xfId="0">
      <alignment horizontal="right" vertical="center"/>
    </xf>
    <xf numFmtId="166" fontId="0" fillId="0" borderId="5" applyAlignment="1" pivotButton="0" quotePrefix="0" xfId="0">
      <alignment horizontal="right" vertical="center"/>
    </xf>
    <xf numFmtId="166" fontId="6" fillId="0" borderId="5" applyAlignment="1" pivotButton="0" quotePrefix="0" xfId="6">
      <alignment horizontal="right" vertical="center"/>
    </xf>
  </cellXfs>
  <cellStyles count="16">
    <cellStyle name="Normal" xfId="0" builtinId="0"/>
    <cellStyle name="Heading 1" xfId="1" builtinId="16"/>
    <cellStyle name="Heading 2" xfId="2" builtinId="17"/>
    <cellStyle name="Input" xfId="3" builtinId="20"/>
    <cellStyle name="Heading 3" xfId="4" builtinId="18"/>
    <cellStyle name="Heading 4" xfId="5" builtinId="19"/>
    <cellStyle name="Currency" xfId="6" builtinId="4"/>
    <cellStyle name="Currency [0]" xfId="7" builtinId="7"/>
    <cellStyle name="Title" xfId="8" builtinId="15"/>
    <cellStyle name="Total" xfId="9" builtinId="25"/>
    <cellStyle name="20% - Accent1" xfId="10" builtinId="30"/>
    <cellStyle name="Phone" xfId="11"/>
    <cellStyle name="Hyperlink" xfId="12" builtinId="8"/>
    <cellStyle name="Followed Hyperlink" xfId="13" builtinId="9"/>
    <cellStyle name="Navigation link" xfId="14"/>
    <cellStyle name="20% - Accent3" xfId="15" builtinId="38"/>
  </cellStyles>
  <dxfs count="11">
    <dxf>
      <font>
        <name val="Times New Roman"/>
        <family val="2"/>
        <strike val="0"/>
        <outline val="0"/>
        <shadow val="0"/>
        <condense val="0"/>
        <color theme="4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Times New Roman"/>
        <family val="2"/>
        <strike val="0"/>
        <outline val="0"/>
        <shadow val="0"/>
        <condense val="0"/>
        <color theme="4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numFmt numFmtId="164" formatCode="&quot;$&quot;#,##0.00"/>
    </dxf>
    <dxf>
      <fill>
        <patternFill>
          <fgColor indexed="64"/>
          <bgColor auto="1"/>
        </patternFill>
      </fill>
    </dxf>
    <dxf>
      <font>
        <name val="Arial Black"/>
        <color theme="5" tint="-0.249946592608417"/>
        <sz val="12"/>
        <scheme val="major"/>
      </font>
      <border>
        <left/>
        <right/>
        <top/>
        <bottom style="medium">
          <color theme="4"/>
        </bottom>
        <vertical/>
        <horizontal/>
      </border>
    </dxf>
    <dxf>
      <font>
        <name val="Times New Roman"/>
        <color theme="0"/>
        <sz val="11"/>
        <scheme val="minor"/>
      </font>
      <border>
        <left/>
        <right/>
        <top/>
        <bottom/>
        <vertical/>
        <horizontal/>
      </border>
    </dxf>
    <dxf>
      <font>
        <color theme="4" tint="-0.499984740745262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4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4" tint="-0.499984740745262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5" tint="-0.249946592608417"/>
      </font>
      <border>
        <left/>
        <right/>
        <top/>
        <bottom style="medium">
          <color theme="4"/>
        </bottom>
        <vertical/>
        <horizontal/>
      </border>
    </dxf>
    <dxf>
      <font>
        <color theme="4"/>
      </font>
      <fill>
        <patternFill>
          <bgColor auto="1"/>
        </patternFill>
      </fill>
      <border>
        <left/>
        <right/>
        <top style="thick">
          <color theme="4"/>
        </top>
        <bottom style="thin">
          <color theme="4"/>
        </bottom>
        <vertical/>
        <horizontal style="thin">
          <color theme="4"/>
        </horizontal>
      </border>
    </dxf>
  </dxfs>
  <tableStyles count="2" defaultTableStyle="Home construction budget" defaultPivotStyle="PivotStyleLight16">
    <tableStyle name="Home construction budget" pivot="0" count="5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</tableStyle>
    <tableStyle name="Home construction budget Slicer" pivot="0" table="0" count="10">
      <tableStyleElement type="wholeTable" dxfId="5"/>
      <tableStyleElement type="headerRow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>
                  <a:shade val="76000"/>
                </a:schemeClr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dPt>
          <cat>
            <strRef>
              <f>ChartData!$A$3:$A$4</f>
              <strCache>
                <ptCount val="2"/>
                <pt idx="0">
                  <v>Funds used to date: $2,810.00 (80%)</v>
                </pt>
                <pt idx="1">
                  <v>Funds remaining: $690.00 (20%)</v>
                </pt>
              </strCache>
            </strRef>
          </cat>
          <val>
            <numRef>
              <f>'Budget summary'!$C$17:$C$18</f>
              <numCache>
                <formatCode>"$"#,##0_);[Red]\("$"#,##0\)</formatCode>
                <ptCount val="2"/>
                <pt idx="0">
                  <v>2810</v>
                </pt>
                <pt idx="1">
                  <v>690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5929019570197523"/>
          <y val="0.2188377952755906"/>
          <w val="0.384998589057174"/>
          <h val="0.5623244094488189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3</col>
      <colOff>1</colOff>
      <row>12</row>
      <rowOff>0</rowOff>
    </from>
    <to>
      <col>4</col>
      <colOff>9525</colOff>
      <row>18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3</col>
      <colOff>771525</colOff>
      <row>1</row>
      <rowOff>200025</rowOff>
    </from>
    <to>
      <col>3</col>
      <colOff>3447901</colOff>
      <row>1</row>
      <rowOff>706037</rowOff>
    </to>
    <pic>
      <nvPicPr>
        <cNvPr id="36" name="Picture 35" descr="Graphic Design of Common Hand Tools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257800" y="581025"/>
          <a:ext cx="2676376" cy="506012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990600</colOff>
      <row>1</row>
      <rowOff>190500</rowOff>
    </from>
    <to>
      <col>4</col>
      <colOff>1714351</colOff>
      <row>1</row>
      <rowOff>696512</rowOff>
    </to>
    <pic>
      <nvPicPr>
        <cNvPr id="39" name="Picture 38" descr="Graphic Design of Common Hand Tools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238875" y="571500"/>
          <a:ext cx="2676376" cy="506012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Finances" displayName="Finances" ref="B13:C18" headerRowCount="1" totalsRowDxfId="3">
  <autoFilter ref="B13:C18"/>
  <tableColumns count="2">
    <tableColumn id="1" name="Account" totalsRowLabel="Total"/>
    <tableColumn id="2" name="Amount" totalsRowFunction="sum" totalsRowDxfId="2"/>
  </tableColumns>
  <tableStyleInfo name="Home construction budget" showFirstColumn="0" showLastColumn="1" showRowStripes="0" showColumnStripes="0"/>
</table>
</file>

<file path=xl/tables/table2.xml><?xml version="1.0" encoding="utf-8"?>
<table xmlns="http://schemas.openxmlformats.org/spreadsheetml/2006/main" id="2" name="Data" displayName="Data" ref="B5:D27" headerRowCount="1" totalsRowCount="1" headerRowCellStyle="Heading 2">
  <autoFilter ref="B5:D26">
    <filterColumn colId="0" hiddenButton="1" showButton="1"/>
    <filterColumn colId="1" hiddenButton="1" showButton="1"/>
    <filterColumn colId="2" hiddenButton="1" showButton="1"/>
  </autoFilter>
  <sortState ref="B6:D25">
    <sortCondition descending="1" ref="C5:C25"/>
  </sortState>
  <tableColumns count="3">
    <tableColumn id="1" name="Item" totalsRowLabel="Total" totalsRowDxfId="1"/>
    <tableColumn id="2" name="Category" totalsRowDxfId="0"/>
    <tableColumn id="3" name="Amount" totalsRowFunction="sum" dataCellStyle="Currency"/>
  </tableColumns>
  <tableStyleInfo name="Home construction budget" showFirstColumn="1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Home construction budget">
      <a:dk1>
        <a:srgbClr val="000000"/>
      </a:dk1>
      <a:lt1>
        <a:srgbClr val="FFFFFF"/>
      </a:lt1>
      <a:dk2>
        <a:srgbClr val="3B1D0C"/>
      </a:dk2>
      <a:lt2>
        <a:srgbClr val="E9ECEC"/>
      </a:lt2>
      <a:accent1>
        <a:srgbClr val="586572"/>
      </a:accent1>
      <a:accent2>
        <a:srgbClr val="ED7430"/>
      </a:accent2>
      <a:accent3>
        <a:srgbClr val="F9AC1E"/>
      </a:accent3>
      <a:accent4>
        <a:srgbClr val="62A985"/>
      </a:accent4>
      <a:accent5>
        <a:srgbClr val="D9593C"/>
      </a:accent5>
      <a:accent6>
        <a:srgbClr val="8D6B88"/>
      </a:accent6>
      <a:hlink>
        <a:srgbClr val="62A985"/>
      </a:hlink>
      <a:folHlink>
        <a:srgbClr val="8D6B88"/>
      </a:folHlink>
    </a:clrScheme>
    <a:fontScheme name="Home construction budget">
      <a:majorFont>
        <a:latin typeface="Arial Black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ebsitegoeshere.com/" TargetMode="External" Id="rId1" /><Relationship Type="http://schemas.openxmlformats.org/officeDocument/2006/relationships/drawing" Target="/xl/drawings/drawing1.xml" Id="rId2" /><Relationship Type="http://schemas.openxmlformats.org/officeDocument/2006/relationships/table" Target="/xl/tables/table1.xml" Id="rId3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tabColor theme="4"/>
    <outlinePr summaryBelow="1" summaryRight="1"/>
    <pageSetUpPr autoPageBreaks="0" fitToPage="1"/>
  </sheetPr>
  <dimension ref="B1:D18"/>
  <sheetViews>
    <sheetView showGridLines="0" tabSelected="1" topLeftCell="A12" zoomScale="100" zoomScaleNormal="100" workbookViewId="0">
      <pane xSplit="0" ySplit="0" topLeftCell="A12" activePane="bottomRight" state="split"/>
      <selection activeCell="C17" sqref="C17"/>
    </sheetView>
  </sheetViews>
  <sheetFormatPr baseColWidth="8" defaultRowHeight="30" customHeight="1"/>
  <cols>
    <col width="2.625" customWidth="1" style="21" min="1" max="1"/>
    <col width="30.625" customWidth="1" style="1" min="2" max="2"/>
    <col width="25.625" customWidth="1" style="2" min="3" max="3"/>
    <col width="46.625" customWidth="1" style="1" min="4" max="4"/>
    <col width="2.625" customWidth="1" style="21" min="5" max="5"/>
  </cols>
  <sheetData>
    <row r="1" ht="30" customHeight="1" s="21">
      <c r="B1" s="0" t="n"/>
      <c r="D1" s="22" t="inlineStr">
        <is>
          <t>Itemized Expenses</t>
        </is>
      </c>
    </row>
    <row r="2" ht="73.15000000000001" customHeight="1" s="21">
      <c r="B2" s="5" t="inlineStr">
        <is>
          <t>HOME</t>
        </is>
      </c>
      <c r="C2" s="3" t="inlineStr">
        <is>
          <t>CONSTRUCTION 
BUDGET</t>
        </is>
      </c>
      <c r="D2" s="3" t="n"/>
    </row>
    <row r="3" ht="51.75" customHeight="1" s="21" thickBot="1">
      <c r="B3" s="6" t="inlineStr">
        <is>
          <t>PROJECT INFORMATION</t>
        </is>
      </c>
      <c r="C3" s="6" t="n"/>
      <c r="D3" s="6" t="n"/>
    </row>
    <row r="4" ht="30" customHeight="1" s="21" thickTop="1">
      <c r="B4" s="8" t="inlineStr">
        <is>
          <t>Project name</t>
        </is>
      </c>
      <c r="C4" s="19" t="inlineStr">
        <is>
          <t>Kitchen remodel</t>
        </is>
      </c>
      <c r="D4" s="23" t="n"/>
    </row>
    <row r="5" ht="47.25" customHeight="1" s="21">
      <c r="B5" s="8" t="inlineStr">
        <is>
          <t>Project description</t>
        </is>
      </c>
      <c r="C5" s="19" t="inlineStr">
        <is>
          <t>Take out old flooring, replace with new tile. Finish and trim all new flooring. Replace current cabinets with more modern style. Finish and trim all cabinets.</t>
        </is>
      </c>
      <c r="D5" s="23" t="n"/>
    </row>
    <row r="6" ht="30" customHeight="1" s="21">
      <c r="B6" s="8" t="inlineStr">
        <is>
          <t>Contractor</t>
        </is>
      </c>
      <c r="C6" s="19" t="inlineStr">
        <is>
          <t>Demo and Build Construction, LLC.</t>
        </is>
      </c>
      <c r="D6" s="23" t="n"/>
    </row>
    <row r="7" ht="30" customHeight="1" s="21">
      <c r="B7" s="8" t="inlineStr">
        <is>
          <t>Licensed/Bonded number</t>
        </is>
      </c>
      <c r="C7" s="19" t="inlineStr">
        <is>
          <t>C#12345678</t>
        </is>
      </c>
      <c r="D7" s="23" t="n"/>
    </row>
    <row r="8" ht="30" customHeight="1" s="21">
      <c r="B8" s="8" t="inlineStr">
        <is>
          <t>Contact name</t>
        </is>
      </c>
      <c r="C8" s="19" t="inlineStr">
        <is>
          <t>Michael Peltier</t>
        </is>
      </c>
      <c r="D8" s="23" t="n"/>
    </row>
    <row r="9" ht="30" customHeight="1" s="21">
      <c r="B9" s="8" t="inlineStr">
        <is>
          <t>Website</t>
        </is>
      </c>
      <c r="C9" s="20" t="inlineStr">
        <is>
          <t>http://websitegoeshere.com/</t>
        </is>
      </c>
      <c r="D9" s="23" t="n"/>
    </row>
    <row r="10" ht="30" customHeight="1" s="21">
      <c r="B10" s="8" t="inlineStr">
        <is>
          <t>Phone</t>
        </is>
      </c>
      <c r="C10" s="24" t="n">
        <v>6035550198</v>
      </c>
      <c r="D10" s="23" t="n"/>
    </row>
    <row r="11" ht="30" customHeight="1" s="21">
      <c r="B11" s="8" t="inlineStr">
        <is>
          <t>Address</t>
        </is>
      </c>
      <c r="C11" s="19" t="inlineStr">
        <is>
          <t>789 Smith Street, Bozeman, MT 06030</t>
        </is>
      </c>
      <c r="D11" s="23" t="n"/>
    </row>
    <row r="12" ht="51.75" customHeight="1" s="21" thickBot="1">
      <c r="B12" s="6" t="inlineStr">
        <is>
          <t>FINANCIAL STATUS</t>
        </is>
      </c>
      <c r="C12" s="6" t="n"/>
      <c r="D12" s="6" t="n"/>
    </row>
    <row r="13" hidden="1" ht="30" customHeight="1" s="21" thickTop="1">
      <c r="B13" s="14" t="inlineStr">
        <is>
          <t>Account</t>
        </is>
      </c>
      <c r="C13" s="25" t="inlineStr">
        <is>
          <t>Amount</t>
        </is>
      </c>
      <c r="D13" s="0" t="n"/>
    </row>
    <row r="14" ht="30" customHeight="1" s="21" thickTop="1">
      <c r="B14" s="0" t="inlineStr">
        <is>
          <t>Cash amount</t>
        </is>
      </c>
      <c r="C14" s="26" t="n">
        <v>3500</v>
      </c>
      <c r="D14" s="0" t="n"/>
    </row>
    <row r="15" ht="30" customHeight="1" s="21">
      <c r="B15" s="0" t="inlineStr">
        <is>
          <t>Financed amount</t>
        </is>
      </c>
      <c r="C15" s="27" t="n">
        <v>0</v>
      </c>
      <c r="D15" s="0" t="n"/>
    </row>
    <row r="16" ht="30" customHeight="1" s="21">
      <c r="B16" s="17" t="inlineStr">
        <is>
          <t>Total allotted funds</t>
        </is>
      </c>
      <c r="C16" s="28">
        <f>SUM(C14:C15)</f>
        <v/>
      </c>
    </row>
    <row r="17" ht="30" customHeight="1" s="21">
      <c r="B17" s="17" t="inlineStr">
        <is>
          <t>Funds used to date</t>
        </is>
      </c>
      <c r="C17" s="28">
        <f>SUM(Data[Amount])</f>
        <v/>
      </c>
    </row>
    <row r="18" ht="30" customHeight="1" s="21">
      <c r="B18" s="17" t="inlineStr">
        <is>
          <t>Funds remaining</t>
        </is>
      </c>
      <c r="C18" s="28">
        <f>C16-C17</f>
        <v/>
      </c>
    </row>
  </sheetData>
  <mergeCells count="8">
    <mergeCell ref="C6:D6"/>
    <mergeCell ref="C7:D7"/>
    <mergeCell ref="C10:D10"/>
    <mergeCell ref="C11:D11"/>
    <mergeCell ref="C5:D5"/>
    <mergeCell ref="C9:D9"/>
    <mergeCell ref="C8:D8"/>
    <mergeCell ref="C4:D4"/>
  </mergeCells>
  <dataValidations count="34">
    <dataValidation sqref="A1" showDropDown="0" showInputMessage="1" showErrorMessage="1" allowBlank="0" prompt="Create a Home Construction Budget using this workbook. Enter Expense details in Itemized Expenses worksheet &amp; prepare Budget Summary in this worksheet. Pie chart is in cell D14"/>
    <dataValidation sqref="B2" showDropDown="0" showInputMessage="1" showErrorMessage="1" allowBlank="0" prompt="Title of this worksheet is in cells B2 and C2"/>
    <dataValidation sqref="D2" showDropDown="0" showInputMessage="1" showErrorMessage="1" allowBlank="0" prompt="Image is in this cell"/>
    <dataValidation sqref="D1" showDropDown="0" showInputMessage="1" showErrorMessage="1" allowBlank="0" prompt="Navigation link to Itemized Expenses worksheet"/>
    <dataValidation sqref="B3" showDropDown="0" showInputMessage="1" showErrorMessage="1" allowBlank="0" prompt="Enter project details in cells below"/>
    <dataValidation sqref="B4" showDropDown="0" showInputMessage="1" showErrorMessage="1" allowBlank="0" prompt="Enter Project Name in cell at right"/>
    <dataValidation sqref="C4:D4" showDropDown="0" showInputMessage="1" showErrorMessage="1" allowBlank="0" prompt="Enter Project Name in this cell"/>
    <dataValidation sqref="B5" showDropDown="0" showInputMessage="1" showErrorMessage="1" allowBlank="0" prompt="Enter Project Description in cell at right"/>
    <dataValidation sqref="C5:D5" showDropDown="0" showInputMessage="1" showErrorMessage="1" allowBlank="0" prompt="Enter Project Description in this cell"/>
    <dataValidation sqref="B6" showDropDown="0" showInputMessage="1" showErrorMessage="1" allowBlank="0" prompt="Enter Contractor name in cell at right"/>
    <dataValidation sqref="C6:D6" showDropDown="0" showInputMessage="1" showErrorMessage="1" allowBlank="0" prompt="Enter Contractor name in this cell"/>
    <dataValidation sqref="B7" showDropDown="0" showInputMessage="1" showErrorMessage="1" allowBlank="0" prompt="Enter Licensed or Bonded Number in cell at right"/>
    <dataValidation sqref="C7:D7" showDropDown="0" showInputMessage="1" showErrorMessage="1" allowBlank="0" prompt="Enter Licensed or Bonded Number in this cell"/>
    <dataValidation sqref="B8" showDropDown="0" showInputMessage="1" showErrorMessage="1" allowBlank="0" prompt="Enter Contact Name in cell at right"/>
    <dataValidation sqref="C8:D8" showDropDown="0" showInputMessage="1" showErrorMessage="1" allowBlank="0" prompt="Enter Contact Name in this cell"/>
    <dataValidation sqref="B9" showDropDown="0" showInputMessage="1" showErrorMessage="1" allowBlank="0" prompt="Enter Website address in cell at right"/>
    <dataValidation sqref="C9:D9" showDropDown="0" showInputMessage="1" showErrorMessage="1" allowBlank="0" prompt="Enter Website address in this cell"/>
    <dataValidation sqref="B10" showDropDown="0" showInputMessage="1" showErrorMessage="1" allowBlank="0" prompt="Enter Phone number in cell at right"/>
    <dataValidation sqref="C10" showDropDown="0" showInputMessage="1" showErrorMessage="1" allowBlank="0" prompt="Enter Phone number in this cell"/>
    <dataValidation sqref="B11" showDropDown="0" showInputMessage="1" showErrorMessage="1" allowBlank="0" prompt="Enter Address in cell at right"/>
    <dataValidation sqref="C11" showDropDown="0" showInputMessage="1" showErrorMessage="1" allowBlank="0" prompt="Enter Address in this cell"/>
    <dataValidation sqref="B12" showDropDown="0" showInputMessage="1" showErrorMessage="1" allowBlank="0" prompt="Enter Cash and Financed Amount in table below. Total allotted, used and remaining funds are automatically calculated along with a corresponding chart in D13"/>
    <dataValidation sqref="B14" showDropDown="0" showInputMessage="1" showErrorMessage="1" allowBlank="0" prompt="Enter Cash Amount allotted to this project in cell at right"/>
    <dataValidation sqref="C14" showDropDown="0" showInputMessage="1" showErrorMessage="1" allowBlank="0" prompt="Enter Cash Amount in this cell"/>
    <dataValidation sqref="B15" showDropDown="0" showInputMessage="1" showErrorMessage="1" allowBlank="0" prompt="Enter Financed Amount allotted to this project in cell at right"/>
    <dataValidation sqref="C15" showDropDown="0" showInputMessage="1" showErrorMessage="1" allowBlank="0" prompt="Enter Financed Amount in this cell"/>
    <dataValidation sqref="B16" showDropDown="0" showInputMessage="1" showErrorMessage="1" allowBlank="0" prompt="Total Allotted Funds are automatically calculated in cell at right"/>
    <dataValidation sqref="C16" showDropDown="0" showInputMessage="1" showErrorMessage="1" allowBlank="0" prompt="Total Allotted Funds are automatically calculated in this cell"/>
    <dataValidation sqref="B17" showDropDown="0" showInputMessage="1" showErrorMessage="1" allowBlank="0" prompt="Funds Used To Date are automatically updated in cell at right based on expenses entered in Itemized Expenses worksheet"/>
    <dataValidation sqref="C17" showDropDown="0" showInputMessage="1" showErrorMessage="1" allowBlank="0" prompt="Funds Used To Date are automatically updated in this cell"/>
    <dataValidation sqref="B18" showDropDown="0" showInputMessage="1" showErrorMessage="1" allowBlank="0" prompt="Funds Remaining are automatically calculated in cell at right"/>
    <dataValidation sqref="C18" showDropDown="0" showInputMessage="1" showErrorMessage="1" allowBlank="0" prompt="Funds Remaining are automatically calculated in this cell"/>
    <dataValidation sqref="D13" showDropDown="0" showInputMessage="1" showErrorMessage="1" allowBlank="0" prompt="Pie Chart illustrating Funds Used To Date compared to Funds Remaining"/>
    <dataValidation sqref="B1" showDropDown="0" showInputMessage="1" showErrorMessage="1" allowBlank="0" prompt="Select cell D1 to navigate to Itemized Expenses worksheet. Enter Project Information below"/>
  </dataValidations>
  <hyperlinks>
    <hyperlink ref="D1" location="'ITEMIZED EXPENSES'!A1" tooltip="Select to navigate to Itemized Expenses worksheet" display="Itemized Expenses"/>
    <hyperlink xmlns:r="http://schemas.openxmlformats.org/officeDocument/2006/relationships" ref="C9" r:id="rId1"/>
  </hyperlinks>
  <printOptions horizontalCentered="1"/>
  <pageMargins left="0.4" right="0.4" top="0.4" bottom="0.4" header="0.3" footer="0.3"/>
  <pageSetup orientation="portrait" scale="85" fitToHeight="0"/>
  <headerFooter differentFirst="1">
    <oddHeader/>
    <oddFooter>&amp;L&amp;C&amp;R</oddFooter>
    <evenHeader/>
    <evenFooter/>
    <firstHeader/>
    <firstFooter/>
  </headerFooter>
  <drawing xmlns:r="http://schemas.openxmlformats.org/officeDocument/2006/relationships" r:id="rId2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 autoPageBreaks="0" fitToPage="1"/>
  </sheetPr>
  <dimension ref="B1:E27"/>
  <sheetViews>
    <sheetView showGridLines="0" topLeftCell="B16" zoomScale="100" zoomScaleNormal="100" workbookViewId="0">
      <pane xSplit="0" ySplit="0" topLeftCell="B16" activePane="bottomRight" state="split"/>
      <selection activeCell="D21" sqref="D21"/>
    </sheetView>
  </sheetViews>
  <sheetFormatPr baseColWidth="8" defaultRowHeight="30" customHeight="1"/>
  <cols>
    <col width="2.625" customWidth="1" style="21" min="1" max="1"/>
    <col width="35.625" customWidth="1" style="21" min="2" max="2"/>
    <col width="30.625" customWidth="1" style="21" min="3" max="3"/>
    <col width="25.625" customWidth="1" style="21" min="4" max="4"/>
    <col width="23.75" customWidth="1" style="21" min="5" max="5"/>
    <col width="2.625" customWidth="1" style="21" min="6" max="6"/>
  </cols>
  <sheetData>
    <row r="1" ht="30" customHeight="1" s="21">
      <c r="E1" s="22" t="inlineStr">
        <is>
          <t>Budget Summary</t>
        </is>
      </c>
    </row>
    <row r="2" ht="73.15000000000001" customHeight="1" s="21">
      <c r="B2" s="5" t="inlineStr">
        <is>
          <t>LIST</t>
        </is>
      </c>
      <c r="C2" s="3" t="inlineStr">
        <is>
          <t>OF 
EXPENSES</t>
        </is>
      </c>
      <c r="D2" s="3" t="n"/>
      <c r="E2" s="3" t="n"/>
    </row>
    <row r="3" ht="42" customHeight="1" s="21">
      <c r="B3" s="9" t="inlineStr">
        <is>
          <t>PROJECT FUNDS ALLOTTED</t>
        </is>
      </c>
      <c r="C3" s="9" t="inlineStr">
        <is>
          <t>FUNDS USED TO DATE</t>
        </is>
      </c>
      <c r="D3" s="9" t="inlineStr">
        <is>
          <t>FUNDS REMAINING</t>
        </is>
      </c>
    </row>
    <row r="4" ht="30" customHeight="1" s="21">
      <c r="B4" s="30">
        <f>AllottedFunds</f>
        <v/>
      </c>
      <c r="C4" s="30">
        <f>SUM(Data[Amount])</f>
        <v/>
      </c>
      <c r="D4" s="30">
        <f>FundsRemaining</f>
        <v/>
      </c>
    </row>
    <row r="5" ht="42" customHeight="1" s="21" thickBot="1">
      <c r="B5" s="6" t="inlineStr">
        <is>
          <t>Item</t>
        </is>
      </c>
      <c r="C5" s="6" t="inlineStr">
        <is>
          <t>Category</t>
        </is>
      </c>
      <c r="D5" s="6" t="inlineStr">
        <is>
          <t>Amount</t>
        </is>
      </c>
    </row>
    <row r="6" ht="30" customHeight="1" s="21" thickTop="1">
      <c r="B6" s="0" t="inlineStr">
        <is>
          <t>Tile flooring</t>
        </is>
      </c>
      <c r="C6" s="0" t="inlineStr">
        <is>
          <t>Materials</t>
        </is>
      </c>
      <c r="D6" s="31" t="n">
        <v>350</v>
      </c>
    </row>
    <row r="7" ht="30" customHeight="1" s="21">
      <c r="B7" s="0" t="inlineStr">
        <is>
          <t>Floor glue</t>
        </is>
      </c>
      <c r="C7" s="0" t="inlineStr">
        <is>
          <t>Materials</t>
        </is>
      </c>
      <c r="D7" s="31" t="n">
        <v>75</v>
      </c>
    </row>
    <row r="8" ht="30" customHeight="1" s="21">
      <c r="B8" s="0" t="inlineStr">
        <is>
          <t>Flooring</t>
        </is>
      </c>
      <c r="C8" s="0" t="inlineStr">
        <is>
          <t>Materials</t>
        </is>
      </c>
      <c r="D8" s="31" t="n">
        <v>400</v>
      </c>
    </row>
    <row r="9" ht="30" customHeight="1" s="21">
      <c r="B9" s="0" t="inlineStr">
        <is>
          <t>Floor caulking</t>
        </is>
      </c>
      <c r="C9" s="0" t="inlineStr">
        <is>
          <t>Materials</t>
        </is>
      </c>
      <c r="D9" s="31" t="n">
        <v>20</v>
      </c>
    </row>
    <row r="10" ht="30" customHeight="1" s="21">
      <c r="B10" s="0" t="inlineStr">
        <is>
          <t>Floor trim</t>
        </is>
      </c>
      <c r="C10" s="0" t="inlineStr">
        <is>
          <t>Materials</t>
        </is>
      </c>
      <c r="D10" s="31" t="n">
        <v>40</v>
      </c>
    </row>
    <row r="11" ht="30" customHeight="1" s="21">
      <c r="B11" s="0" t="inlineStr">
        <is>
          <t>New cabinets</t>
        </is>
      </c>
      <c r="C11" s="0" t="inlineStr">
        <is>
          <t>Materials</t>
        </is>
      </c>
      <c r="D11" s="31" t="n">
        <v>250</v>
      </c>
    </row>
    <row r="12" ht="30" customHeight="1" s="21">
      <c r="B12" s="0" t="inlineStr">
        <is>
          <t>Cabinet coating</t>
        </is>
      </c>
      <c r="C12" s="0" t="inlineStr">
        <is>
          <t>Materials</t>
        </is>
      </c>
      <c r="D12" s="31" t="n">
        <v>200</v>
      </c>
    </row>
    <row r="13" ht="30" customHeight="1" s="21">
      <c r="B13" s="0" t="inlineStr">
        <is>
          <t>Cabinet hardware</t>
        </is>
      </c>
      <c r="C13" s="0" t="inlineStr">
        <is>
          <t>Materials</t>
        </is>
      </c>
      <c r="D13" s="31" t="n">
        <v>100</v>
      </c>
    </row>
    <row r="14" ht="30" customHeight="1" s="21">
      <c r="B14" s="0" t="inlineStr">
        <is>
          <t>Take out flooring</t>
        </is>
      </c>
      <c r="C14" s="0" t="inlineStr">
        <is>
          <t>Labor</t>
        </is>
      </c>
      <c r="D14" s="31" t="n">
        <v>150</v>
      </c>
    </row>
    <row r="15" ht="30" customHeight="1" s="21">
      <c r="B15" s="0" t="inlineStr">
        <is>
          <t>Strip flooring glue</t>
        </is>
      </c>
      <c r="C15" s="0" t="inlineStr">
        <is>
          <t>Labor</t>
        </is>
      </c>
      <c r="D15" s="31" t="n">
        <v>50</v>
      </c>
    </row>
    <row r="16" ht="30" customHeight="1" s="21">
      <c r="B16" s="0" t="inlineStr">
        <is>
          <t>Sand floor</t>
        </is>
      </c>
      <c r="C16" s="0" t="inlineStr">
        <is>
          <t>Labor</t>
        </is>
      </c>
      <c r="D16" s="31" t="n">
        <v>50</v>
      </c>
    </row>
    <row r="17" ht="30" customHeight="1" s="21">
      <c r="B17" s="0" t="inlineStr">
        <is>
          <t>Prep floor</t>
        </is>
      </c>
      <c r="C17" s="0" t="inlineStr">
        <is>
          <t>Labor</t>
        </is>
      </c>
      <c r="D17" s="31" t="n">
        <v>100</v>
      </c>
    </row>
    <row r="18" ht="30" customHeight="1" s="21">
      <c r="B18" s="0" t="inlineStr">
        <is>
          <t>Floor installation</t>
        </is>
      </c>
      <c r="C18" s="0" t="inlineStr">
        <is>
          <t>Labor</t>
        </is>
      </c>
      <c r="D18" s="31" t="n">
        <v>200</v>
      </c>
    </row>
    <row r="19" ht="30" customHeight="1" s="21">
      <c r="B19" s="0" t="inlineStr">
        <is>
          <t>Floor caulking</t>
        </is>
      </c>
      <c r="C19" s="0" t="inlineStr">
        <is>
          <t>Labor</t>
        </is>
      </c>
      <c r="D19" s="31" t="n">
        <v>25</v>
      </c>
    </row>
    <row r="20" ht="30" customHeight="1" s="21">
      <c r="B20" s="0" t="inlineStr">
        <is>
          <t>Floor trim</t>
        </is>
      </c>
      <c r="C20" s="0" t="inlineStr">
        <is>
          <t>Labor</t>
        </is>
      </c>
      <c r="D20" s="31" t="n">
        <v>50</v>
      </c>
    </row>
    <row r="21" ht="30" customHeight="1" s="21">
      <c r="B21" s="0" t="inlineStr">
        <is>
          <t>Remove old cabinets</t>
        </is>
      </c>
      <c r="C21" s="0" t="inlineStr">
        <is>
          <t>Labor</t>
        </is>
      </c>
      <c r="D21" s="34" t="n">
        <v>150</v>
      </c>
    </row>
    <row r="22" ht="30" customHeight="1" s="21">
      <c r="B22" s="0" t="inlineStr">
        <is>
          <t>Prep cabinet area</t>
        </is>
      </c>
      <c r="C22" s="0" t="inlineStr">
        <is>
          <t>Labor</t>
        </is>
      </c>
      <c r="D22" s="31" t="n">
        <v>50</v>
      </c>
    </row>
    <row r="23" ht="30" customHeight="1" s="21">
      <c r="B23" s="0" t="inlineStr">
        <is>
          <t>Install new cabinets</t>
        </is>
      </c>
      <c r="C23" s="0" t="inlineStr">
        <is>
          <t>Labor</t>
        </is>
      </c>
      <c r="D23" s="34" t="n">
        <v>300</v>
      </c>
    </row>
    <row r="24" ht="30" customHeight="1" s="21">
      <c r="B24" s="0" t="inlineStr">
        <is>
          <t>Caulk cabinets</t>
        </is>
      </c>
      <c r="C24" s="0" t="inlineStr">
        <is>
          <t>Labor</t>
        </is>
      </c>
      <c r="D24" s="31" t="n">
        <v>100</v>
      </c>
    </row>
    <row r="25" ht="30" customHeight="1" s="21">
      <c r="B25" s="0" t="inlineStr">
        <is>
          <t>Apply cabinet coating</t>
        </is>
      </c>
      <c r="C25" s="0" t="inlineStr">
        <is>
          <t>Labor</t>
        </is>
      </c>
      <c r="D25" s="31" t="n">
        <v>100</v>
      </c>
    </row>
    <row r="26" ht="30" customHeight="1" s="21">
      <c r="B26" s="0" t="inlineStr">
        <is>
          <t>Install cabinet hardware</t>
        </is>
      </c>
      <c r="C26" s="0" t="inlineStr">
        <is>
          <t>Labor</t>
        </is>
      </c>
      <c r="D26" s="31" t="n">
        <v>50</v>
      </c>
    </row>
    <row r="27" ht="30" customHeight="1" s="21">
      <c r="B27" s="0" t="inlineStr">
        <is>
          <t>Total</t>
        </is>
      </c>
      <c r="D27" s="33">
        <f>SUBTOTAL(109,Data[Amount])</f>
        <v/>
      </c>
    </row>
  </sheetData>
  <conditionalFormatting sqref="D6:D26">
    <cfRule type="dataBar" priority="5">
      <dataBar>
        <cfvo type="min"/>
        <cfvo type="max"/>
        <color theme="4" tint="0.7999816888943144"/>
      </dataBar>
    </cfRule>
  </conditionalFormatting>
  <dataValidations count="15">
    <dataValidation sqref="B2" showDropDown="0" showInputMessage="1" showErrorMessage="1" allowBlank="0" prompt="Title of this worksheet is in cells B2 and C2"/>
    <dataValidation sqref="B1" showDropDown="0" showInputMessage="1" showErrorMessage="1" allowBlank="0" prompt="Select cell E1 to navigate to Budget Summary worksheet. Enter Expenses in Data table below. A summary of allotted, used and remaining funds is in row 4"/>
    <dataValidation sqref="A1" showDropDown="0" showInputMessage="1" showErrorMessage="1" allowBlank="0" prompt="Create an Itemized Expense list in this worksheet. Use slicer in cell E5 to filter expenses by category"/>
    <dataValidation sqref="E1" showDropDown="0" showInputMessage="1" showErrorMessage="1" allowBlank="0" prompt="Navigation link to Budget Summary worksheet"/>
    <dataValidation sqref="B3" showDropDown="0" showInputMessage="1" showErrorMessage="1" allowBlank="0" prompt="Project Funds Allotted are automatically updated in cell below based on value entered in Budget Summary Worksheet"/>
    <dataValidation sqref="B4" showDropDown="0" showInputMessage="1" showErrorMessage="1" allowBlank="0" prompt="Project Funds Allotted are automatically updated in this cell"/>
    <dataValidation sqref="C3" showDropDown="0" showInputMessage="1" showErrorMessage="1" allowBlank="0" prompt="Funds Used To Date are automatically updated in cell below based on the total amount of expenses"/>
    <dataValidation sqref="C4" showDropDown="0" showInputMessage="1" showErrorMessage="1" allowBlank="0" prompt="Funds Used To Date are automatically updated in this cell"/>
    <dataValidation sqref="D3" showDropDown="0" showInputMessage="1" showErrorMessage="1" allowBlank="0" prompt="Funds Remaining are automatically updated in cell below by subtracting Project Allotted Funds from Used Funds To Date"/>
    <dataValidation sqref="D4" showDropDown="0" showInputMessage="1" showErrorMessage="1" allowBlank="0" prompt="Funds Remaining are automatically updated in this cell"/>
    <dataValidation sqref="B5" showDropDown="0" showInputMessage="1" showErrorMessage="1" allowBlank="0" prompt="Enter expense Items in this column under this heading"/>
    <dataValidation sqref="C5" showDropDown="0" showInputMessage="1" showErrorMessage="1" allowBlank="0" prompt="Enter Category in this column under this heading"/>
    <dataValidation sqref="D5" showDropDown="0" showInputMessage="1" showErrorMessage="1" allowBlank="0" prompt="Enter expense Amount in this column under this heading. A data bar shows the proportion of each expense compared to all expenses. Small data bar means comparatively small expense"/>
    <dataValidation sqref="D2:E2" showDropDown="0" showInputMessage="1" showErrorMessage="1" allowBlank="0" prompt="Image is in this cell"/>
    <dataValidation sqref="E5" showDropDown="0" showInputMessage="1" showErrorMessage="1" allowBlank="0" prompt="Category slicer to filter expense items by category is in this cell"/>
  </dataValidations>
  <hyperlinks>
    <hyperlink ref="E1" location="'BUDGET SUMMARY'!A1" tooltip="Select to navigate to Budget Summary worksheet" display="Budget Summary"/>
  </hyperlinks>
  <printOptions horizontalCentered="1"/>
  <pageMargins left="0.4" right="0.4" top="0.4" bottom="0.4" header="0.3" footer="0.3"/>
  <pageSetup orientation="portrait" scale="77" fitToHeight="0"/>
  <headerFooter differentFirst="1">
    <oddHeader/>
    <oddFooter>&amp;L&amp;C&amp;R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showGridLines="0" workbookViewId="0">
      <selection activeCell="A1" sqref="A1"/>
    </sheetView>
  </sheetViews>
  <sheetFormatPr baseColWidth="8" defaultRowHeight="15.6"/>
  <cols>
    <col width="8" customWidth="1" style="21" min="1" max="1"/>
  </cols>
  <sheetData>
    <row r="1" ht="78.75" customHeight="1" s="21" thickBot="1">
      <c r="A1" s="6" t="inlineStr">
        <is>
          <t>This sheet should remain hidden.</t>
        </is>
      </c>
    </row>
    <row r="2" ht="18" customHeight="1" s="21" thickTop="1">
      <c r="A2" s="9" t="inlineStr">
        <is>
          <t>Chart Labels</t>
        </is>
      </c>
    </row>
    <row r="3">
      <c r="A3" s="4">
        <f>FundsUsedLabel&amp;": "&amp;TEXT(FundsUsed,"$#,##0.00")&amp;" ("&amp;TEXT(FundsUsed/SUM(FundsUsed:FundsRemaining),"0%")&amp;")"</f>
        <v/>
      </c>
    </row>
    <row r="4">
      <c r="A4" s="4">
        <f>FundsRemainingLabel&amp;": "&amp;TEXT(FundsRemaining,"$#,##0.00")&amp;" ("&amp;TEXT(FundsRemaining/SUM(FundsUsed:FundsRemaining),"0%")&amp;")"</f>
        <v/>
      </c>
    </row>
  </sheetData>
  <pageMargins left="0.7" right="0.7" top="0.75" bottom="0.75" header="0.3" footer="0.3"/>
  <pageSetup orientation="portrait" horizontalDpi="4294967294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2022-11-10T06:07:21Z</dcterms:created>
  <dcterms:modified xsi:type="dcterms:W3CDTF">2025-06-15T07:11:40Z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