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6"/>
  <workbookPr showInkAnnotation="0" autoCompressPictures="0"/>
  <mc:AlternateContent xmlns:mc="http://schemas.openxmlformats.org/markup-compatibility/2006">
    <mc:Choice Requires="x15">
      <x15ac:absPath xmlns:x15ac="http://schemas.microsoft.com/office/spreadsheetml/2010/11/ac" url="C:\Users\kfranssen.APOLLO\Desktop\Pugh Matrix Templates &amp; Examples\"/>
    </mc:Choice>
  </mc:AlternateContent>
  <xr:revisionPtr revIDLastSave="12" documentId="13_ncr:1_{D1573FF3-9628-4BEF-9686-F7D60806996B}" xr6:coauthVersionLast="47" xr6:coauthVersionMax="47" xr10:uidLastSave="{295DEC1A-A58E-47BE-BE29-8ECAC14EA650}"/>
  <bookViews>
    <workbookView xWindow="-120" yWindow="-120" windowWidth="29040" windowHeight="12450" tabRatio="500" xr2:uid="{00000000-000D-0000-FFFF-FFFF00000000}"/>
  </bookViews>
  <sheets>
    <sheet name="EXAMPLE - VoC Pugh Matrix" sheetId="8" r:id="rId1"/>
    <sheet name="BLANK - VoC Pugh Matrix" sheetId="7" r:id="rId2"/>
    <sheet name="- Disclaimer -" sheetId="6" r:id="rId3"/>
  </sheets>
  <externalReferences>
    <externalReference r:id="rId4"/>
  </externalReferences>
  <definedNames>
    <definedName name="Importance">'BLANK - VoC Pugh Matrix'!$F$3:$F$20</definedName>
    <definedName name="_xlnm.Print_Area" localSheetId="1">'BLANK - VoC Pugh Matrix'!$B$1:$K$22</definedName>
    <definedName name="Priority">#REF!</definedName>
    <definedName name="Status">#REF!</definedName>
    <definedName name="Type">'[1]Maintenance Work Order'!#REF!</definedName>
    <definedName name="WEIGHT">#REF!</definedName>
    <definedName name="YesNo">#REF!</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K22" i="8" l="1" a="1"/>
  <c r="K22" i="8" s="1"/>
  <c r="J22" i="8" a="1"/>
  <c r="J22" i="8" s="1"/>
  <c r="I22" i="8" a="1"/>
  <c r="I22" i="8" s="1"/>
  <c r="H22" i="8" a="1"/>
  <c r="H22" i="8" s="1"/>
  <c r="G22" i="8" a="1"/>
  <c r="G22" i="8" s="1"/>
  <c r="K21" i="8"/>
  <c r="J21" i="8"/>
  <c r="I21" i="8"/>
  <c r="H21" i="8"/>
  <c r="G21" i="8"/>
  <c r="H22" i="7" a="1"/>
  <c r="H22" i="7"/>
  <c r="G22" i="7" a="1"/>
  <c r="G22" i="7"/>
  <c r="K22" i="7" a="1"/>
  <c r="K22" i="7"/>
  <c r="I22" i="7" a="1"/>
  <c r="I22" i="7"/>
  <c r="J22" i="7" a="1"/>
  <c r="J22" i="7"/>
  <c r="K21" i="7"/>
  <c r="J21" i="7"/>
  <c r="I21" i="7"/>
  <c r="H21" i="7"/>
  <c r="G21"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<sst xmlns="http://schemas.openxmlformats.org/spreadsheetml/2006/main" count="71" uniqueCount="55">
  <si>
    <t>Voice of Customer (VoC) Pugh Matrix Template – Example</t>
  </si>
  <si>
    <t>Criteria</t>
  </si>
  <si>
    <t>Description</t>
  </si>
  <si>
    <r>
      <t xml:space="preserve">Importance 
</t>
    </r>
    <r>
      <rPr>
        <sz val="12"/>
        <color theme="7" tint="-0.499984740745262"/>
        <rFont val="Century Gothic"/>
        <family val="1"/>
      </rPr>
      <t>Score of</t>
    </r>
    <r>
      <rPr>
        <sz val="14"/>
        <color theme="7" tint="-0.499984740745262"/>
        <rFont val="Century Gothic"/>
        <family val="1"/>
      </rPr>
      <t xml:space="preserve"> </t>
    </r>
    <r>
      <rPr>
        <sz val="16"/>
        <color theme="7" tint="-0.499984740745262"/>
        <rFont val="Century Gothic"/>
        <family val="1"/>
      </rPr>
      <t xml:space="preserve">1 </t>
    </r>
    <r>
      <rPr>
        <sz val="14"/>
        <color theme="7" tint="-0.499984740745262"/>
        <rFont val="Century Gothic"/>
        <family val="1"/>
      </rPr>
      <t>to</t>
    </r>
    <r>
      <rPr>
        <sz val="16"/>
        <color theme="7" tint="-0.499984740745262"/>
        <rFont val="Century Gothic"/>
        <family val="1"/>
      </rPr>
      <t xml:space="preserve"> 5</t>
    </r>
  </si>
  <si>
    <t>Strategic Planning</t>
  </si>
  <si>
    <t>Product Development</t>
  </si>
  <si>
    <t>Market Positioning</t>
  </si>
  <si>
    <t>Service Delivery</t>
  </si>
  <si>
    <t>Customer Support</t>
  </si>
  <si>
    <t>Better</t>
  </si>
  <si>
    <t>Superior Quality</t>
  </si>
  <si>
    <t>High-Reliability Charging Stations</t>
  </si>
  <si>
    <t>Ensure our charging stations are built with top-tier components to minimize downtime and enhance customer trust.</t>
  </si>
  <si>
    <t>Durable EV Infrastructure</t>
  </si>
  <si>
    <t>Invest in long-lasting materials for all infrastructure to reduce maintenance needs and provide consistent service.</t>
  </si>
  <si>
    <t>Premium User Experience</t>
  </si>
  <si>
    <t>Design user-friendly interfaces for easy navigation and operation, ensuring customer satisfaction.</t>
  </si>
  <si>
    <t>Top-Notch Safety Standards</t>
  </si>
  <si>
    <t>Implement the highest safety protocols to protect users and their vehicles during charging.</t>
  </si>
  <si>
    <t>Innovative Technology Integration</t>
  </si>
  <si>
    <t>Continuously integrate the latest EV technologies to offer state-of-the-art charging solutions.</t>
  </si>
  <si>
    <t>Environmentally Friendly Solutions</t>
  </si>
  <si>
    <t>Utilize sustainable practices and materials to reduce our environmental footprint while maintaining quality.</t>
  </si>
  <si>
    <t>Faster</t>
  </si>
  <si>
    <t>Increased Efficiency</t>
  </si>
  <si>
    <t>Rapid Charging Capabilities</t>
  </si>
  <si>
    <t>Develop fast-charging stations to reduce wait times and improve customer convenience.</t>
  </si>
  <si>
    <t>Streamlined Charging Process</t>
  </si>
  <si>
    <t>Simplify the charging process with intuitive steps, reducing the time spent at each station.</t>
  </si>
  <si>
    <t>Optimized Logistics Routes</t>
  </si>
  <si>
    <t>Use advanced algorithms to create the most efficient delivery and service routes, minimizing delays.</t>
  </si>
  <si>
    <t>Quick Issue Resolution</t>
  </si>
  <si>
    <t>Implement systems that enable rapid identification and resolution of technical issues, keeping downtime to a minimum.</t>
  </si>
  <si>
    <t>Seamless Payment Integration</t>
  </si>
  <si>
    <t>Offer multiple quick and secure payment options to speed up transactions and enhance the user experience.</t>
  </si>
  <si>
    <t>Efficient Customer Support</t>
  </si>
  <si>
    <t>Provide responsive and knowledgeable customer service to quickly address any inquiries or concerns.</t>
  </si>
  <si>
    <t>Cheaper</t>
  </si>
  <si>
    <t>Cost Effectiveness</t>
  </si>
  <si>
    <t>Affordable Charging Rates</t>
  </si>
  <si>
    <t>Set competitive pricing for charging services to attract cost-conscious customers.</t>
  </si>
  <si>
    <t>Cost-Effective Maintenance</t>
  </si>
  <si>
    <t>Develop maintenance plans that reduce long-term costs while ensuring reliability and safety.</t>
  </si>
  <si>
    <t>Energy-Efficient Operations</t>
  </si>
  <si>
    <t>Utilize energy-saving technologies to reduce operational costs and pass the savings on to customers.</t>
  </si>
  <si>
    <t>Flexible Payment Plans</t>
  </si>
  <si>
    <t>Offer customizable payment plans that cater to different customer needs, providing financial flexibility.</t>
  </si>
  <si>
    <t>Bundle Service Discounts</t>
  </si>
  <si>
    <t>Create bundled service packages that offer discounts, encouraging customers to use multiple services.</t>
  </si>
  <si>
    <t>Reduced Overhead Costs</t>
  </si>
  <si>
    <t>Streamline operations to minimize overhead expenses, allowing for more competitive pricing in the market.</t>
  </si>
  <si>
    <t>Non-Weighted Solution Scores</t>
  </si>
  <si>
    <t>Weighted Solution Scores</t>
  </si>
  <si>
    <t>Voice of Customer (VoC) Pugh Matrix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</si>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</sst>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sz val="11"/>
      <color theme="1"/>
      <name val="Calibri"/>
      <family val="2"/>
      <scheme val="minor"/>
    </font>
    <font>
      <sz val="12"/>
      <color theme="1"/>
      <name val="Arial"/>
      <family val="2"/>
    </font>
    <font>
      <b/>
      <sz val="24"/>
      <color theme="1" tint="0.34998626667073579"/>
      <name val="Century Gothic"/>
      <family val="1"/>
    </font>
    <font>
      <sz val="12"/>
      <color theme="1"/>
      <name val="Century Gothic"/>
      <family val="1"/>
    </font>
    <font>
      <sz val="14"/>
      <color theme="1"/>
      <name val="Century Gothic"/>
      <family val="1"/>
    </font>
    <font>
      <sz val="16"/>
      <color theme="7" tint="-0.499984740745262"/>
      <name val="Century Gothic"/>
      <family val="1"/>
    </font>
    <font>
      <sz val="12"/>
      <color theme="1" tint="0.34998626667073579"/>
      <name val="Century Gothic"/>
      <family val="1"/>
    </font>
    <font>
      <sz val="14"/>
      <color theme="1" tint="0.34998626667073579"/>
      <name val="Century Gothic"/>
      <family val="1"/>
    </font>
    <font>
      <sz val="14"/>
      <color theme="7" tint="-0.499984740745262"/>
      <name val="Century Gothic"/>
      <family val="1"/>
    </font>
    <font>
      <sz val="12"/>
      <color theme="7" tint="-0.499984740745262"/>
      <name val="Century Gothic"/>
      <family val="1"/>
    </font>
    <font>
      <sz val="15"/>
      <color theme="1"/>
      <name val="Century Gothic"/>
      <family val="1"/>
    </font>
    <font>
      <sz val="20"/>
      <color theme="1"/>
      <name val="Century Gothic"/>
      <family val="1"/>
    </font>
  </fonts>
  <fills count="14">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E5F7FF"/>
        <bgColor indexed="64"/>
      </patternFill>
    </fill>
    <fill>
      <patternFill patternType="solid">
        <fgColor theme="2"/>
        <bgColor indexed="64"/>
      </patternFill>
    </fill>
    <fill>
      <patternFill patternType="solid">
        <fgColor theme="7" tint="0.59999389629810485"/>
        <bgColor indexed="64"/>
      </patternFill>
    </fill>
    <fill>
      <patternFill patternType="solid">
        <fgColor rgb="FFC9EBA1"/>
        <bgColor indexed="64"/>
      </patternFill>
    </fill>
    <fill>
      <patternFill patternType="solid">
        <fgColor rgb="FFDAFFAE"/>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E3F8FB"/>
        <bgColor indexed="64"/>
      </patternFill>
    </fill>
    <fill>
      <patternFill patternType="solid">
        <fgColor rgb="FFE8FFCD"/>
        <bgColor indexed="64"/>
      </patternFill>
    </fill>
    <fill>
      <patternFill patternType="solid">
        <fgColor rgb="FFFBEFF6"/>
        <bgColor indexed="64"/>
      </patternFill>
    </fill>
  </fills>
  <borders count="9">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style="thin">
        <color theme="0" tint="-0.249977111117893"/>
      </bottom>
      <diagonal/>
    </border>
    <border>
      <left/>
      <right/>
      <top/>
      <bottom style="thin">
        <color theme="0" tint="-0.249977111117893"/>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4" fillId="0" borderId="0"/>
  </cellStyleXfs>
  <cellXfs count="41">
    <xf numFmtId="0" fontId="0" fillId="0" borderId="0" xfId="0"/>
    <xf numFmtId="0" fontId="3" fillId="2" borderId="0" xfId="0" applyFont="1" applyFill="1" applyAlignment="1">
      <alignment wrapText="1"/>
    </xf>
    <xf numFmtId="0" fontId="5" fillId="0" borderId="2" xfId="5" applyFont="1" applyBorder="1" applyAlignment="1">
      <alignment horizontal="left" vertical="center" wrapText="1" indent="2"/>
    </xf>
    <xf numFmtId="0" fontId="3" fillId="0" borderId="0" xfId="0" applyFont="1" applyAlignment="1">
      <alignment wrapText="1"/>
    </xf>
    <xf numFmtId="0" fontId="4" fillId="0" borderId="0" xfId="5"/>
    <xf numFmtId="0" fontId="6" fillId="2" borderId="0" xfId="0" applyFont="1" applyFill="1" applyAlignment="1">
      <alignment vertical="center"/>
    </xf>
    <xf numFmtId="0" fontId="9" fillId="2" borderId="0" xfId="0" applyFont="1" applyFill="1" applyAlignment="1">
      <alignment horizontal="left"/>
    </xf>
    <xf numFmtId="0" fontId="7" fillId="2" borderId="0" xfId="0" applyFont="1" applyFill="1" applyAlignment="1">
      <alignment horizontal="right" vertical="center" indent="1"/>
    </xf>
    <xf numFmtId="0" fontId="8" fillId="2" borderId="1" xfId="0" applyFont="1" applyFill="1" applyBorder="1" applyAlignment="1">
      <alignment horizontal="center" vertical="center"/>
    </xf>
    <xf numFmtId="0" fontId="8" fillId="5" borderId="1" xfId="0" applyFont="1" applyFill="1" applyBorder="1" applyAlignment="1">
      <alignment horizontal="center" vertical="center"/>
    </xf>
    <xf numFmtId="0" fontId="10" fillId="2" borderId="0" xfId="0" applyFont="1" applyFill="1" applyAlignment="1">
      <alignment horizontal="right" vertical="center" indent="1"/>
    </xf>
    <xf numFmtId="0" fontId="11" fillId="4" borderId="5" xfId="0" applyFont="1" applyFill="1" applyBorder="1" applyAlignment="1">
      <alignment horizontal="center" vertical="center"/>
    </xf>
    <xf numFmtId="0" fontId="8" fillId="3" borderId="3" xfId="0" applyFont="1" applyFill="1" applyBorder="1" applyAlignment="1">
      <alignment horizontal="center" vertical="center"/>
    </xf>
    <xf numFmtId="0" fontId="12" fillId="2" borderId="0" xfId="0" applyFont="1" applyFill="1" applyAlignment="1">
      <alignment horizontal="center" textRotation="90" wrapText="1"/>
    </xf>
    <xf numFmtId="0" fontId="12" fillId="2" borderId="0" xfId="0" applyFont="1" applyFill="1" applyAlignment="1">
      <alignment horizontal="left"/>
    </xf>
    <xf numFmtId="0" fontId="3" fillId="2" borderId="1" xfId="0" applyFont="1" applyFill="1" applyBorder="1" applyAlignment="1">
      <alignment horizontal="left" vertical="center" wrapText="1" indent="1"/>
    </xf>
    <xf numFmtId="0" fontId="7" fillId="11" borderId="7" xfId="0" applyFont="1" applyFill="1" applyBorder="1" applyAlignment="1">
      <alignment horizontal="left" vertical="center" wrapText="1" indent="1"/>
    </xf>
    <xf numFmtId="0" fontId="7" fillId="12" borderId="7" xfId="0" applyFont="1" applyFill="1" applyBorder="1" applyAlignment="1">
      <alignment horizontal="left" vertical="center" wrapText="1" indent="1"/>
    </xf>
    <xf numFmtId="0" fontId="7" fillId="13" borderId="7" xfId="0" applyFont="1" applyFill="1" applyBorder="1" applyAlignment="1">
      <alignment horizontal="left" vertical="center" wrapText="1" indent="1"/>
    </xf>
    <xf numFmtId="0" fontId="14" fillId="3" borderId="4" xfId="0" applyFont="1" applyFill="1" applyBorder="1" applyAlignment="1">
      <alignment horizontal="center" textRotation="90" wrapText="1"/>
    </xf>
    <xf numFmtId="0" fontId="9" fillId="2" borderId="8" xfId="0" applyFont="1" applyFill="1" applyBorder="1" applyAlignment="1">
      <alignment horizontal="left"/>
    </xf>
    <xf numFmtId="0" fontId="11" fillId="2" borderId="0" xfId="0" applyFont="1" applyFill="1" applyAlignment="1">
      <alignment horizontal="right" vertical="center" indent="1"/>
    </xf>
    <xf numFmtId="0" fontId="8" fillId="2" borderId="0" xfId="0" applyFont="1" applyFill="1" applyAlignment="1">
      <alignment horizontal="right" vertical="center" indent="1"/>
    </xf>
    <xf numFmtId="0" fontId="15" fillId="9" borderId="4" xfId="0" applyFont="1" applyFill="1" applyBorder="1" applyAlignment="1">
      <alignment horizontal="center" vertical="center" textRotation="90" wrapText="1"/>
    </xf>
    <xf numFmtId="0" fontId="15" fillId="9" borderId="6" xfId="0" applyFont="1" applyFill="1" applyBorder="1" applyAlignment="1">
      <alignment horizontal="center" vertical="center" textRotation="90" wrapText="1"/>
    </xf>
    <xf numFmtId="0" fontId="15" fillId="9" borderId="5" xfId="0" applyFont="1" applyFill="1" applyBorder="1" applyAlignment="1">
      <alignment horizontal="center" vertical="center" textRotation="90" wrapText="1"/>
    </xf>
    <xf numFmtId="0" fontId="15" fillId="3" borderId="4" xfId="0" applyFont="1" applyFill="1" applyBorder="1" applyAlignment="1">
      <alignment horizontal="center" vertical="center" textRotation="90" wrapText="1"/>
    </xf>
    <xf numFmtId="0" fontId="15" fillId="3" borderId="6" xfId="0" applyFont="1" applyFill="1" applyBorder="1" applyAlignment="1">
      <alignment horizontal="center" vertical="center" textRotation="90" wrapText="1"/>
    </xf>
    <xf numFmtId="0" fontId="15" fillId="3" borderId="5" xfId="0" applyFont="1" applyFill="1" applyBorder="1" applyAlignment="1">
      <alignment horizontal="center" vertical="center" textRotation="90" wrapText="1"/>
    </xf>
    <xf numFmtId="0" fontId="15" fillId="8" borderId="4" xfId="0" applyFont="1" applyFill="1" applyBorder="1" applyAlignment="1">
      <alignment horizontal="center" vertical="center" textRotation="90" wrapText="1"/>
    </xf>
    <xf numFmtId="0" fontId="15" fillId="8" borderId="6" xfId="0" applyFont="1" applyFill="1" applyBorder="1" applyAlignment="1">
      <alignment horizontal="center" vertical="center" textRotation="90" wrapText="1"/>
    </xf>
    <xf numFmtId="0" fontId="15" fillId="8" borderId="5" xfId="0" applyFont="1" applyFill="1" applyBorder="1" applyAlignment="1">
      <alignment horizontal="center" vertical="center" textRotation="90" wrapText="1"/>
    </xf>
    <xf numFmtId="0" fontId="15" fillId="10" borderId="4" xfId="0" applyFont="1" applyFill="1" applyBorder="1" applyAlignment="1">
      <alignment horizontal="center" vertical="center" textRotation="90" wrapText="1"/>
    </xf>
    <xf numFmtId="0" fontId="15" fillId="10" borderId="6" xfId="0" applyFont="1" applyFill="1" applyBorder="1" applyAlignment="1">
      <alignment horizontal="center" vertical="center" textRotation="90" wrapText="1"/>
    </xf>
    <xf numFmtId="0" fontId="15" fillId="10" borderId="5" xfId="0" applyFont="1" applyFill="1" applyBorder="1" applyAlignment="1">
      <alignment horizontal="center" vertical="center" textRotation="90" wrapText="1"/>
    </xf>
    <xf numFmtId="0" fontId="15" fillId="6" borderId="4" xfId="0" applyFont="1" applyFill="1" applyBorder="1" applyAlignment="1">
      <alignment horizontal="center" vertical="center" textRotation="90" wrapText="1"/>
    </xf>
    <xf numFmtId="0" fontId="15" fillId="6" borderId="6" xfId="0" applyFont="1" applyFill="1" applyBorder="1" applyAlignment="1">
      <alignment horizontal="center" vertical="center" textRotation="90" wrapText="1"/>
    </xf>
    <xf numFmtId="0" fontId="15" fillId="6" borderId="5" xfId="0" applyFont="1" applyFill="1" applyBorder="1" applyAlignment="1">
      <alignment horizontal="center" vertical="center" textRotation="90" wrapText="1"/>
    </xf>
    <xf numFmtId="0" fontId="15" fillId="7" borderId="4" xfId="0" applyFont="1" applyFill="1" applyBorder="1" applyAlignment="1">
      <alignment horizontal="center" vertical="center" textRotation="90" wrapText="1"/>
    </xf>
    <xf numFmtId="0" fontId="15" fillId="7" borderId="6" xfId="0" applyFont="1" applyFill="1" applyBorder="1" applyAlignment="1">
      <alignment horizontal="center" vertical="center" textRotation="90" wrapText="1"/>
    </xf>
    <xf numFmtId="0" fontId="15" fillId="7" borderId="5" xfId="0" applyFont="1" applyFill="1" applyBorder="1" applyAlignment="1">
      <alignment horizontal="center" vertical="center" textRotation="90" wrapText="1"/>
    </xf>
  </cellXfs>
  <cellStyles count="6">
    <cellStyle name="Followed Hyperlink" xfId="4" builtinId="9" hidden="1"/>
    <cellStyle name="Followed Hyperlink" xfId="3" builtinId="9" hidden="1"/>
    <cellStyle name="Followed Hyperlink" xfId="2" builtinId="9" hidden="1"/>
    <cellStyle name="Hyperlink" xfId="1" builtinId="8" hidden="1"/>
    <cellStyle name="Normal" xfId="0" builtinId="0"/>
    <cellStyle name="Normal 2" xfId="5" xr:uid="{00000000-0005-0000-0000-000005000000}"/>
  </cellStyles>
  <dxfs count="0"/>
  <tableStyles count="0" defaultTableStyle="TableStyleMedium9" defaultPivotStyle="PivotStyleMedium4"/>
  <colors>
    <mruColors>
      <color rgb="FFFBEFF6"/>
      <color rgb="FFE8FFCD"/>
      <color rgb="FFE3F8FB"/>
      <color rgb="FFF2E6ED"/>
      <color rgb="FFDAFFAE"/>
      <color rgb="FFC9EBA1"/>
      <color rgb="FFE5F7FF"/>
      <color rgb="FFD5EFFB"/>
      <color rgb="FF19AAB6"/>
      <color rgb="FF24C0B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26B5B-942B-4D6D-B1E4-B9C931B18D38}">
  <dimension ref="A1:IY22"/>
  <sheetViews>
    <sheetView tabSelected="1" workbookViewId="0">
      <selection activeCell="N3" sqref="N3"/>
    </sheetView>
  </sheetViews>
  <sheetFormatPr defaultRowHeight="15.75"/>
  <cols>
    <col min="1" max="1" width="5" customWidth="1"/>
    <col min="4" max="4" width="18.5" customWidth="1"/>
    <col min="5" max="5" width="27.125" customWidth="1"/>
  </cols>
  <sheetData>
    <row r="1" spans="1:259" ht="29.25">
      <c r="A1" s="1"/>
      <c r="B1" s="5" t="s">
        <v>0</v>
      </c>
      <c r="C1" s="5"/>
      <c r="D1" s="5"/>
      <c r="E1" s="5"/>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row>
    <row r="2" spans="1:259" ht="182.25">
      <c r="A2" s="1"/>
      <c r="B2" s="6"/>
      <c r="C2" s="6"/>
      <c r="D2" s="20" t="s">
        <v>1</v>
      </c>
      <c r="E2" s="14" t="s">
        <v>2</v>
      </c>
      <c r="F2" s="13" t="s">
        <v>3</v>
      </c>
      <c r="G2" s="19" t="s">
        <v>4</v>
      </c>
      <c r="H2" s="19" t="s">
        <v>5</v>
      </c>
      <c r="I2" s="19" t="s">
        <v>6</v>
      </c>
      <c r="J2" s="19" t="s">
        <v>7</v>
      </c>
      <c r="K2" s="19" t="s">
        <v>8</v>
      </c>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row>
    <row r="3" spans="1:259" ht="172.5">
      <c r="A3" s="1"/>
      <c r="B3" s="35" t="s">
        <v>9</v>
      </c>
      <c r="C3" s="26" t="s">
        <v>10</v>
      </c>
      <c r="D3" s="16" t="s">
        <v>11</v>
      </c>
      <c r="E3" s="15" t="s">
        <v>12</v>
      </c>
      <c r="F3" s="9">
        <v>3</v>
      </c>
      <c r="G3" s="8">
        <v>4</v>
      </c>
      <c r="H3" s="8">
        <v>4</v>
      </c>
      <c r="I3" s="8">
        <v>1</v>
      </c>
      <c r="J3" s="8">
        <v>1</v>
      </c>
      <c r="K3" s="8">
        <v>2</v>
      </c>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row>
    <row r="4" spans="1:259" ht="184.5">
      <c r="A4" s="1"/>
      <c r="B4" s="36"/>
      <c r="C4" s="27"/>
      <c r="D4" s="16" t="s">
        <v>13</v>
      </c>
      <c r="E4" s="15" t="s">
        <v>14</v>
      </c>
      <c r="F4" s="9">
        <v>4</v>
      </c>
      <c r="G4" s="8">
        <v>4</v>
      </c>
      <c r="H4" s="8">
        <v>3</v>
      </c>
      <c r="I4" s="8">
        <v>4</v>
      </c>
      <c r="J4" s="8">
        <v>3</v>
      </c>
      <c r="K4" s="8">
        <v>5</v>
      </c>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row>
    <row r="5" spans="1:259" ht="147.75">
      <c r="A5" s="1"/>
      <c r="B5" s="36"/>
      <c r="C5" s="27"/>
      <c r="D5" s="16" t="s">
        <v>15</v>
      </c>
      <c r="E5" s="15" t="s">
        <v>16</v>
      </c>
      <c r="F5" s="9">
        <v>1</v>
      </c>
      <c r="G5" s="8">
        <v>3</v>
      </c>
      <c r="H5" s="8">
        <v>1</v>
      </c>
      <c r="I5" s="8">
        <v>5</v>
      </c>
      <c r="J5" s="8">
        <v>4</v>
      </c>
      <c r="K5" s="8">
        <v>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row>
    <row r="6" spans="1:259" ht="135">
      <c r="A6" s="1"/>
      <c r="B6" s="36"/>
      <c r="C6" s="27"/>
      <c r="D6" s="16" t="s">
        <v>17</v>
      </c>
      <c r="E6" s="15" t="s">
        <v>18</v>
      </c>
      <c r="F6" s="9">
        <v>4</v>
      </c>
      <c r="G6" s="8">
        <v>5</v>
      </c>
      <c r="H6" s="8">
        <v>4</v>
      </c>
      <c r="I6" s="8">
        <v>3</v>
      </c>
      <c r="J6" s="8">
        <v>2</v>
      </c>
      <c r="K6" s="8">
        <v>4</v>
      </c>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row>
    <row r="7" spans="1:259" ht="135">
      <c r="A7" s="1"/>
      <c r="B7" s="36"/>
      <c r="C7" s="27"/>
      <c r="D7" s="16" t="s">
        <v>19</v>
      </c>
      <c r="E7" s="15" t="s">
        <v>20</v>
      </c>
      <c r="F7" s="9">
        <v>1</v>
      </c>
      <c r="G7" s="8">
        <v>4</v>
      </c>
      <c r="H7" s="8">
        <v>4</v>
      </c>
      <c r="I7" s="8">
        <v>4</v>
      </c>
      <c r="J7" s="8">
        <v>2</v>
      </c>
      <c r="K7" s="8">
        <v>1</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row>
    <row r="8" spans="1:259" ht="172.5">
      <c r="A8" s="1"/>
      <c r="B8" s="37"/>
      <c r="C8" s="28"/>
      <c r="D8" s="16" t="s">
        <v>21</v>
      </c>
      <c r="E8" s="15" t="s">
        <v>22</v>
      </c>
      <c r="F8" s="9">
        <v>1</v>
      </c>
      <c r="G8" s="8">
        <v>3</v>
      </c>
      <c r="H8" s="8">
        <v>2</v>
      </c>
      <c r="I8" s="8">
        <v>2</v>
      </c>
      <c r="J8" s="8">
        <v>3</v>
      </c>
      <c r="K8" s="8">
        <v>4</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row>
    <row r="9" spans="1:259" ht="135">
      <c r="A9" s="1"/>
      <c r="B9" s="38" t="s">
        <v>23</v>
      </c>
      <c r="C9" s="29" t="s">
        <v>24</v>
      </c>
      <c r="D9" s="17" t="s">
        <v>25</v>
      </c>
      <c r="E9" s="15" t="s">
        <v>26</v>
      </c>
      <c r="F9" s="9">
        <v>3</v>
      </c>
      <c r="G9" s="8">
        <v>5</v>
      </c>
      <c r="H9" s="8">
        <v>2</v>
      </c>
      <c r="I9" s="8">
        <v>1</v>
      </c>
      <c r="J9" s="8">
        <v>3</v>
      </c>
      <c r="K9" s="8">
        <v>5</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row>
    <row r="10" spans="1:259" ht="147.75">
      <c r="A10" s="1"/>
      <c r="B10" s="39"/>
      <c r="C10" s="30"/>
      <c r="D10" s="17" t="s">
        <v>27</v>
      </c>
      <c r="E10" s="15" t="s">
        <v>28</v>
      </c>
      <c r="F10" s="9">
        <v>2</v>
      </c>
      <c r="G10" s="8">
        <v>1</v>
      </c>
      <c r="H10" s="8">
        <v>3</v>
      </c>
      <c r="I10" s="8">
        <v>2</v>
      </c>
      <c r="J10" s="8">
        <v>3</v>
      </c>
      <c r="K10" s="8">
        <v>4</v>
      </c>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row>
    <row r="11" spans="1:259" ht="159.75">
      <c r="A11" s="1"/>
      <c r="B11" s="39"/>
      <c r="C11" s="30"/>
      <c r="D11" s="17" t="s">
        <v>29</v>
      </c>
      <c r="E11" s="15" t="s">
        <v>30</v>
      </c>
      <c r="F11" s="9">
        <v>4</v>
      </c>
      <c r="G11" s="8">
        <v>4</v>
      </c>
      <c r="H11" s="8">
        <v>2</v>
      </c>
      <c r="I11" s="8">
        <v>5</v>
      </c>
      <c r="J11" s="8">
        <v>4</v>
      </c>
      <c r="K11" s="8">
        <v>1</v>
      </c>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row>
    <row r="12" spans="1:259" ht="184.5">
      <c r="A12" s="1"/>
      <c r="B12" s="39"/>
      <c r="C12" s="30"/>
      <c r="D12" s="17" t="s">
        <v>31</v>
      </c>
      <c r="E12" s="15" t="s">
        <v>32</v>
      </c>
      <c r="F12" s="9">
        <v>1</v>
      </c>
      <c r="G12" s="8">
        <v>3</v>
      </c>
      <c r="H12" s="8">
        <v>1</v>
      </c>
      <c r="I12" s="8">
        <v>2</v>
      </c>
      <c r="J12" s="8">
        <v>1</v>
      </c>
      <c r="K12" s="8">
        <v>1</v>
      </c>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row>
    <row r="13" spans="1:259" ht="159.75">
      <c r="A13" s="1"/>
      <c r="B13" s="39"/>
      <c r="C13" s="30"/>
      <c r="D13" s="17" t="s">
        <v>33</v>
      </c>
      <c r="E13" s="15" t="s">
        <v>34</v>
      </c>
      <c r="F13" s="9">
        <v>3</v>
      </c>
      <c r="G13" s="8">
        <v>3</v>
      </c>
      <c r="H13" s="8">
        <v>3</v>
      </c>
      <c r="I13" s="8">
        <v>4</v>
      </c>
      <c r="J13" s="8">
        <v>2</v>
      </c>
      <c r="K13" s="8">
        <v>5</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row>
    <row r="14" spans="1:259" ht="147.75">
      <c r="A14" s="1"/>
      <c r="B14" s="40"/>
      <c r="C14" s="31"/>
      <c r="D14" s="17" t="s">
        <v>35</v>
      </c>
      <c r="E14" s="15" t="s">
        <v>36</v>
      </c>
      <c r="F14" s="9">
        <v>5</v>
      </c>
      <c r="G14" s="8">
        <v>2</v>
      </c>
      <c r="H14" s="8">
        <v>5</v>
      </c>
      <c r="I14" s="8">
        <v>1</v>
      </c>
      <c r="J14" s="8">
        <v>5</v>
      </c>
      <c r="K14" s="8">
        <v>2</v>
      </c>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row>
    <row r="15" spans="1:259" ht="135">
      <c r="A15" s="1"/>
      <c r="B15" s="23" t="s">
        <v>37</v>
      </c>
      <c r="C15" s="32" t="s">
        <v>38</v>
      </c>
      <c r="D15" s="18" t="s">
        <v>39</v>
      </c>
      <c r="E15" s="15" t="s">
        <v>40</v>
      </c>
      <c r="F15" s="9">
        <v>1</v>
      </c>
      <c r="G15" s="8">
        <v>5</v>
      </c>
      <c r="H15" s="8">
        <v>2</v>
      </c>
      <c r="I15" s="8">
        <v>3</v>
      </c>
      <c r="J15" s="8">
        <v>1</v>
      </c>
      <c r="K15" s="8">
        <v>2</v>
      </c>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row>
    <row r="16" spans="1:259" ht="147.75">
      <c r="A16" s="1"/>
      <c r="B16" s="24"/>
      <c r="C16" s="33"/>
      <c r="D16" s="18" t="s">
        <v>41</v>
      </c>
      <c r="E16" s="15" t="s">
        <v>42</v>
      </c>
      <c r="F16" s="9">
        <v>4</v>
      </c>
      <c r="G16" s="8">
        <v>5</v>
      </c>
      <c r="H16" s="8">
        <v>3</v>
      </c>
      <c r="I16" s="8">
        <v>2</v>
      </c>
      <c r="J16" s="8">
        <v>3</v>
      </c>
      <c r="K16" s="8">
        <v>1</v>
      </c>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row>
    <row r="17" spans="1:259" ht="172.5">
      <c r="A17" s="1"/>
      <c r="B17" s="24"/>
      <c r="C17" s="33"/>
      <c r="D17" s="18" t="s">
        <v>43</v>
      </c>
      <c r="E17" s="15" t="s">
        <v>44</v>
      </c>
      <c r="F17" s="9">
        <v>1</v>
      </c>
      <c r="G17" s="8">
        <v>3</v>
      </c>
      <c r="H17" s="8">
        <v>2</v>
      </c>
      <c r="I17" s="8">
        <v>3</v>
      </c>
      <c r="J17" s="8">
        <v>1</v>
      </c>
      <c r="K17" s="8">
        <v>4</v>
      </c>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row>
    <row r="18" spans="1:259" ht="147.75">
      <c r="A18" s="1"/>
      <c r="B18" s="24"/>
      <c r="C18" s="33"/>
      <c r="D18" s="18" t="s">
        <v>45</v>
      </c>
      <c r="E18" s="15" t="s">
        <v>46</v>
      </c>
      <c r="F18" s="9">
        <v>1</v>
      </c>
      <c r="G18" s="8">
        <v>3</v>
      </c>
      <c r="H18" s="8">
        <v>2</v>
      </c>
      <c r="I18" s="8">
        <v>2</v>
      </c>
      <c r="J18" s="8">
        <v>3</v>
      </c>
      <c r="K18" s="8">
        <v>4</v>
      </c>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row>
    <row r="19" spans="1:259" ht="147.75">
      <c r="A19" s="1"/>
      <c r="B19" s="24"/>
      <c r="C19" s="33"/>
      <c r="D19" s="18" t="s">
        <v>47</v>
      </c>
      <c r="E19" s="15" t="s">
        <v>48</v>
      </c>
      <c r="F19" s="9">
        <v>3</v>
      </c>
      <c r="G19" s="8">
        <v>5</v>
      </c>
      <c r="H19" s="8">
        <v>2</v>
      </c>
      <c r="I19" s="8">
        <v>1</v>
      </c>
      <c r="J19" s="8">
        <v>3</v>
      </c>
      <c r="K19" s="8">
        <v>5</v>
      </c>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row>
    <row r="20" spans="1:259" ht="147.75">
      <c r="A20" s="1"/>
      <c r="B20" s="25"/>
      <c r="C20" s="34"/>
      <c r="D20" s="18" t="s">
        <v>49</v>
      </c>
      <c r="E20" s="15" t="s">
        <v>50</v>
      </c>
      <c r="F20" s="9">
        <v>2</v>
      </c>
      <c r="G20" s="8">
        <v>1</v>
      </c>
      <c r="H20" s="8">
        <v>3</v>
      </c>
      <c r="I20" s="8">
        <v>2</v>
      </c>
      <c r="J20" s="8">
        <v>3</v>
      </c>
      <c r="K20" s="8">
        <v>4</v>
      </c>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row>
    <row r="21" spans="1:259" ht="30" customHeight="1">
      <c r="A21" s="1"/>
      <c r="B21" s="10"/>
      <c r="C21" s="10"/>
      <c r="D21" s="10"/>
      <c r="E21" s="10"/>
      <c r="F21" s="21" t="s">
        <v>51</v>
      </c>
      <c r="G21" s="11">
        <f>SUM(G3:G20)</f>
        <v>63</v>
      </c>
      <c r="H21" s="11">
        <f>SUM(H3:H20)</f>
        <v>48</v>
      </c>
      <c r="I21" s="11">
        <f>SUM(I3:I20)</f>
        <v>47</v>
      </c>
      <c r="J21" s="11">
        <f>SUM(J3:J20)</f>
        <v>47</v>
      </c>
      <c r="K21" s="11">
        <f>SUM(K3:K20)</f>
        <v>56</v>
      </c>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row>
    <row r="22" spans="1:259" ht="30.75" customHeight="1">
      <c r="A22" s="1"/>
      <c r="B22" s="7"/>
      <c r="C22" s="7"/>
      <c r="D22" s="7"/>
      <c r="E22" s="7"/>
      <c r="F22" s="22" t="s">
        <v>52</v>
      </c>
      <c r="G22" s="12" t="e" cm="1">
        <f t="array" ref="G22">SUMPRODUCT((WEIGHT)*G3:G20)</f>
        <v>#REF!</v>
      </c>
      <c r="H22" s="12" t="e" cm="1">
        <f t="array" ref="H22">SUMPRODUCT((WEIGHT)*H3:H20)</f>
        <v>#REF!</v>
      </c>
      <c r="I22" s="12" t="e" cm="1">
        <f t="array" ref="I22">SUMPRODUCT((WEIGHT)*I3:I20)</f>
        <v>#REF!</v>
      </c>
      <c r="J22" s="12" t="e" cm="1">
        <f t="array" ref="J22">SUMPRODUCT((WEIGHT)*J3:J20)</f>
        <v>#REF!</v>
      </c>
      <c r="K22" s="12" t="e" cm="1">
        <f t="array" ref="K22">SUMPRODUCT((WEIGHT)*K3:K20)</f>
        <v>#REF!</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row>
  </sheetData>
  <mergeCells count="6">
    <mergeCell ref="B3:B8"/>
    <mergeCell ref="C3:C8"/>
    <mergeCell ref="B9:B14"/>
    <mergeCell ref="C9:C14"/>
    <mergeCell ref="B15:B20"/>
    <mergeCell ref="C15:C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22318-F79D-1647-81CA-729229C4AB20}">
  <sheetPr>
    <tabColor theme="7" tint="0.39997558519241921"/>
    <pageSetUpPr fitToPage="1"/>
  </sheetPr>
  <dimension ref="A1:JW1066"/>
  <sheetViews>
    <sheetView showGridLines="0" workbookViewId="0">
      <selection activeCell="D3" sqref="D3"/>
    </sheetView>
  </sheetViews>
  <sheetFormatPr defaultColWidth="11" defaultRowHeight="13.5"/>
  <cols>
    <col min="1" max="1" width="3.375" style="3" customWidth="1"/>
    <col min="2" max="2" width="4.875" style="3" customWidth="1"/>
    <col min="3" max="3" width="6.875" style="3" customWidth="1"/>
    <col min="4" max="4" width="17.875" style="3" customWidth="1"/>
    <col min="5" max="5" width="30.875" style="3" customWidth="1"/>
    <col min="6" max="6" width="6.875" style="3" customWidth="1"/>
    <col min="7" max="11" width="10.875" style="3" customWidth="1"/>
    <col min="12" max="12" width="3.375" style="3" customWidth="1"/>
    <col min="13" max="18" width="11" style="3"/>
    <col min="19" max="19" width="9" style="3" customWidth="1"/>
    <col min="20" max="16384" width="11" style="3"/>
  </cols>
  <sheetData>
    <row r="1" spans="1:259" ht="45" customHeight="1">
      <c r="A1" s="1"/>
      <c r="B1" s="5" t="s">
        <v>53</v>
      </c>
      <c r="C1" s="5"/>
      <c r="D1" s="5"/>
      <c r="E1" s="5"/>
      <c r="F1"/>
      <c r="G1"/>
      <c r="H1"/>
      <c r="I1"/>
      <c r="J1"/>
      <c r="K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row>
    <row r="2" spans="1:259" ht="111" customHeight="1">
      <c r="A2" s="1"/>
      <c r="B2" s="6"/>
      <c r="C2" s="6"/>
      <c r="D2" s="20" t="s">
        <v>1</v>
      </c>
      <c r="E2" s="14" t="s">
        <v>2</v>
      </c>
      <c r="F2" s="13" t="s">
        <v>3</v>
      </c>
      <c r="G2" s="19" t="s">
        <v>4</v>
      </c>
      <c r="H2" s="19" t="s">
        <v>5</v>
      </c>
      <c r="I2" s="19" t="s">
        <v>6</v>
      </c>
      <c r="J2" s="19" t="s">
        <v>7</v>
      </c>
      <c r="K2" s="19" t="s">
        <v>8</v>
      </c>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row>
    <row r="3" spans="1:259" ht="39.950000000000003" customHeight="1">
      <c r="A3" s="1"/>
      <c r="B3" s="35" t="s">
        <v>9</v>
      </c>
      <c r="C3" s="26" t="s">
        <v>10</v>
      </c>
      <c r="D3" s="16"/>
      <c r="E3" s="15"/>
      <c r="F3" s="9"/>
      <c r="G3" s="8"/>
      <c r="H3" s="8"/>
      <c r="I3" s="8"/>
      <c r="J3" s="8"/>
      <c r="K3" s="8"/>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row>
    <row r="4" spans="1:259" ht="39.950000000000003" customHeight="1">
      <c r="A4" s="1"/>
      <c r="B4" s="36"/>
      <c r="C4" s="27"/>
      <c r="D4" s="16"/>
      <c r="E4" s="15"/>
      <c r="F4" s="9"/>
      <c r="G4" s="8"/>
      <c r="H4" s="8"/>
      <c r="I4" s="8"/>
      <c r="J4" s="8"/>
      <c r="K4" s="8"/>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row>
    <row r="5" spans="1:259" ht="39.950000000000003" customHeight="1">
      <c r="A5" s="1"/>
      <c r="B5" s="36"/>
      <c r="C5" s="27"/>
      <c r="D5" s="16"/>
      <c r="E5" s="15"/>
      <c r="F5" s="9"/>
      <c r="G5" s="8"/>
      <c r="H5" s="8"/>
      <c r="I5" s="8"/>
      <c r="J5" s="8"/>
      <c r="K5" s="8"/>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row>
    <row r="6" spans="1:259" ht="39.950000000000003" customHeight="1">
      <c r="A6" s="1"/>
      <c r="B6" s="36"/>
      <c r="C6" s="27"/>
      <c r="D6" s="16"/>
      <c r="E6" s="15"/>
      <c r="F6" s="9"/>
      <c r="G6" s="8"/>
      <c r="H6" s="8"/>
      <c r="I6" s="8"/>
      <c r="J6" s="8"/>
      <c r="K6" s="8"/>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row>
    <row r="7" spans="1:259" ht="39.950000000000003" customHeight="1">
      <c r="A7" s="1"/>
      <c r="B7" s="36"/>
      <c r="C7" s="27"/>
      <c r="D7" s="16"/>
      <c r="E7" s="15"/>
      <c r="F7" s="9"/>
      <c r="G7" s="8"/>
      <c r="H7" s="8"/>
      <c r="I7" s="8"/>
      <c r="J7" s="8"/>
      <c r="K7" s="8"/>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row>
    <row r="8" spans="1:259" ht="39.950000000000003" customHeight="1">
      <c r="A8" s="1"/>
      <c r="B8" s="37"/>
      <c r="C8" s="28"/>
      <c r="D8" s="16"/>
      <c r="E8" s="15"/>
      <c r="F8" s="9"/>
      <c r="G8" s="8"/>
      <c r="H8" s="8"/>
      <c r="I8" s="8"/>
      <c r="J8" s="8"/>
      <c r="K8" s="8"/>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row>
    <row r="9" spans="1:259" ht="39.950000000000003" customHeight="1">
      <c r="A9" s="1"/>
      <c r="B9" s="38" t="s">
        <v>23</v>
      </c>
      <c r="C9" s="29" t="s">
        <v>24</v>
      </c>
      <c r="D9" s="17"/>
      <c r="E9" s="15"/>
      <c r="F9" s="9"/>
      <c r="G9" s="8"/>
      <c r="H9" s="8"/>
      <c r="I9" s="8"/>
      <c r="J9" s="8"/>
      <c r="K9" s="8"/>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row>
    <row r="10" spans="1:259" ht="39.950000000000003" customHeight="1">
      <c r="A10" s="1"/>
      <c r="B10" s="39"/>
      <c r="C10" s="30"/>
      <c r="D10" s="17"/>
      <c r="E10" s="15"/>
      <c r="F10" s="9"/>
      <c r="G10" s="8"/>
      <c r="H10" s="8"/>
      <c r="I10" s="8"/>
      <c r="J10" s="8"/>
      <c r="K10" s="8"/>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row>
    <row r="11" spans="1:259" ht="39.950000000000003" customHeight="1">
      <c r="A11" s="1"/>
      <c r="B11" s="39"/>
      <c r="C11" s="30"/>
      <c r="D11" s="17"/>
      <c r="E11" s="15"/>
      <c r="F11" s="9"/>
      <c r="G11" s="8"/>
      <c r="H11" s="8"/>
      <c r="I11" s="8"/>
      <c r="J11" s="8"/>
      <c r="K11" s="8"/>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row>
    <row r="12" spans="1:259" ht="39.950000000000003" customHeight="1">
      <c r="A12" s="1"/>
      <c r="B12" s="39"/>
      <c r="C12" s="30"/>
      <c r="D12" s="17"/>
      <c r="E12" s="15"/>
      <c r="F12" s="9"/>
      <c r="G12" s="8"/>
      <c r="H12" s="8"/>
      <c r="I12" s="8"/>
      <c r="J12" s="8"/>
      <c r="K12" s="8"/>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row>
    <row r="13" spans="1:259" ht="39.950000000000003" customHeight="1">
      <c r="A13" s="1"/>
      <c r="B13" s="39"/>
      <c r="C13" s="30"/>
      <c r="D13" s="17"/>
      <c r="E13" s="15"/>
      <c r="F13" s="9"/>
      <c r="G13" s="8"/>
      <c r="H13" s="8"/>
      <c r="I13" s="8"/>
      <c r="J13" s="8"/>
      <c r="K13" s="8"/>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row>
    <row r="14" spans="1:259" ht="39.950000000000003" customHeight="1">
      <c r="A14" s="1"/>
      <c r="B14" s="40"/>
      <c r="C14" s="31"/>
      <c r="D14" s="17"/>
      <c r="E14" s="15"/>
      <c r="F14" s="9"/>
      <c r="G14" s="8"/>
      <c r="H14" s="8"/>
      <c r="I14" s="8"/>
      <c r="J14" s="8"/>
      <c r="K14" s="8"/>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row>
    <row r="15" spans="1:259" ht="39.950000000000003" customHeight="1">
      <c r="A15" s="1"/>
      <c r="B15" s="23" t="s">
        <v>37</v>
      </c>
      <c r="C15" s="32" t="s">
        <v>38</v>
      </c>
      <c r="D15" s="18"/>
      <c r="E15" s="15"/>
      <c r="F15" s="9"/>
      <c r="G15" s="8"/>
      <c r="H15" s="8"/>
      <c r="I15" s="8"/>
      <c r="J15" s="8"/>
      <c r="K15" s="8"/>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row>
    <row r="16" spans="1:259" ht="39.950000000000003" customHeight="1">
      <c r="A16" s="1"/>
      <c r="B16" s="24"/>
      <c r="C16" s="33"/>
      <c r="D16" s="18"/>
      <c r="E16" s="15"/>
      <c r="F16" s="9"/>
      <c r="G16" s="8"/>
      <c r="H16" s="8"/>
      <c r="I16" s="8"/>
      <c r="J16" s="8"/>
      <c r="K16" s="8"/>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row>
    <row r="17" spans="1:259" ht="39.950000000000003" customHeight="1">
      <c r="A17" s="1"/>
      <c r="B17" s="24"/>
      <c r="C17" s="33"/>
      <c r="D17" s="18"/>
      <c r="E17" s="15"/>
      <c r="F17" s="9"/>
      <c r="G17" s="8"/>
      <c r="H17" s="8"/>
      <c r="I17" s="8"/>
      <c r="J17" s="8"/>
      <c r="K17" s="8"/>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row>
    <row r="18" spans="1:259" ht="39.950000000000003" customHeight="1">
      <c r="A18" s="1"/>
      <c r="B18" s="24"/>
      <c r="C18" s="33"/>
      <c r="D18" s="18"/>
      <c r="E18" s="15"/>
      <c r="F18" s="9"/>
      <c r="G18" s="8"/>
      <c r="H18" s="8"/>
      <c r="I18" s="8"/>
      <c r="J18" s="8"/>
      <c r="K18" s="8"/>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row>
    <row r="19" spans="1:259" ht="39.950000000000003" customHeight="1">
      <c r="A19" s="1"/>
      <c r="B19" s="24"/>
      <c r="C19" s="33"/>
      <c r="D19" s="18"/>
      <c r="E19" s="15"/>
      <c r="F19" s="9"/>
      <c r="G19" s="8"/>
      <c r="H19" s="8"/>
      <c r="I19" s="8"/>
      <c r="J19" s="8"/>
      <c r="K19" s="8"/>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row>
    <row r="20" spans="1:259" ht="39.950000000000003" customHeight="1">
      <c r="A20" s="1"/>
      <c r="B20" s="25"/>
      <c r="C20" s="34"/>
      <c r="D20" s="18"/>
      <c r="E20" s="15"/>
      <c r="F20" s="9"/>
      <c r="G20" s="8"/>
      <c r="H20" s="8"/>
      <c r="I20" s="8"/>
      <c r="J20" s="8"/>
      <c r="K20" s="8"/>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row>
    <row r="21" spans="1:259" ht="50.1" customHeight="1">
      <c r="A21" s="1"/>
      <c r="B21" s="10"/>
      <c r="C21" s="10"/>
      <c r="D21" s="10"/>
      <c r="E21" s="10"/>
      <c r="F21" s="21" t="s">
        <v>51</v>
      </c>
      <c r="G21" s="11">
        <f>SUM(G3:G20)</f>
        <v>0</v>
      </c>
      <c r="H21" s="11">
        <f>SUM(H3:H20)</f>
        <v>0</v>
      </c>
      <c r="I21" s="11">
        <f>SUM(I3:I20)</f>
        <v>0</v>
      </c>
      <c r="J21" s="11">
        <f>SUM(J3:J20)</f>
        <v>0</v>
      </c>
      <c r="K21" s="11">
        <f>SUM(K3:K20)</f>
        <v>0</v>
      </c>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row>
    <row r="22" spans="1:259" ht="50.1" customHeight="1" thickBot="1">
      <c r="A22" s="1"/>
      <c r="B22" s="7"/>
      <c r="C22" s="7"/>
      <c r="D22" s="7"/>
      <c r="E22" s="7"/>
      <c r="F22" s="22" t="s">
        <v>52</v>
      </c>
      <c r="G22" s="12" cm="1">
        <f t="array" ref="G22">SUMPRODUCT((Importance)*G3:G20)</f>
        <v>0</v>
      </c>
      <c r="H22" s="12" cm="1">
        <f t="array" ref="H22">SUMPRODUCT((Importance)*H3:H20)</f>
        <v>0</v>
      </c>
      <c r="I22" s="12" cm="1">
        <f t="array" ref="I22">SUMPRODUCT((Importance)*I3:I20)</f>
        <v>0</v>
      </c>
      <c r="J22" s="12" cm="1">
        <f t="array" ref="J22">SUMPRODUCT((Importance)*J3:J20)</f>
        <v>0</v>
      </c>
      <c r="K22" s="12" cm="1">
        <f t="array" ref="K22">SUMPRODUCT((Importance)*K3:K20)</f>
        <v>0</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row>
    <row r="23" spans="1:259">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row>
    <row r="24" spans="1:259">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row>
    <row r="25" spans="1:259">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row>
    <row r="26" spans="1:259">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row>
    <row r="27" spans="1:259">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row>
    <row r="28" spans="1:259">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row>
    <row r="29" spans="1:25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row>
    <row r="30" spans="1:259">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row>
    <row r="31" spans="1:259">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row>
    <row r="32" spans="1:259">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row>
    <row r="33" spans="1:259">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row>
    <row r="34" spans="1:259">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row>
    <row r="35" spans="1:259">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row>
    <row r="36" spans="1:259">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row>
    <row r="37" spans="1:259">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row>
    <row r="38" spans="1:259">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row>
    <row r="39" spans="1:25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row>
    <row r="40" spans="1:259">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row>
    <row r="41" spans="1:259">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row>
    <row r="42" spans="1:259">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row>
    <row r="43" spans="1:259">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row>
    <row r="44" spans="1:259">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row>
    <row r="45" spans="1:259">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row>
    <row r="46" spans="1:259">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row>
    <row r="47" spans="1:259">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row>
    <row r="48" spans="1:259">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row>
    <row r="49" spans="1:25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row>
    <row r="50" spans="1:259">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row>
    <row r="51" spans="1:259">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row>
    <row r="52" spans="1:259">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row>
    <row r="53" spans="1:259">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row>
    <row r="54" spans="1:259">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row>
    <row r="55" spans="1:259">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row>
    <row r="56" spans="1:259">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row>
    <row r="57" spans="1:259">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row>
    <row r="58" spans="1:259">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row>
    <row r="59" spans="1:2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row>
    <row r="60" spans="1:259">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row>
    <row r="61" spans="1:259">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row>
    <row r="62" spans="1:259">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row>
    <row r="63" spans="1:259">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row>
    <row r="64" spans="1:259">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row>
    <row r="65" spans="1:259">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row>
    <row r="66" spans="1:259">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row>
    <row r="67" spans="1:259">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row>
    <row r="68" spans="1:259">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row>
    <row r="69" spans="1:25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row>
    <row r="70" spans="1:259">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row>
    <row r="71" spans="1:259">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row>
    <row r="72" spans="1:259">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row>
    <row r="73" spans="1:259">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row>
    <row r="74" spans="1:259">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row>
    <row r="75" spans="1:259">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row>
    <row r="76" spans="1:259">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row>
    <row r="77" spans="1:259">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row>
    <row r="78" spans="1:259">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row>
    <row r="79" spans="1:25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row>
    <row r="80" spans="1:259">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row>
    <row r="81" spans="1:259">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row>
    <row r="82" spans="1:259">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row>
    <row r="83" spans="1:259">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row>
    <row r="84" spans="1:259">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row>
    <row r="85" spans="1:259">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row>
    <row r="86" spans="1:259">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row>
    <row r="87" spans="1:259">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row>
    <row r="88" spans="1:259">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row>
    <row r="89" spans="1:25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row>
    <row r="90" spans="1:259">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row>
    <row r="91" spans="1:259">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row>
    <row r="92" spans="1:259">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row>
    <row r="93" spans="1:259">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row>
    <row r="94" spans="1:259">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row>
    <row r="95" spans="1:259">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row>
    <row r="96" spans="1:259">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row>
    <row r="97" spans="1:259">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row>
    <row r="98" spans="1:259">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row>
    <row r="99" spans="1:25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row>
    <row r="100" spans="1:259">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row>
    <row r="101" spans="1:259">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row>
    <row r="102" spans="1:259">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row>
    <row r="103" spans="1:259">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row>
    <row r="104" spans="1:259">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row>
    <row r="105" spans="1:259">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row>
    <row r="106" spans="1:259">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row>
    <row r="107" spans="1:259">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row>
    <row r="108" spans="1:259">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row>
    <row r="109" spans="1:25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row>
    <row r="110" spans="1:259">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row>
    <row r="111" spans="1:259">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row>
    <row r="112" spans="1:259">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row>
    <row r="113" spans="1:259">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row>
    <row r="114" spans="1:259">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row>
    <row r="115" spans="1:259">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row>
    <row r="116" spans="1:259">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row>
    <row r="117" spans="1:259">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row>
    <row r="118" spans="1:259">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row>
    <row r="119" spans="1:25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row>
    <row r="120" spans="1:259">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row>
    <row r="121" spans="1:259">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row>
    <row r="122" spans="1:259">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row>
    <row r="123" spans="1:259">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row>
    <row r="124" spans="1:259">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row>
    <row r="125" spans="1:259">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row>
    <row r="126" spans="1:259">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row>
    <row r="127" spans="1:259">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row>
    <row r="128" spans="1:259">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row>
    <row r="129" spans="1:25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row>
    <row r="130" spans="1:259">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row>
    <row r="131" spans="1:259">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row>
    <row r="132" spans="1:259">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row>
    <row r="133" spans="1:259">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row>
    <row r="134" spans="1:259">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row>
    <row r="135" spans="1:259">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row>
    <row r="136" spans="1:259">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row>
    <row r="137" spans="1:259">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row>
    <row r="138" spans="1:259">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row>
    <row r="139" spans="1:25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row>
    <row r="140" spans="1:259">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row>
    <row r="141" spans="1:259">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row>
    <row r="142" spans="1:259">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row>
    <row r="143" spans="1:259">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row>
    <row r="144" spans="1:259">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row>
    <row r="145" spans="1:259">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row>
    <row r="146" spans="1:259">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row>
    <row r="147" spans="1:259">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row>
    <row r="148" spans="1:259">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row>
    <row r="149" spans="1:25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row>
    <row r="150" spans="1:259">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row>
    <row r="151" spans="1:259">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row>
    <row r="152" spans="1:259">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row>
    <row r="153" spans="1:259">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row>
    <row r="154" spans="1:259">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row>
    <row r="155" spans="1:259">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row>
    <row r="156" spans="1:259">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row>
    <row r="157" spans="1:259">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row>
    <row r="158" spans="1:259">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row>
    <row r="159" spans="1:2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row>
    <row r="160" spans="1:259">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row>
    <row r="161" spans="1:259">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row>
    <row r="162" spans="1:259">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row>
    <row r="163" spans="1:259">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row>
    <row r="164" spans="1:259">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row>
    <row r="165" spans="1:259">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row>
    <row r="166" spans="1:259">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row>
    <row r="167" spans="1:259">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row>
    <row r="168" spans="1:259">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row>
    <row r="169" spans="1:25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row>
    <row r="170" spans="1:259">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row>
    <row r="171" spans="1:259">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row>
    <row r="172" spans="1:259">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row>
    <row r="173" spans="1:259">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row>
    <row r="174" spans="1:259">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row>
    <row r="175" spans="1:259">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row>
    <row r="176" spans="1:259">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row>
    <row r="177" spans="1:259">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row>
    <row r="178" spans="1:259">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row>
    <row r="179" spans="1:25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row>
    <row r="180" spans="1:259">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row>
    <row r="181" spans="1:259">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row>
    <row r="182" spans="1:259">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row>
    <row r="183" spans="1:259">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row>
    <row r="184" spans="1:259">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row>
    <row r="185" spans="1:259">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row>
    <row r="186" spans="1:259">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row>
    <row r="187" spans="1:259">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row>
    <row r="188" spans="1:259">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row>
    <row r="189" spans="1:25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row>
    <row r="190" spans="1:259">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row>
    <row r="191" spans="1:259">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row>
    <row r="192" spans="1:259">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row>
    <row r="193" spans="1:259">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row>
    <row r="194" spans="1:259">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row>
    <row r="195" spans="1:259">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row>
    <row r="196" spans="1:259">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row>
    <row r="197" spans="1:259">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row>
    <row r="198" spans="1:259">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row>
    <row r="199" spans="1:25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row>
    <row r="200" spans="1:259">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row>
    <row r="201" spans="1:259">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row>
    <row r="202" spans="1:259">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row>
    <row r="203" spans="1:259">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row>
    <row r="204" spans="1:259">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row>
    <row r="205" spans="1:259">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row>
    <row r="206" spans="1:259">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row>
    <row r="207" spans="1:259">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row>
    <row r="208" spans="1:259">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row>
    <row r="209" spans="1:25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row>
    <row r="210" spans="1:259">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row>
    <row r="211" spans="1:259">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row>
    <row r="212" spans="1:259">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row>
    <row r="213" spans="1:259">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row>
    <row r="214" spans="1:259">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row>
    <row r="215" spans="1:259">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row>
    <row r="216" spans="1:259">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row>
    <row r="217" spans="1:259">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row>
    <row r="218" spans="1:259">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row>
    <row r="219" spans="1:25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row>
    <row r="220" spans="1:259">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row>
    <row r="221" spans="1:259">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row>
    <row r="222" spans="1:259">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row>
    <row r="223" spans="1:259">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row>
    <row r="224" spans="1:259">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row>
    <row r="225" spans="1:259">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row>
    <row r="226" spans="1:259">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row>
    <row r="227" spans="1:259">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row>
    <row r="228" spans="1:259">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row>
    <row r="229" spans="1:25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row>
    <row r="230" spans="1:259">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row>
    <row r="231" spans="1:259">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row>
    <row r="232" spans="1:259">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row>
    <row r="233" spans="1:259">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row>
    <row r="234" spans="1:259">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row>
    <row r="235" spans="1:259">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row>
    <row r="236" spans="1:259">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row>
    <row r="237" spans="1:259">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row>
    <row r="238" spans="1:259">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row>
    <row r="239" spans="1:25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row>
    <row r="240" spans="1:259">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row>
    <row r="241" spans="1:259">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row>
    <row r="242" spans="1:259">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row>
    <row r="243" spans="1:259">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row>
    <row r="244" spans="1:259">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row>
    <row r="245" spans="1:259">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row>
    <row r="246" spans="1:259">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row>
    <row r="247" spans="1:259">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row>
    <row r="248" spans="1:259">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row>
    <row r="249" spans="1:25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row>
    <row r="250" spans="1:259">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row>
    <row r="251" spans="1:259">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row>
    <row r="252" spans="1:259">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row>
    <row r="253" spans="1:259">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row>
    <row r="254" spans="1:259">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row>
    <row r="255" spans="1:259">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row>
    <row r="256" spans="1:259">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row>
    <row r="257" spans="1:259">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row>
    <row r="258" spans="1:259">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row>
    <row r="259" spans="1: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row>
    <row r="260" spans="1:259">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row>
    <row r="261" spans="1:259">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row>
    <row r="262" spans="1:259">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row>
    <row r="263" spans="1:259">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row>
    <row r="264" spans="1:259">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row>
    <row r="265" spans="1:259">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row>
    <row r="266" spans="1:259">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row>
    <row r="267" spans="1:259">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row>
    <row r="268" spans="1:259">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row>
    <row r="269" spans="1:25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row>
    <row r="270" spans="1:259">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row>
    <row r="271" spans="1:259">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row>
    <row r="272" spans="1:259">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row>
    <row r="273" spans="1:259">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row>
    <row r="274" spans="1:259">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row>
    <row r="275" spans="1:259">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row>
    <row r="276" spans="1:259">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row>
    <row r="277" spans="1:259">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row>
    <row r="278" spans="1:259">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row>
    <row r="279" spans="1:25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row>
    <row r="280" spans="1:259">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row>
    <row r="281" spans="1:259">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row>
    <row r="282" spans="1:259">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row>
    <row r="283" spans="1:259">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row>
    <row r="284" spans="1:259">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row>
    <row r="285" spans="1:259">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row>
    <row r="286" spans="1:259">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row>
    <row r="287" spans="1:259">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row>
    <row r="288" spans="1:259">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row>
    <row r="289" spans="1:25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row>
    <row r="290" spans="1:259">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row>
    <row r="291" spans="1:259">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row>
    <row r="292" spans="1:259">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row>
    <row r="293" spans="1:259">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row>
    <row r="294" spans="1:259">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row>
    <row r="295" spans="1:259">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row>
    <row r="296" spans="1:259">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row>
    <row r="297" spans="1:259">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row>
    <row r="298" spans="1:259">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row>
    <row r="299" spans="1:25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row>
    <row r="300" spans="1:259">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row>
    <row r="301" spans="1:259">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row>
    <row r="302" spans="1:259">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row>
    <row r="303" spans="1:259">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row>
    <row r="304" spans="1:259">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row>
    <row r="305" spans="1:259">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row>
    <row r="306" spans="1:259">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row>
    <row r="307" spans="1:259">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row>
    <row r="308" spans="1:259">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row>
    <row r="309" spans="1:25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row>
    <row r="310" spans="1:259">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row>
    <row r="311" spans="1:259">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row>
    <row r="312" spans="1:259">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row>
    <row r="313" spans="1:259">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row>
    <row r="314" spans="1:259">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row>
    <row r="315" spans="1:259">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row>
    <row r="316" spans="1:259">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row>
    <row r="317" spans="1:259">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row>
    <row r="318" spans="1:259">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row>
    <row r="319" spans="1:25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row>
    <row r="320" spans="1:259">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row>
    <row r="321" spans="1:259">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row>
    <row r="322" spans="1:259">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row>
    <row r="323" spans="1:259">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row>
    <row r="324" spans="1:259">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row>
    <row r="325" spans="1:259">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row>
    <row r="326" spans="1:259">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row>
    <row r="327" spans="1:259">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row>
    <row r="328" spans="1:259">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row>
    <row r="329" spans="1:25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row>
    <row r="330" spans="1:259">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row>
    <row r="331" spans="1:259">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row>
    <row r="332" spans="1:259">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row>
    <row r="333" spans="1:259">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row>
    <row r="334" spans="1:259">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row>
    <row r="335" spans="1:259">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row>
    <row r="336" spans="1:259">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row>
    <row r="337" spans="1:259">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row>
    <row r="338" spans="1:259">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row>
    <row r="339" spans="1:25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row>
    <row r="340" spans="1:259">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row>
    <row r="341" spans="1:259">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row>
    <row r="342" spans="1:259">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row>
    <row r="343" spans="1:259">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row>
    <row r="344" spans="1:259">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row>
    <row r="345" spans="1:259">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row>
    <row r="346" spans="1:259">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row>
    <row r="347" spans="1:259">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row>
    <row r="348" spans="1:259">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row>
    <row r="349" spans="1:25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row>
    <row r="350" spans="1:259">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row>
    <row r="351" spans="1:259">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row>
    <row r="352" spans="1:259">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row>
    <row r="353" spans="1:259">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row>
    <row r="354" spans="1:259">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row>
    <row r="355" spans="1:259">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row>
    <row r="356" spans="1:259">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row>
    <row r="357" spans="1:259">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row>
    <row r="358" spans="1:259">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row>
    <row r="359" spans="1:2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row>
    <row r="360" spans="1:259">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row>
    <row r="361" spans="1:259">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row>
    <row r="362" spans="1:259">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row>
    <row r="363" spans="1:259">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row>
    <row r="364" spans="1:259">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row>
    <row r="365" spans="1:259">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row>
    <row r="366" spans="1:259">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row>
    <row r="367" spans="1:259">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row>
    <row r="368" spans="1:259">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row>
    <row r="369" spans="1:28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row>
    <row r="370" spans="1:28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row>
    <row r="371" spans="1:28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row>
    <row r="372" spans="1:28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row>
    <row r="373" spans="1:28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row>
    <row r="374" spans="1:28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row>
    <row r="375" spans="1:28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row>
    <row r="376" spans="1:28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row>
    <row r="377" spans="1:28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c r="JD377" s="1"/>
      <c r="JE377" s="1"/>
      <c r="JF377" s="1"/>
      <c r="JG377" s="1"/>
      <c r="JH377" s="1"/>
      <c r="JI377" s="1"/>
      <c r="JJ377" s="1"/>
      <c r="JK377" s="1"/>
      <c r="JL377" s="1"/>
      <c r="JM377" s="1"/>
      <c r="JN377" s="1"/>
      <c r="JO377" s="1"/>
      <c r="JP377" s="1"/>
      <c r="JQ377" s="1"/>
      <c r="JR377" s="1"/>
      <c r="JS377" s="1"/>
      <c r="JT377" s="1"/>
      <c r="JU377" s="1"/>
      <c r="JV377" s="1"/>
      <c r="JW377" s="1"/>
    </row>
    <row r="378" spans="1:28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c r="JD378" s="1"/>
      <c r="JE378" s="1"/>
      <c r="JF378" s="1"/>
      <c r="JG378" s="1"/>
      <c r="JH378" s="1"/>
      <c r="JI378" s="1"/>
      <c r="JJ378" s="1"/>
      <c r="JK378" s="1"/>
      <c r="JL378" s="1"/>
      <c r="JM378" s="1"/>
      <c r="JN378" s="1"/>
      <c r="JO378" s="1"/>
      <c r="JP378" s="1"/>
      <c r="JQ378" s="1"/>
      <c r="JR378" s="1"/>
      <c r="JS378" s="1"/>
      <c r="JT378" s="1"/>
      <c r="JU378" s="1"/>
      <c r="JV378" s="1"/>
      <c r="JW378" s="1"/>
    </row>
    <row r="379" spans="1:28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c r="JD379" s="1"/>
      <c r="JE379" s="1"/>
      <c r="JF379" s="1"/>
      <c r="JG379" s="1"/>
      <c r="JH379" s="1"/>
      <c r="JI379" s="1"/>
      <c r="JJ379" s="1"/>
      <c r="JK379" s="1"/>
      <c r="JL379" s="1"/>
      <c r="JM379" s="1"/>
      <c r="JN379" s="1"/>
      <c r="JO379" s="1"/>
      <c r="JP379" s="1"/>
      <c r="JQ379" s="1"/>
      <c r="JR379" s="1"/>
      <c r="JS379" s="1"/>
      <c r="JT379" s="1"/>
      <c r="JU379" s="1"/>
      <c r="JV379" s="1"/>
      <c r="JW379" s="1"/>
    </row>
    <row r="380" spans="1:28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c r="JD380" s="1"/>
      <c r="JE380" s="1"/>
      <c r="JF380" s="1"/>
      <c r="JG380" s="1"/>
      <c r="JH380" s="1"/>
      <c r="JI380" s="1"/>
      <c r="JJ380" s="1"/>
      <c r="JK380" s="1"/>
      <c r="JL380" s="1"/>
      <c r="JM380" s="1"/>
      <c r="JN380" s="1"/>
      <c r="JO380" s="1"/>
      <c r="JP380" s="1"/>
      <c r="JQ380" s="1"/>
      <c r="JR380" s="1"/>
      <c r="JS380" s="1"/>
      <c r="JT380" s="1"/>
      <c r="JU380" s="1"/>
      <c r="JV380" s="1"/>
      <c r="JW380" s="1"/>
    </row>
    <row r="381" spans="1:28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c r="JD381" s="1"/>
      <c r="JE381" s="1"/>
      <c r="JF381" s="1"/>
      <c r="JG381" s="1"/>
      <c r="JH381" s="1"/>
      <c r="JI381" s="1"/>
      <c r="JJ381" s="1"/>
      <c r="JK381" s="1"/>
      <c r="JL381" s="1"/>
      <c r="JM381" s="1"/>
      <c r="JN381" s="1"/>
      <c r="JO381" s="1"/>
      <c r="JP381" s="1"/>
      <c r="JQ381" s="1"/>
      <c r="JR381" s="1"/>
      <c r="JS381" s="1"/>
      <c r="JT381" s="1"/>
      <c r="JU381" s="1"/>
      <c r="JV381" s="1"/>
      <c r="JW381" s="1"/>
    </row>
    <row r="382" spans="1:28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c r="JD382" s="1"/>
      <c r="JE382" s="1"/>
      <c r="JF382" s="1"/>
      <c r="JG382" s="1"/>
      <c r="JH382" s="1"/>
      <c r="JI382" s="1"/>
      <c r="JJ382" s="1"/>
      <c r="JK382" s="1"/>
      <c r="JL382" s="1"/>
      <c r="JM382" s="1"/>
      <c r="JN382" s="1"/>
      <c r="JO382" s="1"/>
      <c r="JP382" s="1"/>
      <c r="JQ382" s="1"/>
      <c r="JR382" s="1"/>
      <c r="JS382" s="1"/>
      <c r="JT382" s="1"/>
      <c r="JU382" s="1"/>
      <c r="JV382" s="1"/>
      <c r="JW382" s="1"/>
    </row>
    <row r="383" spans="1:2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c r="JT383" s="1"/>
      <c r="JU383" s="1"/>
      <c r="JV383" s="1"/>
      <c r="JW383" s="1"/>
    </row>
    <row r="384" spans="1:28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c r="JT384" s="1"/>
      <c r="JU384" s="1"/>
      <c r="JV384" s="1"/>
      <c r="JW384" s="1"/>
    </row>
    <row r="385" spans="1:28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c r="JD385" s="1"/>
      <c r="JE385" s="1"/>
      <c r="JF385" s="1"/>
      <c r="JG385" s="1"/>
      <c r="JH385" s="1"/>
      <c r="JI385" s="1"/>
      <c r="JJ385" s="1"/>
      <c r="JK385" s="1"/>
      <c r="JL385" s="1"/>
      <c r="JM385" s="1"/>
      <c r="JN385" s="1"/>
      <c r="JO385" s="1"/>
      <c r="JP385" s="1"/>
      <c r="JQ385" s="1"/>
      <c r="JR385" s="1"/>
      <c r="JS385" s="1"/>
      <c r="JT385" s="1"/>
      <c r="JU385" s="1"/>
      <c r="JV385" s="1"/>
      <c r="JW385" s="1"/>
    </row>
    <row r="386" spans="1:28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c r="JD386" s="1"/>
      <c r="JE386" s="1"/>
      <c r="JF386" s="1"/>
      <c r="JG386" s="1"/>
      <c r="JH386" s="1"/>
      <c r="JI386" s="1"/>
      <c r="JJ386" s="1"/>
      <c r="JK386" s="1"/>
      <c r="JL386" s="1"/>
      <c r="JM386" s="1"/>
      <c r="JN386" s="1"/>
      <c r="JO386" s="1"/>
      <c r="JP386" s="1"/>
      <c r="JQ386" s="1"/>
      <c r="JR386" s="1"/>
      <c r="JS386" s="1"/>
      <c r="JT386" s="1"/>
      <c r="JU386" s="1"/>
      <c r="JV386" s="1"/>
      <c r="JW386" s="1"/>
    </row>
    <row r="387" spans="1:28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c r="JD387" s="1"/>
      <c r="JE387" s="1"/>
      <c r="JF387" s="1"/>
      <c r="JG387" s="1"/>
      <c r="JH387" s="1"/>
      <c r="JI387" s="1"/>
      <c r="JJ387" s="1"/>
      <c r="JK387" s="1"/>
      <c r="JL387" s="1"/>
      <c r="JM387" s="1"/>
      <c r="JN387" s="1"/>
      <c r="JO387" s="1"/>
      <c r="JP387" s="1"/>
      <c r="JQ387" s="1"/>
      <c r="JR387" s="1"/>
      <c r="JS387" s="1"/>
      <c r="JT387" s="1"/>
      <c r="JU387" s="1"/>
      <c r="JV387" s="1"/>
      <c r="JW387" s="1"/>
    </row>
    <row r="388" spans="1:28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c r="JD388" s="1"/>
      <c r="JE388" s="1"/>
      <c r="JF388" s="1"/>
      <c r="JG388" s="1"/>
      <c r="JH388" s="1"/>
      <c r="JI388" s="1"/>
      <c r="JJ388" s="1"/>
      <c r="JK388" s="1"/>
      <c r="JL388" s="1"/>
      <c r="JM388" s="1"/>
      <c r="JN388" s="1"/>
      <c r="JO388" s="1"/>
      <c r="JP388" s="1"/>
      <c r="JQ388" s="1"/>
      <c r="JR388" s="1"/>
      <c r="JS388" s="1"/>
      <c r="JT388" s="1"/>
      <c r="JU388" s="1"/>
      <c r="JV388" s="1"/>
      <c r="JW388" s="1"/>
    </row>
    <row r="389" spans="1:28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c r="JD389" s="1"/>
      <c r="JE389" s="1"/>
      <c r="JF389" s="1"/>
      <c r="JG389" s="1"/>
      <c r="JH389" s="1"/>
      <c r="JI389" s="1"/>
      <c r="JJ389" s="1"/>
      <c r="JK389" s="1"/>
      <c r="JL389" s="1"/>
      <c r="JM389" s="1"/>
      <c r="JN389" s="1"/>
      <c r="JO389" s="1"/>
      <c r="JP389" s="1"/>
      <c r="JQ389" s="1"/>
      <c r="JR389" s="1"/>
      <c r="JS389" s="1"/>
      <c r="JT389" s="1"/>
      <c r="JU389" s="1"/>
      <c r="JV389" s="1"/>
      <c r="JW389" s="1"/>
    </row>
    <row r="390" spans="1:28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c r="JD390" s="1"/>
      <c r="JE390" s="1"/>
      <c r="JF390" s="1"/>
      <c r="JG390" s="1"/>
      <c r="JH390" s="1"/>
      <c r="JI390" s="1"/>
      <c r="JJ390" s="1"/>
      <c r="JK390" s="1"/>
      <c r="JL390" s="1"/>
      <c r="JM390" s="1"/>
      <c r="JN390" s="1"/>
      <c r="JO390" s="1"/>
      <c r="JP390" s="1"/>
      <c r="JQ390" s="1"/>
      <c r="JR390" s="1"/>
      <c r="JS390" s="1"/>
      <c r="JT390" s="1"/>
      <c r="JU390" s="1"/>
      <c r="JV390" s="1"/>
      <c r="JW390" s="1"/>
    </row>
    <row r="391" spans="1:28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c r="JD391" s="1"/>
      <c r="JE391" s="1"/>
      <c r="JF391" s="1"/>
      <c r="JG391" s="1"/>
      <c r="JH391" s="1"/>
      <c r="JI391" s="1"/>
      <c r="JJ391" s="1"/>
      <c r="JK391" s="1"/>
      <c r="JL391" s="1"/>
      <c r="JM391" s="1"/>
      <c r="JN391" s="1"/>
      <c r="JO391" s="1"/>
      <c r="JP391" s="1"/>
      <c r="JQ391" s="1"/>
      <c r="JR391" s="1"/>
      <c r="JS391" s="1"/>
      <c r="JT391" s="1"/>
      <c r="JU391" s="1"/>
      <c r="JV391" s="1"/>
      <c r="JW391" s="1"/>
    </row>
    <row r="392" spans="1:28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c r="JD392" s="1"/>
      <c r="JE392" s="1"/>
      <c r="JF392" s="1"/>
      <c r="JG392" s="1"/>
      <c r="JH392" s="1"/>
      <c r="JI392" s="1"/>
      <c r="JJ392" s="1"/>
      <c r="JK392" s="1"/>
      <c r="JL392" s="1"/>
      <c r="JM392" s="1"/>
      <c r="JN392" s="1"/>
      <c r="JO392" s="1"/>
      <c r="JP392" s="1"/>
      <c r="JQ392" s="1"/>
      <c r="JR392" s="1"/>
      <c r="JS392" s="1"/>
      <c r="JT392" s="1"/>
      <c r="JU392" s="1"/>
      <c r="JV392" s="1"/>
      <c r="JW392" s="1"/>
    </row>
    <row r="393" spans="1:28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c r="JT393" s="1"/>
      <c r="JU393" s="1"/>
      <c r="JV393" s="1"/>
      <c r="JW393" s="1"/>
    </row>
    <row r="394" spans="1:28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c r="JT394" s="1"/>
      <c r="JU394" s="1"/>
      <c r="JV394" s="1"/>
      <c r="JW394" s="1"/>
    </row>
    <row r="395" spans="1:28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c r="JT395" s="1"/>
      <c r="JU395" s="1"/>
      <c r="JV395" s="1"/>
      <c r="JW395" s="1"/>
    </row>
    <row r="396" spans="1:28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row>
    <row r="397" spans="1:28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row>
    <row r="398" spans="1:28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row>
    <row r="399" spans="1:28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row>
    <row r="400" spans="1:28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row>
    <row r="401" spans="1:28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row>
    <row r="402" spans="1:28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row>
    <row r="403" spans="1:28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row>
    <row r="404" spans="1:28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row>
    <row r="405" spans="1:28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row>
    <row r="406" spans="1:28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row>
    <row r="407" spans="1:28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row>
    <row r="408" spans="1:28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row>
    <row r="409" spans="1:28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row>
    <row r="410" spans="1:28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row>
    <row r="411" spans="1:28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row>
    <row r="412" spans="1:28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row>
    <row r="413" spans="1:28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row>
    <row r="414" spans="1:28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row>
    <row r="415" spans="1:28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row>
    <row r="416" spans="1:28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row>
    <row r="417" spans="1:28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row>
    <row r="418" spans="1:28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row>
    <row r="419" spans="1:28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row>
    <row r="420" spans="1:28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row>
    <row r="421" spans="1:28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row>
    <row r="422" spans="1:28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row>
    <row r="423" spans="1:28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row>
    <row r="424" spans="1:28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row>
    <row r="425" spans="1:28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row>
    <row r="426" spans="1:28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row>
    <row r="427" spans="1:28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row>
    <row r="428" spans="1:28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row>
    <row r="429" spans="1:28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row>
    <row r="430" spans="1:28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row>
    <row r="431" spans="1:28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row>
    <row r="432" spans="1:28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row>
    <row r="433" spans="1:28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row>
    <row r="434" spans="1:28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row>
    <row r="435" spans="1:28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row>
    <row r="436" spans="1:28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row>
    <row r="437" spans="1:28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row>
    <row r="438" spans="1:28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row>
    <row r="439" spans="1:28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row>
    <row r="440" spans="1:28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row>
    <row r="441" spans="1:28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row>
    <row r="442" spans="1:28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row>
    <row r="443" spans="1:28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row>
    <row r="444" spans="1:28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row>
    <row r="445" spans="1:28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row>
    <row r="446" spans="1:28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row>
    <row r="447" spans="1:28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row>
    <row r="448" spans="1:28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row>
    <row r="449" spans="1:28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row>
    <row r="450" spans="1:28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row>
    <row r="451" spans="1:28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row>
    <row r="452" spans="1:28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row>
    <row r="453" spans="1:28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row>
    <row r="454" spans="1:28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row>
    <row r="455" spans="1:28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row>
    <row r="456" spans="1:28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row>
    <row r="457" spans="1:28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row>
    <row r="458" spans="1:28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row>
    <row r="459" spans="1:28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row>
    <row r="460" spans="1:28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row>
    <row r="461" spans="1:28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row>
    <row r="462" spans="1:28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row>
    <row r="463" spans="1:28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row>
    <row r="464" spans="1:28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row>
    <row r="465" spans="1:28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row>
    <row r="466" spans="1:28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row>
    <row r="467" spans="1:28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row>
    <row r="468" spans="1:28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row>
    <row r="469" spans="1:28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row>
    <row r="470" spans="1:28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row>
    <row r="471" spans="1:28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row>
    <row r="472" spans="1:28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row>
    <row r="473" spans="1:28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row>
    <row r="474" spans="1:28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row>
    <row r="475" spans="1:28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row>
    <row r="476" spans="1:28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row>
    <row r="477" spans="1:28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row>
    <row r="478" spans="1:28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row>
    <row r="479" spans="1:28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row>
    <row r="480" spans="1:28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row>
    <row r="481" spans="1:28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row>
    <row r="482" spans="1:28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row>
    <row r="483" spans="1:2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row>
    <row r="484" spans="1:28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row>
    <row r="485" spans="1:28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row>
    <row r="486" spans="1:28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row>
    <row r="487" spans="1:28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row>
    <row r="488" spans="1:28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row>
    <row r="489" spans="1:28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row>
    <row r="490" spans="1:28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row>
    <row r="491" spans="1:28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row>
    <row r="492" spans="1:28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row>
    <row r="493" spans="1:28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row>
    <row r="494" spans="1:28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row>
    <row r="495" spans="1:28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row>
    <row r="496" spans="1:28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row>
    <row r="497" spans="1:28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row>
    <row r="498" spans="1:28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row>
    <row r="499" spans="1:28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row>
    <row r="500" spans="1:28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row>
    <row r="501" spans="1:28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row>
    <row r="502" spans="1:28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row>
    <row r="503" spans="1:28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row>
    <row r="504" spans="1:28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row>
    <row r="505" spans="1:28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row>
    <row r="506" spans="1:28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row>
    <row r="507" spans="1:28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row>
    <row r="508" spans="1:28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row>
    <row r="509" spans="1:28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row>
    <row r="510" spans="1:28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row>
    <row r="511" spans="1:28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row>
    <row r="512" spans="1:28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row>
    <row r="513" spans="1:28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row>
    <row r="514" spans="1:28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row>
    <row r="515" spans="1:28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row>
    <row r="516" spans="1:28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row>
    <row r="517" spans="1:28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row>
    <row r="518" spans="1:28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row>
    <row r="519" spans="1:28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row>
    <row r="520" spans="1:28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row>
    <row r="521" spans="1:28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row>
    <row r="522" spans="1:28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row>
    <row r="523" spans="1:28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row>
    <row r="524" spans="1:28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row>
    <row r="525" spans="1:28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row>
    <row r="526" spans="1:28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row>
    <row r="527" spans="1:28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row>
    <row r="528" spans="1:28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row>
    <row r="529" spans="1:28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row>
    <row r="530" spans="1:28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row>
    <row r="531" spans="1:28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row>
    <row r="532" spans="1:28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row>
    <row r="533" spans="1:28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row>
    <row r="534" spans="1:28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row>
    <row r="535" spans="1:28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row>
    <row r="536" spans="1:28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row>
    <row r="537" spans="1:28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row>
    <row r="538" spans="1:28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row>
    <row r="539" spans="1:28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row>
    <row r="540" spans="1:28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row>
    <row r="541" spans="1:28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row>
    <row r="542" spans="1:28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row>
    <row r="543" spans="1:28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row>
    <row r="544" spans="1:28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row>
    <row r="545" spans="1:28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row>
    <row r="546" spans="1:28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row>
    <row r="547" spans="1:28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row>
    <row r="548" spans="1:28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row>
    <row r="549" spans="1:28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row>
    <row r="550" spans="1:28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row>
    <row r="551" spans="1:28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row>
    <row r="552" spans="1:28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row>
    <row r="553" spans="1:28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row>
    <row r="554" spans="1:28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row>
    <row r="555" spans="1:28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row>
    <row r="556" spans="1:28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row>
    <row r="557" spans="1:28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row>
    <row r="558" spans="1:28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row>
    <row r="559" spans="1:28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row>
    <row r="560" spans="1:28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row>
    <row r="561" spans="1:28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row>
    <row r="562" spans="1:28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row>
    <row r="563" spans="1:28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row>
    <row r="564" spans="1:28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row>
    <row r="565" spans="1:28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row>
    <row r="566" spans="1:28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row>
    <row r="567" spans="1:28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row>
    <row r="568" spans="1:28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row>
    <row r="569" spans="1:28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row>
    <row r="570" spans="1:28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row>
    <row r="571" spans="1:28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row>
    <row r="572" spans="1:28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row>
    <row r="573" spans="1:28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row>
    <row r="574" spans="1:28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row>
    <row r="575" spans="1:28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row>
    <row r="576" spans="1:28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row>
    <row r="577" spans="1:28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row>
    <row r="578" spans="1:28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row>
    <row r="579" spans="1:28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row>
    <row r="580" spans="1:28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row>
    <row r="581" spans="1:28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row>
    <row r="582" spans="1:28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row>
    <row r="583" spans="1:2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row>
    <row r="584" spans="1:28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row>
    <row r="585" spans="1:28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row>
    <row r="586" spans="1:28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row>
    <row r="587" spans="1:28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row>
    <row r="588" spans="1:28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row>
    <row r="589" spans="1:28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row>
    <row r="590" spans="1:28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row>
    <row r="591" spans="1:28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row>
    <row r="592" spans="1:28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row>
    <row r="593" spans="1:28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row>
    <row r="594" spans="1:28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row>
    <row r="595" spans="1:28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row>
    <row r="596" spans="1:28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row>
    <row r="597" spans="1:28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row>
    <row r="598" spans="1:28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row>
    <row r="599" spans="1:28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row>
    <row r="600" spans="1:28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row>
    <row r="601" spans="1:28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row>
    <row r="602" spans="1:28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row>
    <row r="603" spans="1:28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row>
    <row r="604" spans="1:28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row>
    <row r="605" spans="1:28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row>
    <row r="606" spans="1:28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row>
    <row r="607" spans="1:28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row>
    <row r="608" spans="1:28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row>
    <row r="609" spans="1:28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row>
    <row r="610" spans="1:28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row>
    <row r="611" spans="1:28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row>
    <row r="612" spans="1:28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row>
    <row r="613" spans="1:28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row>
    <row r="614" spans="1:28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row>
    <row r="615" spans="1:28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row>
    <row r="616" spans="1:28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row>
    <row r="617" spans="1:28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row>
    <row r="618" spans="1:28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row>
    <row r="619" spans="1:28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row>
    <row r="620" spans="1:28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row>
    <row r="621" spans="1:28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row>
    <row r="622" spans="1:28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row>
    <row r="623" spans="1:28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row>
    <row r="624" spans="1:28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row>
    <row r="625" spans="1:28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row>
    <row r="626" spans="1:28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row>
    <row r="627" spans="1:28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row>
    <row r="628" spans="1:28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row>
    <row r="629" spans="1:28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row>
    <row r="630" spans="1:28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row>
    <row r="631" spans="1:28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row>
    <row r="632" spans="1:28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row>
    <row r="633" spans="1:28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row>
    <row r="634" spans="1:28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row>
    <row r="635" spans="1:28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row>
    <row r="636" spans="1:28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row>
    <row r="637" spans="1:28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row>
    <row r="638" spans="1:28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row>
    <row r="639" spans="1:28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row>
    <row r="640" spans="1:28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row>
    <row r="641" spans="1:28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row>
    <row r="642" spans="1:28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row>
    <row r="643" spans="1:28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row>
    <row r="644" spans="1:28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row>
    <row r="645" spans="1:28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row>
    <row r="646" spans="1:28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row>
    <row r="647" spans="1:28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row>
    <row r="648" spans="1:28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row>
    <row r="649" spans="1:28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row>
    <row r="650" spans="1:28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row>
    <row r="651" spans="1:28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row>
    <row r="652" spans="1:28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row>
    <row r="653" spans="1:28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row>
    <row r="654" spans="1:28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row>
    <row r="655" spans="1:28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row>
    <row r="656" spans="1:28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row>
    <row r="657" spans="1:28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row>
    <row r="658" spans="1:28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row>
    <row r="659" spans="1:28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row>
    <row r="660" spans="1:28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row>
    <row r="661" spans="1:28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row>
    <row r="662" spans="1:28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row>
    <row r="663" spans="1:28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row>
    <row r="664" spans="1:28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row>
    <row r="665" spans="1:28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row>
    <row r="666" spans="1:28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row>
    <row r="667" spans="1:28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row>
    <row r="668" spans="1:28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row>
    <row r="669" spans="1:28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row>
    <row r="670" spans="1:28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row>
    <row r="671" spans="1:28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row>
    <row r="672" spans="1:28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row>
    <row r="673" spans="1:28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row>
    <row r="674" spans="1:28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row>
    <row r="675" spans="1:28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row>
    <row r="676" spans="1:28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row>
    <row r="677" spans="1:28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row>
    <row r="678" spans="1:28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row>
    <row r="679" spans="1:28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row>
    <row r="680" spans="1:28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row>
    <row r="681" spans="1:28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row>
    <row r="682" spans="1:28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row>
    <row r="683" spans="1:2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row>
    <row r="684" spans="1:28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row>
    <row r="685" spans="1:28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row>
    <row r="686" spans="1:28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row>
    <row r="687" spans="1:28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row>
    <row r="688" spans="1:28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row>
    <row r="689" spans="1:28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row>
    <row r="690" spans="1:28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row>
    <row r="691" spans="1:28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row>
    <row r="692" spans="1:28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row>
    <row r="693" spans="1:28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row>
    <row r="694" spans="1:28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row>
    <row r="695" spans="1:28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row>
    <row r="696" spans="1:28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row>
    <row r="697" spans="1:28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row>
    <row r="698" spans="1:28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row>
    <row r="699" spans="1:28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row>
    <row r="700" spans="1:28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row>
    <row r="701" spans="1:28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row>
    <row r="702" spans="1:28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row>
    <row r="703" spans="1:28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row>
    <row r="704" spans="1:28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row>
    <row r="705" spans="1:28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row>
    <row r="706" spans="1:28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row>
    <row r="707" spans="1:28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row>
    <row r="708" spans="1:28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row>
    <row r="709" spans="1:28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row>
    <row r="710" spans="1:28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row>
    <row r="711" spans="1:28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row>
    <row r="712" spans="1:28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row>
    <row r="713" spans="1:28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row>
    <row r="714" spans="1:28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row>
    <row r="715" spans="1:28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row>
    <row r="716" spans="1:28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row>
    <row r="717" spans="1:28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row>
    <row r="718" spans="1:28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row>
    <row r="719" spans="1:28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row>
    <row r="720" spans="1:28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row>
    <row r="721" spans="1:28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row>
    <row r="722" spans="1:28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row>
    <row r="723" spans="1:28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row>
    <row r="724" spans="1:28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row>
    <row r="725" spans="1:28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row>
    <row r="726" spans="1:28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row>
    <row r="727" spans="1:28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row>
    <row r="728" spans="1:28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row>
    <row r="729" spans="1:28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row>
    <row r="730" spans="1:28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row>
    <row r="731" spans="1:28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row>
    <row r="732" spans="1:28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row>
    <row r="733" spans="1:28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row>
    <row r="734" spans="1:28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row>
    <row r="735" spans="1:28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row>
    <row r="736" spans="1:28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row>
    <row r="737" spans="1:28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row>
    <row r="738" spans="1:28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row>
    <row r="739" spans="1:28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row>
    <row r="740" spans="1:28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row>
    <row r="741" spans="1:28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row>
    <row r="742" spans="1:28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row>
    <row r="743" spans="1:28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row>
    <row r="744" spans="1:28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row>
    <row r="745" spans="1:28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row>
    <row r="746" spans="1:28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row>
    <row r="747" spans="1:28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row>
    <row r="748" spans="1:28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row>
    <row r="749" spans="1:28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row>
    <row r="750" spans="1:28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row>
    <row r="751" spans="1:28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row>
    <row r="752" spans="1:28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row>
    <row r="753" spans="1:28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row>
    <row r="754" spans="1:28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row>
    <row r="755" spans="1:28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row>
    <row r="756" spans="1:28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row>
    <row r="757" spans="1:28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row>
    <row r="758" spans="1:28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row>
    <row r="759" spans="1:28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row>
    <row r="760" spans="1:28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row>
    <row r="761" spans="1:28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row>
    <row r="762" spans="1:28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row>
    <row r="763" spans="1:28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row>
    <row r="764" spans="1:28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row>
    <row r="765" spans="1:28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row>
    <row r="766" spans="1:28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row>
    <row r="767" spans="1:28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row>
    <row r="768" spans="1:28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row>
    <row r="769" spans="1:28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row>
    <row r="770" spans="1:28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row>
    <row r="771" spans="1:28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row>
    <row r="772" spans="1:28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row>
    <row r="773" spans="1:28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row>
    <row r="774" spans="1:28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row>
    <row r="775" spans="1:28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row>
    <row r="776" spans="1:28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row>
    <row r="777" spans="1:28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row>
    <row r="778" spans="1:28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row>
    <row r="779" spans="1:28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row>
    <row r="780" spans="1:28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row>
    <row r="781" spans="1:28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row>
    <row r="782" spans="1:28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row>
    <row r="783" spans="1:2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row>
    <row r="784" spans="1:28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row>
    <row r="785" spans="1:28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row>
    <row r="786" spans="1:28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row>
    <row r="787" spans="1:28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row>
    <row r="788" spans="1:28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row>
    <row r="789" spans="1:28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row>
    <row r="790" spans="1:28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row>
    <row r="791" spans="1:28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row>
    <row r="792" spans="1:28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row>
    <row r="793" spans="1:28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row>
    <row r="794" spans="1:28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row>
    <row r="795" spans="1:28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row>
    <row r="796" spans="1:28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row>
    <row r="797" spans="1:28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row>
    <row r="798" spans="1:28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row>
    <row r="799" spans="1:28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row>
    <row r="800" spans="1:28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row>
    <row r="801" spans="1:28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row>
    <row r="802" spans="1:28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row>
    <row r="803" spans="1:28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row>
    <row r="804" spans="1:28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row>
    <row r="805" spans="1:28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row>
    <row r="806" spans="1:28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row>
    <row r="807" spans="1:28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row>
    <row r="808" spans="1:28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row>
    <row r="809" spans="1:28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row>
    <row r="810" spans="1:28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row>
    <row r="811" spans="1:28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row>
    <row r="812" spans="1:28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row>
    <row r="813" spans="1:28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row>
    <row r="814" spans="1:28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row>
    <row r="815" spans="1:28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row>
    <row r="816" spans="1:28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row>
    <row r="817" spans="1:28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row>
    <row r="818" spans="1:28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row>
    <row r="819" spans="1:28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row>
    <row r="820" spans="1:28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row>
    <row r="821" spans="1:28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row>
    <row r="822" spans="1:28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row>
    <row r="823" spans="1:28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row>
    <row r="824" spans="1:28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row>
    <row r="825" spans="1:28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row>
    <row r="826" spans="1:28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row>
    <row r="827" spans="1:28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row>
    <row r="828" spans="1:28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row>
    <row r="829" spans="1:28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row>
    <row r="830" spans="1:28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row>
    <row r="831" spans="1:28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row>
    <row r="832" spans="1:28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row>
    <row r="833" spans="1:28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row>
    <row r="834" spans="1:28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row>
    <row r="835" spans="1:28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row>
    <row r="836" spans="1:28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row>
    <row r="837" spans="1:28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row>
    <row r="838" spans="1:28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row>
    <row r="839" spans="1:28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row>
    <row r="840" spans="1:28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row>
    <row r="841" spans="1:28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row>
    <row r="842" spans="1:28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row>
    <row r="843" spans="1:28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row>
    <row r="844" spans="1:28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row>
    <row r="845" spans="1:28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row>
    <row r="846" spans="1:28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row>
    <row r="847" spans="1:28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row>
    <row r="848" spans="1:28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row>
    <row r="849" spans="1:28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row>
    <row r="850" spans="1:28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row>
    <row r="851" spans="1:28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row>
    <row r="852" spans="1:28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row>
    <row r="853" spans="1:28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row>
    <row r="854" spans="1:28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row>
    <row r="855" spans="1:28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row>
    <row r="856" spans="1:28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row>
    <row r="857" spans="1:28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row>
    <row r="858" spans="1:28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row>
    <row r="859" spans="1:28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row>
    <row r="860" spans="1:28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row>
    <row r="861" spans="1:28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row>
    <row r="862" spans="1:28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row>
    <row r="863" spans="1:28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row>
    <row r="864" spans="1:28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row>
    <row r="865" spans="1:28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row>
    <row r="866" spans="1:28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row>
    <row r="867" spans="1:28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row>
    <row r="868" spans="1:28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row>
    <row r="869" spans="1:28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row>
    <row r="870" spans="1:28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row>
    <row r="871" spans="1:28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row>
    <row r="872" spans="1:28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row>
    <row r="873" spans="1:28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row>
    <row r="874" spans="1:28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row>
    <row r="875" spans="1:28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row>
    <row r="876" spans="1:28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row>
    <row r="877" spans="1:28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row>
    <row r="878" spans="1:28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row>
    <row r="879" spans="1:28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row>
    <row r="880" spans="1:28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row>
    <row r="881" spans="1:28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row>
    <row r="882" spans="1:28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row>
    <row r="883" spans="1:2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row>
    <row r="884" spans="1:28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row>
    <row r="885" spans="1:28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row>
    <row r="886" spans="1:28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row>
    <row r="887" spans="1:28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row>
    <row r="888" spans="1:28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row>
    <row r="889" spans="1:28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row>
    <row r="890" spans="1:28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row>
    <row r="891" spans="1:28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row>
    <row r="892" spans="1:28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row>
    <row r="893" spans="1:28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row>
    <row r="894" spans="1:28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row>
    <row r="895" spans="1:28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row>
    <row r="896" spans="1:28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row>
    <row r="897" spans="1:28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row>
    <row r="898" spans="1:28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row>
    <row r="899" spans="1:28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row>
    <row r="900" spans="1:28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row>
    <row r="901" spans="1:28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row>
    <row r="902" spans="1:28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row>
    <row r="903" spans="1:28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row>
    <row r="904" spans="1:28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row>
    <row r="905" spans="1:28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row>
    <row r="906" spans="1:28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row>
    <row r="907" spans="1:28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row>
    <row r="908" spans="1:28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row>
    <row r="909" spans="1:28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row>
    <row r="910" spans="1:28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row>
    <row r="911" spans="1:28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row>
    <row r="912" spans="1:28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row>
    <row r="913" spans="1:28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row>
    <row r="914" spans="1:28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row>
    <row r="915" spans="1:28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row>
    <row r="916" spans="1:28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row>
    <row r="917" spans="1:28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row>
    <row r="918" spans="1:28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row>
    <row r="919" spans="1:28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row>
    <row r="920" spans="1:28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row>
    <row r="921" spans="1:28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row>
    <row r="922" spans="1:28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row>
    <row r="923" spans="1:28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row>
    <row r="924" spans="1:28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row>
    <row r="925" spans="1:28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row>
    <row r="926" spans="1:28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row>
    <row r="927" spans="1:28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row>
    <row r="928" spans="1:28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row>
    <row r="929" spans="1:28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row>
    <row r="930" spans="1:28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row>
    <row r="931" spans="1:28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row>
    <row r="932" spans="1:28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row>
    <row r="933" spans="1:28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row>
    <row r="934" spans="1:28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row>
    <row r="935" spans="1:28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row>
    <row r="936" spans="1:28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row>
    <row r="937" spans="1:28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row>
    <row r="938" spans="1:28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row>
    <row r="939" spans="1:28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row>
    <row r="940" spans="1:28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row>
    <row r="941" spans="1:28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row>
    <row r="942" spans="1:28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row>
    <row r="943" spans="1:28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row>
    <row r="944" spans="1:28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row>
    <row r="945" spans="1:28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row>
    <row r="946" spans="1:28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row>
    <row r="947" spans="1:28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row>
    <row r="948" spans="1:28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row>
    <row r="949" spans="1:28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row>
    <row r="950" spans="1:28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row>
    <row r="951" spans="1:28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row>
    <row r="952" spans="1:28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row>
    <row r="953" spans="1:28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row>
    <row r="954" spans="1:28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row>
    <row r="955" spans="1:28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row>
    <row r="956" spans="1:28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row>
    <row r="957" spans="1:28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row>
    <row r="958" spans="1:28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row>
    <row r="959" spans="1:28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row>
    <row r="960" spans="1:28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row>
    <row r="961" spans="1:28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row>
    <row r="962" spans="1:28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row>
    <row r="963" spans="1:28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row>
    <row r="964" spans="1:28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row>
    <row r="965" spans="1:28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row>
    <row r="966" spans="1:28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row>
    <row r="967" spans="1:28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row>
    <row r="968" spans="1:28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row>
    <row r="969" spans="1:28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row>
    <row r="970" spans="1:28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row>
    <row r="971" spans="1:28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row>
    <row r="972" spans="1:28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row>
    <row r="973" spans="1:28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row>
    <row r="974" spans="1:28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row>
    <row r="975" spans="1:28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row>
    <row r="976" spans="1:28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row>
    <row r="977" spans="1:28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row>
    <row r="978" spans="1:28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row>
    <row r="979" spans="1:28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row>
    <row r="980" spans="1:28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row>
    <row r="981" spans="1:28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row>
    <row r="982" spans="1:28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row>
    <row r="983" spans="1:2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row>
    <row r="984" spans="1:28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row>
    <row r="985" spans="1:28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row>
    <row r="986" spans="1:28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row>
    <row r="987" spans="1:28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row>
    <row r="988" spans="1:28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row>
    <row r="989" spans="1:28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row>
    <row r="990" spans="1:28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row>
    <row r="991" spans="1:28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row>
    <row r="992" spans="1:28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row>
    <row r="993" spans="1:28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row>
    <row r="994" spans="1:28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row>
    <row r="995" spans="1:28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row>
    <row r="996" spans="1:28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row>
    <row r="997" spans="1:28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row>
    <row r="998" spans="1:28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row>
    <row r="999" spans="1:28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row>
    <row r="1000" spans="1:28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row>
    <row r="1001" spans="1:28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row>
    <row r="1002" spans="1:28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row>
    <row r="1003" spans="1:28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row>
    <row r="1004" spans="1:28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row>
    <row r="1005" spans="1:28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row>
    <row r="1006" spans="1:28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row>
    <row r="1007" spans="1:28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row>
    <row r="1008" spans="1:28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row>
    <row r="1009" spans="1:28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row>
    <row r="1010" spans="1:28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row>
    <row r="1011" spans="1:28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row>
    <row r="1012" spans="1:28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row>
    <row r="1013" spans="1:28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row>
    <row r="1014" spans="1:28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row>
    <row r="1015" spans="1:28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row>
    <row r="1016" spans="1:283">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row>
    <row r="1017" spans="1:283">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row>
    <row r="1018" spans="1:283">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row>
    <row r="1019" spans="1:283">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row>
    <row r="1020" spans="1:283">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row>
    <row r="1021" spans="1:283">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row>
    <row r="1022" spans="1:283">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row>
    <row r="1023" spans="1:283">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row>
    <row r="1024" spans="1:283">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row>
    <row r="1025" spans="1:283">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row>
    <row r="1026" spans="1:283">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row>
    <row r="1027" spans="1:283">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row>
    <row r="1028" spans="1:283">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row>
    <row r="1029" spans="1:283">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row>
    <row r="1030" spans="1:283">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row>
    <row r="1031" spans="1:283">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row>
    <row r="1032" spans="1:283">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row>
    <row r="1033" spans="1:283">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row>
    <row r="1034" spans="1:283">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row>
    <row r="1035" spans="1:283">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row>
    <row r="1036" spans="1:283">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row>
    <row r="1037" spans="1:283">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row>
    <row r="1038" spans="1:283">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row>
    <row r="1039" spans="1:283">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row>
    <row r="1040" spans="1:283">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row>
    <row r="1041" spans="1:283">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row>
    <row r="1042" spans="1:283">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row>
    <row r="1043" spans="1:283">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row>
    <row r="1044" spans="1:283">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row>
    <row r="1045" spans="1:283">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row>
    <row r="1046" spans="1:283">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row>
    <row r="1047" spans="1:283">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row>
    <row r="1048" spans="1:283">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row>
    <row r="1049" spans="1:283">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row>
    <row r="1050" spans="1:283">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row>
    <row r="1051" spans="1:283">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row>
    <row r="1052" spans="1:283">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row>
    <row r="1053" spans="1:283">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row>
    <row r="1054" spans="1:283">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row>
    <row r="1055" spans="1:283">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row>
    <row r="1056" spans="1:283">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row>
    <row r="1057" spans="1:283">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row>
    <row r="1058" spans="1:283">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row>
    <row r="1059" spans="1:283">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row>
    <row r="1060" spans="1:283">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row>
    <row r="1061" spans="1:283">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row>
    <row r="1062" spans="1:283">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row>
    <row r="1063" spans="1:283">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row>
    <row r="1064" spans="1:283">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row>
    <row r="1065" spans="1:283">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row>
    <row r="1066" spans="1:283">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row>
  </sheetData>
  <mergeCells count="6">
    <mergeCell ref="B3:B8"/>
    <mergeCell ref="C3:C8"/>
    <mergeCell ref="B9:B14"/>
    <mergeCell ref="C9:C14"/>
    <mergeCell ref="B15:B20"/>
    <mergeCell ref="C15:C20"/>
  </mergeCells>
  <pageMargins left="0.4" right="0.4" top="0.4" bottom="0.4" header="0" footer="0"/>
  <pageSetup scale="99"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CED1C-61E0-9F4D-A312-00983B0D82D2}">
  <sheetPr>
    <tabColor theme="1" tint="0.34998626667073579"/>
  </sheetPr>
  <dimension ref="B1:B2"/>
  <sheetViews>
    <sheetView showGridLines="0" workbookViewId="0">
      <selection activeCell="AJ87" sqref="AJ87"/>
    </sheetView>
  </sheetViews>
  <sheetFormatPr defaultColWidth="10.875" defaultRowHeight="15"/>
  <cols>
    <col min="1" max="1" width="3.375" style="4" customWidth="1"/>
    <col min="2" max="2" width="88.375" style="4" customWidth="1"/>
    <col min="3" max="16384" width="10.875" style="4"/>
  </cols>
  <sheetData>
    <row r="1" spans="2:2" ht="20.100000000000001" customHeight="1"/>
    <row r="2" spans="2:2" ht="111" customHeight="1">
      <c r="B2" s="2" t="s">
        <v>54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Smartsheet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Alexandra Ragazhinskaya</dc:creator>
  <cp:keywords/>
  <dc:description/>
  <cp:lastModifiedBy>Ipshita Tandon</cp:lastModifiedBy>
  <cp:revision/>
  <dcterms:created xsi:type="dcterms:W3CDTF">2015-02-24T20:54:23Z</dcterms:created>
  <dcterms:modified xsi:type="dcterms:W3CDTF">2025-05-29T09:12:34Z</dcterms:modified>
  <cp:category/>
  <cp:contentStatus/>
</cp:coreProperties>
</file>