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O:\Shared drives\Financial Reporting\2023\Annual\"/>
    </mc:Choice>
  </mc:AlternateContent>
  <xr:revisionPtr revIDLastSave="0" documentId="13_ncr:1_{6F78E040-1D71-4DEE-9BAC-AF48CF838B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come Statement" sheetId="1" r:id="rId1"/>
    <sheet name="Comprehensive Income" sheetId="2" r:id="rId2"/>
    <sheet name="Balance Sheet" sheetId="3" r:id="rId3"/>
    <sheet name="Shareholders Equity" sheetId="4" r:id="rId4"/>
    <sheet name="Cash Flows" sheetId="5" r:id="rId5"/>
    <sheet name="10 year Financial Summary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BbMRXODItegw8RTeVksYzb/ipDw=="/>
    </ext>
  </extLst>
</workbook>
</file>

<file path=xl/calcChain.xml><?xml version="1.0" encoding="utf-8"?>
<calcChain xmlns="http://schemas.openxmlformats.org/spreadsheetml/2006/main">
  <c r="I41" i="5" l="1"/>
  <c r="I31" i="5"/>
  <c r="I22" i="5"/>
  <c r="I44" i="5" s="1"/>
  <c r="I47" i="5" s="1"/>
  <c r="D45" i="3"/>
  <c r="D47" i="3" s="1"/>
  <c r="D33" i="3"/>
  <c r="D48" i="3" s="1"/>
  <c r="D28" i="3"/>
  <c r="D12" i="3"/>
  <c r="D19" i="3" s="1"/>
  <c r="F23" i="1"/>
  <c r="F20" i="1"/>
  <c r="F17" i="1"/>
  <c r="F9" i="1"/>
  <c r="F14" i="1"/>
  <c r="M41" i="5"/>
  <c r="K41" i="5"/>
  <c r="M31" i="5"/>
  <c r="K31" i="5"/>
  <c r="M22" i="5"/>
  <c r="K22" i="5"/>
  <c r="E45" i="3"/>
  <c r="E47" i="3" s="1"/>
  <c r="E28" i="3"/>
  <c r="E33" i="3" s="1"/>
  <c r="E12" i="3"/>
  <c r="E19" i="3" s="1"/>
  <c r="J9" i="1"/>
  <c r="J14" i="1" s="1"/>
  <c r="J17" i="1" s="1"/>
  <c r="J20" i="1" s="1"/>
  <c r="J23" i="1" s="1"/>
  <c r="H9" i="1"/>
  <c r="H14" i="1" s="1"/>
  <c r="H17" i="1" s="1"/>
  <c r="H20" i="1" s="1"/>
  <c r="H23" i="1" s="1"/>
  <c r="M44" i="5" l="1"/>
  <c r="M47" i="5" s="1"/>
  <c r="K44" i="5"/>
  <c r="K47" i="5" s="1"/>
  <c r="E48" i="3"/>
</calcChain>
</file>

<file path=xl/sharedStrings.xml><?xml version="1.0" encoding="utf-8"?>
<sst xmlns="http://schemas.openxmlformats.org/spreadsheetml/2006/main" count="265" uniqueCount="186">
  <si>
    <t>Dollars in Millions Except Per Share Amounts</t>
  </si>
  <si>
    <t>Consolidated Statements of Income</t>
  </si>
  <si>
    <t>For the years ended December 31,</t>
  </si>
  <si>
    <t>Net sales</t>
  </si>
  <si>
    <t>Cost of sales</t>
  </si>
  <si>
    <t>Gross profit</t>
  </si>
  <si>
    <t>Selling, general and administrative expenses</t>
  </si>
  <si>
    <t>Other (income) expense, net</t>
  </si>
  <si>
    <t>Goodwill and intangible assets impairment charges</t>
  </si>
  <si>
    <t>Operating profit</t>
  </si>
  <si>
    <t>Non-service related postretirement costs</t>
  </si>
  <si>
    <t xml:space="preserve">Interest (income) expense, net </t>
  </si>
  <si>
    <t>Income before income taxes</t>
  </si>
  <si>
    <t>Provision for income taxes</t>
  </si>
  <si>
    <t>Net income including noncontrolling interests</t>
  </si>
  <si>
    <t>Less: Net income attributable to noncontrolling interests</t>
  </si>
  <si>
    <t>Net income attributable to Colgate-Palmolive Company</t>
  </si>
  <si>
    <t>Earnings per common share, basic</t>
  </si>
  <si>
    <t>Earnings per common share, diluted</t>
  </si>
  <si>
    <t xml:space="preserve"> </t>
  </si>
  <si>
    <t>See Notes to Consolidated Financial Statements in the Company's Annual Report on Form 10-K.</t>
  </si>
  <si>
    <t>Dollars in Millions</t>
  </si>
  <si>
    <t>Consolidated Statements of Comprehensive Income</t>
  </si>
  <si>
    <t xml:space="preserve">  </t>
  </si>
  <si>
    <t>Other comprehensive income (loss), net of tax:</t>
  </si>
  <si>
    <t xml:space="preserve">    Cumulative translation adjustments</t>
  </si>
  <si>
    <t xml:space="preserve">    Retirement plan and other retiree benefit adjustments</t>
  </si>
  <si>
    <t xml:space="preserve">    Gains (losses) on cash flow hedges</t>
  </si>
  <si>
    <t>Total Other comprehensive income (loss), net of tax</t>
  </si>
  <si>
    <t>Total Comprehensive income including noncontrolling interests</t>
  </si>
  <si>
    <t xml:space="preserve">    Less: Net income attributable to noncontrolling interests</t>
  </si>
  <si>
    <t xml:space="preserve">    Less: Cumulative translation adjustments attributable to noncontrolling interests</t>
  </si>
  <si>
    <t>Total Comprehensive income attributable to noncontrolling interests</t>
  </si>
  <si>
    <t>Total Comprehensive income attributable to Colgate-Palmolive Company</t>
  </si>
  <si>
    <t>Dollars in Millions Except Share and Per Share Amounts</t>
  </si>
  <si>
    <t>Consolidated Balance Sheets</t>
  </si>
  <si>
    <t>As of December 31,</t>
  </si>
  <si>
    <t>Assets</t>
  </si>
  <si>
    <t>Current Assets</t>
  </si>
  <si>
    <t>Cash and cash equivalents</t>
  </si>
  <si>
    <t>Inventories</t>
  </si>
  <si>
    <t>Other current assets</t>
  </si>
  <si>
    <t xml:space="preserve">         Total current assets</t>
  </si>
  <si>
    <t>Property, plant and equipment, net</t>
  </si>
  <si>
    <t>Goodwill</t>
  </si>
  <si>
    <t>Other intangible assets, net</t>
  </si>
  <si>
    <t>Deferred income taxes</t>
  </si>
  <si>
    <t>Other assets</t>
  </si>
  <si>
    <t xml:space="preserve">         Total assets</t>
  </si>
  <si>
    <t>Liabilities and Shareholders’ Equity</t>
  </si>
  <si>
    <t>Current Liabilities</t>
  </si>
  <si>
    <t xml:space="preserve">Notes and loans payable </t>
  </si>
  <si>
    <t>Current portion of long-term debt</t>
  </si>
  <si>
    <t>Accounts payable</t>
  </si>
  <si>
    <t>Accrued income taxes</t>
  </si>
  <si>
    <t>Other accruals</t>
  </si>
  <si>
    <t xml:space="preserve">         Total current liabilities</t>
  </si>
  <si>
    <t>Long-term debt</t>
  </si>
  <si>
    <t>Other liabilities</t>
  </si>
  <si>
    <t xml:space="preserve">         Total liabilities</t>
  </si>
  <si>
    <t>Commitments and contingent liabilities</t>
  </si>
  <si>
    <t>Shareholders’ Equity</t>
  </si>
  <si>
    <t>Common stock, $1 par value</t>
  </si>
  <si>
    <t>(2,000,000,000 shares authorized, 1,465,706,360 shares issued)</t>
  </si>
  <si>
    <t>Additional paid-in capital</t>
  </si>
  <si>
    <t>Retained earnings</t>
  </si>
  <si>
    <t>Accumulated other comprehensive income (loss)</t>
  </si>
  <si>
    <t>Unearned compensation</t>
  </si>
  <si>
    <t>Treasury stock, at cost</t>
  </si>
  <si>
    <t xml:space="preserve"> Total Colgate-Palmolive Company shareholders’ equity</t>
  </si>
  <si>
    <t>Noncontrolling interests</t>
  </si>
  <si>
    <t xml:space="preserve">         Total equity</t>
  </si>
  <si>
    <t xml:space="preserve">         Total liabilities and equity</t>
  </si>
  <si>
    <t>Consolidated Statements of Changes in Shareholders' Equity</t>
  </si>
  <si>
    <t xml:space="preserve">Colgate-Palmolive Company Shareholders' Equity </t>
  </si>
  <si>
    <t>Additional</t>
  </si>
  <si>
    <t>Accumulated Other</t>
  </si>
  <si>
    <t>Common</t>
  </si>
  <si>
    <t>Paid-In</t>
  </si>
  <si>
    <t>Unearned</t>
  </si>
  <si>
    <t xml:space="preserve"> Treasury</t>
  </si>
  <si>
    <t>Retained</t>
  </si>
  <si>
    <t xml:space="preserve">Comprehensive </t>
  </si>
  <si>
    <t>Noncontrolling</t>
  </si>
  <si>
    <t xml:space="preserve">Stock </t>
  </si>
  <si>
    <t>Capital</t>
  </si>
  <si>
    <t>Compensation</t>
  </si>
  <si>
    <t>Earnings</t>
  </si>
  <si>
    <t>Income (Loss)</t>
  </si>
  <si>
    <t>Interests</t>
  </si>
  <si>
    <t>Net income</t>
  </si>
  <si>
    <t>Other comprehensive income (loss), net of tax</t>
  </si>
  <si>
    <t>Stock-based compensation expense</t>
  </si>
  <si>
    <t>Shares issued for stock options</t>
  </si>
  <si>
    <t>Shares issued for restricted stock awards</t>
  </si>
  <si>
    <t>Treasury stock acquired</t>
  </si>
  <si>
    <t>Other</t>
  </si>
  <si>
    <t>Dividends ($1.79)/per share*</t>
  </si>
  <si>
    <t>Balance, December 31, 2021</t>
  </si>
  <si>
    <t>Dividends ($1.86)/per share*</t>
  </si>
  <si>
    <t>Balance, December 31, 2022</t>
  </si>
  <si>
    <t>*</t>
  </si>
  <si>
    <t>Consolidated Statements of Cash Flows</t>
  </si>
  <si>
    <t>Operating Activities</t>
  </si>
  <si>
    <t>Adjustments to reconcile net income including noncontrolling interests to net cash provided by operations:</t>
  </si>
  <si>
    <t>Depreciation and amortization</t>
  </si>
  <si>
    <t>Restructuring and termination benefits, net of cash</t>
  </si>
  <si>
    <t>Gain on the sale of land</t>
  </si>
  <si>
    <t>Loss on early extinguishment of debt</t>
  </si>
  <si>
    <t xml:space="preserve">Cash effects of changes in: </t>
  </si>
  <si>
    <t>Receivables</t>
  </si>
  <si>
    <t>Accounts payable and other accruals</t>
  </si>
  <si>
    <t>Other non-current assets and liabilities</t>
  </si>
  <si>
    <t>Net cash provided by operations</t>
  </si>
  <si>
    <t>Investing Activities</t>
  </si>
  <si>
    <t>Capital expenditures</t>
  </si>
  <si>
    <t>Purchases of marketable securities and investments</t>
  </si>
  <si>
    <t>Proceeds from sale of marketable securities and investments</t>
  </si>
  <si>
    <t>Payment for acquisitions, net of cash acquired</t>
  </si>
  <si>
    <t>Proceeds from the sale of land</t>
  </si>
  <si>
    <t>Other investing activities</t>
  </si>
  <si>
    <t>Net cash used in investing activities</t>
  </si>
  <si>
    <t>Financing Activities</t>
  </si>
  <si>
    <t>Short-term borrowing (repayment) less than 90 days, net</t>
  </si>
  <si>
    <r>
      <rPr>
        <sz val="10"/>
        <color theme="1"/>
        <rFont val="Calibri"/>
        <family val="2"/>
      </rPr>
      <t xml:space="preserve">Principal payments on debt </t>
    </r>
    <r>
      <rPr>
        <vertAlign val="superscript"/>
        <sz val="10"/>
        <color theme="1"/>
        <rFont val="Calibri"/>
        <family val="2"/>
      </rPr>
      <t>(1)</t>
    </r>
  </si>
  <si>
    <t>Proceeds from issuance of debt</t>
  </si>
  <si>
    <t>Dividends paid</t>
  </si>
  <si>
    <t>Purchases of treasury shares</t>
  </si>
  <si>
    <t>Proceeds from exercise of stock options</t>
  </si>
  <si>
    <t>Other financing activities</t>
  </si>
  <si>
    <t>Net cash used in financing activities</t>
  </si>
  <si>
    <t>Effect of exchange rate changes on Cash and cash equivalents</t>
  </si>
  <si>
    <t>Cash and cash equivalents at beginning of year</t>
  </si>
  <si>
    <t>Cash and cash equivalents at end of year</t>
  </si>
  <si>
    <t>Supplemental Cash Flow Information</t>
  </si>
  <si>
    <t>Income taxes paid</t>
  </si>
  <si>
    <t>Interest paid</t>
  </si>
  <si>
    <t>(1)</t>
  </si>
  <si>
    <t>Historical Financial Summary</t>
  </si>
  <si>
    <t>(Unaudited)</t>
  </si>
  <si>
    <t>Continuing Operations</t>
  </si>
  <si>
    <r>
      <rPr>
        <sz val="10"/>
        <color theme="1"/>
        <rFont val="Arial"/>
        <family val="2"/>
      </rPr>
      <t>Net sales</t>
    </r>
    <r>
      <rPr>
        <vertAlign val="superscript"/>
        <sz val="8"/>
        <color theme="1"/>
        <rFont val="Arial"/>
        <family val="2"/>
      </rPr>
      <t xml:space="preserve"> </t>
    </r>
  </si>
  <si>
    <t>Results of operations: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</si>
  <si>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</si>
  <si>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</si>
  <si>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</si>
  <si>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</si>
  <si>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</si>
  <si>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</si>
  <si>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</si>
  <si>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</si>
  <si>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</si>
  <si>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Per commom share, basic</t>
  </si>
  <si>
    <t>Per commom share, diluted</t>
  </si>
  <si>
    <t>Depreciation and amortization expense</t>
  </si>
  <si>
    <t>Financial Position</t>
  </si>
  <si>
    <t>Current ratio</t>
  </si>
  <si>
    <t>Total assets</t>
  </si>
  <si>
    <t>Colgate-Palmolive Company shareholders' equity</t>
  </si>
  <si>
    <t xml:space="preserve">Share and Other </t>
  </si>
  <si>
    <t>Book value per common share</t>
  </si>
  <si>
    <t> </t>
  </si>
  <si>
    <t xml:space="preserve">Cash dividends declared and paid per common share   </t>
  </si>
  <si>
    <t>Closing price</t>
  </si>
  <si>
    <t>Number of common shares outstanding (in millions)</t>
  </si>
  <si>
    <t>Number of common shareholders of record</t>
  </si>
  <si>
    <t>Number of employees</t>
  </si>
  <si>
    <t>Note: All per share amounts and numbers of shares outstanding were adjusted for the two-for-one stock split of the Company's common stock in 2013.</t>
  </si>
  <si>
    <t xml:space="preserve">Net income attributable to Colgate-Palmolive Company and Earnings per common share for the full year of 2020 include $13 of aftertax benefits resulting from the Global Growth and Efficiency Program, a $71 tax benefit related to subsidiary and operating structure initiatives, a $4 aftertax charge for acquisition-related costs, and a $18 aftertax loss on the early extinguishment of debt. </t>
  </si>
  <si>
    <t>Net income attributable to Colgate-Palmolive Company and Earnings per common share in 2019 includes $102 of aftertax charges related to the Global Growth and Efficiency Program, a $20 aftertax charge for acquisition-related costs, a $20 aftertax benefit related to a value-added tax matter in Brazil and a $29 tax benefit related to Swiss income tax reform.</t>
  </si>
  <si>
    <t>Net income attributable to Colgate-Palmolive Company and earnings per common share in 2018 include $125 of aftertax charges related to the Global Growth and Efficiency Program, a $15 benefit from a foreign tax matter, and an $80 charge related to U.S. tax reform.</t>
  </si>
  <si>
    <t>Net income attributable to Colgate-Palmolive Company and earnings per common share in 2017 include $246 of aftertax charges related to the Global Growth and Efficiency Program and a $275 charge related to U.S. tax reform</t>
  </si>
  <si>
    <t xml:space="preserve">Net income attributable to Colgate-Palmolive Company and earnings per common share in 2016 include $168 of aftertax charges related to the Global Growth and Efficiency Program, a $63 aftertax gain on the sale of land in Mexico, $11 of aftertax charges for a litigation matter and $35 of benefits from tax matters.
</t>
  </si>
  <si>
    <t xml:space="preserve">Net income (loss) attributable to Colgate-Palmolive Company and earnings (loss) per common share in 2015 include a $1,058 aftertax charge related to the change in accounting for the Company’s Venezuelan operations, $183 of aftertax charges related to the Global Growth and Efficiency Program, $22 of aftertax charges related to the remeasurement of CP Venezuela’s local currency-denominated net monetary assets as a result of effective devaluations, $120 aftertax gain on the sale of the South Pacific laundry detergent business, a $14 aftertax charge for a litigation matter and a $15 charge for a tax matter.
</t>
  </si>
  <si>
    <t xml:space="preserve">Net income attributable to Colgate-Palmolive Company and earnings per common share in 2014 include $208 of aftertax charges related to the Global Growth and Efficiency Program, $214 of aftertax charges related to the remeasurement of CP Venezuela’s local currency-denominated net monetary assets as a result of effective devaluations, $41 of charges for litigation matters, $3 of aftertax costs related to the sale of land in Mexico and a $66 charge for a tax matter.
</t>
  </si>
  <si>
    <t xml:space="preserve">Net income attributable to Colgate-Palmolive Company and earnings per common share in 2013 include $278 of aftertax charges related to the Global Growth and Efficiency Program, a $111 aftertax charge related to the remeasurement of CP Venezuela’s local currency-denominated net monetary assets as a result of a devaluation, a $23 charge for a litigation matter and $12 of aftertax costs related to the sale of land in Mexico.
</t>
  </si>
  <si>
    <t xml:space="preserve">Net income attributable to Colgate-Palmolive Company and earnings per common share in 2012 include $70 of aftertax charges related to the Global Growth and Efficiency Program, $18 of aftertax costs related to the sale of land in Mexico and $14 of aftertax costs associated with various business realignment and other cost-saving initiatives.
</t>
  </si>
  <si>
    <t xml:space="preserve">Net income attributable to Colgate-Palmolive Company and earnings per common share in 2011 include an aftertax gain of $135 on the sale of the non-core laundry detergent business in Colombia, offset by $147 of aftertax costs associated with various business realignment and other cost-saving initiatives, $9 of aftertax costs related to the sale of land in Mexico and a $21 charge for a litigation matter. 
</t>
  </si>
  <si>
    <t>Balance, January 1, 2021</t>
  </si>
  <si>
    <t>Balance, December 31, 2023</t>
  </si>
  <si>
    <t>Two dividends were declared in each of the first quarters of 2023, 2022, and 2021.</t>
  </si>
  <si>
    <t>ERISA Litigation matter</t>
  </si>
  <si>
    <t xml:space="preserve"> For the years ended December 31, 2023, 2022 and 2021, Principal payments on debt includes cash charges of $0 and $0 and $75, respectively, related to the extinguishment of debt prior to maturity. See Note 6, Long-Term Debt and Credit Facilities for additional information.</t>
  </si>
  <si>
    <t>Receivables (net of allowances of $80 and $70, respectively)</t>
  </si>
  <si>
    <t>Dividends ($1.91)/per share*</t>
  </si>
  <si>
    <t>Net increase (decrease) in Cash and cash equivalents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</si>
</sst>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#,##0.0_);\(#,##0.0\)"/>
    <numFmt numFmtId="166" formatCode="_(* #,##0_);_(* \(#,##0\);_(* &quot;-&quot;??_);_(@_)"/>
    <numFmt numFmtId="167" formatCode="_(&quot;$&quot;* #,##0.0_);_(&quot;$&quot;* \(#,##0.0\);_(&quot;$&quot;* &quot;-&quot;??_);_(@_)"/>
    <numFmt numFmtId="168" formatCode="0.0%"/>
    <numFmt numFmtId="169" formatCode="_(* #,##0.0_);_(* \(#,##0.0\);_(* &quot;-&quot;??_);_(@_)"/>
  </numFmts>
  <fonts count="17" x14ac:knownFonts="1">
    <font>
      <sz val="10"/>
      <color rgb="FF000000"/>
      <name val="Arial"/>
      <scheme val="minor"/>
    </font>
    <font>
      <i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4"/>
      <color rgb="FFFF0000"/>
      <name val="Calibri"/>
      <family val="2"/>
    </font>
    <font>
      <sz val="10"/>
      <name val="Arial"/>
      <family val="2"/>
    </font>
    <font>
      <i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FF0000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1"/>
    </font>
    <font>
      <vertAlign val="superscript"/>
      <sz val="10"/>
      <color theme="1"/>
      <name val="Calibri"/>
      <family val="2"/>
    </font>
    <font>
      <vertAlign val="superscript"/>
      <sz val="8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18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6" fontId="4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3" fontId="4" fillId="0" borderId="0" xfId="0" applyNumberFormat="1" applyFont="1"/>
    <xf numFmtId="37" fontId="3" fillId="0" borderId="1" xfId="0" applyNumberFormat="1" applyFont="1" applyBorder="1"/>
    <xf numFmtId="37" fontId="4" fillId="0" borderId="0" xfId="0" applyNumberFormat="1" applyFont="1"/>
    <xf numFmtId="37" fontId="4" fillId="0" borderId="1" xfId="0" applyNumberFormat="1" applyFont="1" applyBorder="1"/>
    <xf numFmtId="37" fontId="3" fillId="0" borderId="0" xfId="0" applyNumberFormat="1" applyFont="1"/>
    <xf numFmtId="0" fontId="4" fillId="0" borderId="0" xfId="0" applyFont="1" applyAlignment="1"/>
    <xf numFmtId="8" fontId="4" fillId="0" borderId="0" xfId="0" applyNumberFormat="1" applyFont="1"/>
    <xf numFmtId="37" fontId="3" fillId="0" borderId="1" xfId="0" applyNumberFormat="1" applyFont="1" applyBorder="1" applyAlignment="1">
      <alignment horizontal="right"/>
    </xf>
    <xf numFmtId="37" fontId="4" fillId="0" borderId="0" xfId="0" applyNumberFormat="1" applyFont="1" applyAlignment="1">
      <alignment horizontal="right"/>
    </xf>
    <xf numFmtId="37" fontId="4" fillId="0" borderId="1" xfId="0" applyNumberFormat="1" applyFont="1" applyBorder="1" applyAlignment="1">
      <alignment horizontal="right"/>
    </xf>
    <xf numFmtId="164" fontId="3" fillId="0" borderId="2" xfId="0" applyNumberFormat="1" applyFont="1" applyBorder="1"/>
    <xf numFmtId="164" fontId="4" fillId="0" borderId="2" xfId="0" applyNumberFormat="1" applyFont="1" applyBorder="1"/>
    <xf numFmtId="165" fontId="3" fillId="0" borderId="0" xfId="0" applyNumberFormat="1" applyFont="1"/>
    <xf numFmtId="165" fontId="4" fillId="0" borderId="0" xfId="0" applyNumberFormat="1" applyFont="1"/>
    <xf numFmtId="44" fontId="3" fillId="0" borderId="2" xfId="0" applyNumberFormat="1" applyFont="1" applyBorder="1"/>
    <xf numFmtId="44" fontId="4" fillId="0" borderId="0" xfId="0" applyNumberFormat="1" applyFont="1"/>
    <xf numFmtId="44" fontId="4" fillId="0" borderId="2" xfId="0" applyNumberFormat="1" applyFont="1" applyBorder="1"/>
    <xf numFmtId="44" fontId="3" fillId="0" borderId="0" xfId="0" applyNumberFormat="1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37" fontId="3" fillId="0" borderId="3" xfId="0" applyNumberFormat="1" applyFont="1" applyBorder="1"/>
    <xf numFmtId="37" fontId="4" fillId="0" borderId="3" xfId="0" applyNumberFormat="1" applyFont="1" applyBorder="1"/>
    <xf numFmtId="0" fontId="4" fillId="0" borderId="0" xfId="0" applyFont="1" applyAlignment="1">
      <alignment horizontal="left" wrapText="1"/>
    </xf>
    <xf numFmtId="3" fontId="3" fillId="0" borderId="0" xfId="0" applyNumberFormat="1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165" fontId="3" fillId="0" borderId="0" xfId="0" applyNumberFormat="1" applyFont="1" applyAlignment="1">
      <alignment vertical="top"/>
    </xf>
    <xf numFmtId="4" fontId="4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6" fontId="3" fillId="0" borderId="0" xfId="0" applyNumberFormat="1" applyFont="1" applyAlignment="1">
      <alignment vertical="top"/>
    </xf>
    <xf numFmtId="6" fontId="4" fillId="0" borderId="0" xfId="0" applyNumberFormat="1" applyFont="1" applyAlignment="1">
      <alignment vertical="top"/>
    </xf>
    <xf numFmtId="37" fontId="3" fillId="0" borderId="1" xfId="0" applyNumberFormat="1" applyFont="1" applyBorder="1" applyAlignment="1">
      <alignment vertical="top"/>
    </xf>
    <xf numFmtId="3" fontId="4" fillId="0" borderId="0" xfId="0" applyNumberFormat="1" applyFont="1" applyAlignment="1">
      <alignment vertical="top"/>
    </xf>
    <xf numFmtId="0" fontId="4" fillId="0" borderId="0" xfId="0" applyFont="1" applyAlignment="1">
      <alignment horizontal="left" vertical="top"/>
    </xf>
    <xf numFmtId="37" fontId="3" fillId="0" borderId="0" xfId="0" applyNumberFormat="1" applyFont="1" applyAlignment="1">
      <alignment vertical="top"/>
    </xf>
    <xf numFmtId="164" fontId="3" fillId="0" borderId="4" xfId="0" applyNumberFormat="1" applyFont="1" applyBorder="1" applyAlignment="1">
      <alignment vertical="top"/>
    </xf>
    <xf numFmtId="41" fontId="3" fillId="0" borderId="0" xfId="0" applyNumberFormat="1" applyFont="1" applyAlignment="1">
      <alignment horizontal="right" vertical="top"/>
    </xf>
    <xf numFmtId="37" fontId="3" fillId="0" borderId="5" xfId="0" applyNumberFormat="1" applyFont="1" applyBorder="1" applyAlignment="1">
      <alignment vertical="top"/>
    </xf>
    <xf numFmtId="43" fontId="3" fillId="0" borderId="0" xfId="0" applyNumberFormat="1" applyFont="1" applyAlignment="1">
      <alignment vertical="top"/>
    </xf>
    <xf numFmtId="0" fontId="4" fillId="0" borderId="0" xfId="0" applyFont="1" applyAlignment="1">
      <alignment horizontal="left" vertical="top" wrapText="1"/>
    </xf>
    <xf numFmtId="37" fontId="3" fillId="0" borderId="3" xfId="0" applyNumberFormat="1" applyFont="1" applyBorder="1" applyAlignment="1">
      <alignment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wrapText="1"/>
    </xf>
    <xf numFmtId="167" fontId="4" fillId="0" borderId="0" xfId="0" applyNumberFormat="1" applyFont="1"/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wrapText="1"/>
    </xf>
    <xf numFmtId="164" fontId="4" fillId="0" borderId="4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right"/>
    </xf>
    <xf numFmtId="41" fontId="4" fillId="0" borderId="0" xfId="0" applyNumberFormat="1" applyFont="1" applyAlignment="1">
      <alignment vertical="center"/>
    </xf>
    <xf numFmtId="41" fontId="4" fillId="0" borderId="0" xfId="0" applyNumberFormat="1" applyFont="1" applyAlignment="1">
      <alignment horizontal="right"/>
    </xf>
    <xf numFmtId="0" fontId="3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vertical="center"/>
    </xf>
    <xf numFmtId="6" fontId="4" fillId="0" borderId="0" xfId="0" applyNumberFormat="1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>
      <alignment horizontal="right"/>
    </xf>
    <xf numFmtId="41" fontId="3" fillId="0" borderId="0" xfId="0" applyNumberFormat="1" applyFont="1" applyAlignment="1">
      <alignment horizontal="right"/>
    </xf>
    <xf numFmtId="37" fontId="3" fillId="0" borderId="5" xfId="0" applyNumberFormat="1" applyFont="1" applyBorder="1"/>
    <xf numFmtId="37" fontId="4" fillId="0" borderId="5" xfId="0" applyNumberFormat="1" applyFont="1" applyBorder="1"/>
    <xf numFmtId="41" fontId="4" fillId="0" borderId="0" xfId="0" applyNumberFormat="1" applyFont="1"/>
    <xf numFmtId="41" fontId="3" fillId="0" borderId="0" xfId="0" applyNumberFormat="1" applyFont="1"/>
    <xf numFmtId="41" fontId="3" fillId="0" borderId="1" xfId="0" applyNumberFormat="1" applyFont="1" applyBorder="1" applyAlignment="1">
      <alignment horizontal="right"/>
    </xf>
    <xf numFmtId="41" fontId="4" fillId="0" borderId="1" xfId="0" applyNumberFormat="1" applyFont="1" applyBorder="1" applyAlignment="1">
      <alignment horizontal="right"/>
    </xf>
    <xf numFmtId="3" fontId="3" fillId="0" borderId="0" xfId="0" applyNumberFormat="1" applyFont="1"/>
    <xf numFmtId="164" fontId="3" fillId="0" borderId="4" xfId="0" applyNumberFormat="1" applyFont="1" applyBorder="1"/>
    <xf numFmtId="164" fontId="4" fillId="0" borderId="4" xfId="0" applyNumberFormat="1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14" fontId="8" fillId="0" borderId="0" xfId="0" applyNumberFormat="1" applyFont="1"/>
    <xf numFmtId="168" fontId="8" fillId="0" borderId="0" xfId="0" applyNumberFormat="1" applyFont="1" applyAlignment="1">
      <alignment horizontal="right"/>
    </xf>
    <xf numFmtId="164" fontId="9" fillId="0" borderId="0" xfId="0" applyNumberFormat="1" applyFont="1"/>
    <xf numFmtId="164" fontId="8" fillId="0" borderId="0" xfId="0" applyNumberFormat="1" applyFont="1"/>
    <xf numFmtId="168" fontId="8" fillId="0" borderId="0" xfId="0" applyNumberFormat="1" applyFont="1"/>
    <xf numFmtId="2" fontId="8" fillId="0" borderId="0" xfId="0" applyNumberFormat="1" applyFont="1"/>
    <xf numFmtId="168" fontId="9" fillId="0" borderId="0" xfId="0" applyNumberFormat="1" applyFont="1"/>
    <xf numFmtId="37" fontId="9" fillId="0" borderId="0" xfId="0" applyNumberFormat="1" applyFont="1"/>
    <xf numFmtId="0" fontId="11" fillId="0" borderId="0" xfId="0" quotePrefix="1" applyFont="1"/>
    <xf numFmtId="37" fontId="8" fillId="0" borderId="0" xfId="0" applyNumberFormat="1" applyFont="1"/>
    <xf numFmtId="37" fontId="11" fillId="0" borderId="0" xfId="0" quotePrefix="1" applyNumberFormat="1" applyFont="1"/>
    <xf numFmtId="39" fontId="9" fillId="0" borderId="0" xfId="0" applyNumberFormat="1" applyFont="1"/>
    <xf numFmtId="39" fontId="8" fillId="0" borderId="0" xfId="0" applyNumberFormat="1" applyFont="1"/>
    <xf numFmtId="165" fontId="9" fillId="0" borderId="0" xfId="0" applyNumberFormat="1" applyFont="1"/>
    <xf numFmtId="165" fontId="8" fillId="0" borderId="0" xfId="0" applyNumberFormat="1" applyFont="1"/>
    <xf numFmtId="169" fontId="8" fillId="0" borderId="0" xfId="0" applyNumberFormat="1" applyFont="1"/>
    <xf numFmtId="43" fontId="8" fillId="0" borderId="0" xfId="0" applyNumberFormat="1" applyFont="1"/>
    <xf numFmtId="37" fontId="11" fillId="0" borderId="0" xfId="0" applyNumberFormat="1" applyFont="1"/>
    <xf numFmtId="166" fontId="8" fillId="0" borderId="0" xfId="0" applyNumberFormat="1" applyFont="1"/>
    <xf numFmtId="0" fontId="8" fillId="0" borderId="1" xfId="0" applyFont="1" applyBorder="1"/>
    <xf numFmtId="0" fontId="8" fillId="0" borderId="0" xfId="0" quotePrefix="1" applyFont="1" applyAlignment="1">
      <alignment horizontal="right" vertical="top"/>
    </xf>
    <xf numFmtId="0" fontId="8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1" fillId="0" borderId="0" xfId="0" applyFont="1"/>
    <xf numFmtId="0" fontId="12" fillId="0" borderId="0" xfId="0" applyFont="1" applyAlignment="1">
      <alignment horizontal="left"/>
    </xf>
    <xf numFmtId="167" fontId="8" fillId="0" borderId="0" xfId="0" applyNumberFormat="1" applyFont="1"/>
    <xf numFmtId="6" fontId="8" fillId="0" borderId="0" xfId="0" applyNumberFormat="1" applyFont="1"/>
    <xf numFmtId="6" fontId="9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  <xf numFmtId="0" fontId="2" fillId="0" borderId="1" xfId="0" applyFont="1" applyBorder="1" applyAlignment="1">
      <alignment horizontal="center"/>
    </xf>
    <xf numFmtId="164" fontId="2" fillId="0" borderId="0" xfId="0" applyNumberFormat="1" applyFont="1"/>
    <xf numFmtId="37" fontId="2" fillId="0" borderId="1" xfId="0" applyNumberFormat="1" applyFont="1" applyBorder="1"/>
    <xf numFmtId="37" fontId="2" fillId="0" borderId="0" xfId="0" applyNumberFormat="1" applyFont="1"/>
    <xf numFmtId="37" fontId="2" fillId="0" borderId="1" xfId="0" applyNumberFormat="1" applyFont="1" applyBorder="1" applyAlignment="1">
      <alignment horizontal="right"/>
    </xf>
    <xf numFmtId="164" fontId="2" fillId="0" borderId="2" xfId="0" applyNumberFormat="1" applyFont="1" applyBorder="1"/>
    <xf numFmtId="165" fontId="2" fillId="0" borderId="0" xfId="0" applyNumberFormat="1" applyFont="1"/>
    <xf numFmtId="44" fontId="2" fillId="0" borderId="2" xfId="0" applyNumberFormat="1" applyFont="1" applyBorder="1"/>
    <xf numFmtId="44" fontId="2" fillId="0" borderId="0" xfId="0" applyNumberFormat="1" applyFont="1"/>
    <xf numFmtId="0" fontId="15" fillId="0" borderId="0" xfId="0" applyFont="1" applyAlignment="1"/>
    <xf numFmtId="43" fontId="3" fillId="0" borderId="1" xfId="1" applyFont="1" applyBorder="1"/>
    <xf numFmtId="0" fontId="16" fillId="0" borderId="0" xfId="0" applyFont="1" applyAlignment="1"/>
    <xf numFmtId="0" fontId="2" fillId="0" borderId="0" xfId="0" applyFont="1" applyAlignment="1">
      <alignment vertical="center" wrapText="1"/>
    </xf>
    <xf numFmtId="37" fontId="2" fillId="0" borderId="3" xfId="0" applyNumberFormat="1" applyFont="1" applyBorder="1"/>
    <xf numFmtId="3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165" fontId="2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166" fontId="2" fillId="0" borderId="0" xfId="0" applyNumberFormat="1" applyFont="1" applyAlignment="1">
      <alignment vertical="top"/>
    </xf>
    <xf numFmtId="37" fontId="2" fillId="0" borderId="1" xfId="0" applyNumberFormat="1" applyFont="1" applyBorder="1" applyAlignment="1">
      <alignment vertical="top"/>
    </xf>
    <xf numFmtId="37" fontId="2" fillId="0" borderId="0" xfId="0" applyNumberFormat="1" applyFont="1" applyAlignment="1">
      <alignment vertical="top"/>
    </xf>
    <xf numFmtId="164" fontId="2" fillId="0" borderId="4" xfId="0" applyNumberFormat="1" applyFont="1" applyBorder="1" applyAlignment="1">
      <alignment vertical="top"/>
    </xf>
    <xf numFmtId="41" fontId="2" fillId="0" borderId="0" xfId="0" applyNumberFormat="1" applyFont="1" applyAlignment="1">
      <alignment horizontal="right" vertical="top"/>
    </xf>
    <xf numFmtId="37" fontId="2" fillId="0" borderId="5" xfId="0" applyNumberFormat="1" applyFont="1" applyBorder="1" applyAlignment="1">
      <alignment vertical="top"/>
    </xf>
    <xf numFmtId="43" fontId="2" fillId="0" borderId="0" xfId="0" applyNumberFormat="1" applyFont="1" applyAlignment="1">
      <alignment vertical="top"/>
    </xf>
    <xf numFmtId="37" fontId="2" fillId="0" borderId="3" xfId="0" applyNumberFormat="1" applyFont="1" applyBorder="1" applyAlignment="1">
      <alignment vertical="top"/>
    </xf>
    <xf numFmtId="0" fontId="2" fillId="0" borderId="0" xfId="0" applyFont="1" applyAlignment="1">
      <alignment horizontal="left" vertical="top" wrapText="1"/>
    </xf>
    <xf numFmtId="164" fontId="2" fillId="0" borderId="4" xfId="0" applyNumberFormat="1" applyFont="1" applyBorder="1" applyAlignment="1">
      <alignment vertical="center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1" fontId="2" fillId="0" borderId="0" xfId="0" applyNumberFormat="1" applyFont="1" applyAlignment="1">
      <alignment horizontal="right"/>
    </xf>
    <xf numFmtId="37" fontId="2" fillId="0" borderId="5" xfId="0" applyNumberFormat="1" applyFont="1" applyBorder="1"/>
    <xf numFmtId="41" fontId="2" fillId="0" borderId="0" xfId="0" applyNumberFormat="1" applyFont="1"/>
    <xf numFmtId="41" fontId="2" fillId="0" borderId="1" xfId="0" applyNumberFormat="1" applyFont="1" applyBorder="1" applyAlignment="1">
      <alignment horizontal="right"/>
    </xf>
    <xf numFmtId="3" fontId="2" fillId="0" borderId="0" xfId="0" applyNumberFormat="1" applyFont="1"/>
    <xf numFmtId="164" fontId="2" fillId="0" borderId="4" xfId="0" applyNumberFormat="1" applyFont="1" applyBorder="1"/>
    <xf numFmtId="0" fontId="2" fillId="0" borderId="0" xfId="0" applyFont="1" applyAlignment="1">
      <alignment vertical="top" wrapText="1"/>
    </xf>
    <xf numFmtId="166" fontId="3" fillId="0" borderId="0" xfId="1" applyNumberFormat="1" applyFont="1" applyAlignment="1">
      <alignment vertical="top"/>
    </xf>
    <xf numFmtId="164" fontId="3" fillId="0" borderId="4" xfId="0" applyNumberFormat="1" applyFont="1" applyBorder="1" applyAlignment="1">
      <alignment vertical="center"/>
    </xf>
    <xf numFmtId="0" fontId="2" fillId="0" borderId="0" xfId="0" applyFont="1" applyAlignment="1"/>
    <xf numFmtId="0" fontId="4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0" xfId="0" quotePrefix="1" applyFont="1" applyAlignment="1">
      <alignment horizontal="right" vertical="top"/>
    </xf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tabSelected="1" workbookViewId="0">
      <selection activeCell="M40" sqref="M40"/>
    </sheetView>
  </sheetViews>
  <sheetFormatPr defaultColWidth="12.5703125" defaultRowHeight="15" customHeight="1" x14ac:dyDescent="0.2"/>
  <cols>
    <col min="1" max="1" width="4.42578125" customWidth="1"/>
    <col min="2" max="4" width="8.7109375" customWidth="1"/>
    <col min="5" max="5" width="18.85546875" customWidth="1"/>
    <col min="6" max="6" width="13.42578125" customWidth="1"/>
    <col min="7" max="7" width="3.42578125" customWidth="1"/>
    <col min="8" max="8" width="10.42578125" style="138" customWidth="1"/>
    <col min="9" max="9" width="2.28515625" customWidth="1"/>
    <col min="10" max="10" width="11.140625" customWidth="1"/>
    <col min="11" max="12" width="2.28515625" customWidth="1"/>
    <col min="13" max="15" width="8.7109375" customWidth="1"/>
    <col min="16" max="27" width="14.42578125" customWidth="1"/>
  </cols>
  <sheetData>
    <row r="1" spans="1:27" ht="12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 customHeight="1" x14ac:dyDescent="0.3">
      <c r="A2" s="5" t="s">
        <v>1</v>
      </c>
      <c r="B2" s="2"/>
      <c r="C2" s="2"/>
      <c r="D2" s="2"/>
      <c r="E2" s="2"/>
      <c r="F2" s="2"/>
      <c r="G2" s="2"/>
      <c r="H2" s="2"/>
      <c r="I2" s="3"/>
      <c r="J2" s="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 customHeight="1" x14ac:dyDescent="0.2">
      <c r="A3" s="4" t="s">
        <v>2</v>
      </c>
      <c r="B3" s="2"/>
      <c r="C3" s="2"/>
      <c r="D3" s="2"/>
      <c r="E3" s="2"/>
      <c r="F3" s="2"/>
      <c r="G3" s="2"/>
      <c r="H3" s="2"/>
      <c r="I3" s="3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75" customHeight="1" x14ac:dyDescent="0.2">
      <c r="A4" s="2"/>
      <c r="B4" s="2"/>
      <c r="C4" s="2"/>
      <c r="D4" s="2"/>
      <c r="E4" s="2"/>
      <c r="F4" s="2"/>
      <c r="G4" s="2"/>
      <c r="H4" s="2"/>
      <c r="I4" s="3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.75" customHeight="1" x14ac:dyDescent="0.2">
      <c r="A5" s="2"/>
      <c r="B5" s="2"/>
      <c r="C5" s="2"/>
      <c r="D5" s="2"/>
      <c r="E5" s="2"/>
      <c r="F5" s="6">
        <v>2023</v>
      </c>
      <c r="G5" s="2"/>
      <c r="H5" s="129">
        <v>2022</v>
      </c>
      <c r="I5" s="7"/>
      <c r="J5" s="8">
        <v>2021</v>
      </c>
      <c r="K5" s="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2.75" customHeight="1" x14ac:dyDescent="0.2">
      <c r="A6" s="2"/>
      <c r="B6" s="2"/>
      <c r="C6" s="2"/>
      <c r="D6" s="2"/>
      <c r="E6" s="2"/>
      <c r="F6" s="2"/>
      <c r="G6" s="2"/>
      <c r="H6" s="2"/>
      <c r="I6" s="4"/>
      <c r="J6" s="4"/>
      <c r="K6" s="4"/>
      <c r="L6" s="2"/>
      <c r="M6" s="2"/>
      <c r="N6" s="2"/>
      <c r="O6" s="9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2.75" customHeight="1" x14ac:dyDescent="0.2">
      <c r="A7" s="4" t="s">
        <v>3</v>
      </c>
      <c r="B7" s="2"/>
      <c r="C7" s="2"/>
      <c r="D7" s="2"/>
      <c r="E7" s="2"/>
      <c r="F7" s="10">
        <v>19457</v>
      </c>
      <c r="G7" s="2"/>
      <c r="H7" s="130">
        <v>17967</v>
      </c>
      <c r="I7" s="11"/>
      <c r="J7" s="11">
        <v>17421</v>
      </c>
      <c r="K7" s="11"/>
      <c r="L7" s="2"/>
      <c r="M7" s="2"/>
      <c r="N7" s="2"/>
      <c r="O7" s="1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2.75" customHeight="1" x14ac:dyDescent="0.2">
      <c r="A8" s="4" t="s">
        <v>4</v>
      </c>
      <c r="B8" s="2"/>
      <c r="C8" s="2"/>
      <c r="D8" s="2"/>
      <c r="E8" s="2"/>
      <c r="F8" s="13">
        <v>8131</v>
      </c>
      <c r="G8" s="2"/>
      <c r="H8" s="131">
        <v>7719</v>
      </c>
      <c r="I8" s="14"/>
      <c r="J8" s="15">
        <v>7046</v>
      </c>
      <c r="K8" s="14"/>
      <c r="L8" s="2"/>
      <c r="M8" s="2"/>
      <c r="N8" s="2"/>
      <c r="O8" s="1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2.75" customHeight="1" x14ac:dyDescent="0.2">
      <c r="A9" s="2"/>
      <c r="B9" s="4" t="s">
        <v>5</v>
      </c>
      <c r="C9" s="2"/>
      <c r="D9" s="2"/>
      <c r="E9" s="2"/>
      <c r="F9" s="16">
        <f>F7-F8</f>
        <v>11326</v>
      </c>
      <c r="G9" s="2"/>
      <c r="H9" s="132">
        <f>H7-H8</f>
        <v>10248</v>
      </c>
      <c r="I9" s="14"/>
      <c r="J9" s="14">
        <f>J7-J8</f>
        <v>10375</v>
      </c>
      <c r="K9" s="14"/>
      <c r="L9" s="2"/>
      <c r="M9" s="2"/>
      <c r="N9" s="14"/>
      <c r="O9" s="1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.75" customHeight="1" x14ac:dyDescent="0.2">
      <c r="A10" s="2"/>
      <c r="B10" s="2"/>
      <c r="C10" s="2"/>
      <c r="D10" s="2"/>
      <c r="E10" s="2"/>
      <c r="F10" s="2"/>
      <c r="G10" s="2"/>
      <c r="H10" s="132"/>
      <c r="I10" s="14"/>
      <c r="J10" s="14"/>
      <c r="K10" s="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2.75" customHeight="1" x14ac:dyDescent="0.2">
      <c r="A11" s="4" t="s">
        <v>6</v>
      </c>
      <c r="B11" s="2"/>
      <c r="C11" s="2"/>
      <c r="D11" s="2"/>
      <c r="E11" s="2"/>
      <c r="F11" s="16">
        <v>7151</v>
      </c>
      <c r="G11" s="2"/>
      <c r="H11" s="132">
        <v>6565</v>
      </c>
      <c r="I11" s="14"/>
      <c r="J11" s="14">
        <v>6407</v>
      </c>
      <c r="K11" s="14"/>
      <c r="L11" s="2"/>
      <c r="M11" s="2"/>
      <c r="N11" s="2"/>
      <c r="O11" s="1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" customHeight="1" x14ac:dyDescent="0.2">
      <c r="A12" s="4" t="s">
        <v>7</v>
      </c>
      <c r="B12" s="2"/>
      <c r="C12" s="2"/>
      <c r="D12" s="2"/>
      <c r="E12" s="2"/>
      <c r="F12" s="16">
        <v>191</v>
      </c>
      <c r="G12" s="2"/>
      <c r="H12" s="132">
        <v>69</v>
      </c>
      <c r="I12" s="14"/>
      <c r="J12" s="14">
        <v>65</v>
      </c>
      <c r="K12" s="14"/>
      <c r="L12" s="2"/>
      <c r="M12" s="2"/>
      <c r="N12" s="2"/>
      <c r="O12" s="1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2" customHeight="1" x14ac:dyDescent="0.2">
      <c r="A13" s="17" t="s">
        <v>8</v>
      </c>
      <c r="B13" s="2"/>
      <c r="C13" s="2"/>
      <c r="D13" s="2"/>
      <c r="E13" s="2"/>
      <c r="F13" s="139">
        <v>0</v>
      </c>
      <c r="G13" s="2"/>
      <c r="H13" s="131">
        <v>721</v>
      </c>
      <c r="I13" s="14"/>
      <c r="J13" s="15">
        <v>571</v>
      </c>
      <c r="K13" s="14"/>
      <c r="L13" s="2"/>
      <c r="M13" s="2"/>
      <c r="N13" s="2"/>
      <c r="O13" s="1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2.75" customHeight="1" x14ac:dyDescent="0.2">
      <c r="A14" s="2"/>
      <c r="B14" s="4" t="s">
        <v>9</v>
      </c>
      <c r="C14" s="2"/>
      <c r="D14" s="2"/>
      <c r="E14" s="2"/>
      <c r="F14" s="16">
        <f>F9-F11-F12-F13</f>
        <v>3984</v>
      </c>
      <c r="G14" s="2"/>
      <c r="H14" s="132">
        <f>H9-H11-H12-H13</f>
        <v>2893</v>
      </c>
      <c r="I14" s="14"/>
      <c r="J14" s="14">
        <f>J9-J11-J12-J13</f>
        <v>3332</v>
      </c>
      <c r="K14" s="14"/>
      <c r="L14" s="2"/>
      <c r="M14" s="2"/>
      <c r="N14" s="14"/>
      <c r="O14" s="1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2.75" customHeight="1" x14ac:dyDescent="0.2">
      <c r="A15" s="4" t="s">
        <v>10</v>
      </c>
      <c r="B15" s="2"/>
      <c r="C15" s="2"/>
      <c r="D15" s="2"/>
      <c r="E15" s="2"/>
      <c r="F15" s="16">
        <v>360</v>
      </c>
      <c r="G15" s="2"/>
      <c r="H15" s="132">
        <v>80</v>
      </c>
      <c r="I15" s="14"/>
      <c r="J15" s="14">
        <v>70</v>
      </c>
      <c r="K15" s="14"/>
      <c r="L15" s="2"/>
      <c r="M15" s="2"/>
      <c r="N15" s="2"/>
      <c r="O15" s="1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2.75" customHeight="1" x14ac:dyDescent="0.2">
      <c r="A16" s="4" t="s">
        <v>11</v>
      </c>
      <c r="B16" s="2"/>
      <c r="C16" s="2"/>
      <c r="D16" s="2"/>
      <c r="E16" s="2"/>
      <c r="F16" s="13">
        <v>232</v>
      </c>
      <c r="G16" s="2"/>
      <c r="H16" s="131">
        <v>153</v>
      </c>
      <c r="I16" s="14"/>
      <c r="J16" s="15">
        <v>175</v>
      </c>
      <c r="K16" s="14"/>
      <c r="L16" s="2"/>
      <c r="M16" s="2"/>
      <c r="N16" s="2"/>
      <c r="O16" s="1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2.75" customHeight="1" x14ac:dyDescent="0.2">
      <c r="A17" s="2"/>
      <c r="B17" s="4" t="s">
        <v>12</v>
      </c>
      <c r="C17" s="2"/>
      <c r="D17" s="2"/>
      <c r="E17" s="2"/>
      <c r="F17" s="16">
        <f>F14-F16-F15</f>
        <v>3392</v>
      </c>
      <c r="G17" s="2"/>
      <c r="H17" s="132">
        <f>H14-H16-H15</f>
        <v>2660</v>
      </c>
      <c r="I17" s="14"/>
      <c r="J17" s="14">
        <f>J14-J16-J15</f>
        <v>3087</v>
      </c>
      <c r="K17" s="14"/>
      <c r="L17" s="2"/>
      <c r="M17" s="2"/>
      <c r="N17" s="1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75" customHeight="1" x14ac:dyDescent="0.2">
      <c r="A18" s="2"/>
      <c r="B18" s="2"/>
      <c r="C18" s="2"/>
      <c r="D18" s="2"/>
      <c r="E18" s="2"/>
      <c r="F18" s="16"/>
      <c r="G18" s="2"/>
      <c r="H18" s="132"/>
      <c r="I18" s="14"/>
      <c r="J18" s="14"/>
      <c r="K18" s="14"/>
      <c r="L18" s="2"/>
      <c r="M18" s="2"/>
      <c r="N18" s="2"/>
      <c r="O18" s="9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 customHeight="1" x14ac:dyDescent="0.2">
      <c r="A19" s="4" t="s">
        <v>13</v>
      </c>
      <c r="B19" s="2"/>
      <c r="C19" s="2"/>
      <c r="D19" s="2"/>
      <c r="E19" s="2"/>
      <c r="F19" s="13">
        <v>937</v>
      </c>
      <c r="G19" s="2"/>
      <c r="H19" s="131">
        <v>693</v>
      </c>
      <c r="I19" s="14"/>
      <c r="J19" s="15">
        <v>749</v>
      </c>
      <c r="K19" s="14"/>
      <c r="L19" s="2"/>
      <c r="M19" s="2"/>
      <c r="N19" s="2"/>
      <c r="O19" s="18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75" customHeight="1" x14ac:dyDescent="0.2">
      <c r="A20" s="2"/>
      <c r="B20" s="4" t="s">
        <v>14</v>
      </c>
      <c r="C20" s="2"/>
      <c r="D20" s="2"/>
      <c r="E20" s="2"/>
      <c r="F20" s="16">
        <f>F17-F19</f>
        <v>2455</v>
      </c>
      <c r="G20" s="2"/>
      <c r="H20" s="132">
        <f>H17-H19</f>
        <v>1967</v>
      </c>
      <c r="I20" s="14"/>
      <c r="J20" s="14">
        <f>J17-J19</f>
        <v>2338</v>
      </c>
      <c r="K20" s="14"/>
      <c r="L20" s="2"/>
      <c r="M20" s="2"/>
      <c r="N20" s="2"/>
      <c r="O20" s="18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75" customHeight="1" x14ac:dyDescent="0.2">
      <c r="A21" s="2"/>
      <c r="B21" s="2"/>
      <c r="C21" s="2"/>
      <c r="D21" s="2"/>
      <c r="E21" s="2"/>
      <c r="F21" s="16"/>
      <c r="G21" s="2"/>
      <c r="H21" s="132"/>
      <c r="I21" s="14"/>
      <c r="J21" s="14"/>
      <c r="K21" s="1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75" customHeight="1" x14ac:dyDescent="0.2">
      <c r="A22" s="4" t="s">
        <v>15</v>
      </c>
      <c r="B22" s="2"/>
      <c r="C22" s="2"/>
      <c r="D22" s="2"/>
      <c r="E22" s="4"/>
      <c r="F22" s="19">
        <v>155</v>
      </c>
      <c r="G22" s="37"/>
      <c r="H22" s="133">
        <v>182</v>
      </c>
      <c r="I22" s="20"/>
      <c r="J22" s="21">
        <v>172</v>
      </c>
      <c r="K22" s="20"/>
      <c r="L22" s="4"/>
      <c r="M22" s="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 customHeight="1" thickBot="1" x14ac:dyDescent="0.25">
      <c r="A23" s="2"/>
      <c r="B23" s="4" t="s">
        <v>16</v>
      </c>
      <c r="C23" s="2"/>
      <c r="D23" s="2"/>
      <c r="E23" s="4"/>
      <c r="F23" s="22">
        <f>F20-F22</f>
        <v>2300</v>
      </c>
      <c r="G23" s="37"/>
      <c r="H23" s="134">
        <f>H20-H22</f>
        <v>1785</v>
      </c>
      <c r="I23" s="11"/>
      <c r="J23" s="23">
        <f>J20-J22</f>
        <v>2166</v>
      </c>
      <c r="K23" s="11"/>
      <c r="L23" s="4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75" customHeight="1" thickTop="1" x14ac:dyDescent="0.2">
      <c r="A24" s="2"/>
      <c r="B24" s="2"/>
      <c r="C24" s="2"/>
      <c r="D24" s="2"/>
      <c r="E24" s="4"/>
      <c r="F24" s="24"/>
      <c r="G24" s="37"/>
      <c r="H24" s="135"/>
      <c r="I24" s="25"/>
      <c r="J24" s="25"/>
      <c r="K24" s="25"/>
      <c r="L24" s="4"/>
      <c r="M24" s="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75" customHeight="1" thickBot="1" x14ac:dyDescent="0.25">
      <c r="A25" s="4" t="s">
        <v>17</v>
      </c>
      <c r="B25" s="2"/>
      <c r="C25" s="2"/>
      <c r="D25" s="2"/>
      <c r="E25" s="4"/>
      <c r="F25" s="26">
        <v>2.78</v>
      </c>
      <c r="G25" s="37"/>
      <c r="H25" s="136">
        <v>2.13</v>
      </c>
      <c r="I25" s="27"/>
      <c r="J25" s="28">
        <v>2.56</v>
      </c>
      <c r="K25" s="27"/>
      <c r="L25" s="4"/>
      <c r="M25" s="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 customHeight="1" thickTop="1" x14ac:dyDescent="0.2">
      <c r="A26" s="2"/>
      <c r="B26" s="2"/>
      <c r="C26" s="2"/>
      <c r="D26" s="2"/>
      <c r="E26" s="4"/>
      <c r="F26" s="29"/>
      <c r="G26" s="37"/>
      <c r="H26" s="137"/>
      <c r="I26" s="27"/>
      <c r="J26" s="27"/>
      <c r="K26" s="27"/>
      <c r="L26" s="4"/>
      <c r="M26" s="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 customHeight="1" thickBot="1" x14ac:dyDescent="0.25">
      <c r="A27" s="4" t="s">
        <v>18</v>
      </c>
      <c r="B27" s="2"/>
      <c r="C27" s="2"/>
      <c r="D27" s="2"/>
      <c r="E27" s="4"/>
      <c r="F27" s="26">
        <v>2.77</v>
      </c>
      <c r="G27" s="37"/>
      <c r="H27" s="136">
        <v>2.13</v>
      </c>
      <c r="I27" s="27"/>
      <c r="J27" s="28">
        <v>2.5499999999999998</v>
      </c>
      <c r="K27" s="27"/>
      <c r="L27" s="4"/>
      <c r="M27" s="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 customHeight="1" thickTop="1" x14ac:dyDescent="0.2">
      <c r="A28" s="2"/>
      <c r="B28" s="2"/>
      <c r="C28" s="2"/>
      <c r="D28" s="2"/>
      <c r="E28" s="4"/>
      <c r="F28" s="37"/>
      <c r="G28" s="37"/>
      <c r="H28" s="2"/>
      <c r="I28" s="3"/>
      <c r="J28" s="4"/>
      <c r="K28" s="4"/>
      <c r="L28" s="4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customHeight="1" x14ac:dyDescent="0.2">
      <c r="A29" s="2"/>
      <c r="B29" s="4" t="s">
        <v>19</v>
      </c>
      <c r="C29" s="2"/>
      <c r="D29" s="2"/>
      <c r="E29" s="4"/>
      <c r="F29" s="37"/>
      <c r="G29" s="37"/>
      <c r="H29" s="2"/>
      <c r="I29" s="3"/>
      <c r="J29" s="4"/>
      <c r="K29" s="4"/>
      <c r="L29" s="4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customHeight="1" x14ac:dyDescent="0.2">
      <c r="A30" s="2"/>
      <c r="B30" s="2"/>
      <c r="C30" s="2"/>
      <c r="D30" s="2"/>
      <c r="E30" s="2"/>
      <c r="F30" s="2"/>
      <c r="G30" s="2"/>
      <c r="H30" s="2"/>
      <c r="I30" s="3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customHeight="1" x14ac:dyDescent="0.2">
      <c r="A31" s="4" t="s">
        <v>20</v>
      </c>
      <c r="B31" s="2"/>
      <c r="C31" s="2"/>
      <c r="E31" s="2"/>
      <c r="F31" s="2"/>
      <c r="G31" s="2"/>
      <c r="H31" s="2"/>
      <c r="I31" s="3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customHeight="1" x14ac:dyDescent="0.2">
      <c r="A32" s="2"/>
      <c r="B32" s="2"/>
      <c r="C32" s="2"/>
      <c r="D32" s="2"/>
      <c r="E32" s="2"/>
      <c r="F32" s="2"/>
      <c r="G32" s="2"/>
      <c r="H32" s="2"/>
      <c r="I32" s="3"/>
      <c r="J32" s="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customHeight="1" x14ac:dyDescent="0.2">
      <c r="A33" s="2"/>
      <c r="B33" s="2"/>
      <c r="C33" s="2"/>
      <c r="D33" s="2"/>
      <c r="E33" s="2"/>
      <c r="F33" s="2"/>
      <c r="G33" s="2"/>
      <c r="H33" s="2"/>
      <c r="I33" s="3"/>
      <c r="J33" s="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customHeight="1" x14ac:dyDescent="0.2">
      <c r="A34" s="2"/>
      <c r="B34" s="2"/>
      <c r="C34" s="2"/>
      <c r="D34" s="2"/>
      <c r="E34" s="2"/>
      <c r="F34" s="2"/>
      <c r="G34" s="2"/>
      <c r="H34" s="2"/>
      <c r="I34" s="3"/>
      <c r="J34" s="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customHeight="1" x14ac:dyDescent="0.2">
      <c r="A35" s="2"/>
      <c r="B35" s="2"/>
      <c r="C35" s="2"/>
      <c r="D35" s="2"/>
      <c r="E35" s="2"/>
      <c r="F35" s="2"/>
      <c r="G35" s="2"/>
      <c r="H35" s="2"/>
      <c r="I35" s="3"/>
      <c r="J35" s="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customHeight="1" x14ac:dyDescent="0.2">
      <c r="A36" s="2"/>
      <c r="B36" s="2"/>
      <c r="C36" s="2"/>
      <c r="D36" s="2"/>
      <c r="E36" s="2"/>
      <c r="F36" s="2"/>
      <c r="G36" s="2"/>
      <c r="H36" s="2"/>
      <c r="I36" s="3"/>
      <c r="J36" s="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customHeight="1" x14ac:dyDescent="0.2">
      <c r="A37" s="2"/>
      <c r="B37" s="2"/>
      <c r="C37" s="2"/>
      <c r="D37" s="2"/>
      <c r="E37" s="2"/>
      <c r="F37" s="2"/>
      <c r="G37" s="2"/>
      <c r="H37" s="2"/>
      <c r="I37" s="3"/>
      <c r="J37" s="4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customHeight="1" x14ac:dyDescent="0.2">
      <c r="A38" s="2"/>
      <c r="B38" s="2"/>
      <c r="C38" s="2"/>
      <c r="D38" s="2"/>
      <c r="E38" s="2"/>
      <c r="F38" s="2"/>
      <c r="G38" s="2"/>
      <c r="H38" s="2"/>
      <c r="I38" s="3"/>
      <c r="J38" s="4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customHeight="1" x14ac:dyDescent="0.2">
      <c r="A39" s="2"/>
      <c r="B39" s="2"/>
      <c r="C39" s="2"/>
      <c r="D39" s="2"/>
      <c r="E39" s="2"/>
      <c r="F39" s="2"/>
      <c r="G39" s="2"/>
      <c r="H39" s="2"/>
      <c r="I39" s="3"/>
      <c r="J39" s="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customHeight="1" x14ac:dyDescent="0.2">
      <c r="A40" s="2"/>
      <c r="B40" s="2"/>
      <c r="C40" s="2"/>
      <c r="D40" s="2"/>
      <c r="E40" s="2"/>
      <c r="F40" s="2"/>
      <c r="G40" s="2"/>
      <c r="H40" s="2"/>
      <c r="I40" s="3"/>
      <c r="J40" s="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customHeight="1" x14ac:dyDescent="0.2">
      <c r="A41" s="2"/>
      <c r="B41" s="2"/>
      <c r="C41" s="2"/>
      <c r="D41" s="2"/>
      <c r="E41" s="2"/>
      <c r="F41" s="2"/>
      <c r="G41" s="2"/>
      <c r="H41" s="2"/>
      <c r="I41" s="3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customHeight="1" x14ac:dyDescent="0.2">
      <c r="A42" s="2"/>
      <c r="B42" s="2"/>
      <c r="C42" s="2"/>
      <c r="D42" s="2"/>
      <c r="E42" s="2"/>
      <c r="F42" s="2"/>
      <c r="G42" s="2"/>
      <c r="H42" s="2"/>
      <c r="I42" s="3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customHeight="1" x14ac:dyDescent="0.2">
      <c r="A43" s="2"/>
      <c r="B43" s="2"/>
      <c r="C43" s="2"/>
      <c r="D43" s="2"/>
      <c r="E43" s="2"/>
      <c r="F43" s="2"/>
      <c r="G43" s="2"/>
      <c r="H43" s="2"/>
      <c r="I43" s="3"/>
      <c r="J43" s="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customHeight="1" x14ac:dyDescent="0.2">
      <c r="A44" s="2"/>
      <c r="B44" s="2"/>
      <c r="C44" s="2"/>
      <c r="D44" s="2"/>
      <c r="E44" s="2"/>
      <c r="F44" s="2"/>
      <c r="G44" s="2"/>
      <c r="H44" s="2"/>
      <c r="I44" s="3"/>
      <c r="J44" s="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customHeight="1" x14ac:dyDescent="0.2">
      <c r="A45" s="2"/>
      <c r="B45" s="2"/>
      <c r="C45" s="2"/>
      <c r="D45" s="2"/>
      <c r="E45" s="2"/>
      <c r="F45" s="2"/>
      <c r="G45" s="2"/>
      <c r="H45" s="2"/>
      <c r="I45" s="3"/>
      <c r="J45" s="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customHeight="1" x14ac:dyDescent="0.2">
      <c r="A46" s="2"/>
      <c r="B46" s="2"/>
      <c r="C46" s="2"/>
      <c r="D46" s="2"/>
      <c r="E46" s="2"/>
      <c r="F46" s="2"/>
      <c r="G46" s="2"/>
      <c r="H46" s="2"/>
      <c r="I46" s="3"/>
      <c r="J46" s="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customHeight="1" x14ac:dyDescent="0.2">
      <c r="A47" s="2"/>
      <c r="B47" s="2"/>
      <c r="C47" s="2"/>
      <c r="D47" s="2"/>
      <c r="E47" s="2"/>
      <c r="F47" s="2"/>
      <c r="G47" s="2"/>
      <c r="H47" s="2"/>
      <c r="I47" s="3"/>
      <c r="J47" s="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customHeight="1" x14ac:dyDescent="0.2">
      <c r="A48" s="2"/>
      <c r="B48" s="2"/>
      <c r="C48" s="2"/>
      <c r="D48" s="2"/>
      <c r="E48" s="2"/>
      <c r="F48" s="2"/>
      <c r="G48" s="2"/>
      <c r="H48" s="2"/>
      <c r="I48" s="3"/>
      <c r="J48" s="4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customHeight="1" x14ac:dyDescent="0.2">
      <c r="A49" s="2"/>
      <c r="B49" s="2"/>
      <c r="C49" s="2"/>
      <c r="D49" s="2"/>
      <c r="E49" s="2"/>
      <c r="F49" s="2"/>
      <c r="G49" s="2"/>
      <c r="H49" s="2"/>
      <c r="I49" s="3"/>
      <c r="J49" s="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customHeight="1" x14ac:dyDescent="0.2">
      <c r="A50" s="2"/>
      <c r="B50" s="2"/>
      <c r="C50" s="2"/>
      <c r="D50" s="2"/>
      <c r="E50" s="2"/>
      <c r="F50" s="2"/>
      <c r="G50" s="2"/>
      <c r="H50" s="2"/>
      <c r="I50" s="3"/>
      <c r="J50" s="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customHeight="1" x14ac:dyDescent="0.2">
      <c r="A51" s="2"/>
      <c r="B51" s="2"/>
      <c r="C51" s="2"/>
      <c r="D51" s="2"/>
      <c r="E51" s="2"/>
      <c r="F51" s="2"/>
      <c r="G51" s="2"/>
      <c r="H51" s="2"/>
      <c r="I51" s="3"/>
      <c r="J51" s="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customHeight="1" x14ac:dyDescent="0.2">
      <c r="A52" s="2"/>
      <c r="B52" s="2"/>
      <c r="C52" s="2"/>
      <c r="D52" s="2"/>
      <c r="E52" s="2"/>
      <c r="F52" s="2"/>
      <c r="G52" s="2"/>
      <c r="H52" s="2"/>
      <c r="I52" s="3"/>
      <c r="J52" s="4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customHeight="1" x14ac:dyDescent="0.2">
      <c r="A53" s="2"/>
      <c r="B53" s="2"/>
      <c r="C53" s="2"/>
      <c r="D53" s="2"/>
      <c r="E53" s="2"/>
      <c r="F53" s="2"/>
      <c r="G53" s="2"/>
      <c r="H53" s="2"/>
      <c r="I53" s="3"/>
      <c r="J53" s="4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customHeight="1" x14ac:dyDescent="0.2">
      <c r="A54" s="2"/>
      <c r="B54" s="2"/>
      <c r="C54" s="2"/>
      <c r="D54" s="2"/>
      <c r="E54" s="2"/>
      <c r="F54" s="2"/>
      <c r="G54" s="2"/>
      <c r="H54" s="2"/>
      <c r="I54" s="3"/>
      <c r="J54" s="4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customHeight="1" x14ac:dyDescent="0.2">
      <c r="A55" s="2"/>
      <c r="B55" s="2"/>
      <c r="C55" s="2"/>
      <c r="D55" s="2"/>
      <c r="E55" s="2"/>
      <c r="F55" s="2"/>
      <c r="G55" s="2"/>
      <c r="H55" s="2"/>
      <c r="I55" s="3"/>
      <c r="J55" s="4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customHeight="1" x14ac:dyDescent="0.2">
      <c r="A56" s="2"/>
      <c r="B56" s="2"/>
      <c r="C56" s="2"/>
      <c r="D56" s="2"/>
      <c r="E56" s="2"/>
      <c r="F56" s="2"/>
      <c r="G56" s="2"/>
      <c r="H56" s="2"/>
      <c r="I56" s="3"/>
      <c r="J56" s="4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customHeight="1" x14ac:dyDescent="0.2">
      <c r="A57" s="2"/>
      <c r="B57" s="2"/>
      <c r="C57" s="2"/>
      <c r="D57" s="2"/>
      <c r="E57" s="2"/>
      <c r="F57" s="2"/>
      <c r="G57" s="2"/>
      <c r="H57" s="2"/>
      <c r="I57" s="3"/>
      <c r="J57" s="4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customHeight="1" x14ac:dyDescent="0.2">
      <c r="A58" s="2"/>
      <c r="B58" s="2"/>
      <c r="C58" s="2"/>
      <c r="D58" s="2"/>
      <c r="E58" s="2"/>
      <c r="F58" s="2"/>
      <c r="G58" s="2"/>
      <c r="H58" s="2"/>
      <c r="I58" s="3"/>
      <c r="J58" s="4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customHeight="1" x14ac:dyDescent="0.2">
      <c r="A59" s="2"/>
      <c r="B59" s="2"/>
      <c r="C59" s="2"/>
      <c r="D59" s="2"/>
      <c r="E59" s="2"/>
      <c r="F59" s="2"/>
      <c r="G59" s="2"/>
      <c r="H59" s="2"/>
      <c r="I59" s="3"/>
      <c r="J59" s="4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customHeight="1" x14ac:dyDescent="0.2">
      <c r="A60" s="2"/>
      <c r="B60" s="2"/>
      <c r="C60" s="2"/>
      <c r="D60" s="2"/>
      <c r="E60" s="2"/>
      <c r="F60" s="2"/>
      <c r="G60" s="2"/>
      <c r="H60" s="2"/>
      <c r="I60" s="3"/>
      <c r="J60" s="4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customHeight="1" x14ac:dyDescent="0.2">
      <c r="A61" s="2"/>
      <c r="B61" s="2"/>
      <c r="C61" s="2"/>
      <c r="D61" s="2"/>
      <c r="E61" s="2"/>
      <c r="F61" s="2"/>
      <c r="G61" s="2"/>
      <c r="H61" s="2"/>
      <c r="I61" s="3"/>
      <c r="J61" s="4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customHeight="1" x14ac:dyDescent="0.2">
      <c r="A62" s="2"/>
      <c r="B62" s="2"/>
      <c r="C62" s="2"/>
      <c r="D62" s="2"/>
      <c r="E62" s="2"/>
      <c r="F62" s="2"/>
      <c r="G62" s="2"/>
      <c r="H62" s="2"/>
      <c r="I62" s="3"/>
      <c r="J62" s="4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customHeight="1" x14ac:dyDescent="0.2">
      <c r="A63" s="2"/>
      <c r="B63" s="2"/>
      <c r="C63" s="2"/>
      <c r="D63" s="2"/>
      <c r="E63" s="2"/>
      <c r="F63" s="2"/>
      <c r="G63" s="2"/>
      <c r="H63" s="2"/>
      <c r="I63" s="3"/>
      <c r="J63" s="4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customHeight="1" x14ac:dyDescent="0.2">
      <c r="A64" s="2"/>
      <c r="B64" s="2"/>
      <c r="C64" s="2"/>
      <c r="D64" s="2"/>
      <c r="E64" s="2"/>
      <c r="F64" s="2"/>
      <c r="G64" s="2"/>
      <c r="H64" s="2"/>
      <c r="I64" s="3"/>
      <c r="J64" s="4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customHeight="1" x14ac:dyDescent="0.2">
      <c r="A65" s="2"/>
      <c r="B65" s="2"/>
      <c r="C65" s="2"/>
      <c r="D65" s="2"/>
      <c r="E65" s="2"/>
      <c r="F65" s="2"/>
      <c r="G65" s="2"/>
      <c r="H65" s="2"/>
      <c r="I65" s="3"/>
      <c r="J65" s="4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customHeight="1" x14ac:dyDescent="0.2">
      <c r="A66" s="2"/>
      <c r="B66" s="2"/>
      <c r="C66" s="2"/>
      <c r="D66" s="2"/>
      <c r="E66" s="2"/>
      <c r="F66" s="2"/>
      <c r="G66" s="2"/>
      <c r="H66" s="2"/>
      <c r="I66" s="3"/>
      <c r="J66" s="4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customHeight="1" x14ac:dyDescent="0.2">
      <c r="A67" s="2"/>
      <c r="B67" s="2"/>
      <c r="C67" s="2"/>
      <c r="D67" s="2"/>
      <c r="E67" s="2"/>
      <c r="F67" s="2"/>
      <c r="G67" s="2"/>
      <c r="H67" s="2"/>
      <c r="I67" s="3"/>
      <c r="J67" s="4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customHeight="1" x14ac:dyDescent="0.2">
      <c r="A68" s="2"/>
      <c r="B68" s="2"/>
      <c r="C68" s="2"/>
      <c r="D68" s="2"/>
      <c r="E68" s="2"/>
      <c r="F68" s="2"/>
      <c r="G68" s="2"/>
      <c r="H68" s="2"/>
      <c r="I68" s="3"/>
      <c r="J68" s="4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customHeight="1" x14ac:dyDescent="0.2">
      <c r="A69" s="2"/>
      <c r="B69" s="2"/>
      <c r="C69" s="2"/>
      <c r="D69" s="2"/>
      <c r="E69" s="2"/>
      <c r="F69" s="2"/>
      <c r="G69" s="2"/>
      <c r="H69" s="2"/>
      <c r="I69" s="3"/>
      <c r="J69" s="4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customHeight="1" x14ac:dyDescent="0.2">
      <c r="A70" s="2"/>
      <c r="B70" s="2"/>
      <c r="C70" s="2"/>
      <c r="D70" s="2"/>
      <c r="E70" s="2"/>
      <c r="F70" s="2"/>
      <c r="G70" s="2"/>
      <c r="H70" s="2"/>
      <c r="I70" s="3"/>
      <c r="J70" s="4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customHeight="1" x14ac:dyDescent="0.2">
      <c r="A71" s="2"/>
      <c r="B71" s="2"/>
      <c r="C71" s="2"/>
      <c r="D71" s="2"/>
      <c r="E71" s="2"/>
      <c r="F71" s="2"/>
      <c r="G71" s="2"/>
      <c r="H71" s="2"/>
      <c r="I71" s="3"/>
      <c r="J71" s="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customHeight="1" x14ac:dyDescent="0.2">
      <c r="A72" s="2"/>
      <c r="B72" s="2"/>
      <c r="C72" s="2"/>
      <c r="D72" s="2"/>
      <c r="E72" s="2"/>
      <c r="F72" s="2"/>
      <c r="G72" s="2"/>
      <c r="H72" s="2"/>
      <c r="I72" s="3"/>
      <c r="J72" s="4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customHeight="1" x14ac:dyDescent="0.2">
      <c r="A73" s="2"/>
      <c r="B73" s="2"/>
      <c r="C73" s="2"/>
      <c r="D73" s="2"/>
      <c r="E73" s="2"/>
      <c r="F73" s="2"/>
      <c r="G73" s="2"/>
      <c r="H73" s="2"/>
      <c r="I73" s="3"/>
      <c r="J73" s="4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customHeight="1" x14ac:dyDescent="0.2">
      <c r="A74" s="2"/>
      <c r="B74" s="2"/>
      <c r="C74" s="2"/>
      <c r="D74" s="2"/>
      <c r="E74" s="2"/>
      <c r="F74" s="2"/>
      <c r="G74" s="2"/>
      <c r="H74" s="2"/>
      <c r="I74" s="3"/>
      <c r="J74" s="4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customHeight="1" x14ac:dyDescent="0.2">
      <c r="A75" s="2"/>
      <c r="B75" s="2"/>
      <c r="C75" s="2"/>
      <c r="D75" s="2"/>
      <c r="E75" s="2"/>
      <c r="F75" s="2"/>
      <c r="G75" s="2"/>
      <c r="H75" s="2"/>
      <c r="I75" s="3"/>
      <c r="J75" s="4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customHeight="1" x14ac:dyDescent="0.2">
      <c r="A76" s="2"/>
      <c r="B76" s="2"/>
      <c r="C76" s="2"/>
      <c r="D76" s="2"/>
      <c r="E76" s="2"/>
      <c r="F76" s="2"/>
      <c r="G76" s="2"/>
      <c r="H76" s="2"/>
      <c r="I76" s="3"/>
      <c r="J76" s="4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customHeight="1" x14ac:dyDescent="0.2">
      <c r="A77" s="2"/>
      <c r="B77" s="2"/>
      <c r="C77" s="2"/>
      <c r="D77" s="2"/>
      <c r="E77" s="2"/>
      <c r="F77" s="2"/>
      <c r="G77" s="2"/>
      <c r="H77" s="2"/>
      <c r="I77" s="3"/>
      <c r="J77" s="4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customHeight="1" x14ac:dyDescent="0.2">
      <c r="A78" s="2"/>
      <c r="B78" s="2"/>
      <c r="C78" s="2"/>
      <c r="D78" s="2"/>
      <c r="E78" s="2"/>
      <c r="F78" s="2"/>
      <c r="G78" s="2"/>
      <c r="H78" s="2"/>
      <c r="I78" s="3"/>
      <c r="J78" s="4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customHeight="1" x14ac:dyDescent="0.2">
      <c r="A79" s="2"/>
      <c r="B79" s="2"/>
      <c r="C79" s="2"/>
      <c r="D79" s="2"/>
      <c r="E79" s="2"/>
      <c r="F79" s="2"/>
      <c r="G79" s="2"/>
      <c r="H79" s="2"/>
      <c r="I79" s="3"/>
      <c r="J79" s="4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customHeight="1" x14ac:dyDescent="0.2">
      <c r="A80" s="2"/>
      <c r="B80" s="2"/>
      <c r="C80" s="2"/>
      <c r="D80" s="2"/>
      <c r="E80" s="2"/>
      <c r="F80" s="2"/>
      <c r="G80" s="2"/>
      <c r="H80" s="2"/>
      <c r="I80" s="3"/>
      <c r="J80" s="4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customHeight="1" x14ac:dyDescent="0.2">
      <c r="A81" s="2"/>
      <c r="B81" s="2"/>
      <c r="C81" s="2"/>
      <c r="D81" s="2"/>
      <c r="E81" s="2"/>
      <c r="F81" s="2"/>
      <c r="G81" s="2"/>
      <c r="H81" s="2"/>
      <c r="I81" s="3"/>
      <c r="J81" s="4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customHeight="1" x14ac:dyDescent="0.2">
      <c r="A82" s="2"/>
      <c r="B82" s="2"/>
      <c r="C82" s="2"/>
      <c r="D82" s="2"/>
      <c r="E82" s="2"/>
      <c r="F82" s="2"/>
      <c r="G82" s="2"/>
      <c r="H82" s="2"/>
      <c r="I82" s="3"/>
      <c r="J82" s="4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customHeight="1" x14ac:dyDescent="0.2">
      <c r="A83" s="2"/>
      <c r="B83" s="2"/>
      <c r="C83" s="2"/>
      <c r="D83" s="2"/>
      <c r="E83" s="2"/>
      <c r="F83" s="2"/>
      <c r="G83" s="2"/>
      <c r="H83" s="2"/>
      <c r="I83" s="3"/>
      <c r="J83" s="4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customHeight="1" x14ac:dyDescent="0.2">
      <c r="A84" s="2"/>
      <c r="B84" s="2"/>
      <c r="C84" s="2"/>
      <c r="D84" s="2"/>
      <c r="E84" s="2"/>
      <c r="F84" s="2"/>
      <c r="G84" s="2"/>
      <c r="H84" s="2"/>
      <c r="I84" s="3"/>
      <c r="J84" s="4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customHeight="1" x14ac:dyDescent="0.2">
      <c r="A85" s="2"/>
      <c r="B85" s="2"/>
      <c r="C85" s="2"/>
      <c r="D85" s="2"/>
      <c r="E85" s="2"/>
      <c r="F85" s="2"/>
      <c r="G85" s="2"/>
      <c r="H85" s="2"/>
      <c r="I85" s="3"/>
      <c r="J85" s="4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customHeight="1" x14ac:dyDescent="0.2">
      <c r="A86" s="2"/>
      <c r="B86" s="2"/>
      <c r="C86" s="2"/>
      <c r="D86" s="2"/>
      <c r="E86" s="2"/>
      <c r="F86" s="2"/>
      <c r="G86" s="2"/>
      <c r="H86" s="2"/>
      <c r="I86" s="3"/>
      <c r="J86" s="4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customHeight="1" x14ac:dyDescent="0.2">
      <c r="A87" s="2"/>
      <c r="B87" s="2"/>
      <c r="C87" s="2"/>
      <c r="D87" s="2"/>
      <c r="E87" s="2"/>
      <c r="F87" s="2"/>
      <c r="G87" s="2"/>
      <c r="H87" s="2"/>
      <c r="I87" s="3"/>
      <c r="J87" s="4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customHeight="1" x14ac:dyDescent="0.2">
      <c r="A88" s="2"/>
      <c r="B88" s="2"/>
      <c r="C88" s="2"/>
      <c r="D88" s="2"/>
      <c r="E88" s="2"/>
      <c r="F88" s="2"/>
      <c r="G88" s="2"/>
      <c r="H88" s="2"/>
      <c r="I88" s="3"/>
      <c r="J88" s="4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customHeight="1" x14ac:dyDescent="0.2">
      <c r="A89" s="2"/>
      <c r="B89" s="2"/>
      <c r="C89" s="2"/>
      <c r="D89" s="2"/>
      <c r="E89" s="2"/>
      <c r="F89" s="2"/>
      <c r="G89" s="2"/>
      <c r="H89" s="2"/>
      <c r="I89" s="3"/>
      <c r="J89" s="4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customHeight="1" x14ac:dyDescent="0.2">
      <c r="A90" s="2"/>
      <c r="B90" s="2"/>
      <c r="C90" s="2"/>
      <c r="D90" s="2"/>
      <c r="E90" s="2"/>
      <c r="F90" s="2"/>
      <c r="G90" s="2"/>
      <c r="H90" s="2"/>
      <c r="I90" s="3"/>
      <c r="J90" s="4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customHeight="1" x14ac:dyDescent="0.2">
      <c r="A91" s="2"/>
      <c r="B91" s="2"/>
      <c r="C91" s="2"/>
      <c r="D91" s="2"/>
      <c r="E91" s="2"/>
      <c r="F91" s="2"/>
      <c r="G91" s="2"/>
      <c r="H91" s="2"/>
      <c r="I91" s="3"/>
      <c r="J91" s="4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customHeight="1" x14ac:dyDescent="0.2">
      <c r="A92" s="2"/>
      <c r="B92" s="2"/>
      <c r="C92" s="2"/>
      <c r="D92" s="2"/>
      <c r="E92" s="2"/>
      <c r="F92" s="2"/>
      <c r="G92" s="2"/>
      <c r="H92" s="2"/>
      <c r="I92" s="3"/>
      <c r="J92" s="4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customHeight="1" x14ac:dyDescent="0.2">
      <c r="A93" s="2"/>
      <c r="B93" s="2"/>
      <c r="C93" s="2"/>
      <c r="D93" s="2"/>
      <c r="E93" s="2"/>
      <c r="F93" s="2"/>
      <c r="G93" s="2"/>
      <c r="H93" s="2"/>
      <c r="I93" s="3"/>
      <c r="J93" s="4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customHeight="1" x14ac:dyDescent="0.2">
      <c r="A94" s="2"/>
      <c r="B94" s="2"/>
      <c r="C94" s="2"/>
      <c r="D94" s="2"/>
      <c r="E94" s="2"/>
      <c r="F94" s="2"/>
      <c r="G94" s="2"/>
      <c r="H94" s="2"/>
      <c r="I94" s="3"/>
      <c r="J94" s="4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customHeight="1" x14ac:dyDescent="0.2">
      <c r="A95" s="2"/>
      <c r="B95" s="2"/>
      <c r="C95" s="2"/>
      <c r="D95" s="2"/>
      <c r="E95" s="2"/>
      <c r="F95" s="2"/>
      <c r="G95" s="2"/>
      <c r="H95" s="2"/>
      <c r="I95" s="3"/>
      <c r="J95" s="4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customHeight="1" x14ac:dyDescent="0.2">
      <c r="A96" s="2"/>
      <c r="B96" s="2"/>
      <c r="C96" s="2"/>
      <c r="D96" s="2"/>
      <c r="E96" s="2"/>
      <c r="F96" s="2"/>
      <c r="G96" s="2"/>
      <c r="H96" s="2"/>
      <c r="I96" s="3"/>
      <c r="J96" s="4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customHeight="1" x14ac:dyDescent="0.2">
      <c r="A97" s="2"/>
      <c r="B97" s="2"/>
      <c r="C97" s="2"/>
      <c r="D97" s="2"/>
      <c r="E97" s="2"/>
      <c r="F97" s="2"/>
      <c r="G97" s="2"/>
      <c r="H97" s="2"/>
      <c r="I97" s="3"/>
      <c r="J97" s="4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customHeight="1" x14ac:dyDescent="0.2">
      <c r="A98" s="2"/>
      <c r="B98" s="2"/>
      <c r="C98" s="2"/>
      <c r="D98" s="2"/>
      <c r="E98" s="2"/>
      <c r="F98" s="2"/>
      <c r="G98" s="2"/>
      <c r="H98" s="2"/>
      <c r="I98" s="3"/>
      <c r="J98" s="4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customHeight="1" x14ac:dyDescent="0.2">
      <c r="A99" s="2"/>
      <c r="B99" s="2"/>
      <c r="C99" s="2"/>
      <c r="D99" s="2"/>
      <c r="E99" s="2"/>
      <c r="F99" s="2"/>
      <c r="G99" s="2"/>
      <c r="H99" s="2"/>
      <c r="I99" s="3"/>
      <c r="J99" s="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3"/>
      <c r="J100" s="4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3"/>
      <c r="J101" s="4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3"/>
      <c r="J102" s="4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3"/>
      <c r="J103" s="4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3"/>
      <c r="J104" s="4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3"/>
      <c r="J105" s="4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3"/>
      <c r="J106" s="4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3"/>
      <c r="J107" s="4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3"/>
      <c r="J108" s="4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3"/>
      <c r="J109" s="4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3"/>
      <c r="J110" s="4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3"/>
      <c r="J111" s="4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3"/>
      <c r="J112" s="4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3"/>
      <c r="J113" s="4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3"/>
      <c r="J114" s="4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3"/>
      <c r="J115" s="4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3"/>
      <c r="J116" s="4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3"/>
      <c r="J117" s="4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3"/>
      <c r="J118" s="4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3"/>
      <c r="J119" s="4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3"/>
      <c r="J120" s="4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3"/>
      <c r="J121" s="4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3"/>
      <c r="J122" s="4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3"/>
      <c r="J123" s="4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3"/>
      <c r="J124" s="4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3"/>
      <c r="J125" s="4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3"/>
      <c r="J126" s="4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3"/>
      <c r="J127" s="4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3"/>
      <c r="J128" s="4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3"/>
      <c r="J129" s="4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3"/>
      <c r="J130" s="4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3"/>
      <c r="J131" s="4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3"/>
      <c r="J132" s="4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3"/>
      <c r="J133" s="4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3"/>
      <c r="J134" s="4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3"/>
      <c r="J135" s="4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3"/>
      <c r="J136" s="4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3"/>
      <c r="J137" s="4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3"/>
      <c r="J138" s="4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3"/>
      <c r="J139" s="4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3"/>
      <c r="J140" s="4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3"/>
      <c r="J141" s="4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3"/>
      <c r="J142" s="4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3"/>
      <c r="J143" s="4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3"/>
      <c r="J144" s="4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3"/>
      <c r="J145" s="4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3"/>
      <c r="J146" s="4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3"/>
      <c r="J147" s="4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3"/>
      <c r="J148" s="4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3"/>
      <c r="J149" s="4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3"/>
      <c r="J150" s="4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3"/>
      <c r="J151" s="4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3"/>
      <c r="J152" s="4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3"/>
      <c r="J153" s="4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3"/>
      <c r="J154" s="4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3"/>
      <c r="J155" s="4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3"/>
      <c r="J156" s="4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3"/>
      <c r="J157" s="4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3"/>
      <c r="J158" s="4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3"/>
      <c r="J159" s="4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3"/>
      <c r="J160" s="4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3"/>
      <c r="J161" s="4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3"/>
      <c r="J162" s="4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3"/>
      <c r="J163" s="4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3"/>
      <c r="J164" s="4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3"/>
      <c r="J165" s="4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3"/>
      <c r="J166" s="4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3"/>
      <c r="J167" s="4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3"/>
      <c r="J168" s="4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3"/>
      <c r="J169" s="4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3"/>
      <c r="J170" s="4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3"/>
      <c r="J171" s="4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3"/>
      <c r="J172" s="4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3"/>
      <c r="J173" s="4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3"/>
      <c r="J174" s="4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3"/>
      <c r="J175" s="4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3"/>
      <c r="J176" s="4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3"/>
      <c r="J177" s="4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3"/>
      <c r="J178" s="4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3"/>
      <c r="J179" s="4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3"/>
      <c r="J180" s="4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3"/>
      <c r="J181" s="4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3"/>
      <c r="J182" s="4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3"/>
      <c r="J183" s="4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3"/>
      <c r="J184" s="4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3"/>
      <c r="J185" s="4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3"/>
      <c r="J186" s="4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3"/>
      <c r="J187" s="4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3"/>
      <c r="J188" s="4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3"/>
      <c r="J189" s="4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3"/>
      <c r="J190" s="4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3"/>
      <c r="J191" s="4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3"/>
      <c r="J192" s="4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3"/>
      <c r="J193" s="4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3"/>
      <c r="J194" s="4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3"/>
      <c r="J195" s="4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3"/>
      <c r="J196" s="4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3"/>
      <c r="J197" s="4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3"/>
      <c r="J198" s="4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3"/>
      <c r="J199" s="4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3"/>
      <c r="J200" s="4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3"/>
      <c r="J201" s="4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3"/>
      <c r="J202" s="4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3"/>
      <c r="J203" s="4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3"/>
      <c r="J204" s="4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3"/>
      <c r="J205" s="4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3"/>
      <c r="J206" s="4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3"/>
      <c r="J207" s="4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3"/>
      <c r="J208" s="4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3"/>
      <c r="J209" s="4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3"/>
      <c r="J210" s="4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3"/>
      <c r="J211" s="4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3"/>
      <c r="J212" s="4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3"/>
      <c r="J213" s="4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3"/>
      <c r="J214" s="4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3"/>
      <c r="J215" s="4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3"/>
      <c r="J216" s="4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3"/>
      <c r="J217" s="4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3"/>
      <c r="J218" s="4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3"/>
      <c r="J219" s="4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3"/>
      <c r="J220" s="4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3"/>
      <c r="J221" s="4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3"/>
      <c r="J222" s="4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3"/>
      <c r="J223" s="4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3"/>
      <c r="J224" s="4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3"/>
      <c r="J225" s="4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3"/>
      <c r="J226" s="4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3"/>
      <c r="J227" s="4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3"/>
      <c r="J228" s="4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3"/>
      <c r="J229" s="4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3"/>
      <c r="J230" s="4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3"/>
      <c r="J231" s="4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5" right="0.75" top="1" bottom="1" header="0" footer="0"/>
  <pageSetup orientation="portrait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workbookViewId="0">
      <selection activeCell="E32" sqref="E32"/>
    </sheetView>
  </sheetViews>
  <sheetFormatPr defaultColWidth="12.5703125" defaultRowHeight="15" customHeight="1" x14ac:dyDescent="0.2"/>
  <cols>
    <col min="1" max="1" width="61.140625" customWidth="1"/>
    <col min="2" max="2" width="3.85546875" customWidth="1"/>
    <col min="3" max="3" width="10.5703125" customWidth="1"/>
    <col min="4" max="4" width="2.7109375" customWidth="1"/>
    <col min="5" max="5" width="9.7109375" style="138" customWidth="1"/>
    <col min="6" max="6" width="3.140625" customWidth="1"/>
    <col min="7" max="7" width="9.7109375" customWidth="1"/>
    <col min="8" max="26" width="9.140625" customWidth="1"/>
  </cols>
  <sheetData>
    <row r="1" spans="1:26" ht="12.75" customHeight="1" x14ac:dyDescent="0.2">
      <c r="A1" s="1" t="s">
        <v>21</v>
      </c>
      <c r="B1" s="1"/>
      <c r="C1" s="1"/>
      <c r="D1" s="4"/>
      <c r="E1" s="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" customHeight="1" x14ac:dyDescent="0.3">
      <c r="A2" s="5" t="s">
        <v>22</v>
      </c>
      <c r="B2" s="5"/>
      <c r="C2" s="5"/>
      <c r="D2" s="4"/>
      <c r="E2" s="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2</v>
      </c>
      <c r="B3" s="37"/>
      <c r="C3" s="37"/>
      <c r="D3" s="4"/>
      <c r="E3" s="2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30"/>
      <c r="B4" s="30"/>
      <c r="C4" s="6">
        <v>2023</v>
      </c>
      <c r="D4" s="4"/>
      <c r="E4" s="129">
        <v>2022</v>
      </c>
      <c r="F4" s="7"/>
      <c r="G4" s="8">
        <v>2021</v>
      </c>
      <c r="H4" s="3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30" t="s">
        <v>14</v>
      </c>
      <c r="B5" s="30"/>
      <c r="C5" s="10">
        <v>2455</v>
      </c>
      <c r="D5" s="4"/>
      <c r="E5" s="130">
        <v>1967</v>
      </c>
      <c r="F5" s="11"/>
      <c r="G5" s="11">
        <v>2338</v>
      </c>
      <c r="H5" s="31" t="s">
        <v>23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30" t="s">
        <v>24</v>
      </c>
      <c r="B6" s="30"/>
      <c r="C6" s="30"/>
      <c r="D6" s="4"/>
      <c r="E6" s="141"/>
      <c r="F6" s="30"/>
      <c r="G6" s="30"/>
      <c r="H6" s="31" t="s">
        <v>23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30" t="s">
        <v>25</v>
      </c>
      <c r="B7" s="30"/>
      <c r="C7" s="16">
        <v>98</v>
      </c>
      <c r="D7" s="4"/>
      <c r="E7" s="132">
        <v>-146</v>
      </c>
      <c r="F7" s="14"/>
      <c r="G7" s="14">
        <v>-193</v>
      </c>
      <c r="H7" s="31" t="s">
        <v>23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30" t="s">
        <v>26</v>
      </c>
      <c r="B8" s="30"/>
      <c r="C8" s="16">
        <v>-16</v>
      </c>
      <c r="D8" s="4"/>
      <c r="E8" s="132">
        <v>413</v>
      </c>
      <c r="F8" s="14"/>
      <c r="G8" s="14">
        <v>134</v>
      </c>
      <c r="H8" s="31" t="s">
        <v>23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30" t="s">
        <v>27</v>
      </c>
      <c r="B9" s="30"/>
      <c r="C9" s="13">
        <v>-7</v>
      </c>
      <c r="D9" s="4"/>
      <c r="E9" s="131">
        <v>60</v>
      </c>
      <c r="F9" s="14"/>
      <c r="G9" s="15">
        <v>16</v>
      </c>
      <c r="H9" s="31" t="s">
        <v>23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30" t="s">
        <v>28</v>
      </c>
      <c r="B10" s="30"/>
      <c r="C10" s="32">
        <v>75</v>
      </c>
      <c r="D10" s="4"/>
      <c r="E10" s="142">
        <v>327</v>
      </c>
      <c r="F10" s="14"/>
      <c r="G10" s="33">
        <v>-43</v>
      </c>
      <c r="H10" s="3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30" t="s">
        <v>29</v>
      </c>
      <c r="B11" s="30"/>
      <c r="C11" s="35">
        <v>2530</v>
      </c>
      <c r="D11" s="4"/>
      <c r="E11" s="143">
        <v>2294</v>
      </c>
      <c r="F11" s="30"/>
      <c r="G11" s="36">
        <v>2295</v>
      </c>
      <c r="H11" s="3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30" t="s">
        <v>30</v>
      </c>
      <c r="B12" s="30"/>
      <c r="C12" s="16">
        <v>155</v>
      </c>
      <c r="D12" s="4"/>
      <c r="E12" s="132">
        <v>182</v>
      </c>
      <c r="F12" s="14"/>
      <c r="G12" s="14">
        <v>172</v>
      </c>
      <c r="H12" s="3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30" t="s">
        <v>31</v>
      </c>
      <c r="B13" s="30"/>
      <c r="C13" s="16">
        <v>-42</v>
      </c>
      <c r="D13" s="4"/>
      <c r="E13" s="132">
        <v>-4</v>
      </c>
      <c r="F13" s="14"/>
      <c r="G13" s="14">
        <v>-2</v>
      </c>
      <c r="H13" s="3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30" t="s">
        <v>32</v>
      </c>
      <c r="B14" s="30"/>
      <c r="C14" s="32">
        <v>113</v>
      </c>
      <c r="D14" s="4"/>
      <c r="E14" s="142">
        <v>178</v>
      </c>
      <c r="F14" s="14"/>
      <c r="G14" s="33">
        <v>170</v>
      </c>
      <c r="H14" s="3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thickBot="1" x14ac:dyDescent="0.25">
      <c r="A15" s="30" t="s">
        <v>33</v>
      </c>
      <c r="B15" s="30"/>
      <c r="C15" s="22">
        <v>2417</v>
      </c>
      <c r="D15" s="4"/>
      <c r="E15" s="134">
        <v>2116</v>
      </c>
      <c r="F15" s="11"/>
      <c r="G15" s="23">
        <v>2125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thickTop="1" x14ac:dyDescent="0.2">
      <c r="A16" s="4"/>
      <c r="B16" s="37"/>
      <c r="C16" s="37"/>
      <c r="D16" s="4"/>
      <c r="E16" s="2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37"/>
      <c r="B17" s="37"/>
      <c r="C17" s="37"/>
      <c r="D17" s="4"/>
      <c r="E17" s="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20</v>
      </c>
      <c r="B18" s="37"/>
      <c r="C18" s="37"/>
      <c r="D18" s="4"/>
      <c r="E18" s="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37"/>
      <c r="C19" s="37"/>
      <c r="D19" s="4"/>
      <c r="E19" s="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37"/>
      <c r="C20" s="37"/>
      <c r="D20" s="4"/>
      <c r="E20" s="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37"/>
      <c r="C21" s="37"/>
      <c r="D21" s="4"/>
      <c r="E21" s="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37"/>
      <c r="C22" s="37"/>
      <c r="D22" s="4"/>
      <c r="E22" s="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37"/>
      <c r="C23" s="37"/>
      <c r="D23" s="4"/>
      <c r="E23" s="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37"/>
      <c r="C24" s="37"/>
      <c r="D24" s="4"/>
      <c r="E24" s="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37"/>
      <c r="C25" s="37"/>
      <c r="D25" s="4"/>
      <c r="E25" s="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37"/>
      <c r="C26" s="37"/>
      <c r="D26" s="4"/>
      <c r="E26" s="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37"/>
      <c r="C27" s="37"/>
      <c r="D27" s="4"/>
      <c r="E27" s="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37"/>
      <c r="C28" s="37"/>
      <c r="D28" s="4"/>
      <c r="E28" s="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37"/>
      <c r="C29" s="37"/>
      <c r="D29" s="4"/>
      <c r="E29" s="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37"/>
      <c r="C30" s="37"/>
      <c r="D30" s="4"/>
      <c r="E30" s="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37"/>
      <c r="C31" s="37"/>
      <c r="D31" s="4"/>
      <c r="E31" s="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37"/>
      <c r="C32" s="37"/>
      <c r="D32" s="4"/>
      <c r="E32" s="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37"/>
      <c r="C33" s="37"/>
      <c r="D33" s="4"/>
      <c r="E33" s="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37"/>
      <c r="C34" s="37"/>
      <c r="D34" s="4"/>
      <c r="E34" s="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37"/>
      <c r="C35" s="37"/>
      <c r="D35" s="4"/>
      <c r="E35" s="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37"/>
      <c r="C36" s="37"/>
      <c r="D36" s="4"/>
      <c r="E36" s="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37"/>
      <c r="C37" s="37"/>
      <c r="D37" s="4"/>
      <c r="E37" s="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37"/>
      <c r="C38" s="37"/>
      <c r="D38" s="4"/>
      <c r="E38" s="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37"/>
      <c r="C39" s="37"/>
      <c r="D39" s="4"/>
      <c r="E39" s="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37"/>
      <c r="C40" s="37"/>
      <c r="D40" s="4"/>
      <c r="E40" s="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37"/>
      <c r="C41" s="37"/>
      <c r="D41" s="4"/>
      <c r="E41" s="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37"/>
      <c r="C42" s="37"/>
      <c r="D42" s="4"/>
      <c r="E42" s="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37"/>
      <c r="C43" s="37"/>
      <c r="D43" s="4"/>
      <c r="E43" s="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37"/>
      <c r="C44" s="37"/>
      <c r="D44" s="4"/>
      <c r="E44" s="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37"/>
      <c r="C45" s="37"/>
      <c r="D45" s="4"/>
      <c r="E45" s="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37"/>
      <c r="C46" s="37"/>
      <c r="D46" s="4"/>
      <c r="E46" s="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37"/>
      <c r="C47" s="37"/>
      <c r="D47" s="4"/>
      <c r="E47" s="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37"/>
      <c r="C48" s="37"/>
      <c r="D48" s="4"/>
      <c r="E48" s="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37"/>
      <c r="C49" s="37"/>
      <c r="D49" s="4"/>
      <c r="E49" s="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37"/>
      <c r="C50" s="37"/>
      <c r="D50" s="4"/>
      <c r="E50" s="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37"/>
      <c r="C51" s="37"/>
      <c r="D51" s="4"/>
      <c r="E51" s="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37"/>
      <c r="C52" s="37"/>
      <c r="D52" s="4"/>
      <c r="E52" s="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37"/>
      <c r="C53" s="37"/>
      <c r="D53" s="4"/>
      <c r="E53" s="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37"/>
      <c r="C54" s="37"/>
      <c r="D54" s="4"/>
      <c r="E54" s="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37"/>
      <c r="C55" s="37"/>
      <c r="D55" s="4"/>
      <c r="E55" s="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37"/>
      <c r="C56" s="37"/>
      <c r="D56" s="4"/>
      <c r="E56" s="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37"/>
      <c r="C57" s="37"/>
      <c r="D57" s="4"/>
      <c r="E57" s="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37"/>
      <c r="C58" s="37"/>
      <c r="D58" s="4"/>
      <c r="E58" s="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37"/>
      <c r="C59" s="37"/>
      <c r="D59" s="4"/>
      <c r="E59" s="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37"/>
      <c r="C60" s="37"/>
      <c r="D60" s="4"/>
      <c r="E60" s="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37"/>
      <c r="C61" s="37"/>
      <c r="D61" s="4"/>
      <c r="E61" s="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37"/>
      <c r="C62" s="37"/>
      <c r="D62" s="4"/>
      <c r="E62" s="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37"/>
      <c r="C63" s="37"/>
      <c r="D63" s="4"/>
      <c r="E63" s="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37"/>
      <c r="C64" s="37"/>
      <c r="D64" s="4"/>
      <c r="E64" s="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37"/>
      <c r="C65" s="37"/>
      <c r="D65" s="4"/>
      <c r="E65" s="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37"/>
      <c r="C66" s="37"/>
      <c r="D66" s="4"/>
      <c r="E66" s="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37"/>
      <c r="C67" s="37"/>
      <c r="D67" s="4"/>
      <c r="E67" s="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37"/>
      <c r="C68" s="37"/>
      <c r="D68" s="4"/>
      <c r="E68" s="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37"/>
      <c r="C69" s="37"/>
      <c r="D69" s="4"/>
      <c r="E69" s="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37"/>
      <c r="C70" s="37"/>
      <c r="D70" s="4"/>
      <c r="E70" s="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37"/>
      <c r="C71" s="37"/>
      <c r="D71" s="4"/>
      <c r="E71" s="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37"/>
      <c r="C72" s="37"/>
      <c r="D72" s="4"/>
      <c r="E72" s="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37"/>
      <c r="C73" s="37"/>
      <c r="D73" s="4"/>
      <c r="E73" s="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37"/>
      <c r="C74" s="37"/>
      <c r="D74" s="4"/>
      <c r="E74" s="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37"/>
      <c r="C75" s="37"/>
      <c r="D75" s="4"/>
      <c r="E75" s="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37"/>
      <c r="C76" s="37"/>
      <c r="D76" s="4"/>
      <c r="E76" s="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37"/>
      <c r="C77" s="37"/>
      <c r="D77" s="4"/>
      <c r="E77" s="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37"/>
      <c r="C78" s="37"/>
      <c r="D78" s="4"/>
      <c r="E78" s="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37"/>
      <c r="C79" s="37"/>
      <c r="D79" s="4"/>
      <c r="E79" s="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37"/>
      <c r="C80" s="37"/>
      <c r="D80" s="4"/>
      <c r="E80" s="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37"/>
      <c r="C81" s="37"/>
      <c r="D81" s="4"/>
      <c r="E81" s="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37"/>
      <c r="C82" s="37"/>
      <c r="D82" s="4"/>
      <c r="E82" s="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37"/>
      <c r="C83" s="37"/>
      <c r="D83" s="4"/>
      <c r="E83" s="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37"/>
      <c r="C84" s="37"/>
      <c r="D84" s="4"/>
      <c r="E84" s="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37"/>
      <c r="C85" s="37"/>
      <c r="D85" s="4"/>
      <c r="E85" s="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37"/>
      <c r="C86" s="37"/>
      <c r="D86" s="4"/>
      <c r="E86" s="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37"/>
      <c r="C87" s="37"/>
      <c r="D87" s="4"/>
      <c r="E87" s="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37"/>
      <c r="C88" s="37"/>
      <c r="D88" s="4"/>
      <c r="E88" s="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37"/>
      <c r="C89" s="37"/>
      <c r="D89" s="4"/>
      <c r="E89" s="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37"/>
      <c r="C90" s="37"/>
      <c r="D90" s="4"/>
      <c r="E90" s="2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37"/>
      <c r="C91" s="37"/>
      <c r="D91" s="4"/>
      <c r="E91" s="2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37"/>
      <c r="C92" s="37"/>
      <c r="D92" s="4"/>
      <c r="E92" s="2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37"/>
      <c r="C93" s="37"/>
      <c r="D93" s="4"/>
      <c r="E93" s="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37"/>
      <c r="C94" s="37"/>
      <c r="D94" s="4"/>
      <c r="E94" s="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37"/>
      <c r="C95" s="37"/>
      <c r="D95" s="4"/>
      <c r="E95" s="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37"/>
      <c r="C96" s="37"/>
      <c r="D96" s="4"/>
      <c r="E96" s="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37"/>
      <c r="C97" s="37"/>
      <c r="D97" s="4"/>
      <c r="E97" s="2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37"/>
      <c r="C98" s="37"/>
      <c r="D98" s="4"/>
      <c r="E98" s="2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37"/>
      <c r="C99" s="37"/>
      <c r="D99" s="4"/>
      <c r="E99" s="2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37"/>
      <c r="C100" s="37"/>
      <c r="D100" s="4"/>
      <c r="E100" s="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37"/>
      <c r="C101" s="37"/>
      <c r="D101" s="4"/>
      <c r="E101" s="2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37"/>
      <c r="C102" s="37"/>
      <c r="D102" s="4"/>
      <c r="E102" s="2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37"/>
      <c r="C103" s="37"/>
      <c r="D103" s="4"/>
      <c r="E103" s="2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37"/>
      <c r="C104" s="37"/>
      <c r="D104" s="4"/>
      <c r="E104" s="2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37"/>
      <c r="C105" s="37"/>
      <c r="D105" s="4"/>
      <c r="E105" s="2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37"/>
      <c r="C106" s="37"/>
      <c r="D106" s="4"/>
      <c r="E106" s="2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37"/>
      <c r="C107" s="37"/>
      <c r="D107" s="4"/>
      <c r="E107" s="2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37"/>
      <c r="C108" s="37"/>
      <c r="D108" s="4"/>
      <c r="E108" s="2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37"/>
      <c r="C109" s="37"/>
      <c r="D109" s="4"/>
      <c r="E109" s="2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37"/>
      <c r="C110" s="37"/>
      <c r="D110" s="4"/>
      <c r="E110" s="2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37"/>
      <c r="C111" s="37"/>
      <c r="D111" s="4"/>
      <c r="E111" s="2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37"/>
      <c r="C112" s="37"/>
      <c r="D112" s="4"/>
      <c r="E112" s="2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37"/>
      <c r="C113" s="37"/>
      <c r="D113" s="4"/>
      <c r="E113" s="2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37"/>
      <c r="C114" s="37"/>
      <c r="D114" s="4"/>
      <c r="E114" s="2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37"/>
      <c r="C115" s="37"/>
      <c r="D115" s="4"/>
      <c r="E115" s="2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37"/>
      <c r="C116" s="37"/>
      <c r="D116" s="4"/>
      <c r="E116" s="2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37"/>
      <c r="C117" s="37"/>
      <c r="D117" s="4"/>
      <c r="E117" s="2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37"/>
      <c r="C118" s="37"/>
      <c r="D118" s="4"/>
      <c r="E118" s="2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37"/>
      <c r="C119" s="37"/>
      <c r="D119" s="4"/>
      <c r="E119" s="2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37"/>
      <c r="C120" s="37"/>
      <c r="D120" s="4"/>
      <c r="E120" s="2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37"/>
      <c r="C121" s="37"/>
      <c r="D121" s="4"/>
      <c r="E121" s="2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37"/>
      <c r="C122" s="37"/>
      <c r="D122" s="4"/>
      <c r="E122" s="2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37"/>
      <c r="C123" s="37"/>
      <c r="D123" s="4"/>
      <c r="E123" s="2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37"/>
      <c r="C124" s="37"/>
      <c r="D124" s="4"/>
      <c r="E124" s="2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37"/>
      <c r="C125" s="37"/>
      <c r="D125" s="4"/>
      <c r="E125" s="2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37"/>
      <c r="C126" s="37"/>
      <c r="D126" s="4"/>
      <c r="E126" s="2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37"/>
      <c r="C127" s="37"/>
      <c r="D127" s="4"/>
      <c r="E127" s="2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37"/>
      <c r="C128" s="37"/>
      <c r="D128" s="4"/>
      <c r="E128" s="2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37"/>
      <c r="C129" s="37"/>
      <c r="D129" s="4"/>
      <c r="E129" s="2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37"/>
      <c r="C130" s="37"/>
      <c r="D130" s="4"/>
      <c r="E130" s="2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37"/>
      <c r="C131" s="37"/>
      <c r="D131" s="4"/>
      <c r="E131" s="2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37"/>
      <c r="C132" s="37"/>
      <c r="D132" s="4"/>
      <c r="E132" s="2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37"/>
      <c r="C133" s="37"/>
      <c r="D133" s="4"/>
      <c r="E133" s="2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37"/>
      <c r="C134" s="37"/>
      <c r="D134" s="4"/>
      <c r="E134" s="2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37"/>
      <c r="C135" s="37"/>
      <c r="D135" s="4"/>
      <c r="E135" s="2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37"/>
      <c r="C136" s="37"/>
      <c r="D136" s="4"/>
      <c r="E136" s="2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37"/>
      <c r="C137" s="37"/>
      <c r="D137" s="4"/>
      <c r="E137" s="2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37"/>
      <c r="C138" s="37"/>
      <c r="D138" s="4"/>
      <c r="E138" s="2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37"/>
      <c r="C139" s="37"/>
      <c r="D139" s="4"/>
      <c r="E139" s="2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37"/>
      <c r="C140" s="37"/>
      <c r="D140" s="4"/>
      <c r="E140" s="2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37"/>
      <c r="C141" s="37"/>
      <c r="D141" s="4"/>
      <c r="E141" s="2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37"/>
      <c r="C142" s="37"/>
      <c r="D142" s="4"/>
      <c r="E142" s="2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37"/>
      <c r="C143" s="37"/>
      <c r="D143" s="4"/>
      <c r="E143" s="2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37"/>
      <c r="C144" s="37"/>
      <c r="D144" s="4"/>
      <c r="E144" s="2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37"/>
      <c r="C145" s="37"/>
      <c r="D145" s="4"/>
      <c r="E145" s="2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37"/>
      <c r="C146" s="37"/>
      <c r="D146" s="4"/>
      <c r="E146" s="2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37"/>
      <c r="C147" s="37"/>
      <c r="D147" s="4"/>
      <c r="E147" s="2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37"/>
      <c r="C148" s="37"/>
      <c r="D148" s="4"/>
      <c r="E148" s="2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37"/>
      <c r="C149" s="37"/>
      <c r="D149" s="4"/>
      <c r="E149" s="2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37"/>
      <c r="C150" s="37"/>
      <c r="D150" s="4"/>
      <c r="E150" s="2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37"/>
      <c r="C151" s="37"/>
      <c r="D151" s="4"/>
      <c r="E151" s="2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37"/>
      <c r="C152" s="37"/>
      <c r="D152" s="4"/>
      <c r="E152" s="2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37"/>
      <c r="C153" s="37"/>
      <c r="D153" s="4"/>
      <c r="E153" s="2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37"/>
      <c r="C154" s="37"/>
      <c r="D154" s="4"/>
      <c r="E154" s="2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37"/>
      <c r="C155" s="37"/>
      <c r="D155" s="4"/>
      <c r="E155" s="2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37"/>
      <c r="C156" s="37"/>
      <c r="D156" s="4"/>
      <c r="E156" s="2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37"/>
      <c r="C157" s="37"/>
      <c r="D157" s="4"/>
      <c r="E157" s="2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37"/>
      <c r="C158" s="37"/>
      <c r="D158" s="4"/>
      <c r="E158" s="2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37"/>
      <c r="C159" s="37"/>
      <c r="D159" s="4"/>
      <c r="E159" s="2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37"/>
      <c r="C160" s="37"/>
      <c r="D160" s="4"/>
      <c r="E160" s="2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37"/>
      <c r="C161" s="37"/>
      <c r="D161" s="4"/>
      <c r="E161" s="2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37"/>
      <c r="C162" s="37"/>
      <c r="D162" s="4"/>
      <c r="E162" s="2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37"/>
      <c r="C163" s="37"/>
      <c r="D163" s="4"/>
      <c r="E163" s="2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37"/>
      <c r="C164" s="37"/>
      <c r="D164" s="4"/>
      <c r="E164" s="2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37"/>
      <c r="C165" s="37"/>
      <c r="D165" s="4"/>
      <c r="E165" s="2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37"/>
      <c r="C166" s="37"/>
      <c r="D166" s="4"/>
      <c r="E166" s="2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37"/>
      <c r="C167" s="37"/>
      <c r="D167" s="4"/>
      <c r="E167" s="2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37"/>
      <c r="C168" s="37"/>
      <c r="D168" s="4"/>
      <c r="E168" s="2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37"/>
      <c r="C169" s="37"/>
      <c r="D169" s="4"/>
      <c r="E169" s="2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37"/>
      <c r="C170" s="37"/>
      <c r="D170" s="4"/>
      <c r="E170" s="2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37"/>
      <c r="C171" s="37"/>
      <c r="D171" s="4"/>
      <c r="E171" s="2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37"/>
      <c r="C172" s="37"/>
      <c r="D172" s="4"/>
      <c r="E172" s="2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37"/>
      <c r="C173" s="37"/>
      <c r="D173" s="4"/>
      <c r="E173" s="2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37"/>
      <c r="C174" s="37"/>
      <c r="D174" s="4"/>
      <c r="E174" s="2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37"/>
      <c r="C175" s="37"/>
      <c r="D175" s="4"/>
      <c r="E175" s="2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37"/>
      <c r="C176" s="37"/>
      <c r="D176" s="4"/>
      <c r="E176" s="2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37"/>
      <c r="C177" s="37"/>
      <c r="D177" s="4"/>
      <c r="E177" s="2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37"/>
      <c r="C178" s="37"/>
      <c r="D178" s="4"/>
      <c r="E178" s="2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37"/>
      <c r="C179" s="37"/>
      <c r="D179" s="4"/>
      <c r="E179" s="2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37"/>
      <c r="C180" s="37"/>
      <c r="D180" s="4"/>
      <c r="E180" s="2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37"/>
      <c r="C181" s="37"/>
      <c r="D181" s="4"/>
      <c r="E181" s="2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37"/>
      <c r="C182" s="37"/>
      <c r="D182" s="4"/>
      <c r="E182" s="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37"/>
      <c r="C183" s="37"/>
      <c r="D183" s="4"/>
      <c r="E183" s="2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37"/>
      <c r="C184" s="37"/>
      <c r="D184" s="4"/>
      <c r="E184" s="2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37"/>
      <c r="C185" s="37"/>
      <c r="D185" s="4"/>
      <c r="E185" s="2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37"/>
      <c r="C186" s="37"/>
      <c r="D186" s="4"/>
      <c r="E186" s="2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37"/>
      <c r="C187" s="37"/>
      <c r="D187" s="4"/>
      <c r="E187" s="2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37"/>
      <c r="C188" s="37"/>
      <c r="D188" s="4"/>
      <c r="E188" s="2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37"/>
      <c r="C189" s="37"/>
      <c r="D189" s="4"/>
      <c r="E189" s="2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37"/>
      <c r="C190" s="37"/>
      <c r="D190" s="4"/>
      <c r="E190" s="2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37"/>
      <c r="C191" s="37"/>
      <c r="D191" s="4"/>
      <c r="E191" s="2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37"/>
      <c r="C192" s="37"/>
      <c r="D192" s="4"/>
      <c r="E192" s="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37"/>
      <c r="C193" s="37"/>
      <c r="D193" s="4"/>
      <c r="E193" s="2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37"/>
      <c r="C194" s="37"/>
      <c r="D194" s="4"/>
      <c r="E194" s="2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37"/>
      <c r="C195" s="37"/>
      <c r="D195" s="4"/>
      <c r="E195" s="2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37"/>
      <c r="C196" s="37"/>
      <c r="D196" s="4"/>
      <c r="E196" s="2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37"/>
      <c r="C197" s="37"/>
      <c r="D197" s="4"/>
      <c r="E197" s="2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37"/>
      <c r="C198" s="37"/>
      <c r="D198" s="4"/>
      <c r="E198" s="2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37"/>
      <c r="C199" s="37"/>
      <c r="D199" s="4"/>
      <c r="E199" s="2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37"/>
      <c r="C200" s="37"/>
      <c r="D200" s="4"/>
      <c r="E200" s="2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37"/>
      <c r="C201" s="37"/>
      <c r="D201" s="4"/>
      <c r="E201" s="2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37"/>
      <c r="C202" s="37"/>
      <c r="D202" s="4"/>
      <c r="E202" s="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37"/>
      <c r="C203" s="37"/>
      <c r="D203" s="4"/>
      <c r="E203" s="2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37"/>
      <c r="C204" s="37"/>
      <c r="D204" s="4"/>
      <c r="E204" s="2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37"/>
      <c r="C205" s="37"/>
      <c r="D205" s="4"/>
      <c r="E205" s="2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37"/>
      <c r="C206" s="37"/>
      <c r="D206" s="4"/>
      <c r="E206" s="2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37"/>
      <c r="C207" s="37"/>
      <c r="D207" s="4"/>
      <c r="E207" s="2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37"/>
      <c r="C208" s="37"/>
      <c r="D208" s="4"/>
      <c r="E208" s="2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37"/>
      <c r="C209" s="37"/>
      <c r="D209" s="4"/>
      <c r="E209" s="2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37"/>
      <c r="C210" s="37"/>
      <c r="D210" s="4"/>
      <c r="E210" s="2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37"/>
      <c r="C211" s="37"/>
      <c r="D211" s="4"/>
      <c r="E211" s="2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37"/>
      <c r="C212" s="37"/>
      <c r="D212" s="4"/>
      <c r="E212" s="2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37"/>
      <c r="C213" s="37"/>
      <c r="D213" s="4"/>
      <c r="E213" s="2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37"/>
      <c r="C214" s="37"/>
      <c r="D214" s="4"/>
      <c r="E214" s="2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37"/>
      <c r="C215" s="37"/>
      <c r="D215" s="4"/>
      <c r="E215" s="2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37"/>
      <c r="C216" s="37"/>
      <c r="D216" s="4"/>
      <c r="E216" s="2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37"/>
      <c r="C217" s="37"/>
      <c r="D217" s="4"/>
      <c r="E217" s="2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37"/>
      <c r="C218" s="37"/>
      <c r="D218" s="4"/>
      <c r="E218" s="2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37"/>
      <c r="C219" s="37"/>
      <c r="D219" s="4"/>
      <c r="E219" s="2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37"/>
      <c r="C220" s="37"/>
      <c r="D220" s="4"/>
      <c r="E220" s="2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999"/>
  <sheetViews>
    <sheetView workbookViewId="0">
      <selection activeCell="A51" sqref="A51:B51"/>
    </sheetView>
  </sheetViews>
  <sheetFormatPr defaultColWidth="12.5703125" defaultRowHeight="15" customHeight="1" x14ac:dyDescent="0.2"/>
  <cols>
    <col min="1" max="1" width="3.85546875" customWidth="1"/>
    <col min="2" max="2" width="52" customWidth="1"/>
    <col min="3" max="3" width="4.85546875" customWidth="1"/>
    <col min="4" max="4" width="12.42578125" style="140" customWidth="1"/>
    <col min="5" max="5" width="10.28515625" style="138" customWidth="1"/>
    <col min="6" max="6" width="4.85546875" customWidth="1"/>
    <col min="7" max="25" width="9.140625" customWidth="1"/>
  </cols>
  <sheetData>
    <row r="1" spans="1:25" ht="12.75" customHeight="1" x14ac:dyDescent="0.2">
      <c r="A1" s="38" t="s">
        <v>34</v>
      </c>
      <c r="B1" s="39"/>
      <c r="C1" s="39"/>
      <c r="D1" s="40"/>
      <c r="E1" s="144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9.5" customHeight="1" x14ac:dyDescent="0.2">
      <c r="A2" s="41" t="s">
        <v>35</v>
      </c>
      <c r="B2" s="39"/>
      <c r="C2" s="39"/>
      <c r="D2" s="40"/>
      <c r="E2" s="144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1:25" ht="15" customHeight="1" x14ac:dyDescent="0.2">
      <c r="A3" s="39" t="s">
        <v>36</v>
      </c>
      <c r="B3" s="39"/>
      <c r="C3" s="39"/>
      <c r="D3" s="40"/>
      <c r="E3" s="144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 spans="1:25" ht="15" customHeight="1" x14ac:dyDescent="0.2">
      <c r="A4" s="41"/>
      <c r="B4" s="39"/>
      <c r="C4" s="39"/>
      <c r="D4" s="40"/>
      <c r="E4" s="144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spans="1:25" ht="12.75" customHeight="1" x14ac:dyDescent="0.2">
      <c r="A5" s="39"/>
      <c r="B5" s="39"/>
      <c r="C5" s="39"/>
      <c r="D5" s="42">
        <v>2023</v>
      </c>
      <c r="E5" s="145">
        <v>2022</v>
      </c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 spans="1:25" ht="12.75" customHeight="1" x14ac:dyDescent="0.2">
      <c r="A6" s="40" t="s">
        <v>37</v>
      </c>
      <c r="B6" s="39"/>
      <c r="C6" s="39"/>
      <c r="D6" s="40"/>
      <c r="E6" s="146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t="12.75" customHeight="1" x14ac:dyDescent="0.2">
      <c r="A7" s="39" t="s">
        <v>38</v>
      </c>
      <c r="B7" s="39"/>
      <c r="C7" s="39"/>
      <c r="D7" s="40"/>
      <c r="E7" s="147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t="12.75" customHeight="1" x14ac:dyDescent="0.2">
      <c r="A8" s="39"/>
      <c r="B8" s="39" t="s">
        <v>39</v>
      </c>
      <c r="C8" s="46"/>
      <c r="D8" s="47">
        <v>966</v>
      </c>
      <c r="E8" s="148">
        <v>775</v>
      </c>
      <c r="F8" s="46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t="12.75" customHeight="1" x14ac:dyDescent="0.2">
      <c r="A9" s="39"/>
      <c r="B9" s="167" t="s">
        <v>183</v>
      </c>
      <c r="C9" s="39"/>
      <c r="D9" s="49">
        <v>1586</v>
      </c>
      <c r="E9" s="149">
        <v>1504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5" ht="12.75" customHeight="1" x14ac:dyDescent="0.2">
      <c r="A10" s="46"/>
      <c r="B10" s="39" t="s">
        <v>40</v>
      </c>
      <c r="C10" s="39"/>
      <c r="D10" s="49">
        <v>1934</v>
      </c>
      <c r="E10" s="149">
        <v>2074</v>
      </c>
      <c r="F10" s="39"/>
      <c r="G10" s="39"/>
      <c r="H10" s="50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ht="12.75" customHeight="1" x14ac:dyDescent="0.2">
      <c r="A11" s="39"/>
      <c r="B11" s="39" t="s">
        <v>41</v>
      </c>
      <c r="C11" s="39"/>
      <c r="D11" s="51">
        <v>793</v>
      </c>
      <c r="E11" s="150">
        <v>760</v>
      </c>
      <c r="F11" s="39"/>
      <c r="G11" s="39"/>
      <c r="H11" s="52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ht="12.75" customHeight="1" x14ac:dyDescent="0.2">
      <c r="A12" s="39"/>
      <c r="B12" s="53" t="s">
        <v>42</v>
      </c>
      <c r="C12" s="39"/>
      <c r="D12" s="54">
        <f>SUM(D8:D11)</f>
        <v>5279</v>
      </c>
      <c r="E12" s="151">
        <f>SUM(E8:E11)</f>
        <v>5113</v>
      </c>
      <c r="F12" s="39"/>
      <c r="G12" s="39"/>
      <c r="H12" s="52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</row>
    <row r="13" spans="1:25" ht="12.75" customHeight="1" x14ac:dyDescent="0.2">
      <c r="A13" s="39"/>
      <c r="B13" s="39"/>
      <c r="C13" s="39"/>
      <c r="D13" s="54"/>
      <c r="E13" s="151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ht="12.75" customHeight="1" x14ac:dyDescent="0.2">
      <c r="A14" s="39" t="s">
        <v>43</v>
      </c>
      <c r="B14" s="39"/>
      <c r="C14" s="39"/>
      <c r="D14" s="49">
        <v>4582</v>
      </c>
      <c r="E14" s="149">
        <v>4307</v>
      </c>
      <c r="F14" s="39"/>
      <c r="G14" s="39"/>
      <c r="H14" s="52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 spans="1:25" ht="12.75" customHeight="1" x14ac:dyDescent="0.2">
      <c r="A15" s="39" t="s">
        <v>44</v>
      </c>
      <c r="B15" s="39"/>
      <c r="C15" s="39"/>
      <c r="D15" s="49">
        <v>3410</v>
      </c>
      <c r="E15" s="149">
        <v>3352</v>
      </c>
      <c r="F15" s="39"/>
      <c r="G15" s="39"/>
      <c r="H15" s="52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</row>
    <row r="16" spans="1:25" ht="12.75" customHeight="1" x14ac:dyDescent="0.2">
      <c r="A16" s="39" t="s">
        <v>45</v>
      </c>
      <c r="B16" s="39"/>
      <c r="C16" s="39"/>
      <c r="D16" s="49">
        <v>1887</v>
      </c>
      <c r="E16" s="149">
        <v>1920</v>
      </c>
      <c r="F16" s="39"/>
      <c r="G16" s="39"/>
      <c r="H16" s="52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ht="12.75" customHeight="1" x14ac:dyDescent="0.2">
      <c r="A17" s="39" t="s">
        <v>46</v>
      </c>
      <c r="B17" s="39"/>
      <c r="C17" s="39"/>
      <c r="D17" s="54">
        <v>214</v>
      </c>
      <c r="E17" s="151">
        <v>135</v>
      </c>
      <c r="F17" s="39"/>
      <c r="G17" s="39"/>
      <c r="H17" s="52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spans="1:25" ht="12.75" customHeight="1" x14ac:dyDescent="0.2">
      <c r="A18" s="39" t="s">
        <v>47</v>
      </c>
      <c r="B18" s="39"/>
      <c r="C18" s="39"/>
      <c r="D18" s="54">
        <v>1021</v>
      </c>
      <c r="E18" s="151">
        <v>904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spans="1:25" ht="12.75" customHeight="1" thickBot="1" x14ac:dyDescent="0.25">
      <c r="A19" s="39"/>
      <c r="B19" s="39" t="s">
        <v>48</v>
      </c>
      <c r="C19" s="39"/>
      <c r="D19" s="55">
        <f>SUM(D12:D18)</f>
        <v>16393</v>
      </c>
      <c r="E19" s="152">
        <f>SUM(E12:E18)</f>
        <v>15731</v>
      </c>
      <c r="F19" s="39"/>
      <c r="G19" s="39"/>
      <c r="H19" s="39"/>
      <c r="I19" s="48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5" ht="12.75" customHeight="1" thickTop="1" x14ac:dyDescent="0.2">
      <c r="A20" s="39"/>
      <c r="B20" s="39"/>
      <c r="C20" s="39"/>
      <c r="D20" s="45"/>
      <c r="E20" s="147"/>
      <c r="F20" s="39"/>
      <c r="G20" s="39"/>
      <c r="H20" s="50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ht="12.75" customHeight="1" x14ac:dyDescent="0.2">
      <c r="A21" s="40" t="s">
        <v>49</v>
      </c>
      <c r="B21" s="39"/>
      <c r="C21" s="39"/>
      <c r="D21" s="45"/>
      <c r="E21" s="147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</row>
    <row r="22" spans="1:25" ht="12.75" customHeight="1" x14ac:dyDescent="0.2">
      <c r="A22" s="39" t="s">
        <v>50</v>
      </c>
      <c r="B22" s="39"/>
      <c r="C22" s="39"/>
      <c r="D22" s="45"/>
      <c r="E22" s="147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</row>
    <row r="23" spans="1:25" ht="12.75" customHeight="1" x14ac:dyDescent="0.2">
      <c r="A23" s="39"/>
      <c r="B23" s="39" t="s">
        <v>51</v>
      </c>
      <c r="C23" s="39"/>
      <c r="D23" s="47">
        <v>310</v>
      </c>
      <c r="E23" s="148">
        <v>11</v>
      </c>
      <c r="F23" s="39"/>
      <c r="G23" s="39"/>
      <c r="H23" s="50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</row>
    <row r="24" spans="1:25" ht="12.75" customHeight="1" x14ac:dyDescent="0.2">
      <c r="A24" s="39"/>
      <c r="B24" s="39" t="s">
        <v>52</v>
      </c>
      <c r="C24" s="39"/>
      <c r="D24" s="56">
        <v>20</v>
      </c>
      <c r="E24" s="153">
        <v>14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</row>
    <row r="25" spans="1:25" ht="12.75" customHeight="1" x14ac:dyDescent="0.2">
      <c r="A25" s="39"/>
      <c r="B25" s="39" t="s">
        <v>53</v>
      </c>
      <c r="C25" s="39"/>
      <c r="D25" s="54">
        <v>1698</v>
      </c>
      <c r="E25" s="151">
        <v>1551</v>
      </c>
      <c r="F25" s="39"/>
      <c r="G25" s="39"/>
      <c r="H25" s="52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</row>
    <row r="26" spans="1:25" ht="12.75" customHeight="1" x14ac:dyDescent="0.2">
      <c r="A26" s="39"/>
      <c r="B26" s="39" t="s">
        <v>54</v>
      </c>
      <c r="C26" s="39"/>
      <c r="D26" s="54">
        <v>336</v>
      </c>
      <c r="E26" s="151">
        <v>317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</row>
    <row r="27" spans="1:25" ht="12.75" customHeight="1" x14ac:dyDescent="0.2">
      <c r="A27" s="39"/>
      <c r="B27" s="39" t="s">
        <v>55</v>
      </c>
      <c r="C27" s="39"/>
      <c r="D27" s="51">
        <v>2377</v>
      </c>
      <c r="E27" s="150">
        <v>2111</v>
      </c>
      <c r="F27" s="39"/>
      <c r="G27" s="39"/>
      <c r="H27" s="52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</row>
    <row r="28" spans="1:25" ht="12.75" customHeight="1" x14ac:dyDescent="0.2">
      <c r="A28" s="39"/>
      <c r="B28" s="53" t="s">
        <v>56</v>
      </c>
      <c r="C28" s="39"/>
      <c r="D28" s="54">
        <f>SUM(D23:D27)</f>
        <v>4741</v>
      </c>
      <c r="E28" s="151">
        <f>SUM(E23:E27)</f>
        <v>4004</v>
      </c>
      <c r="F28" s="39"/>
      <c r="G28" s="39"/>
      <c r="H28" s="52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</row>
    <row r="29" spans="1:25" ht="12.75" customHeight="1" x14ac:dyDescent="0.2">
      <c r="A29" s="39"/>
      <c r="B29" s="39"/>
      <c r="C29" s="39"/>
      <c r="D29" s="54"/>
      <c r="E29" s="151"/>
      <c r="F29" s="39"/>
      <c r="G29" s="39"/>
      <c r="H29" s="52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</row>
    <row r="30" spans="1:25" ht="12.75" customHeight="1" x14ac:dyDescent="0.2">
      <c r="A30" s="39" t="s">
        <v>57</v>
      </c>
      <c r="B30" s="39"/>
      <c r="C30" s="39"/>
      <c r="D30" s="54">
        <v>8219</v>
      </c>
      <c r="E30" s="151">
        <v>8741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</row>
    <row r="31" spans="1:25" ht="12.75" customHeight="1" x14ac:dyDescent="0.2">
      <c r="A31" s="39" t="s">
        <v>46</v>
      </c>
      <c r="B31" s="39"/>
      <c r="C31" s="39"/>
      <c r="D31" s="54">
        <v>361</v>
      </c>
      <c r="E31" s="151">
        <v>383</v>
      </c>
      <c r="F31" s="39"/>
      <c r="G31" s="39"/>
      <c r="H31" s="52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</row>
    <row r="32" spans="1:25" ht="12.75" customHeight="1" x14ac:dyDescent="0.2">
      <c r="A32" s="39" t="s">
        <v>58</v>
      </c>
      <c r="B32" s="39"/>
      <c r="C32" s="39"/>
      <c r="D32" s="54">
        <v>2115</v>
      </c>
      <c r="E32" s="151">
        <v>1797</v>
      </c>
      <c r="F32" s="39"/>
      <c r="G32" s="39"/>
      <c r="H32" s="52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</row>
    <row r="33" spans="1:25" ht="12.75" customHeight="1" x14ac:dyDescent="0.2">
      <c r="A33" s="39"/>
      <c r="B33" s="53" t="s">
        <v>59</v>
      </c>
      <c r="C33" s="39"/>
      <c r="D33" s="57">
        <f>SUM(D28:D32)</f>
        <v>15436</v>
      </c>
      <c r="E33" s="154">
        <f>SUM(E28:E32)</f>
        <v>14925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</row>
    <row r="34" spans="1:25" ht="12.75" customHeight="1" x14ac:dyDescent="0.2">
      <c r="A34" s="39"/>
      <c r="B34" s="53"/>
      <c r="C34" s="39"/>
      <c r="D34" s="40"/>
      <c r="E34" s="144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</row>
    <row r="35" spans="1:25" ht="12.75" customHeight="1" x14ac:dyDescent="0.2">
      <c r="A35" s="39" t="s">
        <v>60</v>
      </c>
      <c r="B35" s="53"/>
      <c r="C35" s="39"/>
      <c r="D35" s="56">
        <v>0</v>
      </c>
      <c r="E35" s="153">
        <v>0</v>
      </c>
      <c r="F35" s="39"/>
      <c r="G35" s="39"/>
      <c r="H35" s="52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2.75" customHeight="1" x14ac:dyDescent="0.2">
      <c r="A36" s="39"/>
      <c r="B36" s="39"/>
      <c r="C36" s="39"/>
      <c r="D36" s="58"/>
      <c r="E36" s="155"/>
      <c r="F36" s="39"/>
      <c r="G36" s="39"/>
      <c r="H36" s="52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2.75" customHeight="1" x14ac:dyDescent="0.2">
      <c r="A37" s="39" t="s">
        <v>61</v>
      </c>
      <c r="B37" s="39"/>
      <c r="C37" s="39"/>
      <c r="D37" s="45"/>
      <c r="E37" s="147"/>
      <c r="F37" s="39"/>
      <c r="G37" s="39"/>
      <c r="H37" s="52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2.75" customHeight="1" x14ac:dyDescent="0.2">
      <c r="A38" s="39"/>
      <c r="B38" s="39" t="s">
        <v>62</v>
      </c>
      <c r="C38" s="39"/>
      <c r="D38" s="54"/>
      <c r="E38" s="151"/>
      <c r="F38" s="39"/>
      <c r="G38" s="39"/>
      <c r="H38" s="52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">
      <c r="A39" s="39"/>
      <c r="B39" s="59" t="s">
        <v>63</v>
      </c>
      <c r="C39" s="39"/>
      <c r="D39" s="54">
        <v>1466</v>
      </c>
      <c r="E39" s="151">
        <v>1466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ht="12.75" customHeight="1" x14ac:dyDescent="0.2">
      <c r="A40" s="39"/>
      <c r="B40" s="39" t="s">
        <v>64</v>
      </c>
      <c r="C40" s="39"/>
      <c r="D40" s="54">
        <v>3808</v>
      </c>
      <c r="E40" s="151">
        <v>3546</v>
      </c>
      <c r="F40" s="39"/>
      <c r="G40" s="39"/>
      <c r="H40" s="52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ht="12.75" customHeight="1" x14ac:dyDescent="0.2">
      <c r="A41" s="39"/>
      <c r="B41" s="39" t="s">
        <v>65</v>
      </c>
      <c r="C41" s="39"/>
      <c r="D41" s="54">
        <v>25289</v>
      </c>
      <c r="E41" s="151">
        <v>24573</v>
      </c>
      <c r="F41" s="39"/>
      <c r="G41" s="39"/>
      <c r="H41" s="52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</row>
    <row r="42" spans="1:25" ht="12.75" customHeight="1" x14ac:dyDescent="0.2">
      <c r="A42" s="39"/>
      <c r="B42" s="39" t="s">
        <v>66</v>
      </c>
      <c r="C42" s="39"/>
      <c r="D42" s="54">
        <v>-3937</v>
      </c>
      <c r="E42" s="151">
        <v>-4055</v>
      </c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ht="12.75" customHeight="1" x14ac:dyDescent="0.2">
      <c r="A43" s="39"/>
      <c r="B43" s="39" t="s">
        <v>67</v>
      </c>
      <c r="C43" s="39"/>
      <c r="D43" s="168">
        <v>0</v>
      </c>
      <c r="E43" s="151">
        <v>-1</v>
      </c>
      <c r="F43" s="39"/>
      <c r="G43" s="39"/>
      <c r="H43" s="52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ht="12.75" customHeight="1" x14ac:dyDescent="0.2">
      <c r="A44" s="39"/>
      <c r="B44" s="39" t="s">
        <v>68</v>
      </c>
      <c r="C44" s="39"/>
      <c r="D44" s="51">
        <v>-26017</v>
      </c>
      <c r="E44" s="150">
        <v>-25128</v>
      </c>
      <c r="F44" s="39"/>
      <c r="G44" s="39"/>
      <c r="H44" s="50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ht="12.75" customHeight="1" x14ac:dyDescent="0.2">
      <c r="A45" s="39"/>
      <c r="B45" s="59" t="s">
        <v>69</v>
      </c>
      <c r="C45" s="39"/>
      <c r="D45" s="54">
        <f>SUM(D39:D44)</f>
        <v>609</v>
      </c>
      <c r="E45" s="151">
        <f>SUM(E39:E44)</f>
        <v>401</v>
      </c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ht="12.75" customHeight="1" x14ac:dyDescent="0.2">
      <c r="A46" s="39"/>
      <c r="B46" s="39" t="s">
        <v>70</v>
      </c>
      <c r="C46" s="39"/>
      <c r="D46" s="51">
        <v>348</v>
      </c>
      <c r="E46" s="150">
        <v>405</v>
      </c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ht="12.75" customHeight="1" x14ac:dyDescent="0.2">
      <c r="A47" s="39"/>
      <c r="B47" s="53" t="s">
        <v>71</v>
      </c>
      <c r="C47" s="39"/>
      <c r="D47" s="60">
        <f>SUM(D45:D46)</f>
        <v>957</v>
      </c>
      <c r="E47" s="156">
        <f>SUM(E45:E46)</f>
        <v>806</v>
      </c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ht="12.75" customHeight="1" thickBot="1" x14ac:dyDescent="0.25">
      <c r="A48" s="39"/>
      <c r="B48" s="39" t="s">
        <v>72</v>
      </c>
      <c r="C48" s="39"/>
      <c r="D48" s="55">
        <f>D33+D47</f>
        <v>16393</v>
      </c>
      <c r="E48" s="152">
        <f>E33+E47</f>
        <v>15731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1:25" ht="12.75" customHeight="1" thickTop="1" x14ac:dyDescent="0.2">
      <c r="A49" s="39"/>
      <c r="B49" s="39"/>
      <c r="C49" s="39"/>
      <c r="D49" s="40"/>
      <c r="E49" s="144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1:25" ht="12.75" customHeight="1" x14ac:dyDescent="0.2">
      <c r="A50" s="39"/>
      <c r="B50" s="39"/>
      <c r="C50" s="39"/>
      <c r="D50" s="40"/>
      <c r="E50" s="144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1:25" ht="12.75" customHeight="1" x14ac:dyDescent="0.2">
      <c r="A51" s="53" t="s">
        <v>20</v>
      </c>
      <c r="B51" s="43"/>
      <c r="C51" s="43"/>
      <c r="D51" s="44"/>
      <c r="E51" s="146"/>
      <c r="F51" s="43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1:25" ht="12.75" customHeight="1" x14ac:dyDescent="0.2">
      <c r="A52" s="39"/>
      <c r="B52" s="39"/>
      <c r="C52" s="39"/>
      <c r="D52" s="40"/>
      <c r="E52" s="144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1:25" ht="12.75" customHeight="1" x14ac:dyDescent="0.2">
      <c r="A53" s="39"/>
      <c r="B53" s="39"/>
      <c r="C53" s="39"/>
      <c r="D53" s="40"/>
      <c r="E53" s="144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1:25" ht="12.75" customHeight="1" x14ac:dyDescent="0.2">
      <c r="A54" s="39"/>
      <c r="B54" s="39"/>
      <c r="C54" s="39"/>
      <c r="D54" s="40"/>
      <c r="E54" s="144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1:25" ht="12.75" customHeight="1" x14ac:dyDescent="0.2">
      <c r="A55" s="39"/>
      <c r="B55" s="39"/>
      <c r="C55" s="39"/>
      <c r="D55" s="40"/>
      <c r="E55" s="144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1:25" ht="12.75" customHeight="1" x14ac:dyDescent="0.2">
      <c r="A56" s="39"/>
      <c r="B56" s="39"/>
      <c r="C56" s="39"/>
      <c r="D56" s="40"/>
      <c r="E56" s="144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</row>
    <row r="57" spans="1:25" ht="12.75" customHeight="1" x14ac:dyDescent="0.2">
      <c r="A57" s="39"/>
      <c r="B57" s="39"/>
      <c r="C57" s="39"/>
      <c r="D57" s="40"/>
      <c r="E57" s="144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</row>
    <row r="58" spans="1:25" ht="12.75" customHeight="1" x14ac:dyDescent="0.2">
      <c r="A58" s="39"/>
      <c r="B58" s="39"/>
      <c r="C58" s="39"/>
      <c r="D58" s="40"/>
      <c r="E58" s="144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</row>
    <row r="59" spans="1:25" ht="12.75" customHeight="1" x14ac:dyDescent="0.2">
      <c r="A59" s="39"/>
      <c r="B59" s="39"/>
      <c r="C59" s="39"/>
      <c r="D59" s="40"/>
      <c r="E59" s="144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</row>
    <row r="60" spans="1:25" ht="12.75" customHeight="1" x14ac:dyDescent="0.2">
      <c r="A60" s="39"/>
      <c r="B60" s="39"/>
      <c r="C60" s="39"/>
      <c r="D60" s="40"/>
      <c r="E60" s="144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</row>
    <row r="61" spans="1:25" ht="12.75" customHeight="1" x14ac:dyDescent="0.2">
      <c r="A61" s="39"/>
      <c r="B61" s="39"/>
      <c r="C61" s="39"/>
      <c r="D61" s="40"/>
      <c r="E61" s="144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</row>
    <row r="62" spans="1:25" ht="12.75" customHeight="1" x14ac:dyDescent="0.2">
      <c r="A62" s="39"/>
      <c r="B62" s="39"/>
      <c r="C62" s="39"/>
      <c r="D62" s="40"/>
      <c r="E62" s="144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</row>
    <row r="63" spans="1:25" ht="12.75" customHeight="1" x14ac:dyDescent="0.2">
      <c r="A63" s="39"/>
      <c r="B63" s="39"/>
      <c r="C63" s="39"/>
      <c r="D63" s="40"/>
      <c r="E63" s="144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</row>
    <row r="64" spans="1:25" ht="12.75" customHeight="1" x14ac:dyDescent="0.2">
      <c r="A64" s="39"/>
      <c r="B64" s="39"/>
      <c r="C64" s="39"/>
      <c r="D64" s="40"/>
      <c r="E64" s="144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</row>
    <row r="65" spans="1:25" ht="12.75" customHeight="1" x14ac:dyDescent="0.2">
      <c r="A65" s="39"/>
      <c r="B65" s="39"/>
      <c r="C65" s="39"/>
      <c r="D65" s="40"/>
      <c r="E65" s="144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</row>
    <row r="66" spans="1:25" ht="12.75" customHeight="1" x14ac:dyDescent="0.2">
      <c r="A66" s="39"/>
      <c r="B66" s="39"/>
      <c r="C66" s="39"/>
      <c r="D66" s="40"/>
      <c r="E66" s="144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</row>
    <row r="67" spans="1:25" ht="12.75" customHeight="1" x14ac:dyDescent="0.2">
      <c r="A67" s="39"/>
      <c r="B67" s="39"/>
      <c r="C67" s="39"/>
      <c r="D67" s="40"/>
      <c r="E67" s="144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</row>
    <row r="68" spans="1:25" ht="12.75" customHeight="1" x14ac:dyDescent="0.2">
      <c r="A68" s="39"/>
      <c r="B68" s="39"/>
      <c r="C68" s="39"/>
      <c r="D68" s="40"/>
      <c r="E68" s="144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</row>
    <row r="69" spans="1:25" ht="12.75" customHeight="1" x14ac:dyDescent="0.2">
      <c r="A69" s="39"/>
      <c r="B69" s="39"/>
      <c r="C69" s="39"/>
      <c r="D69" s="40"/>
      <c r="E69" s="144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</row>
    <row r="70" spans="1:25" ht="12.75" customHeight="1" x14ac:dyDescent="0.2">
      <c r="A70" s="39"/>
      <c r="B70" s="39"/>
      <c r="C70" s="39"/>
      <c r="D70" s="40"/>
      <c r="E70" s="144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</row>
    <row r="71" spans="1:25" ht="12.75" customHeight="1" x14ac:dyDescent="0.2">
      <c r="A71" s="39"/>
      <c r="B71" s="39"/>
      <c r="C71" s="39"/>
      <c r="D71" s="40"/>
      <c r="E71" s="144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</row>
    <row r="72" spans="1:25" ht="12.75" customHeight="1" x14ac:dyDescent="0.2">
      <c r="A72" s="39"/>
      <c r="B72" s="39"/>
      <c r="C72" s="39"/>
      <c r="D72" s="40"/>
      <c r="E72" s="144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</row>
    <row r="73" spans="1:25" ht="12.75" customHeight="1" x14ac:dyDescent="0.2">
      <c r="A73" s="39"/>
      <c r="B73" s="39"/>
      <c r="C73" s="39"/>
      <c r="D73" s="40"/>
      <c r="E73" s="144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</row>
    <row r="74" spans="1:25" ht="12.75" customHeight="1" x14ac:dyDescent="0.2">
      <c r="A74" s="39"/>
      <c r="B74" s="39"/>
      <c r="C74" s="39"/>
      <c r="D74" s="40"/>
      <c r="E74" s="144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</row>
    <row r="75" spans="1:25" ht="12.75" customHeight="1" x14ac:dyDescent="0.2">
      <c r="A75" s="39"/>
      <c r="B75" s="39"/>
      <c r="C75" s="39"/>
      <c r="D75" s="40"/>
      <c r="E75" s="144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</row>
    <row r="76" spans="1:25" ht="12.75" customHeight="1" x14ac:dyDescent="0.2">
      <c r="A76" s="39"/>
      <c r="B76" s="39"/>
      <c r="C76" s="39"/>
      <c r="D76" s="40"/>
      <c r="E76" s="144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</row>
    <row r="77" spans="1:25" ht="12.75" customHeight="1" x14ac:dyDescent="0.2">
      <c r="A77" s="39"/>
      <c r="B77" s="39"/>
      <c r="C77" s="39"/>
      <c r="D77" s="40"/>
      <c r="E77" s="144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</row>
    <row r="78" spans="1:25" ht="12.75" customHeight="1" x14ac:dyDescent="0.2">
      <c r="A78" s="39"/>
      <c r="B78" s="39"/>
      <c r="C78" s="39"/>
      <c r="D78" s="40"/>
      <c r="E78" s="144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</row>
    <row r="79" spans="1:25" ht="12.75" customHeight="1" x14ac:dyDescent="0.2">
      <c r="A79" s="39"/>
      <c r="B79" s="39"/>
      <c r="C79" s="39"/>
      <c r="D79" s="40"/>
      <c r="E79" s="144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</row>
    <row r="80" spans="1:25" ht="12.75" customHeight="1" x14ac:dyDescent="0.2">
      <c r="A80" s="39"/>
      <c r="B80" s="39"/>
      <c r="C80" s="39"/>
      <c r="D80" s="40"/>
      <c r="E80" s="144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</row>
    <row r="81" spans="1:25" ht="12.75" customHeight="1" x14ac:dyDescent="0.2">
      <c r="A81" s="39"/>
      <c r="B81" s="39"/>
      <c r="C81" s="39"/>
      <c r="D81" s="40"/>
      <c r="E81" s="144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</row>
    <row r="82" spans="1:25" ht="12.75" customHeight="1" x14ac:dyDescent="0.2">
      <c r="A82" s="39"/>
      <c r="B82" s="39"/>
      <c r="C82" s="39"/>
      <c r="D82" s="40"/>
      <c r="E82" s="144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</row>
    <row r="83" spans="1:25" ht="12.75" customHeight="1" x14ac:dyDescent="0.2">
      <c r="A83" s="39"/>
      <c r="B83" s="39"/>
      <c r="C83" s="39"/>
      <c r="D83" s="40"/>
      <c r="E83" s="144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</row>
    <row r="84" spans="1:25" ht="12.75" customHeight="1" x14ac:dyDescent="0.2">
      <c r="A84" s="39"/>
      <c r="B84" s="39"/>
      <c r="C84" s="39"/>
      <c r="D84" s="40"/>
      <c r="E84" s="144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</row>
    <row r="85" spans="1:25" ht="12.75" customHeight="1" x14ac:dyDescent="0.2">
      <c r="A85" s="39"/>
      <c r="B85" s="39"/>
      <c r="C85" s="39"/>
      <c r="D85" s="40"/>
      <c r="E85" s="144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</row>
    <row r="86" spans="1:25" ht="12.75" customHeight="1" x14ac:dyDescent="0.2">
      <c r="A86" s="39"/>
      <c r="B86" s="39"/>
      <c r="C86" s="39"/>
      <c r="D86" s="40"/>
      <c r="E86" s="144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</row>
    <row r="87" spans="1:25" ht="12.75" customHeight="1" x14ac:dyDescent="0.2">
      <c r="A87" s="39"/>
      <c r="B87" s="39"/>
      <c r="C87" s="39"/>
      <c r="D87" s="40"/>
      <c r="E87" s="144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</row>
    <row r="88" spans="1:25" ht="12.75" customHeight="1" x14ac:dyDescent="0.2">
      <c r="A88" s="39"/>
      <c r="B88" s="39"/>
      <c r="C88" s="39"/>
      <c r="D88" s="40"/>
      <c r="E88" s="144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</row>
    <row r="89" spans="1:25" ht="12.75" customHeight="1" x14ac:dyDescent="0.2">
      <c r="A89" s="39"/>
      <c r="B89" s="39"/>
      <c r="C89" s="39"/>
      <c r="D89" s="40"/>
      <c r="E89" s="144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</row>
    <row r="90" spans="1:25" ht="12.75" customHeight="1" x14ac:dyDescent="0.2">
      <c r="A90" s="39"/>
      <c r="B90" s="39"/>
      <c r="C90" s="39"/>
      <c r="D90" s="40"/>
      <c r="E90" s="144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</row>
    <row r="91" spans="1:25" ht="12.75" customHeight="1" x14ac:dyDescent="0.2">
      <c r="A91" s="39"/>
      <c r="B91" s="39"/>
      <c r="C91" s="39"/>
      <c r="D91" s="40"/>
      <c r="E91" s="144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</row>
    <row r="92" spans="1:25" ht="12.75" customHeight="1" x14ac:dyDescent="0.2">
      <c r="A92" s="39"/>
      <c r="B92" s="39"/>
      <c r="C92" s="39"/>
      <c r="D92" s="40"/>
      <c r="E92" s="144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</row>
    <row r="93" spans="1:25" ht="12.75" customHeight="1" x14ac:dyDescent="0.2">
      <c r="A93" s="39"/>
      <c r="B93" s="39"/>
      <c r="C93" s="39"/>
      <c r="D93" s="40"/>
      <c r="E93" s="144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</row>
    <row r="94" spans="1:25" ht="12.75" customHeight="1" x14ac:dyDescent="0.2">
      <c r="A94" s="39"/>
      <c r="B94" s="39"/>
      <c r="C94" s="39"/>
      <c r="D94" s="40"/>
      <c r="E94" s="144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</row>
    <row r="95" spans="1:25" ht="12.75" customHeight="1" x14ac:dyDescent="0.2">
      <c r="A95" s="39"/>
      <c r="B95" s="39"/>
      <c r="C95" s="39"/>
      <c r="D95" s="40"/>
      <c r="E95" s="144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</row>
    <row r="96" spans="1:25" ht="12.75" customHeight="1" x14ac:dyDescent="0.2">
      <c r="A96" s="39"/>
      <c r="B96" s="39"/>
      <c r="C96" s="39"/>
      <c r="D96" s="40"/>
      <c r="E96" s="144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</row>
    <row r="97" spans="1:25" ht="12.75" customHeight="1" x14ac:dyDescent="0.2">
      <c r="A97" s="39"/>
      <c r="B97" s="39"/>
      <c r="C97" s="39"/>
      <c r="D97" s="40"/>
      <c r="E97" s="144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</row>
    <row r="98" spans="1:25" ht="12.75" customHeight="1" x14ac:dyDescent="0.2">
      <c r="A98" s="39"/>
      <c r="B98" s="39"/>
      <c r="C98" s="39"/>
      <c r="D98" s="40"/>
      <c r="E98" s="144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</row>
    <row r="99" spans="1:25" ht="12.75" customHeight="1" x14ac:dyDescent="0.2">
      <c r="A99" s="39"/>
      <c r="B99" s="39"/>
      <c r="C99" s="39"/>
      <c r="D99" s="40"/>
      <c r="E99" s="144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</row>
    <row r="100" spans="1:25" ht="12.75" customHeight="1" x14ac:dyDescent="0.2">
      <c r="A100" s="39"/>
      <c r="B100" s="39"/>
      <c r="C100" s="39"/>
      <c r="D100" s="40"/>
      <c r="E100" s="144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</row>
    <row r="101" spans="1:25" ht="12.75" customHeight="1" x14ac:dyDescent="0.2">
      <c r="A101" s="39"/>
      <c r="B101" s="39"/>
      <c r="C101" s="39"/>
      <c r="D101" s="40"/>
      <c r="E101" s="144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</row>
    <row r="102" spans="1:25" ht="12.75" customHeight="1" x14ac:dyDescent="0.2">
      <c r="A102" s="39"/>
      <c r="B102" s="39"/>
      <c r="C102" s="39"/>
      <c r="D102" s="40"/>
      <c r="E102" s="144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</row>
    <row r="103" spans="1:25" ht="12.75" customHeight="1" x14ac:dyDescent="0.2">
      <c r="A103" s="39"/>
      <c r="B103" s="39"/>
      <c r="C103" s="39"/>
      <c r="D103" s="40"/>
      <c r="E103" s="144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</row>
    <row r="104" spans="1:25" ht="12.75" customHeight="1" x14ac:dyDescent="0.2">
      <c r="A104" s="39"/>
      <c r="B104" s="39"/>
      <c r="C104" s="39"/>
      <c r="D104" s="40"/>
      <c r="E104" s="144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</row>
    <row r="105" spans="1:25" ht="12.75" customHeight="1" x14ac:dyDescent="0.2">
      <c r="A105" s="39"/>
      <c r="B105" s="39"/>
      <c r="C105" s="39"/>
      <c r="D105" s="40"/>
      <c r="E105" s="144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</row>
    <row r="106" spans="1:25" ht="12.75" customHeight="1" x14ac:dyDescent="0.2">
      <c r="A106" s="39"/>
      <c r="B106" s="39"/>
      <c r="C106" s="39"/>
      <c r="D106" s="40"/>
      <c r="E106" s="144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</row>
    <row r="107" spans="1:25" ht="12.75" customHeight="1" x14ac:dyDescent="0.2">
      <c r="A107" s="39"/>
      <c r="B107" s="39"/>
      <c r="C107" s="39"/>
      <c r="D107" s="40"/>
      <c r="E107" s="144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</row>
    <row r="108" spans="1:25" ht="12.75" customHeight="1" x14ac:dyDescent="0.2">
      <c r="A108" s="39"/>
      <c r="B108" s="39"/>
      <c r="C108" s="39"/>
      <c r="D108" s="40"/>
      <c r="E108" s="144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</row>
    <row r="109" spans="1:25" ht="12.75" customHeight="1" x14ac:dyDescent="0.2">
      <c r="A109" s="39"/>
      <c r="B109" s="39"/>
      <c r="C109" s="39"/>
      <c r="D109" s="40"/>
      <c r="E109" s="144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</row>
    <row r="110" spans="1:25" ht="12.75" customHeight="1" x14ac:dyDescent="0.2">
      <c r="A110" s="39"/>
      <c r="B110" s="39"/>
      <c r="C110" s="39"/>
      <c r="D110" s="40"/>
      <c r="E110" s="144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</row>
    <row r="111" spans="1:25" ht="12.75" customHeight="1" x14ac:dyDescent="0.2">
      <c r="A111" s="39"/>
      <c r="B111" s="39"/>
      <c r="C111" s="39"/>
      <c r="D111" s="40"/>
      <c r="E111" s="144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</row>
    <row r="112" spans="1:25" ht="12.75" customHeight="1" x14ac:dyDescent="0.2">
      <c r="A112" s="39"/>
      <c r="B112" s="39"/>
      <c r="C112" s="39"/>
      <c r="D112" s="40"/>
      <c r="E112" s="144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</row>
    <row r="113" spans="1:25" ht="12.75" customHeight="1" x14ac:dyDescent="0.2">
      <c r="A113" s="39"/>
      <c r="B113" s="39"/>
      <c r="C113" s="39"/>
      <c r="D113" s="40"/>
      <c r="E113" s="144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</row>
    <row r="114" spans="1:25" ht="12.75" customHeight="1" x14ac:dyDescent="0.2">
      <c r="A114" s="39"/>
      <c r="B114" s="39"/>
      <c r="C114" s="39"/>
      <c r="D114" s="40"/>
      <c r="E114" s="144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</row>
    <row r="115" spans="1:25" ht="12.75" customHeight="1" x14ac:dyDescent="0.2">
      <c r="A115" s="39"/>
      <c r="B115" s="39"/>
      <c r="C115" s="39"/>
      <c r="D115" s="40"/>
      <c r="E115" s="144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</row>
    <row r="116" spans="1:25" ht="12.75" customHeight="1" x14ac:dyDescent="0.2">
      <c r="A116" s="39"/>
      <c r="B116" s="39"/>
      <c r="C116" s="39"/>
      <c r="D116" s="40"/>
      <c r="E116" s="144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</row>
    <row r="117" spans="1:25" ht="12.75" customHeight="1" x14ac:dyDescent="0.2">
      <c r="A117" s="39"/>
      <c r="B117" s="39"/>
      <c r="C117" s="39"/>
      <c r="D117" s="40"/>
      <c r="E117" s="144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</row>
    <row r="118" spans="1:25" ht="12.75" customHeight="1" x14ac:dyDescent="0.2">
      <c r="A118" s="39"/>
      <c r="B118" s="39"/>
      <c r="C118" s="39"/>
      <c r="D118" s="40"/>
      <c r="E118" s="144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</row>
    <row r="119" spans="1:25" ht="12.75" customHeight="1" x14ac:dyDescent="0.2">
      <c r="A119" s="39"/>
      <c r="B119" s="39"/>
      <c r="C119" s="39"/>
      <c r="D119" s="40"/>
      <c r="E119" s="144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</row>
    <row r="120" spans="1:25" ht="12.75" customHeight="1" x14ac:dyDescent="0.2">
      <c r="A120" s="39"/>
      <c r="B120" s="39"/>
      <c r="C120" s="39"/>
      <c r="D120" s="40"/>
      <c r="E120" s="144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</row>
    <row r="121" spans="1:25" ht="12.75" customHeight="1" x14ac:dyDescent="0.2">
      <c r="A121" s="39"/>
      <c r="B121" s="39"/>
      <c r="C121" s="39"/>
      <c r="D121" s="40"/>
      <c r="E121" s="144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</row>
    <row r="122" spans="1:25" ht="12.75" customHeight="1" x14ac:dyDescent="0.2">
      <c r="A122" s="39"/>
      <c r="B122" s="39"/>
      <c r="C122" s="39"/>
      <c r="D122" s="40"/>
      <c r="E122" s="144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</row>
    <row r="123" spans="1:25" ht="12.75" customHeight="1" x14ac:dyDescent="0.2">
      <c r="A123" s="39"/>
      <c r="B123" s="39"/>
      <c r="C123" s="39"/>
      <c r="D123" s="40"/>
      <c r="E123" s="144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</row>
    <row r="124" spans="1:25" ht="12.75" customHeight="1" x14ac:dyDescent="0.2">
      <c r="A124" s="39"/>
      <c r="B124" s="39"/>
      <c r="C124" s="39"/>
      <c r="D124" s="40"/>
      <c r="E124" s="144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</row>
    <row r="125" spans="1:25" ht="12.75" customHeight="1" x14ac:dyDescent="0.2">
      <c r="A125" s="39"/>
      <c r="B125" s="39"/>
      <c r="C125" s="39"/>
      <c r="D125" s="40"/>
      <c r="E125" s="144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</row>
    <row r="126" spans="1:25" ht="12.75" customHeight="1" x14ac:dyDescent="0.2">
      <c r="A126" s="39"/>
      <c r="B126" s="39"/>
      <c r="C126" s="39"/>
      <c r="D126" s="40"/>
      <c r="E126" s="144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</row>
    <row r="127" spans="1:25" ht="12.75" customHeight="1" x14ac:dyDescent="0.2">
      <c r="A127" s="39"/>
      <c r="B127" s="39"/>
      <c r="C127" s="39"/>
      <c r="D127" s="40"/>
      <c r="E127" s="144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</row>
    <row r="128" spans="1:25" ht="12.75" customHeight="1" x14ac:dyDescent="0.2">
      <c r="A128" s="39"/>
      <c r="B128" s="39"/>
      <c r="C128" s="39"/>
      <c r="D128" s="40"/>
      <c r="E128" s="144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</row>
    <row r="129" spans="1:25" ht="12.75" customHeight="1" x14ac:dyDescent="0.2">
      <c r="A129" s="39"/>
      <c r="B129" s="39"/>
      <c r="C129" s="39"/>
      <c r="D129" s="40"/>
      <c r="E129" s="144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</row>
    <row r="130" spans="1:25" ht="12.75" customHeight="1" x14ac:dyDescent="0.2">
      <c r="A130" s="39"/>
      <c r="B130" s="39"/>
      <c r="C130" s="39"/>
      <c r="D130" s="40"/>
      <c r="E130" s="144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</row>
    <row r="131" spans="1:25" ht="12.75" customHeight="1" x14ac:dyDescent="0.2">
      <c r="A131" s="39"/>
      <c r="B131" s="39"/>
      <c r="C131" s="39"/>
      <c r="D131" s="40"/>
      <c r="E131" s="144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</row>
    <row r="132" spans="1:25" ht="12.75" customHeight="1" x14ac:dyDescent="0.2">
      <c r="A132" s="39"/>
      <c r="B132" s="39"/>
      <c r="C132" s="39"/>
      <c r="D132" s="40"/>
      <c r="E132" s="144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</row>
    <row r="133" spans="1:25" ht="12.75" customHeight="1" x14ac:dyDescent="0.2">
      <c r="A133" s="39"/>
      <c r="B133" s="39"/>
      <c r="C133" s="39"/>
      <c r="D133" s="40"/>
      <c r="E133" s="144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</row>
    <row r="134" spans="1:25" ht="12.75" customHeight="1" x14ac:dyDescent="0.2">
      <c r="A134" s="39"/>
      <c r="B134" s="39"/>
      <c r="C134" s="39"/>
      <c r="D134" s="40"/>
      <c r="E134" s="144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</row>
    <row r="135" spans="1:25" ht="12.75" customHeight="1" x14ac:dyDescent="0.2">
      <c r="A135" s="39"/>
      <c r="B135" s="39"/>
      <c r="C135" s="39"/>
      <c r="D135" s="40"/>
      <c r="E135" s="144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</row>
    <row r="136" spans="1:25" ht="12.75" customHeight="1" x14ac:dyDescent="0.2">
      <c r="A136" s="39"/>
      <c r="B136" s="39"/>
      <c r="C136" s="39"/>
      <c r="D136" s="40"/>
      <c r="E136" s="144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</row>
    <row r="137" spans="1:25" ht="12.75" customHeight="1" x14ac:dyDescent="0.2">
      <c r="A137" s="39"/>
      <c r="B137" s="39"/>
      <c r="C137" s="39"/>
      <c r="D137" s="40"/>
      <c r="E137" s="144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</row>
    <row r="138" spans="1:25" ht="12.75" customHeight="1" x14ac:dyDescent="0.2">
      <c r="A138" s="39"/>
      <c r="B138" s="39"/>
      <c r="C138" s="39"/>
      <c r="D138" s="40"/>
      <c r="E138" s="144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</row>
    <row r="139" spans="1:25" ht="12.75" customHeight="1" x14ac:dyDescent="0.2">
      <c r="A139" s="39"/>
      <c r="B139" s="39"/>
      <c r="C139" s="39"/>
      <c r="D139" s="40"/>
      <c r="E139" s="144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</row>
    <row r="140" spans="1:25" ht="12.75" customHeight="1" x14ac:dyDescent="0.2">
      <c r="A140" s="39"/>
      <c r="B140" s="39"/>
      <c r="C140" s="39"/>
      <c r="D140" s="40"/>
      <c r="E140" s="144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</row>
    <row r="141" spans="1:25" ht="12.75" customHeight="1" x14ac:dyDescent="0.2">
      <c r="A141" s="39"/>
      <c r="B141" s="39"/>
      <c r="C141" s="39"/>
      <c r="D141" s="40"/>
      <c r="E141" s="144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</row>
    <row r="142" spans="1:25" ht="12.75" customHeight="1" x14ac:dyDescent="0.2">
      <c r="A142" s="39"/>
      <c r="B142" s="39"/>
      <c r="C142" s="39"/>
      <c r="D142" s="40"/>
      <c r="E142" s="144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</row>
    <row r="143" spans="1:25" ht="12.75" customHeight="1" x14ac:dyDescent="0.2">
      <c r="A143" s="39"/>
      <c r="B143" s="39"/>
      <c r="C143" s="39"/>
      <c r="D143" s="40"/>
      <c r="E143" s="144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</row>
    <row r="144" spans="1:25" ht="12.75" customHeight="1" x14ac:dyDescent="0.2">
      <c r="A144" s="39"/>
      <c r="B144" s="39"/>
      <c r="C144" s="39"/>
      <c r="D144" s="40"/>
      <c r="E144" s="144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</row>
    <row r="145" spans="1:25" ht="12.75" customHeight="1" x14ac:dyDescent="0.2">
      <c r="A145" s="39"/>
      <c r="B145" s="39"/>
      <c r="C145" s="39"/>
      <c r="D145" s="40"/>
      <c r="E145" s="144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</row>
    <row r="146" spans="1:25" ht="12.75" customHeight="1" x14ac:dyDescent="0.2">
      <c r="A146" s="39"/>
      <c r="B146" s="39"/>
      <c r="C146" s="39"/>
      <c r="D146" s="40"/>
      <c r="E146" s="144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</row>
    <row r="147" spans="1:25" ht="12.75" customHeight="1" x14ac:dyDescent="0.2">
      <c r="A147" s="39"/>
      <c r="B147" s="39"/>
      <c r="C147" s="39"/>
      <c r="D147" s="40"/>
      <c r="E147" s="144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</row>
    <row r="148" spans="1:25" ht="12.75" customHeight="1" x14ac:dyDescent="0.2">
      <c r="A148" s="39"/>
      <c r="B148" s="39"/>
      <c r="C148" s="39"/>
      <c r="D148" s="40"/>
      <c r="E148" s="144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</row>
    <row r="149" spans="1:25" ht="12.75" customHeight="1" x14ac:dyDescent="0.2">
      <c r="A149" s="39"/>
      <c r="B149" s="39"/>
      <c r="C149" s="39"/>
      <c r="D149" s="40"/>
      <c r="E149" s="144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</row>
    <row r="150" spans="1:25" ht="12.75" customHeight="1" x14ac:dyDescent="0.2">
      <c r="A150" s="39"/>
      <c r="B150" s="39"/>
      <c r="C150" s="39"/>
      <c r="D150" s="40"/>
      <c r="E150" s="144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</row>
    <row r="151" spans="1:25" ht="12.75" customHeight="1" x14ac:dyDescent="0.2">
      <c r="A151" s="39"/>
      <c r="B151" s="39"/>
      <c r="C151" s="39"/>
      <c r="D151" s="40"/>
      <c r="E151" s="144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</row>
    <row r="152" spans="1:25" ht="12.75" customHeight="1" x14ac:dyDescent="0.2">
      <c r="A152" s="39"/>
      <c r="B152" s="39"/>
      <c r="C152" s="39"/>
      <c r="D152" s="40"/>
      <c r="E152" s="144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</row>
    <row r="153" spans="1:25" ht="12.75" customHeight="1" x14ac:dyDescent="0.2">
      <c r="A153" s="39"/>
      <c r="B153" s="39"/>
      <c r="C153" s="39"/>
      <c r="D153" s="40"/>
      <c r="E153" s="144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</row>
    <row r="154" spans="1:25" ht="12.75" customHeight="1" x14ac:dyDescent="0.2">
      <c r="A154" s="39"/>
      <c r="B154" s="39"/>
      <c r="C154" s="39"/>
      <c r="D154" s="40"/>
      <c r="E154" s="144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</row>
    <row r="155" spans="1:25" ht="12.75" customHeight="1" x14ac:dyDescent="0.2">
      <c r="A155" s="39"/>
      <c r="B155" s="39"/>
      <c r="C155" s="39"/>
      <c r="D155" s="40"/>
      <c r="E155" s="144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</row>
    <row r="156" spans="1:25" ht="12.75" customHeight="1" x14ac:dyDescent="0.2">
      <c r="A156" s="39"/>
      <c r="B156" s="39"/>
      <c r="C156" s="39"/>
      <c r="D156" s="40"/>
      <c r="E156" s="144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</row>
    <row r="157" spans="1:25" ht="12.75" customHeight="1" x14ac:dyDescent="0.2">
      <c r="A157" s="39"/>
      <c r="B157" s="39"/>
      <c r="C157" s="39"/>
      <c r="D157" s="40"/>
      <c r="E157" s="144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</row>
    <row r="158" spans="1:25" ht="12.75" customHeight="1" x14ac:dyDescent="0.2">
      <c r="A158" s="39"/>
      <c r="B158" s="39"/>
      <c r="C158" s="39"/>
      <c r="D158" s="40"/>
      <c r="E158" s="144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</row>
    <row r="159" spans="1:25" ht="12.75" customHeight="1" x14ac:dyDescent="0.2">
      <c r="A159" s="39"/>
      <c r="B159" s="39"/>
      <c r="C159" s="39"/>
      <c r="D159" s="40"/>
      <c r="E159" s="144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</row>
    <row r="160" spans="1:25" ht="12.75" customHeight="1" x14ac:dyDescent="0.2">
      <c r="A160" s="39"/>
      <c r="B160" s="39"/>
      <c r="C160" s="39"/>
      <c r="D160" s="40"/>
      <c r="E160" s="144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</row>
    <row r="161" spans="1:25" ht="12.75" customHeight="1" x14ac:dyDescent="0.2">
      <c r="A161" s="39"/>
      <c r="B161" s="39"/>
      <c r="C161" s="39"/>
      <c r="D161" s="40"/>
      <c r="E161" s="144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</row>
    <row r="162" spans="1:25" ht="12.75" customHeight="1" x14ac:dyDescent="0.2">
      <c r="A162" s="39"/>
      <c r="B162" s="39"/>
      <c r="C162" s="39"/>
      <c r="D162" s="40"/>
      <c r="E162" s="144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</row>
    <row r="163" spans="1:25" ht="12.75" customHeight="1" x14ac:dyDescent="0.2">
      <c r="A163" s="39"/>
      <c r="B163" s="39"/>
      <c r="C163" s="39"/>
      <c r="D163" s="40"/>
      <c r="E163" s="144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</row>
    <row r="164" spans="1:25" ht="12.75" customHeight="1" x14ac:dyDescent="0.2">
      <c r="A164" s="39"/>
      <c r="B164" s="39"/>
      <c r="C164" s="39"/>
      <c r="D164" s="40"/>
      <c r="E164" s="144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</row>
    <row r="165" spans="1:25" ht="12.75" customHeight="1" x14ac:dyDescent="0.2">
      <c r="A165" s="39"/>
      <c r="B165" s="39"/>
      <c r="C165" s="39"/>
      <c r="D165" s="40"/>
      <c r="E165" s="144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</row>
    <row r="166" spans="1:25" ht="12.75" customHeight="1" x14ac:dyDescent="0.2">
      <c r="A166" s="39"/>
      <c r="B166" s="39"/>
      <c r="C166" s="39"/>
      <c r="D166" s="40"/>
      <c r="E166" s="144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</row>
    <row r="167" spans="1:25" ht="12.75" customHeight="1" x14ac:dyDescent="0.2">
      <c r="A167" s="39"/>
      <c r="B167" s="39"/>
      <c r="C167" s="39"/>
      <c r="D167" s="40"/>
      <c r="E167" s="144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</row>
    <row r="168" spans="1:25" ht="12.75" customHeight="1" x14ac:dyDescent="0.2">
      <c r="A168" s="39"/>
      <c r="B168" s="39"/>
      <c r="C168" s="39"/>
      <c r="D168" s="40"/>
      <c r="E168" s="144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</row>
    <row r="169" spans="1:25" ht="12.75" customHeight="1" x14ac:dyDescent="0.2">
      <c r="A169" s="39"/>
      <c r="B169" s="39"/>
      <c r="C169" s="39"/>
      <c r="D169" s="40"/>
      <c r="E169" s="144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</row>
    <row r="170" spans="1:25" ht="12.75" customHeight="1" x14ac:dyDescent="0.2">
      <c r="A170" s="39"/>
      <c r="B170" s="39"/>
      <c r="C170" s="39"/>
      <c r="D170" s="40"/>
      <c r="E170" s="144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</row>
    <row r="171" spans="1:25" ht="12.75" customHeight="1" x14ac:dyDescent="0.2">
      <c r="A171" s="39"/>
      <c r="B171" s="39"/>
      <c r="C171" s="39"/>
      <c r="D171" s="40"/>
      <c r="E171" s="144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</row>
    <row r="172" spans="1:25" ht="12.75" customHeight="1" x14ac:dyDescent="0.2">
      <c r="A172" s="39"/>
      <c r="B172" s="39"/>
      <c r="C172" s="39"/>
      <c r="D172" s="40"/>
      <c r="E172" s="144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</row>
    <row r="173" spans="1:25" ht="12.75" customHeight="1" x14ac:dyDescent="0.2">
      <c r="A173" s="39"/>
      <c r="B173" s="39"/>
      <c r="C173" s="39"/>
      <c r="D173" s="40"/>
      <c r="E173" s="144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</row>
    <row r="174" spans="1:25" ht="12.75" customHeight="1" x14ac:dyDescent="0.2">
      <c r="A174" s="39"/>
      <c r="B174" s="39"/>
      <c r="C174" s="39"/>
      <c r="D174" s="40"/>
      <c r="E174" s="144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</row>
    <row r="175" spans="1:25" ht="12.75" customHeight="1" x14ac:dyDescent="0.2">
      <c r="A175" s="39"/>
      <c r="B175" s="39"/>
      <c r="C175" s="39"/>
      <c r="D175" s="40"/>
      <c r="E175" s="144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</row>
    <row r="176" spans="1:25" ht="12.75" customHeight="1" x14ac:dyDescent="0.2">
      <c r="A176" s="39"/>
      <c r="B176" s="39"/>
      <c r="C176" s="39"/>
      <c r="D176" s="40"/>
      <c r="E176" s="144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</row>
    <row r="177" spans="1:25" ht="12.75" customHeight="1" x14ac:dyDescent="0.2">
      <c r="A177" s="39"/>
      <c r="B177" s="39"/>
      <c r="C177" s="39"/>
      <c r="D177" s="40"/>
      <c r="E177" s="144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</row>
    <row r="178" spans="1:25" ht="12.75" customHeight="1" x14ac:dyDescent="0.2">
      <c r="A178" s="39"/>
      <c r="B178" s="39"/>
      <c r="C178" s="39"/>
      <c r="D178" s="40"/>
      <c r="E178" s="144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</row>
    <row r="179" spans="1:25" ht="12.75" customHeight="1" x14ac:dyDescent="0.2">
      <c r="A179" s="39"/>
      <c r="B179" s="39"/>
      <c r="C179" s="39"/>
      <c r="D179" s="40"/>
      <c r="E179" s="144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</row>
    <row r="180" spans="1:25" ht="12.75" customHeight="1" x14ac:dyDescent="0.2">
      <c r="A180" s="39"/>
      <c r="B180" s="39"/>
      <c r="C180" s="39"/>
      <c r="D180" s="40"/>
      <c r="E180" s="144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</row>
    <row r="181" spans="1:25" ht="12.75" customHeight="1" x14ac:dyDescent="0.2">
      <c r="A181" s="39"/>
      <c r="B181" s="39"/>
      <c r="C181" s="39"/>
      <c r="D181" s="40"/>
      <c r="E181" s="144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</row>
    <row r="182" spans="1:25" ht="12.75" customHeight="1" x14ac:dyDescent="0.2">
      <c r="A182" s="39"/>
      <c r="B182" s="39"/>
      <c r="C182" s="39"/>
      <c r="D182" s="40"/>
      <c r="E182" s="144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</row>
    <row r="183" spans="1:25" ht="12.75" customHeight="1" x14ac:dyDescent="0.2">
      <c r="A183" s="39"/>
      <c r="B183" s="39"/>
      <c r="C183" s="39"/>
      <c r="D183" s="40"/>
      <c r="E183" s="144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</row>
    <row r="184" spans="1:25" ht="12.75" customHeight="1" x14ac:dyDescent="0.2">
      <c r="A184" s="39"/>
      <c r="B184" s="39"/>
      <c r="C184" s="39"/>
      <c r="D184" s="40"/>
      <c r="E184" s="144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</row>
    <row r="185" spans="1:25" ht="12.75" customHeight="1" x14ac:dyDescent="0.2">
      <c r="A185" s="39"/>
      <c r="B185" s="39"/>
      <c r="C185" s="39"/>
      <c r="D185" s="40"/>
      <c r="E185" s="144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</row>
    <row r="186" spans="1:25" ht="12.75" customHeight="1" x14ac:dyDescent="0.2">
      <c r="A186" s="39"/>
      <c r="B186" s="39"/>
      <c r="C186" s="39"/>
      <c r="D186" s="40"/>
      <c r="E186" s="144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</row>
    <row r="187" spans="1:25" ht="12.75" customHeight="1" x14ac:dyDescent="0.2">
      <c r="A187" s="39"/>
      <c r="B187" s="39"/>
      <c r="C187" s="39"/>
      <c r="D187" s="40"/>
      <c r="E187" s="144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</row>
    <row r="188" spans="1:25" ht="12.75" customHeight="1" x14ac:dyDescent="0.2">
      <c r="A188" s="39"/>
      <c r="B188" s="39"/>
      <c r="C188" s="39"/>
      <c r="D188" s="40"/>
      <c r="E188" s="144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</row>
    <row r="189" spans="1:25" ht="12.75" customHeight="1" x14ac:dyDescent="0.2">
      <c r="A189" s="39"/>
      <c r="B189" s="39"/>
      <c r="C189" s="39"/>
      <c r="D189" s="40"/>
      <c r="E189" s="144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</row>
    <row r="190" spans="1:25" ht="12.75" customHeight="1" x14ac:dyDescent="0.2">
      <c r="A190" s="39"/>
      <c r="B190" s="39"/>
      <c r="C190" s="39"/>
      <c r="D190" s="40"/>
      <c r="E190" s="144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</row>
    <row r="191" spans="1:25" ht="12.75" customHeight="1" x14ac:dyDescent="0.2">
      <c r="A191" s="39"/>
      <c r="B191" s="39"/>
      <c r="C191" s="39"/>
      <c r="D191" s="40"/>
      <c r="E191" s="144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</row>
    <row r="192" spans="1:25" ht="12.75" customHeight="1" x14ac:dyDescent="0.2">
      <c r="A192" s="39"/>
      <c r="B192" s="39"/>
      <c r="C192" s="39"/>
      <c r="D192" s="40"/>
      <c r="E192" s="144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</row>
    <row r="193" spans="1:25" ht="12.75" customHeight="1" x14ac:dyDescent="0.2">
      <c r="A193" s="39"/>
      <c r="B193" s="39"/>
      <c r="C193" s="39"/>
      <c r="D193" s="40"/>
      <c r="E193" s="144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</row>
    <row r="194" spans="1:25" ht="12.75" customHeight="1" x14ac:dyDescent="0.2">
      <c r="A194" s="39"/>
      <c r="B194" s="39"/>
      <c r="C194" s="39"/>
      <c r="D194" s="40"/>
      <c r="E194" s="144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</row>
    <row r="195" spans="1:25" ht="12.75" customHeight="1" x14ac:dyDescent="0.2">
      <c r="A195" s="39"/>
      <c r="B195" s="39"/>
      <c r="C195" s="39"/>
      <c r="D195" s="40"/>
      <c r="E195" s="144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</row>
    <row r="196" spans="1:25" ht="12.75" customHeight="1" x14ac:dyDescent="0.2">
      <c r="A196" s="39"/>
      <c r="B196" s="39"/>
      <c r="C196" s="39"/>
      <c r="D196" s="40"/>
      <c r="E196" s="144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</row>
    <row r="197" spans="1:25" ht="12.75" customHeight="1" x14ac:dyDescent="0.2">
      <c r="A197" s="39"/>
      <c r="B197" s="39"/>
      <c r="C197" s="39"/>
      <c r="D197" s="40"/>
      <c r="E197" s="144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</row>
    <row r="198" spans="1:25" ht="12.75" customHeight="1" x14ac:dyDescent="0.2">
      <c r="A198" s="39"/>
      <c r="B198" s="39"/>
      <c r="C198" s="39"/>
      <c r="D198" s="40"/>
      <c r="E198" s="144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</row>
    <row r="199" spans="1:25" ht="12.75" customHeight="1" x14ac:dyDescent="0.2">
      <c r="A199" s="39"/>
      <c r="B199" s="39"/>
      <c r="C199" s="39"/>
      <c r="D199" s="40"/>
      <c r="E199" s="144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</row>
    <row r="200" spans="1:25" ht="12.75" customHeight="1" x14ac:dyDescent="0.2">
      <c r="A200" s="39"/>
      <c r="B200" s="39"/>
      <c r="C200" s="39"/>
      <c r="D200" s="40"/>
      <c r="E200" s="144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</row>
    <row r="201" spans="1:25" ht="12.75" customHeight="1" x14ac:dyDescent="0.2">
      <c r="A201" s="39"/>
      <c r="B201" s="39"/>
      <c r="C201" s="39"/>
      <c r="D201" s="40"/>
      <c r="E201" s="144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</row>
    <row r="202" spans="1:25" ht="12.75" customHeight="1" x14ac:dyDescent="0.2">
      <c r="A202" s="39"/>
      <c r="B202" s="39"/>
      <c r="C202" s="39"/>
      <c r="D202" s="40"/>
      <c r="E202" s="144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</row>
    <row r="203" spans="1:25" ht="12.75" customHeight="1" x14ac:dyDescent="0.2">
      <c r="A203" s="39"/>
      <c r="B203" s="39"/>
      <c r="C203" s="39"/>
      <c r="D203" s="40"/>
      <c r="E203" s="144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</row>
    <row r="204" spans="1:25" ht="12.75" customHeight="1" x14ac:dyDescent="0.2">
      <c r="A204" s="39"/>
      <c r="B204" s="39"/>
      <c r="C204" s="39"/>
      <c r="D204" s="40"/>
      <c r="E204" s="144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</row>
    <row r="205" spans="1:25" ht="12.75" customHeight="1" x14ac:dyDescent="0.2">
      <c r="A205" s="39"/>
      <c r="B205" s="39"/>
      <c r="C205" s="39"/>
      <c r="D205" s="40"/>
      <c r="E205" s="144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</row>
    <row r="206" spans="1:25" ht="12.75" customHeight="1" x14ac:dyDescent="0.2">
      <c r="A206" s="39"/>
      <c r="B206" s="39"/>
      <c r="C206" s="39"/>
      <c r="D206" s="40"/>
      <c r="E206" s="144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</row>
    <row r="207" spans="1:25" ht="12.75" customHeight="1" x14ac:dyDescent="0.2">
      <c r="A207" s="39"/>
      <c r="B207" s="39"/>
      <c r="C207" s="39"/>
      <c r="D207" s="40"/>
      <c r="E207" s="144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</row>
    <row r="208" spans="1:25" ht="12.75" customHeight="1" x14ac:dyDescent="0.2">
      <c r="A208" s="39"/>
      <c r="B208" s="39"/>
      <c r="C208" s="39"/>
      <c r="D208" s="40"/>
      <c r="E208" s="144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</row>
    <row r="209" spans="1:25" ht="12.75" customHeight="1" x14ac:dyDescent="0.2">
      <c r="A209" s="39"/>
      <c r="B209" s="39"/>
      <c r="C209" s="39"/>
      <c r="D209" s="40"/>
      <c r="E209" s="144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</row>
    <row r="210" spans="1:25" ht="12.75" customHeight="1" x14ac:dyDescent="0.2">
      <c r="A210" s="39"/>
      <c r="B210" s="39"/>
      <c r="C210" s="39"/>
      <c r="D210" s="40"/>
      <c r="E210" s="144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</row>
    <row r="211" spans="1:25" ht="12.75" customHeight="1" x14ac:dyDescent="0.2">
      <c r="A211" s="39"/>
      <c r="B211" s="39"/>
      <c r="C211" s="39"/>
      <c r="D211" s="40"/>
      <c r="E211" s="144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</row>
    <row r="212" spans="1:25" ht="12.75" customHeight="1" x14ac:dyDescent="0.2">
      <c r="A212" s="39"/>
      <c r="B212" s="39"/>
      <c r="C212" s="39"/>
      <c r="D212" s="40"/>
      <c r="E212" s="144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</row>
    <row r="213" spans="1:25" ht="12.75" customHeight="1" x14ac:dyDescent="0.2">
      <c r="A213" s="39"/>
      <c r="B213" s="39"/>
      <c r="C213" s="39"/>
      <c r="D213" s="40"/>
      <c r="E213" s="144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</row>
    <row r="214" spans="1:25" ht="12.75" customHeight="1" x14ac:dyDescent="0.2">
      <c r="A214" s="39"/>
      <c r="B214" s="39"/>
      <c r="C214" s="39"/>
      <c r="D214" s="40"/>
      <c r="E214" s="144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</row>
    <row r="215" spans="1:25" ht="12.75" customHeight="1" x14ac:dyDescent="0.2">
      <c r="A215" s="39"/>
      <c r="B215" s="39"/>
      <c r="C215" s="39"/>
      <c r="D215" s="40"/>
      <c r="E215" s="144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</row>
    <row r="216" spans="1:25" ht="12.75" customHeight="1" x14ac:dyDescent="0.2">
      <c r="A216" s="39"/>
      <c r="B216" s="39"/>
      <c r="C216" s="39"/>
      <c r="D216" s="40"/>
      <c r="E216" s="144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</row>
    <row r="217" spans="1:25" ht="12.75" customHeight="1" x14ac:dyDescent="0.2">
      <c r="A217" s="39"/>
      <c r="B217" s="39"/>
      <c r="C217" s="39"/>
      <c r="D217" s="40"/>
      <c r="E217" s="144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</row>
    <row r="218" spans="1:25" ht="12.75" customHeight="1" x14ac:dyDescent="0.2">
      <c r="A218" s="39"/>
      <c r="B218" s="39"/>
      <c r="C218" s="39"/>
      <c r="D218" s="40"/>
      <c r="E218" s="144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</row>
    <row r="219" spans="1:25" ht="12.75" customHeight="1" x14ac:dyDescent="0.2">
      <c r="A219" s="39"/>
      <c r="B219" s="39"/>
      <c r="C219" s="39"/>
      <c r="D219" s="40"/>
      <c r="E219" s="144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</row>
    <row r="220" spans="1:25" ht="12.75" customHeight="1" x14ac:dyDescent="0.2">
      <c r="A220" s="39"/>
      <c r="B220" s="39"/>
      <c r="C220" s="39"/>
      <c r="D220" s="40"/>
      <c r="E220" s="144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</row>
    <row r="221" spans="1:25" ht="12.75" customHeight="1" x14ac:dyDescent="0.2">
      <c r="A221" s="39"/>
      <c r="B221" s="39"/>
      <c r="C221" s="39"/>
      <c r="D221" s="40"/>
      <c r="E221" s="144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</row>
    <row r="222" spans="1:25" ht="12.75" customHeight="1" x14ac:dyDescent="0.2">
      <c r="A222" s="39"/>
      <c r="B222" s="39"/>
      <c r="C222" s="39"/>
      <c r="D222" s="40"/>
      <c r="E222" s="144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</row>
    <row r="223" spans="1:25" ht="12.75" customHeight="1" x14ac:dyDescent="0.2">
      <c r="A223" s="39"/>
      <c r="B223" s="39"/>
      <c r="C223" s="39"/>
      <c r="D223" s="40"/>
      <c r="E223" s="144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</row>
    <row r="224" spans="1:25" ht="12.75" customHeight="1" x14ac:dyDescent="0.2">
      <c r="A224" s="39"/>
      <c r="B224" s="39"/>
      <c r="C224" s="39"/>
      <c r="D224" s="40"/>
      <c r="E224" s="144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</row>
    <row r="225" spans="1:25" ht="12.75" customHeight="1" x14ac:dyDescent="0.2">
      <c r="A225" s="39"/>
      <c r="B225" s="39"/>
      <c r="C225" s="39"/>
      <c r="D225" s="40"/>
      <c r="E225" s="144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</row>
    <row r="226" spans="1:25" ht="12.75" customHeight="1" x14ac:dyDescent="0.2">
      <c r="A226" s="39"/>
      <c r="B226" s="39"/>
      <c r="C226" s="39"/>
      <c r="D226" s="40"/>
      <c r="E226" s="144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</row>
    <row r="227" spans="1:25" ht="12.75" customHeight="1" x14ac:dyDescent="0.2">
      <c r="A227" s="39"/>
      <c r="B227" s="39"/>
      <c r="C227" s="39"/>
      <c r="D227" s="40"/>
      <c r="E227" s="144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</row>
    <row r="228" spans="1:25" ht="12.75" customHeight="1" x14ac:dyDescent="0.2">
      <c r="A228" s="39"/>
      <c r="B228" s="39"/>
      <c r="C228" s="39"/>
      <c r="D228" s="40"/>
      <c r="E228" s="144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</row>
    <row r="229" spans="1:25" ht="12.75" customHeight="1" x14ac:dyDescent="0.2">
      <c r="A229" s="39"/>
      <c r="B229" s="39"/>
      <c r="C229" s="39"/>
      <c r="D229" s="40"/>
      <c r="E229" s="144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</row>
    <row r="230" spans="1:25" ht="12.75" customHeight="1" x14ac:dyDescent="0.2">
      <c r="A230" s="39"/>
      <c r="B230" s="39"/>
      <c r="C230" s="39"/>
      <c r="D230" s="40"/>
      <c r="E230" s="144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</row>
    <row r="231" spans="1:25" ht="12.75" customHeight="1" x14ac:dyDescent="0.2">
      <c r="A231" s="39"/>
      <c r="B231" s="39"/>
      <c r="C231" s="39"/>
      <c r="D231" s="40"/>
      <c r="E231" s="144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</row>
    <row r="232" spans="1:25" ht="12.75" customHeight="1" x14ac:dyDescent="0.2">
      <c r="A232" s="39"/>
      <c r="B232" s="39"/>
      <c r="C232" s="39"/>
      <c r="D232" s="40"/>
      <c r="E232" s="144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</row>
    <row r="233" spans="1:25" ht="12.75" customHeight="1" x14ac:dyDescent="0.2">
      <c r="A233" s="39"/>
      <c r="B233" s="39"/>
      <c r="C233" s="39"/>
      <c r="D233" s="40"/>
      <c r="E233" s="144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</row>
    <row r="234" spans="1:25" ht="12.75" customHeight="1" x14ac:dyDescent="0.2">
      <c r="A234" s="39"/>
      <c r="B234" s="39"/>
      <c r="C234" s="39"/>
      <c r="D234" s="40"/>
      <c r="E234" s="144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</row>
    <row r="235" spans="1:25" ht="12.75" customHeight="1" x14ac:dyDescent="0.2">
      <c r="A235" s="39"/>
      <c r="B235" s="39"/>
      <c r="C235" s="39"/>
      <c r="D235" s="40"/>
      <c r="E235" s="144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</row>
    <row r="236" spans="1:25" ht="12.75" customHeight="1" x14ac:dyDescent="0.2">
      <c r="A236" s="39"/>
      <c r="B236" s="39"/>
      <c r="C236" s="39"/>
      <c r="D236" s="40"/>
      <c r="E236" s="144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</row>
    <row r="237" spans="1:25" ht="12.75" customHeight="1" x14ac:dyDescent="0.2">
      <c r="A237" s="39"/>
      <c r="B237" s="39"/>
      <c r="C237" s="39"/>
      <c r="D237" s="40"/>
      <c r="E237" s="144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</row>
    <row r="238" spans="1:25" ht="12.75" customHeight="1" x14ac:dyDescent="0.2">
      <c r="A238" s="39"/>
      <c r="B238" s="39"/>
      <c r="C238" s="39"/>
      <c r="D238" s="40"/>
      <c r="E238" s="144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</row>
    <row r="239" spans="1:25" ht="12.75" customHeight="1" x14ac:dyDescent="0.2">
      <c r="A239" s="39"/>
      <c r="B239" s="39"/>
      <c r="C239" s="39"/>
      <c r="D239" s="40"/>
      <c r="E239" s="144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</row>
    <row r="240" spans="1:25" ht="12.75" customHeight="1" x14ac:dyDescent="0.2">
      <c r="A240" s="39"/>
      <c r="B240" s="39"/>
      <c r="C240" s="39"/>
      <c r="D240" s="40"/>
      <c r="E240" s="144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</row>
    <row r="241" spans="1:25" ht="12.75" customHeight="1" x14ac:dyDescent="0.2">
      <c r="A241" s="39"/>
      <c r="B241" s="39"/>
      <c r="C241" s="39"/>
      <c r="D241" s="40"/>
      <c r="E241" s="144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</row>
    <row r="242" spans="1:25" ht="12.75" customHeight="1" x14ac:dyDescent="0.2">
      <c r="A242" s="39"/>
      <c r="B242" s="39"/>
      <c r="C242" s="39"/>
      <c r="D242" s="40"/>
      <c r="E242" s="144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</row>
    <row r="243" spans="1:25" ht="12.75" customHeight="1" x14ac:dyDescent="0.2">
      <c r="A243" s="39"/>
      <c r="B243" s="39"/>
      <c r="C243" s="39"/>
      <c r="D243" s="40"/>
      <c r="E243" s="144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</row>
    <row r="244" spans="1:25" ht="12.75" customHeight="1" x14ac:dyDescent="0.2">
      <c r="A244" s="39"/>
      <c r="B244" s="39"/>
      <c r="C244" s="39"/>
      <c r="D244" s="40"/>
      <c r="E244" s="144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</row>
    <row r="245" spans="1:25" ht="12.75" customHeight="1" x14ac:dyDescent="0.2">
      <c r="A245" s="39"/>
      <c r="B245" s="39"/>
      <c r="C245" s="39"/>
      <c r="D245" s="40"/>
      <c r="E245" s="144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</row>
    <row r="246" spans="1:25" ht="12.75" customHeight="1" x14ac:dyDescent="0.2">
      <c r="A246" s="39"/>
      <c r="B246" s="39"/>
      <c r="C246" s="39"/>
      <c r="D246" s="40"/>
      <c r="E246" s="144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</row>
    <row r="247" spans="1:25" ht="12.75" customHeight="1" x14ac:dyDescent="0.2">
      <c r="A247" s="39"/>
      <c r="B247" s="39"/>
      <c r="C247" s="39"/>
      <c r="D247" s="40"/>
      <c r="E247" s="144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</row>
    <row r="248" spans="1:25" ht="12.75" customHeight="1" x14ac:dyDescent="0.2">
      <c r="A248" s="39"/>
      <c r="B248" s="39"/>
      <c r="C248" s="39"/>
      <c r="D248" s="40"/>
      <c r="E248" s="144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</row>
    <row r="249" spans="1:25" ht="12.75" customHeight="1" x14ac:dyDescent="0.2">
      <c r="A249" s="39"/>
      <c r="B249" s="39"/>
      <c r="C249" s="39"/>
      <c r="D249" s="40"/>
      <c r="E249" s="144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</row>
    <row r="250" spans="1:25" ht="12.75" customHeight="1" x14ac:dyDescent="0.2">
      <c r="A250" s="39"/>
      <c r="B250" s="39"/>
      <c r="C250" s="39"/>
      <c r="D250" s="40"/>
      <c r="E250" s="144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</row>
    <row r="251" spans="1:25" ht="12.75" customHeight="1" x14ac:dyDescent="0.2">
      <c r="A251" s="39"/>
      <c r="B251" s="39"/>
      <c r="C251" s="39"/>
      <c r="D251" s="40"/>
      <c r="E251" s="144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</row>
    <row r="252" spans="1:25" ht="15.75" customHeight="1" x14ac:dyDescent="0.2">
      <c r="A252" s="2"/>
      <c r="B252" s="2"/>
      <c r="C252" s="2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2">
      <c r="A253" s="2"/>
      <c r="B253" s="2"/>
      <c r="C253" s="2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2">
      <c r="A254" s="2"/>
      <c r="B254" s="2"/>
      <c r="C254" s="2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2">
      <c r="A255" s="2"/>
      <c r="B255" s="2"/>
      <c r="C255" s="2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2">
      <c r="A256" s="2"/>
      <c r="B256" s="2"/>
      <c r="C256" s="2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2">
      <c r="A257" s="2"/>
      <c r="B257" s="2"/>
      <c r="C257" s="2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2">
      <c r="A258" s="2"/>
      <c r="B258" s="2"/>
      <c r="C258" s="2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2">
      <c r="A259" s="2"/>
      <c r="B259" s="2"/>
      <c r="C259" s="2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2">
      <c r="A260" s="2"/>
      <c r="B260" s="2"/>
      <c r="C260" s="2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2">
      <c r="A261" s="2"/>
      <c r="B261" s="2"/>
      <c r="C261" s="2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2">
      <c r="A262" s="2"/>
      <c r="B262" s="2"/>
      <c r="C262" s="2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2">
      <c r="A263" s="2"/>
      <c r="B263" s="2"/>
      <c r="C263" s="2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2">
      <c r="A264" s="2"/>
      <c r="B264" s="2"/>
      <c r="C264" s="2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2">
      <c r="A265" s="2"/>
      <c r="B265" s="2"/>
      <c r="C265" s="2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2">
      <c r="A266" s="2"/>
      <c r="B266" s="2"/>
      <c r="C266" s="2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2">
      <c r="A267" s="2"/>
      <c r="B267" s="2"/>
      <c r="C267" s="2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2">
      <c r="A268" s="2"/>
      <c r="B268" s="2"/>
      <c r="C268" s="2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2">
      <c r="A269" s="2"/>
      <c r="B269" s="2"/>
      <c r="C269" s="2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2">
      <c r="A270" s="2"/>
      <c r="B270" s="2"/>
      <c r="C270" s="2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2">
      <c r="A271" s="2"/>
      <c r="B271" s="2"/>
      <c r="C271" s="2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2">
      <c r="A272" s="2"/>
      <c r="B272" s="2"/>
      <c r="C272" s="2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2">
      <c r="A273" s="2"/>
      <c r="B273" s="2"/>
      <c r="C273" s="2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2">
      <c r="A274" s="2"/>
      <c r="B274" s="2"/>
      <c r="C274" s="2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2">
      <c r="A275" s="2"/>
      <c r="B275" s="2"/>
      <c r="C275" s="2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2">
      <c r="A276" s="2"/>
      <c r="B276" s="2"/>
      <c r="C276" s="2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2">
      <c r="A277" s="2"/>
      <c r="B277" s="2"/>
      <c r="C277" s="2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2">
      <c r="A278" s="2"/>
      <c r="B278" s="2"/>
      <c r="C278" s="2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2">
      <c r="A279" s="2"/>
      <c r="B279" s="2"/>
      <c r="C279" s="2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2">
      <c r="A280" s="2"/>
      <c r="B280" s="2"/>
      <c r="C280" s="2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2">
      <c r="A281" s="2"/>
      <c r="B281" s="2"/>
      <c r="C281" s="2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2">
      <c r="A282" s="2"/>
      <c r="B282" s="2"/>
      <c r="C282" s="2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2">
      <c r="A283" s="2"/>
      <c r="B283" s="2"/>
      <c r="C283" s="2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2">
      <c r="A284" s="2"/>
      <c r="B284" s="2"/>
      <c r="C284" s="2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2">
      <c r="A285" s="2"/>
      <c r="B285" s="2"/>
      <c r="C285" s="2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2">
      <c r="A286" s="2"/>
      <c r="B286" s="2"/>
      <c r="C286" s="2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2">
      <c r="A287" s="2"/>
      <c r="B287" s="2"/>
      <c r="C287" s="2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2">
      <c r="A288" s="2"/>
      <c r="B288" s="2"/>
      <c r="C288" s="2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2">
      <c r="A289" s="2"/>
      <c r="B289" s="2"/>
      <c r="C289" s="2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2">
      <c r="A290" s="2"/>
      <c r="B290" s="2"/>
      <c r="C290" s="2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2">
      <c r="A291" s="2"/>
      <c r="B291" s="2"/>
      <c r="C291" s="2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2">
      <c r="A292" s="2"/>
      <c r="B292" s="2"/>
      <c r="C292" s="2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2">
      <c r="A293" s="2"/>
      <c r="B293" s="2"/>
      <c r="C293" s="2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2">
      <c r="A294" s="2"/>
      <c r="B294" s="2"/>
      <c r="C294" s="2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2">
      <c r="A295" s="2"/>
      <c r="B295" s="2"/>
      <c r="C295" s="2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2">
      <c r="A296" s="2"/>
      <c r="B296" s="2"/>
      <c r="C296" s="2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2">
      <c r="A297" s="2"/>
      <c r="B297" s="2"/>
      <c r="C297" s="2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2">
      <c r="A298" s="2"/>
      <c r="B298" s="2"/>
      <c r="C298" s="2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2">
      <c r="A299" s="2"/>
      <c r="B299" s="2"/>
      <c r="C299" s="2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2">
      <c r="A300" s="2"/>
      <c r="B300" s="2"/>
      <c r="C300" s="2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2">
      <c r="A301" s="2"/>
      <c r="B301" s="2"/>
      <c r="C301" s="2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2">
      <c r="A302" s="2"/>
      <c r="B302" s="2"/>
      <c r="C302" s="2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2">
      <c r="A303" s="2"/>
      <c r="B303" s="2"/>
      <c r="C303" s="2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2">
      <c r="A304" s="2"/>
      <c r="B304" s="2"/>
      <c r="C304" s="2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2">
      <c r="A305" s="2"/>
      <c r="B305" s="2"/>
      <c r="C305" s="2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2">
      <c r="A306" s="2"/>
      <c r="B306" s="2"/>
      <c r="C306" s="2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2">
      <c r="A307" s="2"/>
      <c r="B307" s="2"/>
      <c r="C307" s="2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2">
      <c r="A308" s="2"/>
      <c r="B308" s="2"/>
      <c r="C308" s="2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2">
      <c r="A309" s="2"/>
      <c r="B309" s="2"/>
      <c r="C309" s="2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2">
      <c r="A310" s="2"/>
      <c r="B310" s="2"/>
      <c r="C310" s="2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2">
      <c r="A311" s="2"/>
      <c r="B311" s="2"/>
      <c r="C311" s="2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2">
      <c r="A312" s="2"/>
      <c r="B312" s="2"/>
      <c r="C312" s="2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2">
      <c r="A313" s="2"/>
      <c r="B313" s="2"/>
      <c r="C313" s="2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2">
      <c r="A314" s="2"/>
      <c r="B314" s="2"/>
      <c r="C314" s="2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2">
      <c r="A315" s="2"/>
      <c r="B315" s="2"/>
      <c r="C315" s="2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2">
      <c r="A316" s="2"/>
      <c r="B316" s="2"/>
      <c r="C316" s="2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2">
      <c r="A317" s="2"/>
      <c r="B317" s="2"/>
      <c r="C317" s="2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2">
      <c r="A318" s="2"/>
      <c r="B318" s="2"/>
      <c r="C318" s="2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2">
      <c r="A319" s="2"/>
      <c r="B319" s="2"/>
      <c r="C319" s="2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2">
      <c r="A320" s="2"/>
      <c r="B320" s="2"/>
      <c r="C320" s="2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2">
      <c r="A321" s="2"/>
      <c r="B321" s="2"/>
      <c r="C321" s="2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2">
      <c r="A322" s="2"/>
      <c r="B322" s="2"/>
      <c r="C322" s="2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2">
      <c r="A323" s="2"/>
      <c r="B323" s="2"/>
      <c r="C323" s="2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2">
      <c r="A324" s="2"/>
      <c r="B324" s="2"/>
      <c r="C324" s="2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2">
      <c r="A325" s="2"/>
      <c r="B325" s="2"/>
      <c r="C325" s="2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2">
      <c r="A326" s="2"/>
      <c r="B326" s="2"/>
      <c r="C326" s="2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2">
      <c r="A327" s="2"/>
      <c r="B327" s="2"/>
      <c r="C327" s="2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2">
      <c r="A328" s="2"/>
      <c r="B328" s="2"/>
      <c r="C328" s="2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2">
      <c r="A329" s="2"/>
      <c r="B329" s="2"/>
      <c r="C329" s="2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2">
      <c r="A330" s="2"/>
      <c r="B330" s="2"/>
      <c r="C330" s="2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2">
      <c r="A331" s="2"/>
      <c r="B331" s="2"/>
      <c r="C331" s="2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2">
      <c r="A332" s="2"/>
      <c r="B332" s="2"/>
      <c r="C332" s="2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2">
      <c r="A333" s="2"/>
      <c r="B333" s="2"/>
      <c r="C333" s="2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2">
      <c r="A334" s="2"/>
      <c r="B334" s="2"/>
      <c r="C334" s="2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2">
      <c r="A335" s="2"/>
      <c r="B335" s="2"/>
      <c r="C335" s="2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2">
      <c r="A336" s="2"/>
      <c r="B336" s="2"/>
      <c r="C336" s="2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2">
      <c r="A337" s="2"/>
      <c r="B337" s="2"/>
      <c r="C337" s="2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2">
      <c r="A338" s="2"/>
      <c r="B338" s="2"/>
      <c r="C338" s="2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2">
      <c r="A339" s="2"/>
      <c r="B339" s="2"/>
      <c r="C339" s="2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2">
      <c r="A340" s="2"/>
      <c r="B340" s="2"/>
      <c r="C340" s="2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2">
      <c r="A341" s="2"/>
      <c r="B341" s="2"/>
      <c r="C341" s="2"/>
      <c r="D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2">
      <c r="A342" s="2"/>
      <c r="B342" s="2"/>
      <c r="C342" s="2"/>
      <c r="D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2">
      <c r="A343" s="2"/>
      <c r="B343" s="2"/>
      <c r="C343" s="2"/>
      <c r="D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2">
      <c r="A344" s="2"/>
      <c r="B344" s="2"/>
      <c r="C344" s="2"/>
      <c r="D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2">
      <c r="A345" s="2"/>
      <c r="B345" s="2"/>
      <c r="C345" s="2"/>
      <c r="D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2">
      <c r="A346" s="2"/>
      <c r="B346" s="2"/>
      <c r="C346" s="2"/>
      <c r="D346" s="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2">
      <c r="A347" s="2"/>
      <c r="B347" s="2"/>
      <c r="C347" s="2"/>
      <c r="D347" s="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2">
      <c r="A348" s="2"/>
      <c r="B348" s="2"/>
      <c r="C348" s="2"/>
      <c r="D348" s="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2">
      <c r="A349" s="2"/>
      <c r="B349" s="2"/>
      <c r="C349" s="2"/>
      <c r="D349" s="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2">
      <c r="A350" s="2"/>
      <c r="B350" s="2"/>
      <c r="C350" s="2"/>
      <c r="D350" s="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2">
      <c r="A351" s="2"/>
      <c r="B351" s="2"/>
      <c r="C351" s="2"/>
      <c r="D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2">
      <c r="A352" s="2"/>
      <c r="B352" s="2"/>
      <c r="C352" s="2"/>
      <c r="D352" s="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2">
      <c r="A353" s="2"/>
      <c r="B353" s="2"/>
      <c r="C353" s="2"/>
      <c r="D353" s="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2">
      <c r="A354" s="2"/>
      <c r="B354" s="2"/>
      <c r="C354" s="2"/>
      <c r="D354" s="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2">
      <c r="A355" s="2"/>
      <c r="B355" s="2"/>
      <c r="C355" s="2"/>
      <c r="D355" s="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2">
      <c r="A356" s="2"/>
      <c r="B356" s="2"/>
      <c r="C356" s="2"/>
      <c r="D356" s="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2">
      <c r="A357" s="2"/>
      <c r="B357" s="2"/>
      <c r="C357" s="2"/>
      <c r="D357" s="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2">
      <c r="A358" s="2"/>
      <c r="B358" s="2"/>
      <c r="C358" s="2"/>
      <c r="D358" s="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2">
      <c r="A359" s="2"/>
      <c r="B359" s="2"/>
      <c r="C359" s="2"/>
      <c r="D359" s="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2">
      <c r="A360" s="2"/>
      <c r="B360" s="2"/>
      <c r="C360" s="2"/>
      <c r="D360" s="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2">
      <c r="A361" s="2"/>
      <c r="B361" s="2"/>
      <c r="C361" s="2"/>
      <c r="D361" s="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2">
      <c r="A362" s="2"/>
      <c r="B362" s="2"/>
      <c r="C362" s="2"/>
      <c r="D362" s="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2">
      <c r="A363" s="2"/>
      <c r="B363" s="2"/>
      <c r="C363" s="2"/>
      <c r="D363" s="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2">
      <c r="A364" s="2"/>
      <c r="B364" s="2"/>
      <c r="C364" s="2"/>
      <c r="D364" s="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2">
      <c r="A365" s="2"/>
      <c r="B365" s="2"/>
      <c r="C365" s="2"/>
      <c r="D365" s="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2">
      <c r="A366" s="2"/>
      <c r="B366" s="2"/>
      <c r="C366" s="2"/>
      <c r="D366" s="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2">
      <c r="A367" s="2"/>
      <c r="B367" s="2"/>
      <c r="C367" s="2"/>
      <c r="D367" s="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2">
      <c r="A368" s="2"/>
      <c r="B368" s="2"/>
      <c r="C368" s="2"/>
      <c r="D368" s="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2">
      <c r="A369" s="2"/>
      <c r="B369" s="2"/>
      <c r="C369" s="2"/>
      <c r="D369" s="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2">
      <c r="A370" s="2"/>
      <c r="B370" s="2"/>
      <c r="C370" s="2"/>
      <c r="D370" s="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2">
      <c r="A371" s="2"/>
      <c r="B371" s="2"/>
      <c r="C371" s="2"/>
      <c r="D371" s="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2">
      <c r="A372" s="2"/>
      <c r="B372" s="2"/>
      <c r="C372" s="2"/>
      <c r="D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2">
      <c r="A373" s="2"/>
      <c r="B373" s="2"/>
      <c r="C373" s="2"/>
      <c r="D373" s="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2">
      <c r="A374" s="2"/>
      <c r="B374" s="2"/>
      <c r="C374" s="2"/>
      <c r="D374" s="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2">
      <c r="A375" s="2"/>
      <c r="B375" s="2"/>
      <c r="C375" s="2"/>
      <c r="D375" s="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2">
      <c r="A376" s="2"/>
      <c r="B376" s="2"/>
      <c r="C376" s="2"/>
      <c r="D376" s="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2">
      <c r="A377" s="2"/>
      <c r="B377" s="2"/>
      <c r="C377" s="2"/>
      <c r="D377" s="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2">
      <c r="A378" s="2"/>
      <c r="B378" s="2"/>
      <c r="C378" s="2"/>
      <c r="D378" s="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2">
      <c r="A379" s="2"/>
      <c r="B379" s="2"/>
      <c r="C379" s="2"/>
      <c r="D379" s="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2">
      <c r="A380" s="2"/>
      <c r="B380" s="2"/>
      <c r="C380" s="2"/>
      <c r="D380" s="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2">
      <c r="A381" s="2"/>
      <c r="B381" s="2"/>
      <c r="C381" s="2"/>
      <c r="D381" s="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2">
      <c r="A382" s="2"/>
      <c r="B382" s="2"/>
      <c r="C382" s="2"/>
      <c r="D382" s="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2">
      <c r="A383" s="2"/>
      <c r="B383" s="2"/>
      <c r="C383" s="2"/>
      <c r="D383" s="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2">
      <c r="A384" s="2"/>
      <c r="B384" s="2"/>
      <c r="C384" s="2"/>
      <c r="D384" s="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2">
      <c r="A385" s="2"/>
      <c r="B385" s="2"/>
      <c r="C385" s="2"/>
      <c r="D385" s="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2">
      <c r="A386" s="2"/>
      <c r="B386" s="2"/>
      <c r="C386" s="2"/>
      <c r="D386" s="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2">
      <c r="A387" s="2"/>
      <c r="B387" s="2"/>
      <c r="C387" s="2"/>
      <c r="D387" s="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2">
      <c r="A388" s="2"/>
      <c r="B388" s="2"/>
      <c r="C388" s="2"/>
      <c r="D388" s="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2">
      <c r="A389" s="2"/>
      <c r="B389" s="2"/>
      <c r="C389" s="2"/>
      <c r="D389" s="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2">
      <c r="A390" s="2"/>
      <c r="B390" s="2"/>
      <c r="C390" s="2"/>
      <c r="D390" s="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2">
      <c r="A391" s="2"/>
      <c r="B391" s="2"/>
      <c r="C391" s="2"/>
      <c r="D391" s="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2">
      <c r="A392" s="2"/>
      <c r="B392" s="2"/>
      <c r="C392" s="2"/>
      <c r="D392" s="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2">
      <c r="A393" s="2"/>
      <c r="B393" s="2"/>
      <c r="C393" s="2"/>
      <c r="D393" s="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2">
      <c r="A394" s="2"/>
      <c r="B394" s="2"/>
      <c r="C394" s="2"/>
      <c r="D394" s="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2">
      <c r="A395" s="2"/>
      <c r="B395" s="2"/>
      <c r="C395" s="2"/>
      <c r="D395" s="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2">
      <c r="A396" s="2"/>
      <c r="B396" s="2"/>
      <c r="C396" s="2"/>
      <c r="D396" s="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2">
      <c r="A397" s="2"/>
      <c r="B397" s="2"/>
      <c r="C397" s="2"/>
      <c r="D397" s="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2">
      <c r="A398" s="2"/>
      <c r="B398" s="2"/>
      <c r="C398" s="2"/>
      <c r="D398" s="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2">
      <c r="A399" s="2"/>
      <c r="B399" s="2"/>
      <c r="C399" s="2"/>
      <c r="D399" s="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2">
      <c r="A400" s="2"/>
      <c r="B400" s="2"/>
      <c r="C400" s="2"/>
      <c r="D400" s="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2">
      <c r="A401" s="2"/>
      <c r="B401" s="2"/>
      <c r="C401" s="2"/>
      <c r="D401" s="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2">
      <c r="A402" s="2"/>
      <c r="B402" s="2"/>
      <c r="C402" s="2"/>
      <c r="D402" s="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2">
      <c r="A403" s="2"/>
      <c r="B403" s="2"/>
      <c r="C403" s="2"/>
      <c r="D403" s="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2">
      <c r="A404" s="2"/>
      <c r="B404" s="2"/>
      <c r="C404" s="2"/>
      <c r="D404" s="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2">
      <c r="A405" s="2"/>
      <c r="B405" s="2"/>
      <c r="C405" s="2"/>
      <c r="D405" s="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2">
      <c r="A406" s="2"/>
      <c r="B406" s="2"/>
      <c r="C406" s="2"/>
      <c r="D406" s="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2">
      <c r="A407" s="2"/>
      <c r="B407" s="2"/>
      <c r="C407" s="2"/>
      <c r="D407" s="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2">
      <c r="A408" s="2"/>
      <c r="B408" s="2"/>
      <c r="C408" s="2"/>
      <c r="D408" s="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2">
      <c r="A409" s="2"/>
      <c r="B409" s="2"/>
      <c r="C409" s="2"/>
      <c r="D409" s="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2">
      <c r="A410" s="2"/>
      <c r="B410" s="2"/>
      <c r="C410" s="2"/>
      <c r="D410" s="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2">
      <c r="A411" s="2"/>
      <c r="B411" s="2"/>
      <c r="C411" s="2"/>
      <c r="D411" s="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2">
      <c r="A412" s="2"/>
      <c r="B412" s="2"/>
      <c r="C412" s="2"/>
      <c r="D412" s="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2">
      <c r="A413" s="2"/>
      <c r="B413" s="2"/>
      <c r="C413" s="2"/>
      <c r="D413" s="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2">
      <c r="A414" s="2"/>
      <c r="B414" s="2"/>
      <c r="C414" s="2"/>
      <c r="D414" s="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2">
      <c r="A415" s="2"/>
      <c r="B415" s="2"/>
      <c r="C415" s="2"/>
      <c r="D415" s="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2">
      <c r="A416" s="2"/>
      <c r="B416" s="2"/>
      <c r="C416" s="2"/>
      <c r="D416" s="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2">
      <c r="A417" s="2"/>
      <c r="B417" s="2"/>
      <c r="C417" s="2"/>
      <c r="D417" s="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2">
      <c r="A418" s="2"/>
      <c r="B418" s="2"/>
      <c r="C418" s="2"/>
      <c r="D418" s="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2">
      <c r="A419" s="2"/>
      <c r="B419" s="2"/>
      <c r="C419" s="2"/>
      <c r="D419" s="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2">
      <c r="A420" s="2"/>
      <c r="B420" s="2"/>
      <c r="C420" s="2"/>
      <c r="D420" s="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2">
      <c r="A421" s="2"/>
      <c r="B421" s="2"/>
      <c r="C421" s="2"/>
      <c r="D421" s="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2">
      <c r="A422" s="2"/>
      <c r="B422" s="2"/>
      <c r="C422" s="2"/>
      <c r="D422" s="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2">
      <c r="A423" s="2"/>
      <c r="B423" s="2"/>
      <c r="C423" s="2"/>
      <c r="D423" s="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2">
      <c r="A424" s="2"/>
      <c r="B424" s="2"/>
      <c r="C424" s="2"/>
      <c r="D424" s="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2">
      <c r="A425" s="2"/>
      <c r="B425" s="2"/>
      <c r="C425" s="2"/>
      <c r="D425" s="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2">
      <c r="A426" s="2"/>
      <c r="B426" s="2"/>
      <c r="C426" s="2"/>
      <c r="D426" s="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2">
      <c r="A427" s="2"/>
      <c r="B427" s="2"/>
      <c r="C427" s="2"/>
      <c r="D427" s="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2">
      <c r="A428" s="2"/>
      <c r="B428" s="2"/>
      <c r="C428" s="2"/>
      <c r="D428" s="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2">
      <c r="A429" s="2"/>
      <c r="B429" s="2"/>
      <c r="C429" s="2"/>
      <c r="D429" s="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2">
      <c r="A430" s="2"/>
      <c r="B430" s="2"/>
      <c r="C430" s="2"/>
      <c r="D430" s="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2">
      <c r="A431" s="2"/>
      <c r="B431" s="2"/>
      <c r="C431" s="2"/>
      <c r="D431" s="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2">
      <c r="A432" s="2"/>
      <c r="B432" s="2"/>
      <c r="C432" s="2"/>
      <c r="D432" s="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2">
      <c r="A433" s="2"/>
      <c r="B433" s="2"/>
      <c r="C433" s="2"/>
      <c r="D433" s="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2">
      <c r="A434" s="2"/>
      <c r="B434" s="2"/>
      <c r="C434" s="2"/>
      <c r="D434" s="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2">
      <c r="A435" s="2"/>
      <c r="B435" s="2"/>
      <c r="C435" s="2"/>
      <c r="D435" s="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2">
      <c r="A436" s="2"/>
      <c r="B436" s="2"/>
      <c r="C436" s="2"/>
      <c r="D436" s="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2">
      <c r="A437" s="2"/>
      <c r="B437" s="2"/>
      <c r="C437" s="2"/>
      <c r="D437" s="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2">
      <c r="A438" s="2"/>
      <c r="B438" s="2"/>
      <c r="C438" s="2"/>
      <c r="D438" s="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2">
      <c r="A439" s="2"/>
      <c r="B439" s="2"/>
      <c r="C439" s="2"/>
      <c r="D439" s="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2">
      <c r="A440" s="2"/>
      <c r="B440" s="2"/>
      <c r="C440" s="2"/>
      <c r="D440" s="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2">
      <c r="A441" s="2"/>
      <c r="B441" s="2"/>
      <c r="C441" s="2"/>
      <c r="D441" s="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2">
      <c r="A442" s="2"/>
      <c r="B442" s="2"/>
      <c r="C442" s="2"/>
      <c r="D442" s="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2">
      <c r="A443" s="2"/>
      <c r="B443" s="2"/>
      <c r="C443" s="2"/>
      <c r="D443" s="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2">
      <c r="A444" s="2"/>
      <c r="B444" s="2"/>
      <c r="C444" s="2"/>
      <c r="D444" s="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2">
      <c r="A445" s="2"/>
      <c r="B445" s="2"/>
      <c r="C445" s="2"/>
      <c r="D445" s="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2">
      <c r="A446" s="2"/>
      <c r="B446" s="2"/>
      <c r="C446" s="2"/>
      <c r="D446" s="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2">
      <c r="A447" s="2"/>
      <c r="B447" s="2"/>
      <c r="C447" s="2"/>
      <c r="D447" s="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2">
      <c r="A448" s="2"/>
      <c r="B448" s="2"/>
      <c r="C448" s="2"/>
      <c r="D448" s="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2">
      <c r="A449" s="2"/>
      <c r="B449" s="2"/>
      <c r="C449" s="2"/>
      <c r="D449" s="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2">
      <c r="A450" s="2"/>
      <c r="B450" s="2"/>
      <c r="C450" s="2"/>
      <c r="D450" s="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2">
      <c r="A451" s="2"/>
      <c r="B451" s="2"/>
      <c r="C451" s="2"/>
      <c r="D451" s="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2">
      <c r="A452" s="2"/>
      <c r="B452" s="2"/>
      <c r="C452" s="2"/>
      <c r="D452" s="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2">
      <c r="A453" s="2"/>
      <c r="B453" s="2"/>
      <c r="C453" s="2"/>
      <c r="D453" s="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2">
      <c r="A454" s="2"/>
      <c r="B454" s="2"/>
      <c r="C454" s="2"/>
      <c r="D454" s="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2">
      <c r="A455" s="2"/>
      <c r="B455" s="2"/>
      <c r="C455" s="2"/>
      <c r="D455" s="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2">
      <c r="A456" s="2"/>
      <c r="B456" s="2"/>
      <c r="C456" s="2"/>
      <c r="D456" s="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2">
      <c r="A457" s="2"/>
      <c r="B457" s="2"/>
      <c r="C457" s="2"/>
      <c r="D457" s="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2">
      <c r="A458" s="2"/>
      <c r="B458" s="2"/>
      <c r="C458" s="2"/>
      <c r="D458" s="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2">
      <c r="A459" s="2"/>
      <c r="B459" s="2"/>
      <c r="C459" s="2"/>
      <c r="D459" s="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2">
      <c r="A460" s="2"/>
      <c r="B460" s="2"/>
      <c r="C460" s="2"/>
      <c r="D460" s="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2">
      <c r="A461" s="2"/>
      <c r="B461" s="2"/>
      <c r="C461" s="2"/>
      <c r="D461" s="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2">
      <c r="A462" s="2"/>
      <c r="B462" s="2"/>
      <c r="C462" s="2"/>
      <c r="D462" s="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2">
      <c r="A463" s="2"/>
      <c r="B463" s="2"/>
      <c r="C463" s="2"/>
      <c r="D463" s="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2">
      <c r="A464" s="2"/>
      <c r="B464" s="2"/>
      <c r="C464" s="2"/>
      <c r="D464" s="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2">
      <c r="A465" s="2"/>
      <c r="B465" s="2"/>
      <c r="C465" s="2"/>
      <c r="D465" s="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2">
      <c r="A466" s="2"/>
      <c r="B466" s="2"/>
      <c r="C466" s="2"/>
      <c r="D466" s="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2">
      <c r="A467" s="2"/>
      <c r="B467" s="2"/>
      <c r="C467" s="2"/>
      <c r="D467" s="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2">
      <c r="A468" s="2"/>
      <c r="B468" s="2"/>
      <c r="C468" s="2"/>
      <c r="D468" s="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2">
      <c r="A469" s="2"/>
      <c r="B469" s="2"/>
      <c r="C469" s="2"/>
      <c r="D469" s="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2">
      <c r="A470" s="2"/>
      <c r="B470" s="2"/>
      <c r="C470" s="2"/>
      <c r="D470" s="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2">
      <c r="A471" s="2"/>
      <c r="B471" s="2"/>
      <c r="C471" s="2"/>
      <c r="D471" s="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2">
      <c r="A472" s="2"/>
      <c r="B472" s="2"/>
      <c r="C472" s="2"/>
      <c r="D472" s="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2">
      <c r="A473" s="2"/>
      <c r="B473" s="2"/>
      <c r="C473" s="2"/>
      <c r="D473" s="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2">
      <c r="A474" s="2"/>
      <c r="B474" s="2"/>
      <c r="C474" s="2"/>
      <c r="D474" s="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2">
      <c r="A475" s="2"/>
      <c r="B475" s="2"/>
      <c r="C475" s="2"/>
      <c r="D475" s="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2">
      <c r="A476" s="2"/>
      <c r="B476" s="2"/>
      <c r="C476" s="2"/>
      <c r="D476" s="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2">
      <c r="A477" s="2"/>
      <c r="B477" s="2"/>
      <c r="C477" s="2"/>
      <c r="D477" s="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2">
      <c r="A478" s="2"/>
      <c r="B478" s="2"/>
      <c r="C478" s="2"/>
      <c r="D478" s="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2">
      <c r="A479" s="2"/>
      <c r="B479" s="2"/>
      <c r="C479" s="2"/>
      <c r="D479" s="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2">
      <c r="A480" s="2"/>
      <c r="B480" s="2"/>
      <c r="C480" s="2"/>
      <c r="D480" s="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2">
      <c r="A481" s="2"/>
      <c r="B481" s="2"/>
      <c r="C481" s="2"/>
      <c r="D481" s="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2">
      <c r="A482" s="2"/>
      <c r="B482" s="2"/>
      <c r="C482" s="2"/>
      <c r="D482" s="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2">
      <c r="A483" s="2"/>
      <c r="B483" s="2"/>
      <c r="C483" s="2"/>
      <c r="D483" s="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2">
      <c r="A484" s="2"/>
      <c r="B484" s="2"/>
      <c r="C484" s="2"/>
      <c r="D484" s="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2">
      <c r="A485" s="2"/>
      <c r="B485" s="2"/>
      <c r="C485" s="2"/>
      <c r="D485" s="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2">
      <c r="A486" s="2"/>
      <c r="B486" s="2"/>
      <c r="C486" s="2"/>
      <c r="D486" s="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2">
      <c r="A487" s="2"/>
      <c r="B487" s="2"/>
      <c r="C487" s="2"/>
      <c r="D487" s="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2">
      <c r="A488" s="2"/>
      <c r="B488" s="2"/>
      <c r="C488" s="2"/>
      <c r="D488" s="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2">
      <c r="A489" s="2"/>
      <c r="B489" s="2"/>
      <c r="C489" s="2"/>
      <c r="D489" s="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2">
      <c r="A490" s="2"/>
      <c r="B490" s="2"/>
      <c r="C490" s="2"/>
      <c r="D490" s="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2">
      <c r="A491" s="2"/>
      <c r="B491" s="2"/>
      <c r="C491" s="2"/>
      <c r="D491" s="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2">
      <c r="A492" s="2"/>
      <c r="B492" s="2"/>
      <c r="C492" s="2"/>
      <c r="D492" s="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2">
      <c r="A493" s="2"/>
      <c r="B493" s="2"/>
      <c r="C493" s="2"/>
      <c r="D493" s="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2">
      <c r="A494" s="2"/>
      <c r="B494" s="2"/>
      <c r="C494" s="2"/>
      <c r="D494" s="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2">
      <c r="A495" s="2"/>
      <c r="B495" s="2"/>
      <c r="C495" s="2"/>
      <c r="D495" s="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2">
      <c r="A496" s="2"/>
      <c r="B496" s="2"/>
      <c r="C496" s="2"/>
      <c r="D496" s="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2">
      <c r="A497" s="2"/>
      <c r="B497" s="2"/>
      <c r="C497" s="2"/>
      <c r="D497" s="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2">
      <c r="A498" s="2"/>
      <c r="B498" s="2"/>
      <c r="C498" s="2"/>
      <c r="D498" s="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2">
      <c r="A499" s="2"/>
      <c r="B499" s="2"/>
      <c r="C499" s="2"/>
      <c r="D499" s="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2">
      <c r="A500" s="2"/>
      <c r="B500" s="2"/>
      <c r="C500" s="2"/>
      <c r="D500" s="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2">
      <c r="A501" s="2"/>
      <c r="B501" s="2"/>
      <c r="C501" s="2"/>
      <c r="D501" s="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2">
      <c r="A502" s="2"/>
      <c r="B502" s="2"/>
      <c r="C502" s="2"/>
      <c r="D502" s="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2">
      <c r="A503" s="2"/>
      <c r="B503" s="2"/>
      <c r="C503" s="2"/>
      <c r="D503" s="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2">
      <c r="A504" s="2"/>
      <c r="B504" s="2"/>
      <c r="C504" s="2"/>
      <c r="D504" s="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2">
      <c r="A505" s="2"/>
      <c r="B505" s="2"/>
      <c r="C505" s="2"/>
      <c r="D505" s="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2">
      <c r="A506" s="2"/>
      <c r="B506" s="2"/>
      <c r="C506" s="2"/>
      <c r="D506" s="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2">
      <c r="A507" s="2"/>
      <c r="B507" s="2"/>
      <c r="C507" s="2"/>
      <c r="D507" s="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2">
      <c r="A508" s="2"/>
      <c r="B508" s="2"/>
      <c r="C508" s="2"/>
      <c r="D508" s="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2">
      <c r="A509" s="2"/>
      <c r="B509" s="2"/>
      <c r="C509" s="2"/>
      <c r="D509" s="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2">
      <c r="A510" s="2"/>
      <c r="B510" s="2"/>
      <c r="C510" s="2"/>
      <c r="D510" s="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2">
      <c r="A511" s="2"/>
      <c r="B511" s="2"/>
      <c r="C511" s="2"/>
      <c r="D511" s="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2">
      <c r="A512" s="2"/>
      <c r="B512" s="2"/>
      <c r="C512" s="2"/>
      <c r="D512" s="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2">
      <c r="A513" s="2"/>
      <c r="B513" s="2"/>
      <c r="C513" s="2"/>
      <c r="D513" s="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2">
      <c r="A514" s="2"/>
      <c r="B514" s="2"/>
      <c r="C514" s="2"/>
      <c r="D514" s="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2">
      <c r="A515" s="2"/>
      <c r="B515" s="2"/>
      <c r="C515" s="2"/>
      <c r="D515" s="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2">
      <c r="A516" s="2"/>
      <c r="B516" s="2"/>
      <c r="C516" s="2"/>
      <c r="D516" s="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2">
      <c r="A517" s="2"/>
      <c r="B517" s="2"/>
      <c r="C517" s="2"/>
      <c r="D517" s="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2">
      <c r="A518" s="2"/>
      <c r="B518" s="2"/>
      <c r="C518" s="2"/>
      <c r="D518" s="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2">
      <c r="A519" s="2"/>
      <c r="B519" s="2"/>
      <c r="C519" s="2"/>
      <c r="D519" s="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2">
      <c r="A520" s="2"/>
      <c r="B520" s="2"/>
      <c r="C520" s="2"/>
      <c r="D520" s="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2">
      <c r="A521" s="2"/>
      <c r="B521" s="2"/>
      <c r="C521" s="2"/>
      <c r="D521" s="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2">
      <c r="A522" s="2"/>
      <c r="B522" s="2"/>
      <c r="C522" s="2"/>
      <c r="D522" s="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2">
      <c r="A523" s="2"/>
      <c r="B523" s="2"/>
      <c r="C523" s="2"/>
      <c r="D523" s="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2">
      <c r="A524" s="2"/>
      <c r="B524" s="2"/>
      <c r="C524" s="2"/>
      <c r="D524" s="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2">
      <c r="A525" s="2"/>
      <c r="B525" s="2"/>
      <c r="C525" s="2"/>
      <c r="D525" s="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2">
      <c r="A526" s="2"/>
      <c r="B526" s="2"/>
      <c r="C526" s="2"/>
      <c r="D526" s="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2">
      <c r="A527" s="2"/>
      <c r="B527" s="2"/>
      <c r="C527" s="2"/>
      <c r="D527" s="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2">
      <c r="A528" s="2"/>
      <c r="B528" s="2"/>
      <c r="C528" s="2"/>
      <c r="D528" s="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2">
      <c r="A529" s="2"/>
      <c r="B529" s="2"/>
      <c r="C529" s="2"/>
      <c r="D529" s="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2">
      <c r="A530" s="2"/>
      <c r="B530" s="2"/>
      <c r="C530" s="2"/>
      <c r="D530" s="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2">
      <c r="A531" s="2"/>
      <c r="B531" s="2"/>
      <c r="C531" s="2"/>
      <c r="D531" s="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2">
      <c r="A532" s="2"/>
      <c r="B532" s="2"/>
      <c r="C532" s="2"/>
      <c r="D532" s="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2">
      <c r="A533" s="2"/>
      <c r="B533" s="2"/>
      <c r="C533" s="2"/>
      <c r="D533" s="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2">
      <c r="A534" s="2"/>
      <c r="B534" s="2"/>
      <c r="C534" s="2"/>
      <c r="D534" s="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2">
      <c r="A535" s="2"/>
      <c r="B535" s="2"/>
      <c r="C535" s="2"/>
      <c r="D535" s="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2">
      <c r="A536" s="2"/>
      <c r="B536" s="2"/>
      <c r="C536" s="2"/>
      <c r="D536" s="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2">
      <c r="A537" s="2"/>
      <c r="B537" s="2"/>
      <c r="C537" s="2"/>
      <c r="D537" s="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2">
      <c r="A538" s="2"/>
      <c r="B538" s="2"/>
      <c r="C538" s="2"/>
      <c r="D538" s="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2">
      <c r="A539" s="2"/>
      <c r="B539" s="2"/>
      <c r="C539" s="2"/>
      <c r="D539" s="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2">
      <c r="A540" s="2"/>
      <c r="B540" s="2"/>
      <c r="C540" s="2"/>
      <c r="D540" s="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2">
      <c r="A541" s="2"/>
      <c r="B541" s="2"/>
      <c r="C541" s="2"/>
      <c r="D541" s="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2">
      <c r="A542" s="2"/>
      <c r="B542" s="2"/>
      <c r="C542" s="2"/>
      <c r="D542" s="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2">
      <c r="A543" s="2"/>
      <c r="B543" s="2"/>
      <c r="C543" s="2"/>
      <c r="D543" s="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2">
      <c r="A544" s="2"/>
      <c r="B544" s="2"/>
      <c r="C544" s="2"/>
      <c r="D544" s="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2">
      <c r="A545" s="2"/>
      <c r="B545" s="2"/>
      <c r="C545" s="2"/>
      <c r="D545" s="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2">
      <c r="A546" s="2"/>
      <c r="B546" s="2"/>
      <c r="C546" s="2"/>
      <c r="D546" s="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2">
      <c r="A547" s="2"/>
      <c r="B547" s="2"/>
      <c r="C547" s="2"/>
      <c r="D547" s="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2">
      <c r="A548" s="2"/>
      <c r="B548" s="2"/>
      <c r="C548" s="2"/>
      <c r="D548" s="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2">
      <c r="A549" s="2"/>
      <c r="B549" s="2"/>
      <c r="C549" s="2"/>
      <c r="D549" s="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2">
      <c r="A550" s="2"/>
      <c r="B550" s="2"/>
      <c r="C550" s="2"/>
      <c r="D550" s="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2">
      <c r="A551" s="2"/>
      <c r="B551" s="2"/>
      <c r="C551" s="2"/>
      <c r="D551" s="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2">
      <c r="A552" s="2"/>
      <c r="B552" s="2"/>
      <c r="C552" s="2"/>
      <c r="D552" s="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2">
      <c r="A553" s="2"/>
      <c r="B553" s="2"/>
      <c r="C553" s="2"/>
      <c r="D553" s="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2">
      <c r="A554" s="2"/>
      <c r="B554" s="2"/>
      <c r="C554" s="2"/>
      <c r="D554" s="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2">
      <c r="A555" s="2"/>
      <c r="B555" s="2"/>
      <c r="C555" s="2"/>
      <c r="D555" s="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2">
      <c r="A556" s="2"/>
      <c r="B556" s="2"/>
      <c r="C556" s="2"/>
      <c r="D556" s="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2">
      <c r="A557" s="2"/>
      <c r="B557" s="2"/>
      <c r="C557" s="2"/>
      <c r="D557" s="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2">
      <c r="A558" s="2"/>
      <c r="B558" s="2"/>
      <c r="C558" s="2"/>
      <c r="D558" s="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2">
      <c r="A559" s="2"/>
      <c r="B559" s="2"/>
      <c r="C559" s="2"/>
      <c r="D559" s="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2">
      <c r="A560" s="2"/>
      <c r="B560" s="2"/>
      <c r="C560" s="2"/>
      <c r="D560" s="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2">
      <c r="A561" s="2"/>
      <c r="B561" s="2"/>
      <c r="C561" s="2"/>
      <c r="D561" s="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2">
      <c r="A562" s="2"/>
      <c r="B562" s="2"/>
      <c r="C562" s="2"/>
      <c r="D562" s="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2">
      <c r="A563" s="2"/>
      <c r="B563" s="2"/>
      <c r="C563" s="2"/>
      <c r="D563" s="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2">
      <c r="A564" s="2"/>
      <c r="B564" s="2"/>
      <c r="C564" s="2"/>
      <c r="D564" s="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2">
      <c r="A565" s="2"/>
      <c r="B565" s="2"/>
      <c r="C565" s="2"/>
      <c r="D565" s="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2">
      <c r="A566" s="2"/>
      <c r="B566" s="2"/>
      <c r="C566" s="2"/>
      <c r="D566" s="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2">
      <c r="A567" s="2"/>
      <c r="B567" s="2"/>
      <c r="C567" s="2"/>
      <c r="D567" s="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2">
      <c r="A568" s="2"/>
      <c r="B568" s="2"/>
      <c r="C568" s="2"/>
      <c r="D568" s="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2">
      <c r="A569" s="2"/>
      <c r="B569" s="2"/>
      <c r="C569" s="2"/>
      <c r="D569" s="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2">
      <c r="A570" s="2"/>
      <c r="B570" s="2"/>
      <c r="C570" s="2"/>
      <c r="D570" s="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2">
      <c r="A571" s="2"/>
      <c r="B571" s="2"/>
      <c r="C571" s="2"/>
      <c r="D571" s="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2">
      <c r="A572" s="2"/>
      <c r="B572" s="2"/>
      <c r="C572" s="2"/>
      <c r="D572" s="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2">
      <c r="A573" s="2"/>
      <c r="B573" s="2"/>
      <c r="C573" s="2"/>
      <c r="D573" s="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2">
      <c r="A574" s="2"/>
      <c r="B574" s="2"/>
      <c r="C574" s="2"/>
      <c r="D574" s="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2">
      <c r="A575" s="2"/>
      <c r="B575" s="2"/>
      <c r="C575" s="2"/>
      <c r="D575" s="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2">
      <c r="A576" s="2"/>
      <c r="B576" s="2"/>
      <c r="C576" s="2"/>
      <c r="D576" s="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2">
      <c r="A577" s="2"/>
      <c r="B577" s="2"/>
      <c r="C577" s="2"/>
      <c r="D577" s="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2">
      <c r="A578" s="2"/>
      <c r="B578" s="2"/>
      <c r="C578" s="2"/>
      <c r="D578" s="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2">
      <c r="A579" s="2"/>
      <c r="B579" s="2"/>
      <c r="C579" s="2"/>
      <c r="D579" s="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2">
      <c r="A580" s="2"/>
      <c r="B580" s="2"/>
      <c r="C580" s="2"/>
      <c r="D580" s="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2">
      <c r="A581" s="2"/>
      <c r="B581" s="2"/>
      <c r="C581" s="2"/>
      <c r="D581" s="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2">
      <c r="A582" s="2"/>
      <c r="B582" s="2"/>
      <c r="C582" s="2"/>
      <c r="D582" s="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2">
      <c r="A583" s="2"/>
      <c r="B583" s="2"/>
      <c r="C583" s="2"/>
      <c r="D583" s="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2">
      <c r="A584" s="2"/>
      <c r="B584" s="2"/>
      <c r="C584" s="2"/>
      <c r="D584" s="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2">
      <c r="A585" s="2"/>
      <c r="B585" s="2"/>
      <c r="C585" s="2"/>
      <c r="D585" s="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2">
      <c r="A586" s="2"/>
      <c r="B586" s="2"/>
      <c r="C586" s="2"/>
      <c r="D586" s="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2">
      <c r="A587" s="2"/>
      <c r="B587" s="2"/>
      <c r="C587" s="2"/>
      <c r="D587" s="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2">
      <c r="A588" s="2"/>
      <c r="B588" s="2"/>
      <c r="C588" s="2"/>
      <c r="D588" s="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2">
      <c r="A589" s="2"/>
      <c r="B589" s="2"/>
      <c r="C589" s="2"/>
      <c r="D589" s="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2">
      <c r="A590" s="2"/>
      <c r="B590" s="2"/>
      <c r="C590" s="2"/>
      <c r="D590" s="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2">
      <c r="A591" s="2"/>
      <c r="B591" s="2"/>
      <c r="C591" s="2"/>
      <c r="D591" s="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2">
      <c r="A592" s="2"/>
      <c r="B592" s="2"/>
      <c r="C592" s="2"/>
      <c r="D592" s="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2">
      <c r="A593" s="2"/>
      <c r="B593" s="2"/>
      <c r="C593" s="2"/>
      <c r="D593" s="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2">
      <c r="A594" s="2"/>
      <c r="B594" s="2"/>
      <c r="C594" s="2"/>
      <c r="D594" s="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2">
      <c r="A595" s="2"/>
      <c r="B595" s="2"/>
      <c r="C595" s="2"/>
      <c r="D595" s="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2">
      <c r="A596" s="2"/>
      <c r="B596" s="2"/>
      <c r="C596" s="2"/>
      <c r="D596" s="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2">
      <c r="A597" s="2"/>
      <c r="B597" s="2"/>
      <c r="C597" s="2"/>
      <c r="D597" s="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2">
      <c r="A598" s="2"/>
      <c r="B598" s="2"/>
      <c r="C598" s="2"/>
      <c r="D598" s="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2">
      <c r="A599" s="2"/>
      <c r="B599" s="2"/>
      <c r="C599" s="2"/>
      <c r="D599" s="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2">
      <c r="A600" s="2"/>
      <c r="B600" s="2"/>
      <c r="C600" s="2"/>
      <c r="D600" s="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2">
      <c r="A601" s="2"/>
      <c r="B601" s="2"/>
      <c r="C601" s="2"/>
      <c r="D601" s="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2">
      <c r="A602" s="2"/>
      <c r="B602" s="2"/>
      <c r="C602" s="2"/>
      <c r="D602" s="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2">
      <c r="A603" s="2"/>
      <c r="B603" s="2"/>
      <c r="C603" s="2"/>
      <c r="D603" s="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2">
      <c r="A604" s="2"/>
      <c r="B604" s="2"/>
      <c r="C604" s="2"/>
      <c r="D604" s="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2">
      <c r="A605" s="2"/>
      <c r="B605" s="2"/>
      <c r="C605" s="2"/>
      <c r="D605" s="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2">
      <c r="A606" s="2"/>
      <c r="B606" s="2"/>
      <c r="C606" s="2"/>
      <c r="D606" s="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2">
      <c r="A607" s="2"/>
      <c r="B607" s="2"/>
      <c r="C607" s="2"/>
      <c r="D607" s="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2">
      <c r="A608" s="2"/>
      <c r="B608" s="2"/>
      <c r="C608" s="2"/>
      <c r="D608" s="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2">
      <c r="A609" s="2"/>
      <c r="B609" s="2"/>
      <c r="C609" s="2"/>
      <c r="D609" s="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2">
      <c r="A610" s="2"/>
      <c r="B610" s="2"/>
      <c r="C610" s="2"/>
      <c r="D610" s="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2">
      <c r="A611" s="2"/>
      <c r="B611" s="2"/>
      <c r="C611" s="2"/>
      <c r="D611" s="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2">
      <c r="A612" s="2"/>
      <c r="B612" s="2"/>
      <c r="C612" s="2"/>
      <c r="D612" s="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2">
      <c r="A613" s="2"/>
      <c r="B613" s="2"/>
      <c r="C613" s="2"/>
      <c r="D613" s="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2">
      <c r="A614" s="2"/>
      <c r="B614" s="2"/>
      <c r="C614" s="2"/>
      <c r="D614" s="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2">
      <c r="A615" s="2"/>
      <c r="B615" s="2"/>
      <c r="C615" s="2"/>
      <c r="D615" s="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2">
      <c r="A616" s="2"/>
      <c r="B616" s="2"/>
      <c r="C616" s="2"/>
      <c r="D616" s="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2">
      <c r="A617" s="2"/>
      <c r="B617" s="2"/>
      <c r="C617" s="2"/>
      <c r="D617" s="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2">
      <c r="A618" s="2"/>
      <c r="B618" s="2"/>
      <c r="C618" s="2"/>
      <c r="D618" s="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2">
      <c r="A619" s="2"/>
      <c r="B619" s="2"/>
      <c r="C619" s="2"/>
      <c r="D619" s="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2">
      <c r="A620" s="2"/>
      <c r="B620" s="2"/>
      <c r="C620" s="2"/>
      <c r="D620" s="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2">
      <c r="A621" s="2"/>
      <c r="B621" s="2"/>
      <c r="C621" s="2"/>
      <c r="D621" s="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2">
      <c r="A622" s="2"/>
      <c r="B622" s="2"/>
      <c r="C622" s="2"/>
      <c r="D622" s="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2">
      <c r="A623" s="2"/>
      <c r="B623" s="2"/>
      <c r="C623" s="2"/>
      <c r="D623" s="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2">
      <c r="A624" s="2"/>
      <c r="B624" s="2"/>
      <c r="C624" s="2"/>
      <c r="D624" s="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2">
      <c r="A625" s="2"/>
      <c r="B625" s="2"/>
      <c r="C625" s="2"/>
      <c r="D625" s="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2">
      <c r="A626" s="2"/>
      <c r="B626" s="2"/>
      <c r="C626" s="2"/>
      <c r="D626" s="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2">
      <c r="A627" s="2"/>
      <c r="B627" s="2"/>
      <c r="C627" s="2"/>
      <c r="D627" s="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2">
      <c r="A628" s="2"/>
      <c r="B628" s="2"/>
      <c r="C628" s="2"/>
      <c r="D628" s="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2">
      <c r="A629" s="2"/>
      <c r="B629" s="2"/>
      <c r="C629" s="2"/>
      <c r="D629" s="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2">
      <c r="A630" s="2"/>
      <c r="B630" s="2"/>
      <c r="C630" s="2"/>
      <c r="D630" s="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2">
      <c r="A631" s="2"/>
      <c r="B631" s="2"/>
      <c r="C631" s="2"/>
      <c r="D631" s="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2">
      <c r="A632" s="2"/>
      <c r="B632" s="2"/>
      <c r="C632" s="2"/>
      <c r="D632" s="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2">
      <c r="A633" s="2"/>
      <c r="B633" s="2"/>
      <c r="C633" s="2"/>
      <c r="D633" s="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2">
      <c r="A634" s="2"/>
      <c r="B634" s="2"/>
      <c r="C634" s="2"/>
      <c r="D634" s="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2">
      <c r="A635" s="2"/>
      <c r="B635" s="2"/>
      <c r="C635" s="2"/>
      <c r="D635" s="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2">
      <c r="A636" s="2"/>
      <c r="B636" s="2"/>
      <c r="C636" s="2"/>
      <c r="D636" s="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2">
      <c r="A637" s="2"/>
      <c r="B637" s="2"/>
      <c r="C637" s="2"/>
      <c r="D637" s="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2">
      <c r="A638" s="2"/>
      <c r="B638" s="2"/>
      <c r="C638" s="2"/>
      <c r="D638" s="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2">
      <c r="A639" s="2"/>
      <c r="B639" s="2"/>
      <c r="C639" s="2"/>
      <c r="D639" s="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2">
      <c r="A640" s="2"/>
      <c r="B640" s="2"/>
      <c r="C640" s="2"/>
      <c r="D640" s="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2">
      <c r="A641" s="2"/>
      <c r="B641" s="2"/>
      <c r="C641" s="2"/>
      <c r="D641" s="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2">
      <c r="A642" s="2"/>
      <c r="B642" s="2"/>
      <c r="C642" s="2"/>
      <c r="D642" s="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2">
      <c r="A643" s="2"/>
      <c r="B643" s="2"/>
      <c r="C643" s="2"/>
      <c r="D643" s="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2">
      <c r="A644" s="2"/>
      <c r="B644" s="2"/>
      <c r="C644" s="2"/>
      <c r="D644" s="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2">
      <c r="A645" s="2"/>
      <c r="B645" s="2"/>
      <c r="C645" s="2"/>
      <c r="D645" s="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2">
      <c r="A646" s="2"/>
      <c r="B646" s="2"/>
      <c r="C646" s="2"/>
      <c r="D646" s="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2">
      <c r="A647" s="2"/>
      <c r="B647" s="2"/>
      <c r="C647" s="2"/>
      <c r="D647" s="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2">
      <c r="A648" s="2"/>
      <c r="B648" s="2"/>
      <c r="C648" s="2"/>
      <c r="D648" s="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2">
      <c r="A649" s="2"/>
      <c r="B649" s="2"/>
      <c r="C649" s="2"/>
      <c r="D649" s="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2">
      <c r="A650" s="2"/>
      <c r="B650" s="2"/>
      <c r="C650" s="2"/>
      <c r="D650" s="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2">
      <c r="A651" s="2"/>
      <c r="B651" s="2"/>
      <c r="C651" s="2"/>
      <c r="D651" s="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2">
      <c r="A652" s="2"/>
      <c r="B652" s="2"/>
      <c r="C652" s="2"/>
      <c r="D652" s="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2">
      <c r="A653" s="2"/>
      <c r="B653" s="2"/>
      <c r="C653" s="2"/>
      <c r="D653" s="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2">
      <c r="A654" s="2"/>
      <c r="B654" s="2"/>
      <c r="C654" s="2"/>
      <c r="D654" s="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2">
      <c r="A655" s="2"/>
      <c r="B655" s="2"/>
      <c r="C655" s="2"/>
      <c r="D655" s="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2">
      <c r="A656" s="2"/>
      <c r="B656" s="2"/>
      <c r="C656" s="2"/>
      <c r="D656" s="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2">
      <c r="A657" s="2"/>
      <c r="B657" s="2"/>
      <c r="C657" s="2"/>
      <c r="D657" s="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2">
      <c r="A658" s="2"/>
      <c r="B658" s="2"/>
      <c r="C658" s="2"/>
      <c r="D658" s="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2">
      <c r="A659" s="2"/>
      <c r="B659" s="2"/>
      <c r="C659" s="2"/>
      <c r="D659" s="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2">
      <c r="A660" s="2"/>
      <c r="B660" s="2"/>
      <c r="C660" s="2"/>
      <c r="D660" s="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2">
      <c r="A661" s="2"/>
      <c r="B661" s="2"/>
      <c r="C661" s="2"/>
      <c r="D661" s="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2">
      <c r="A662" s="2"/>
      <c r="B662" s="2"/>
      <c r="C662" s="2"/>
      <c r="D662" s="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2">
      <c r="A663" s="2"/>
      <c r="B663" s="2"/>
      <c r="C663" s="2"/>
      <c r="D663" s="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2">
      <c r="A664" s="2"/>
      <c r="B664" s="2"/>
      <c r="C664" s="2"/>
      <c r="D664" s="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2">
      <c r="A665" s="2"/>
      <c r="B665" s="2"/>
      <c r="C665" s="2"/>
      <c r="D665" s="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2">
      <c r="A666" s="2"/>
      <c r="B666" s="2"/>
      <c r="C666" s="2"/>
      <c r="D666" s="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2">
      <c r="A667" s="2"/>
      <c r="B667" s="2"/>
      <c r="C667" s="2"/>
      <c r="D667" s="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2">
      <c r="A668" s="2"/>
      <c r="B668" s="2"/>
      <c r="C668" s="2"/>
      <c r="D668" s="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2">
      <c r="A669" s="2"/>
      <c r="B669" s="2"/>
      <c r="C669" s="2"/>
      <c r="D669" s="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2">
      <c r="A670" s="2"/>
      <c r="B670" s="2"/>
      <c r="C670" s="2"/>
      <c r="D670" s="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2">
      <c r="A671" s="2"/>
      <c r="B671" s="2"/>
      <c r="C671" s="2"/>
      <c r="D671" s="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2">
      <c r="A672" s="2"/>
      <c r="B672" s="2"/>
      <c r="C672" s="2"/>
      <c r="D672" s="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2">
      <c r="A673" s="2"/>
      <c r="B673" s="2"/>
      <c r="C673" s="2"/>
      <c r="D673" s="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2">
      <c r="A674" s="2"/>
      <c r="B674" s="2"/>
      <c r="C674" s="2"/>
      <c r="D674" s="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2">
      <c r="A675" s="2"/>
      <c r="B675" s="2"/>
      <c r="C675" s="2"/>
      <c r="D675" s="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2">
      <c r="A676" s="2"/>
      <c r="B676" s="2"/>
      <c r="C676" s="2"/>
      <c r="D676" s="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2">
      <c r="A677" s="2"/>
      <c r="B677" s="2"/>
      <c r="C677" s="2"/>
      <c r="D677" s="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2">
      <c r="A678" s="2"/>
      <c r="B678" s="2"/>
      <c r="C678" s="2"/>
      <c r="D678" s="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2">
      <c r="A679" s="2"/>
      <c r="B679" s="2"/>
      <c r="C679" s="2"/>
      <c r="D679" s="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2">
      <c r="A680" s="2"/>
      <c r="B680" s="2"/>
      <c r="C680" s="2"/>
      <c r="D680" s="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2">
      <c r="A681" s="2"/>
      <c r="B681" s="2"/>
      <c r="C681" s="2"/>
      <c r="D681" s="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2">
      <c r="A682" s="2"/>
      <c r="B682" s="2"/>
      <c r="C682" s="2"/>
      <c r="D682" s="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2">
      <c r="A683" s="2"/>
      <c r="B683" s="2"/>
      <c r="C683" s="2"/>
      <c r="D683" s="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2">
      <c r="A684" s="2"/>
      <c r="B684" s="2"/>
      <c r="C684" s="2"/>
      <c r="D684" s="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2">
      <c r="A685" s="2"/>
      <c r="B685" s="2"/>
      <c r="C685" s="2"/>
      <c r="D685" s="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2">
      <c r="A686" s="2"/>
      <c r="B686" s="2"/>
      <c r="C686" s="2"/>
      <c r="D686" s="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2">
      <c r="A687" s="2"/>
      <c r="B687" s="2"/>
      <c r="C687" s="2"/>
      <c r="D687" s="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2">
      <c r="A688" s="2"/>
      <c r="B688" s="2"/>
      <c r="C688" s="2"/>
      <c r="D688" s="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2">
      <c r="A689" s="2"/>
      <c r="B689" s="2"/>
      <c r="C689" s="2"/>
      <c r="D689" s="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2">
      <c r="A690" s="2"/>
      <c r="B690" s="2"/>
      <c r="C690" s="2"/>
      <c r="D690" s="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2">
      <c r="A691" s="2"/>
      <c r="B691" s="2"/>
      <c r="C691" s="2"/>
      <c r="D691" s="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2">
      <c r="A692" s="2"/>
      <c r="B692" s="2"/>
      <c r="C692" s="2"/>
      <c r="D692" s="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2">
      <c r="A693" s="2"/>
      <c r="B693" s="2"/>
      <c r="C693" s="2"/>
      <c r="D693" s="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2">
      <c r="A694" s="2"/>
      <c r="B694" s="2"/>
      <c r="C694" s="2"/>
      <c r="D694" s="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2">
      <c r="A695" s="2"/>
      <c r="B695" s="2"/>
      <c r="C695" s="2"/>
      <c r="D695" s="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2">
      <c r="A696" s="2"/>
      <c r="B696" s="2"/>
      <c r="C696" s="2"/>
      <c r="D696" s="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2">
      <c r="A697" s="2"/>
      <c r="B697" s="2"/>
      <c r="C697" s="2"/>
      <c r="D697" s="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2">
      <c r="A698" s="2"/>
      <c r="B698" s="2"/>
      <c r="C698" s="2"/>
      <c r="D698" s="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2">
      <c r="A699" s="2"/>
      <c r="B699" s="2"/>
      <c r="C699" s="2"/>
      <c r="D699" s="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2">
      <c r="A700" s="2"/>
      <c r="B700" s="2"/>
      <c r="C700" s="2"/>
      <c r="D700" s="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2">
      <c r="A701" s="2"/>
      <c r="B701" s="2"/>
      <c r="C701" s="2"/>
      <c r="D701" s="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2">
      <c r="A702" s="2"/>
      <c r="B702" s="2"/>
      <c r="C702" s="2"/>
      <c r="D702" s="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2">
      <c r="A703" s="2"/>
      <c r="B703" s="2"/>
      <c r="C703" s="2"/>
      <c r="D703" s="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2">
      <c r="A704" s="2"/>
      <c r="B704" s="2"/>
      <c r="C704" s="2"/>
      <c r="D704" s="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2">
      <c r="A705" s="2"/>
      <c r="B705" s="2"/>
      <c r="C705" s="2"/>
      <c r="D705" s="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2">
      <c r="A706" s="2"/>
      <c r="B706" s="2"/>
      <c r="C706" s="2"/>
      <c r="D706" s="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2">
      <c r="A707" s="2"/>
      <c r="B707" s="2"/>
      <c r="C707" s="2"/>
      <c r="D707" s="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2">
      <c r="A708" s="2"/>
      <c r="B708" s="2"/>
      <c r="C708" s="2"/>
      <c r="D708" s="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2">
      <c r="A709" s="2"/>
      <c r="B709" s="2"/>
      <c r="C709" s="2"/>
      <c r="D709" s="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2">
      <c r="A710" s="2"/>
      <c r="B710" s="2"/>
      <c r="C710" s="2"/>
      <c r="D710" s="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2">
      <c r="A711" s="2"/>
      <c r="B711" s="2"/>
      <c r="C711" s="2"/>
      <c r="D711" s="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2">
      <c r="A712" s="2"/>
      <c r="B712" s="2"/>
      <c r="C712" s="2"/>
      <c r="D712" s="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2">
      <c r="A713" s="2"/>
      <c r="B713" s="2"/>
      <c r="C713" s="2"/>
      <c r="D713" s="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2">
      <c r="A714" s="2"/>
      <c r="B714" s="2"/>
      <c r="C714" s="2"/>
      <c r="D714" s="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2">
      <c r="A715" s="2"/>
      <c r="B715" s="2"/>
      <c r="C715" s="2"/>
      <c r="D715" s="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2">
      <c r="A716" s="2"/>
      <c r="B716" s="2"/>
      <c r="C716" s="2"/>
      <c r="D716" s="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2">
      <c r="A717" s="2"/>
      <c r="B717" s="2"/>
      <c r="C717" s="2"/>
      <c r="D717" s="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2">
      <c r="A718" s="2"/>
      <c r="B718" s="2"/>
      <c r="C718" s="2"/>
      <c r="D718" s="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2">
      <c r="A719" s="2"/>
      <c r="B719" s="2"/>
      <c r="C719" s="2"/>
      <c r="D719" s="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2">
      <c r="A720" s="2"/>
      <c r="B720" s="2"/>
      <c r="C720" s="2"/>
      <c r="D720" s="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2">
      <c r="A721" s="2"/>
      <c r="B721" s="2"/>
      <c r="C721" s="2"/>
      <c r="D721" s="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2">
      <c r="A722" s="2"/>
      <c r="B722" s="2"/>
      <c r="C722" s="2"/>
      <c r="D722" s="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2">
      <c r="A723" s="2"/>
      <c r="B723" s="2"/>
      <c r="C723" s="2"/>
      <c r="D723" s="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2">
      <c r="A724" s="2"/>
      <c r="B724" s="2"/>
      <c r="C724" s="2"/>
      <c r="D724" s="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2">
      <c r="A725" s="2"/>
      <c r="B725" s="2"/>
      <c r="C725" s="2"/>
      <c r="D725" s="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2">
      <c r="A726" s="2"/>
      <c r="B726" s="2"/>
      <c r="C726" s="2"/>
      <c r="D726" s="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2">
      <c r="A727" s="2"/>
      <c r="B727" s="2"/>
      <c r="C727" s="2"/>
      <c r="D727" s="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2">
      <c r="A728" s="2"/>
      <c r="B728" s="2"/>
      <c r="C728" s="2"/>
      <c r="D728" s="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2">
      <c r="A729" s="2"/>
      <c r="B729" s="2"/>
      <c r="C729" s="2"/>
      <c r="D729" s="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2">
      <c r="A730" s="2"/>
      <c r="B730" s="2"/>
      <c r="C730" s="2"/>
      <c r="D730" s="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2">
      <c r="A731" s="2"/>
      <c r="B731" s="2"/>
      <c r="C731" s="2"/>
      <c r="D731" s="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2">
      <c r="A732" s="2"/>
      <c r="B732" s="2"/>
      <c r="C732" s="2"/>
      <c r="D732" s="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2">
      <c r="A733" s="2"/>
      <c r="B733" s="2"/>
      <c r="C733" s="2"/>
      <c r="D733" s="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2">
      <c r="A734" s="2"/>
      <c r="B734" s="2"/>
      <c r="C734" s="2"/>
      <c r="D734" s="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2">
      <c r="A735" s="2"/>
      <c r="B735" s="2"/>
      <c r="C735" s="2"/>
      <c r="D735" s="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2">
      <c r="A736" s="2"/>
      <c r="B736" s="2"/>
      <c r="C736" s="2"/>
      <c r="D736" s="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2">
      <c r="A737" s="2"/>
      <c r="B737" s="2"/>
      <c r="C737" s="2"/>
      <c r="D737" s="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2">
      <c r="A738" s="2"/>
      <c r="B738" s="2"/>
      <c r="C738" s="2"/>
      <c r="D738" s="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2">
      <c r="A739" s="2"/>
      <c r="B739" s="2"/>
      <c r="C739" s="2"/>
      <c r="D739" s="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2">
      <c r="A740" s="2"/>
      <c r="B740" s="2"/>
      <c r="C740" s="2"/>
      <c r="D740" s="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2">
      <c r="A741" s="2"/>
      <c r="B741" s="2"/>
      <c r="C741" s="2"/>
      <c r="D741" s="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2">
      <c r="A742" s="2"/>
      <c r="B742" s="2"/>
      <c r="C742" s="2"/>
      <c r="D742" s="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2">
      <c r="A743" s="2"/>
      <c r="B743" s="2"/>
      <c r="C743" s="2"/>
      <c r="D743" s="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2">
      <c r="A744" s="2"/>
      <c r="B744" s="2"/>
      <c r="C744" s="2"/>
      <c r="D744" s="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2">
      <c r="A745" s="2"/>
      <c r="B745" s="2"/>
      <c r="C745" s="2"/>
      <c r="D745" s="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2">
      <c r="A746" s="2"/>
      <c r="B746" s="2"/>
      <c r="C746" s="2"/>
      <c r="D746" s="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2">
      <c r="A747" s="2"/>
      <c r="B747" s="2"/>
      <c r="C747" s="2"/>
      <c r="D747" s="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2">
      <c r="A748" s="2"/>
      <c r="B748" s="2"/>
      <c r="C748" s="2"/>
      <c r="D748" s="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2">
      <c r="A749" s="2"/>
      <c r="B749" s="2"/>
      <c r="C749" s="2"/>
      <c r="D749" s="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2">
      <c r="A750" s="2"/>
      <c r="B750" s="2"/>
      <c r="C750" s="2"/>
      <c r="D750" s="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2">
      <c r="A751" s="2"/>
      <c r="B751" s="2"/>
      <c r="C751" s="2"/>
      <c r="D751" s="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2">
      <c r="A752" s="2"/>
      <c r="B752" s="2"/>
      <c r="C752" s="2"/>
      <c r="D752" s="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2">
      <c r="A753" s="2"/>
      <c r="B753" s="2"/>
      <c r="C753" s="2"/>
      <c r="D753" s="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2">
      <c r="A754" s="2"/>
      <c r="B754" s="2"/>
      <c r="C754" s="2"/>
      <c r="D754" s="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2">
      <c r="A755" s="2"/>
      <c r="B755" s="2"/>
      <c r="C755" s="2"/>
      <c r="D755" s="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2">
      <c r="A756" s="2"/>
      <c r="B756" s="2"/>
      <c r="C756" s="2"/>
      <c r="D756" s="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2">
      <c r="A757" s="2"/>
      <c r="B757" s="2"/>
      <c r="C757" s="2"/>
      <c r="D757" s="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2">
      <c r="A758" s="2"/>
      <c r="B758" s="2"/>
      <c r="C758" s="2"/>
      <c r="D758" s="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2">
      <c r="A759" s="2"/>
      <c r="B759" s="2"/>
      <c r="C759" s="2"/>
      <c r="D759" s="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2">
      <c r="A760" s="2"/>
      <c r="B760" s="2"/>
      <c r="C760" s="2"/>
      <c r="D760" s="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2">
      <c r="A761" s="2"/>
      <c r="B761" s="2"/>
      <c r="C761" s="2"/>
      <c r="D761" s="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2">
      <c r="A762" s="2"/>
      <c r="B762" s="2"/>
      <c r="C762" s="2"/>
      <c r="D762" s="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2">
      <c r="A763" s="2"/>
      <c r="B763" s="2"/>
      <c r="C763" s="2"/>
      <c r="D763" s="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2">
      <c r="A764" s="2"/>
      <c r="B764" s="2"/>
      <c r="C764" s="2"/>
      <c r="D764" s="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2">
      <c r="A765" s="2"/>
      <c r="B765" s="2"/>
      <c r="C765" s="2"/>
      <c r="D765" s="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2">
      <c r="A766" s="2"/>
      <c r="B766" s="2"/>
      <c r="C766" s="2"/>
      <c r="D766" s="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2">
      <c r="A767" s="2"/>
      <c r="B767" s="2"/>
      <c r="C767" s="2"/>
      <c r="D767" s="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2">
      <c r="A768" s="2"/>
      <c r="B768" s="2"/>
      <c r="C768" s="2"/>
      <c r="D768" s="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2">
      <c r="A769" s="2"/>
      <c r="B769" s="2"/>
      <c r="C769" s="2"/>
      <c r="D769" s="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2">
      <c r="A770" s="2"/>
      <c r="B770" s="2"/>
      <c r="C770" s="2"/>
      <c r="D770" s="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2">
      <c r="A771" s="2"/>
      <c r="B771" s="2"/>
      <c r="C771" s="2"/>
      <c r="D771" s="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2">
      <c r="A772" s="2"/>
      <c r="B772" s="2"/>
      <c r="C772" s="2"/>
      <c r="D772" s="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2">
      <c r="A773" s="2"/>
      <c r="B773" s="2"/>
      <c r="C773" s="2"/>
      <c r="D773" s="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2">
      <c r="A774" s="2"/>
      <c r="B774" s="2"/>
      <c r="C774" s="2"/>
      <c r="D774" s="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2">
      <c r="A775" s="2"/>
      <c r="B775" s="2"/>
      <c r="C775" s="2"/>
      <c r="D775" s="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2">
      <c r="A776" s="2"/>
      <c r="B776" s="2"/>
      <c r="C776" s="2"/>
      <c r="D776" s="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2">
      <c r="A777" s="2"/>
      <c r="B777" s="2"/>
      <c r="C777" s="2"/>
      <c r="D777" s="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2">
      <c r="A778" s="2"/>
      <c r="B778" s="2"/>
      <c r="C778" s="2"/>
      <c r="D778" s="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2">
      <c r="A779" s="2"/>
      <c r="B779" s="2"/>
      <c r="C779" s="2"/>
      <c r="D779" s="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2">
      <c r="A780" s="2"/>
      <c r="B780" s="2"/>
      <c r="C780" s="2"/>
      <c r="D780" s="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2">
      <c r="A781" s="2"/>
      <c r="B781" s="2"/>
      <c r="C781" s="2"/>
      <c r="D781" s="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2">
      <c r="A782" s="2"/>
      <c r="B782" s="2"/>
      <c r="C782" s="2"/>
      <c r="D782" s="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2">
      <c r="A783" s="2"/>
      <c r="B783" s="2"/>
      <c r="C783" s="2"/>
      <c r="D783" s="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2">
      <c r="A784" s="2"/>
      <c r="B784" s="2"/>
      <c r="C784" s="2"/>
      <c r="D784" s="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2">
      <c r="A785" s="2"/>
      <c r="B785" s="2"/>
      <c r="C785" s="2"/>
      <c r="D785" s="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2">
      <c r="A786" s="2"/>
      <c r="B786" s="2"/>
      <c r="C786" s="2"/>
      <c r="D786" s="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2">
      <c r="A787" s="2"/>
      <c r="B787" s="2"/>
      <c r="C787" s="2"/>
      <c r="D787" s="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2">
      <c r="A788" s="2"/>
      <c r="B788" s="2"/>
      <c r="C788" s="2"/>
      <c r="D788" s="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2">
      <c r="A789" s="2"/>
      <c r="B789" s="2"/>
      <c r="C789" s="2"/>
      <c r="D789" s="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2">
      <c r="A790" s="2"/>
      <c r="B790" s="2"/>
      <c r="C790" s="2"/>
      <c r="D790" s="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2">
      <c r="A791" s="2"/>
      <c r="B791" s="2"/>
      <c r="C791" s="2"/>
      <c r="D791" s="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2">
      <c r="A792" s="2"/>
      <c r="B792" s="2"/>
      <c r="C792" s="2"/>
      <c r="D792" s="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2">
      <c r="A793" s="2"/>
      <c r="B793" s="2"/>
      <c r="C793" s="2"/>
      <c r="D793" s="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2">
      <c r="A794" s="2"/>
      <c r="B794" s="2"/>
      <c r="C794" s="2"/>
      <c r="D794" s="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2">
      <c r="A795" s="2"/>
      <c r="B795" s="2"/>
      <c r="C795" s="2"/>
      <c r="D795" s="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2">
      <c r="A796" s="2"/>
      <c r="B796" s="2"/>
      <c r="C796" s="2"/>
      <c r="D796" s="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2">
      <c r="A797" s="2"/>
      <c r="B797" s="2"/>
      <c r="C797" s="2"/>
      <c r="D797" s="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2">
      <c r="A798" s="2"/>
      <c r="B798" s="2"/>
      <c r="C798" s="2"/>
      <c r="D798" s="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2">
      <c r="A799" s="2"/>
      <c r="B799" s="2"/>
      <c r="C799" s="2"/>
      <c r="D799" s="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2">
      <c r="A800" s="2"/>
      <c r="B800" s="2"/>
      <c r="C800" s="2"/>
      <c r="D800" s="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2">
      <c r="A801" s="2"/>
      <c r="B801" s="2"/>
      <c r="C801" s="2"/>
      <c r="D801" s="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2">
      <c r="A802" s="2"/>
      <c r="B802" s="2"/>
      <c r="C802" s="2"/>
      <c r="D802" s="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2">
      <c r="A803" s="2"/>
      <c r="B803" s="2"/>
      <c r="C803" s="2"/>
      <c r="D803" s="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2">
      <c r="A804" s="2"/>
      <c r="B804" s="2"/>
      <c r="C804" s="2"/>
      <c r="D804" s="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2">
      <c r="A805" s="2"/>
      <c r="B805" s="2"/>
      <c r="C805" s="2"/>
      <c r="D805" s="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2">
      <c r="A806" s="2"/>
      <c r="B806" s="2"/>
      <c r="C806" s="2"/>
      <c r="D806" s="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2">
      <c r="A807" s="2"/>
      <c r="B807" s="2"/>
      <c r="C807" s="2"/>
      <c r="D807" s="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2">
      <c r="A808" s="2"/>
      <c r="B808" s="2"/>
      <c r="C808" s="2"/>
      <c r="D808" s="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2">
      <c r="A809" s="2"/>
      <c r="B809" s="2"/>
      <c r="C809" s="2"/>
      <c r="D809" s="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2">
      <c r="A810" s="2"/>
      <c r="B810" s="2"/>
      <c r="C810" s="2"/>
      <c r="D810" s="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2">
      <c r="A811" s="2"/>
      <c r="B811" s="2"/>
      <c r="C811" s="2"/>
      <c r="D811" s="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2">
      <c r="A812" s="2"/>
      <c r="B812" s="2"/>
      <c r="C812" s="2"/>
      <c r="D812" s="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2">
      <c r="A813" s="2"/>
      <c r="B813" s="2"/>
      <c r="C813" s="2"/>
      <c r="D813" s="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2">
      <c r="A814" s="2"/>
      <c r="B814" s="2"/>
      <c r="C814" s="2"/>
      <c r="D814" s="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2">
      <c r="A815" s="2"/>
      <c r="B815" s="2"/>
      <c r="C815" s="2"/>
      <c r="D815" s="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2">
      <c r="A816" s="2"/>
      <c r="B816" s="2"/>
      <c r="C816" s="2"/>
      <c r="D816" s="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2">
      <c r="A817" s="2"/>
      <c r="B817" s="2"/>
      <c r="C817" s="2"/>
      <c r="D817" s="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2">
      <c r="A818" s="2"/>
      <c r="B818" s="2"/>
      <c r="C818" s="2"/>
      <c r="D818" s="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2">
      <c r="A819" s="2"/>
      <c r="B819" s="2"/>
      <c r="C819" s="2"/>
      <c r="D819" s="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2">
      <c r="A820" s="2"/>
      <c r="B820" s="2"/>
      <c r="C820" s="2"/>
      <c r="D820" s="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2">
      <c r="A821" s="2"/>
      <c r="B821" s="2"/>
      <c r="C821" s="2"/>
      <c r="D821" s="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2">
      <c r="A822" s="2"/>
      <c r="B822" s="2"/>
      <c r="C822" s="2"/>
      <c r="D822" s="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2">
      <c r="A823" s="2"/>
      <c r="B823" s="2"/>
      <c r="C823" s="2"/>
      <c r="D823" s="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2">
      <c r="A824" s="2"/>
      <c r="B824" s="2"/>
      <c r="C824" s="2"/>
      <c r="D824" s="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2">
      <c r="A825" s="2"/>
      <c r="B825" s="2"/>
      <c r="C825" s="2"/>
      <c r="D825" s="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2">
      <c r="A826" s="2"/>
      <c r="B826" s="2"/>
      <c r="C826" s="2"/>
      <c r="D826" s="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2">
      <c r="A827" s="2"/>
      <c r="B827" s="2"/>
      <c r="C827" s="2"/>
      <c r="D827" s="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2">
      <c r="A828" s="2"/>
      <c r="B828" s="2"/>
      <c r="C828" s="2"/>
      <c r="D828" s="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2">
      <c r="A829" s="2"/>
      <c r="B829" s="2"/>
      <c r="C829" s="2"/>
      <c r="D829" s="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2">
      <c r="A830" s="2"/>
      <c r="B830" s="2"/>
      <c r="C830" s="2"/>
      <c r="D830" s="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2">
      <c r="A831" s="2"/>
      <c r="B831" s="2"/>
      <c r="C831" s="2"/>
      <c r="D831" s="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2">
      <c r="A832" s="2"/>
      <c r="B832" s="2"/>
      <c r="C832" s="2"/>
      <c r="D832" s="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2">
      <c r="A833" s="2"/>
      <c r="B833" s="2"/>
      <c r="C833" s="2"/>
      <c r="D833" s="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2">
      <c r="A834" s="2"/>
      <c r="B834" s="2"/>
      <c r="C834" s="2"/>
      <c r="D834" s="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2">
      <c r="A835" s="2"/>
      <c r="B835" s="2"/>
      <c r="C835" s="2"/>
      <c r="D835" s="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2">
      <c r="A836" s="2"/>
      <c r="B836" s="2"/>
      <c r="C836" s="2"/>
      <c r="D836" s="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2">
      <c r="A837" s="2"/>
      <c r="B837" s="2"/>
      <c r="C837" s="2"/>
      <c r="D837" s="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2">
      <c r="A838" s="2"/>
      <c r="B838" s="2"/>
      <c r="C838" s="2"/>
      <c r="D838" s="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2">
      <c r="A839" s="2"/>
      <c r="B839" s="2"/>
      <c r="C839" s="2"/>
      <c r="D839" s="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2">
      <c r="A840" s="2"/>
      <c r="B840" s="2"/>
      <c r="C840" s="2"/>
      <c r="D840" s="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2">
      <c r="A841" s="2"/>
      <c r="B841" s="2"/>
      <c r="C841" s="2"/>
      <c r="D841" s="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2">
      <c r="A842" s="2"/>
      <c r="B842" s="2"/>
      <c r="C842" s="2"/>
      <c r="D842" s="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2">
      <c r="A843" s="2"/>
      <c r="B843" s="2"/>
      <c r="C843" s="2"/>
      <c r="D843" s="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2">
      <c r="A844" s="2"/>
      <c r="B844" s="2"/>
      <c r="C844" s="2"/>
      <c r="D844" s="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2">
      <c r="A845" s="2"/>
      <c r="B845" s="2"/>
      <c r="C845" s="2"/>
      <c r="D845" s="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2">
      <c r="A846" s="2"/>
      <c r="B846" s="2"/>
      <c r="C846" s="2"/>
      <c r="D846" s="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2">
      <c r="A847" s="2"/>
      <c r="B847" s="2"/>
      <c r="C847" s="2"/>
      <c r="D847" s="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2">
      <c r="A848" s="2"/>
      <c r="B848" s="2"/>
      <c r="C848" s="2"/>
      <c r="D848" s="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2">
      <c r="A849" s="2"/>
      <c r="B849" s="2"/>
      <c r="C849" s="2"/>
      <c r="D849" s="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2">
      <c r="A850" s="2"/>
      <c r="B850" s="2"/>
      <c r="C850" s="2"/>
      <c r="D850" s="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2">
      <c r="A851" s="2"/>
      <c r="B851" s="2"/>
      <c r="C851" s="2"/>
      <c r="D851" s="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2">
      <c r="A852" s="2"/>
      <c r="B852" s="2"/>
      <c r="C852" s="2"/>
      <c r="D852" s="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2">
      <c r="A853" s="2"/>
      <c r="B853" s="2"/>
      <c r="C853" s="2"/>
      <c r="D853" s="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2">
      <c r="A854" s="2"/>
      <c r="B854" s="2"/>
      <c r="C854" s="2"/>
      <c r="D854" s="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2">
      <c r="A855" s="2"/>
      <c r="B855" s="2"/>
      <c r="C855" s="2"/>
      <c r="D855" s="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2">
      <c r="A856" s="2"/>
      <c r="B856" s="2"/>
      <c r="C856" s="2"/>
      <c r="D856" s="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2">
      <c r="A857" s="2"/>
      <c r="B857" s="2"/>
      <c r="C857" s="2"/>
      <c r="D857" s="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2">
      <c r="A858" s="2"/>
      <c r="B858" s="2"/>
      <c r="C858" s="2"/>
      <c r="D858" s="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2">
      <c r="A859" s="2"/>
      <c r="B859" s="2"/>
      <c r="C859" s="2"/>
      <c r="D859" s="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2">
      <c r="A860" s="2"/>
      <c r="B860" s="2"/>
      <c r="C860" s="2"/>
      <c r="D860" s="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2">
      <c r="A861" s="2"/>
      <c r="B861" s="2"/>
      <c r="C861" s="2"/>
      <c r="D861" s="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2">
      <c r="A862" s="2"/>
      <c r="B862" s="2"/>
      <c r="C862" s="2"/>
      <c r="D862" s="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2">
      <c r="A863" s="2"/>
      <c r="B863" s="2"/>
      <c r="C863" s="2"/>
      <c r="D863" s="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2">
      <c r="A864" s="2"/>
      <c r="B864" s="2"/>
      <c r="C864" s="2"/>
      <c r="D864" s="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2">
      <c r="A865" s="2"/>
      <c r="B865" s="2"/>
      <c r="C865" s="2"/>
      <c r="D865" s="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2">
      <c r="A866" s="2"/>
      <c r="B866" s="2"/>
      <c r="C866" s="2"/>
      <c r="D866" s="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2">
      <c r="A867" s="2"/>
      <c r="B867" s="2"/>
      <c r="C867" s="2"/>
      <c r="D867" s="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2">
      <c r="A868" s="2"/>
      <c r="B868" s="2"/>
      <c r="C868" s="2"/>
      <c r="D868" s="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2">
      <c r="A869" s="2"/>
      <c r="B869" s="2"/>
      <c r="C869" s="2"/>
      <c r="D869" s="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2">
      <c r="A870" s="2"/>
      <c r="B870" s="2"/>
      <c r="C870" s="2"/>
      <c r="D870" s="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2">
      <c r="A871" s="2"/>
      <c r="B871" s="2"/>
      <c r="C871" s="2"/>
      <c r="D871" s="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2">
      <c r="A872" s="2"/>
      <c r="B872" s="2"/>
      <c r="C872" s="2"/>
      <c r="D872" s="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2">
      <c r="A873" s="2"/>
      <c r="B873" s="2"/>
      <c r="C873" s="2"/>
      <c r="D873" s="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2">
      <c r="A874" s="2"/>
      <c r="B874" s="2"/>
      <c r="C874" s="2"/>
      <c r="D874" s="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2">
      <c r="A875" s="2"/>
      <c r="B875" s="2"/>
      <c r="C875" s="2"/>
      <c r="D875" s="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2">
      <c r="A876" s="2"/>
      <c r="B876" s="2"/>
      <c r="C876" s="2"/>
      <c r="D876" s="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2">
      <c r="A877" s="2"/>
      <c r="B877" s="2"/>
      <c r="C877" s="2"/>
      <c r="D877" s="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2">
      <c r="A878" s="2"/>
      <c r="B878" s="2"/>
      <c r="C878" s="2"/>
      <c r="D878" s="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2">
      <c r="A879" s="2"/>
      <c r="B879" s="2"/>
      <c r="C879" s="2"/>
      <c r="D879" s="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2">
      <c r="A880" s="2"/>
      <c r="B880" s="2"/>
      <c r="C880" s="2"/>
      <c r="D880" s="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2">
      <c r="A881" s="2"/>
      <c r="B881" s="2"/>
      <c r="C881" s="2"/>
      <c r="D881" s="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2">
      <c r="A882" s="2"/>
      <c r="B882" s="2"/>
      <c r="C882" s="2"/>
      <c r="D882" s="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2">
      <c r="A883" s="2"/>
      <c r="B883" s="2"/>
      <c r="C883" s="2"/>
      <c r="D883" s="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2">
      <c r="A884" s="2"/>
      <c r="B884" s="2"/>
      <c r="C884" s="2"/>
      <c r="D884" s="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2">
      <c r="A885" s="2"/>
      <c r="B885" s="2"/>
      <c r="C885" s="2"/>
      <c r="D885" s="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2">
      <c r="A886" s="2"/>
      <c r="B886" s="2"/>
      <c r="C886" s="2"/>
      <c r="D886" s="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2">
      <c r="A887" s="2"/>
      <c r="B887" s="2"/>
      <c r="C887" s="2"/>
      <c r="D887" s="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2">
      <c r="A888" s="2"/>
      <c r="B888" s="2"/>
      <c r="C888" s="2"/>
      <c r="D888" s="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2">
      <c r="A889" s="2"/>
      <c r="B889" s="2"/>
      <c r="C889" s="2"/>
      <c r="D889" s="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2">
      <c r="A890" s="2"/>
      <c r="B890" s="2"/>
      <c r="C890" s="2"/>
      <c r="D890" s="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2">
      <c r="A891" s="2"/>
      <c r="B891" s="2"/>
      <c r="C891" s="2"/>
      <c r="D891" s="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2">
      <c r="A892" s="2"/>
      <c r="B892" s="2"/>
      <c r="C892" s="2"/>
      <c r="D892" s="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2">
      <c r="A893" s="2"/>
      <c r="B893" s="2"/>
      <c r="C893" s="2"/>
      <c r="D893" s="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2">
      <c r="A894" s="2"/>
      <c r="B894" s="2"/>
      <c r="C894" s="2"/>
      <c r="D894" s="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2">
      <c r="A895" s="2"/>
      <c r="B895" s="2"/>
      <c r="C895" s="2"/>
      <c r="D895" s="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2">
      <c r="A896" s="2"/>
      <c r="B896" s="2"/>
      <c r="C896" s="2"/>
      <c r="D896" s="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2">
      <c r="A897" s="2"/>
      <c r="B897" s="2"/>
      <c r="C897" s="2"/>
      <c r="D897" s="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2">
      <c r="A898" s="2"/>
      <c r="B898" s="2"/>
      <c r="C898" s="2"/>
      <c r="D898" s="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2">
      <c r="A899" s="2"/>
      <c r="B899" s="2"/>
      <c r="C899" s="2"/>
      <c r="D899" s="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2">
      <c r="A900" s="2"/>
      <c r="B900" s="2"/>
      <c r="C900" s="2"/>
      <c r="D900" s="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2">
      <c r="A901" s="2"/>
      <c r="B901" s="2"/>
      <c r="C901" s="2"/>
      <c r="D901" s="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2">
      <c r="A902" s="2"/>
      <c r="B902" s="2"/>
      <c r="C902" s="2"/>
      <c r="D902" s="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2">
      <c r="A903" s="2"/>
      <c r="B903" s="2"/>
      <c r="C903" s="2"/>
      <c r="D903" s="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2">
      <c r="A904" s="2"/>
      <c r="B904" s="2"/>
      <c r="C904" s="2"/>
      <c r="D904" s="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2">
      <c r="A905" s="2"/>
      <c r="B905" s="2"/>
      <c r="C905" s="2"/>
      <c r="D905" s="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2">
      <c r="A906" s="2"/>
      <c r="B906" s="2"/>
      <c r="C906" s="2"/>
      <c r="D906" s="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2">
      <c r="A907" s="2"/>
      <c r="B907" s="2"/>
      <c r="C907" s="2"/>
      <c r="D907" s="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2">
      <c r="A908" s="2"/>
      <c r="B908" s="2"/>
      <c r="C908" s="2"/>
      <c r="D908" s="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2">
      <c r="A909" s="2"/>
      <c r="B909" s="2"/>
      <c r="C909" s="2"/>
      <c r="D909" s="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2">
      <c r="A910" s="2"/>
      <c r="B910" s="2"/>
      <c r="C910" s="2"/>
      <c r="D910" s="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2">
      <c r="A911" s="2"/>
      <c r="B911" s="2"/>
      <c r="C911" s="2"/>
      <c r="D911" s="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2">
      <c r="A912" s="2"/>
      <c r="B912" s="2"/>
      <c r="C912" s="2"/>
      <c r="D912" s="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2">
      <c r="A913" s="2"/>
      <c r="B913" s="2"/>
      <c r="C913" s="2"/>
      <c r="D913" s="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2">
      <c r="A914" s="2"/>
      <c r="B914" s="2"/>
      <c r="C914" s="2"/>
      <c r="D914" s="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2">
      <c r="A915" s="2"/>
      <c r="B915" s="2"/>
      <c r="C915" s="2"/>
      <c r="D915" s="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2">
      <c r="A916" s="2"/>
      <c r="B916" s="2"/>
      <c r="C916" s="2"/>
      <c r="D916" s="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2">
      <c r="A917" s="2"/>
      <c r="B917" s="2"/>
      <c r="C917" s="2"/>
      <c r="D917" s="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2">
      <c r="A918" s="2"/>
      <c r="B918" s="2"/>
      <c r="C918" s="2"/>
      <c r="D918" s="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2">
      <c r="A919" s="2"/>
      <c r="B919" s="2"/>
      <c r="C919" s="2"/>
      <c r="D919" s="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2">
      <c r="A920" s="2"/>
      <c r="B920" s="2"/>
      <c r="C920" s="2"/>
      <c r="D920" s="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2">
      <c r="A921" s="2"/>
      <c r="B921" s="2"/>
      <c r="C921" s="2"/>
      <c r="D921" s="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2">
      <c r="A922" s="2"/>
      <c r="B922" s="2"/>
      <c r="C922" s="2"/>
      <c r="D922" s="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2">
      <c r="A923" s="2"/>
      <c r="B923" s="2"/>
      <c r="C923" s="2"/>
      <c r="D923" s="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2">
      <c r="A924" s="2"/>
      <c r="B924" s="2"/>
      <c r="C924" s="2"/>
      <c r="D924" s="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2">
      <c r="A925" s="2"/>
      <c r="B925" s="2"/>
      <c r="C925" s="2"/>
      <c r="D925" s="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2">
      <c r="A926" s="2"/>
      <c r="B926" s="2"/>
      <c r="C926" s="2"/>
      <c r="D926" s="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2">
      <c r="A927" s="2"/>
      <c r="B927" s="2"/>
      <c r="C927" s="2"/>
      <c r="D927" s="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2">
      <c r="A928" s="2"/>
      <c r="B928" s="2"/>
      <c r="C928" s="2"/>
      <c r="D928" s="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2">
      <c r="A929" s="2"/>
      <c r="B929" s="2"/>
      <c r="C929" s="2"/>
      <c r="D929" s="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2">
      <c r="A930" s="2"/>
      <c r="B930" s="2"/>
      <c r="C930" s="2"/>
      <c r="D930" s="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2">
      <c r="A931" s="2"/>
      <c r="B931" s="2"/>
      <c r="C931" s="2"/>
      <c r="D931" s="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2">
      <c r="A932" s="2"/>
      <c r="B932" s="2"/>
      <c r="C932" s="2"/>
      <c r="D932" s="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2">
      <c r="A933" s="2"/>
      <c r="B933" s="2"/>
      <c r="C933" s="2"/>
      <c r="D933" s="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2">
      <c r="A934" s="2"/>
      <c r="B934" s="2"/>
      <c r="C934" s="2"/>
      <c r="D934" s="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2">
      <c r="A935" s="2"/>
      <c r="B935" s="2"/>
      <c r="C935" s="2"/>
      <c r="D935" s="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2">
      <c r="A936" s="2"/>
      <c r="B936" s="2"/>
      <c r="C936" s="2"/>
      <c r="D936" s="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2">
      <c r="A937" s="2"/>
      <c r="B937" s="2"/>
      <c r="C937" s="2"/>
      <c r="D937" s="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2">
      <c r="A938" s="2"/>
      <c r="B938" s="2"/>
      <c r="C938" s="2"/>
      <c r="D938" s="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2">
      <c r="A939" s="2"/>
      <c r="B939" s="2"/>
      <c r="C939" s="2"/>
      <c r="D939" s="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2">
      <c r="A940" s="2"/>
      <c r="B940" s="2"/>
      <c r="C940" s="2"/>
      <c r="D940" s="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2">
      <c r="A941" s="2"/>
      <c r="B941" s="2"/>
      <c r="C941" s="2"/>
      <c r="D941" s="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2">
      <c r="A942" s="2"/>
      <c r="B942" s="2"/>
      <c r="C942" s="2"/>
      <c r="D942" s="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2">
      <c r="A943" s="2"/>
      <c r="B943" s="2"/>
      <c r="C943" s="2"/>
      <c r="D943" s="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2">
      <c r="A944" s="2"/>
      <c r="B944" s="2"/>
      <c r="C944" s="2"/>
      <c r="D944" s="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2">
      <c r="A945" s="2"/>
      <c r="B945" s="2"/>
      <c r="C945" s="2"/>
      <c r="D945" s="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2">
      <c r="A946" s="2"/>
      <c r="B946" s="2"/>
      <c r="C946" s="2"/>
      <c r="D946" s="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2">
      <c r="A947" s="2"/>
      <c r="B947" s="2"/>
      <c r="C947" s="2"/>
      <c r="D947" s="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2">
      <c r="A948" s="2"/>
      <c r="B948" s="2"/>
      <c r="C948" s="2"/>
      <c r="D948" s="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2">
      <c r="A949" s="2"/>
      <c r="B949" s="2"/>
      <c r="C949" s="2"/>
      <c r="D949" s="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2">
      <c r="A950" s="2"/>
      <c r="B950" s="2"/>
      <c r="C950" s="2"/>
      <c r="D950" s="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2">
      <c r="A951" s="2"/>
      <c r="B951" s="2"/>
      <c r="C951" s="2"/>
      <c r="D951" s="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2">
      <c r="A952" s="2"/>
      <c r="B952" s="2"/>
      <c r="C952" s="2"/>
      <c r="D952" s="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2">
      <c r="A953" s="2"/>
      <c r="B953" s="2"/>
      <c r="C953" s="2"/>
      <c r="D953" s="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2">
      <c r="A954" s="2"/>
      <c r="B954" s="2"/>
      <c r="C954" s="2"/>
      <c r="D954" s="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2">
      <c r="A955" s="2"/>
      <c r="B955" s="2"/>
      <c r="C955" s="2"/>
      <c r="D955" s="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2">
      <c r="A956" s="2"/>
      <c r="B956" s="2"/>
      <c r="C956" s="2"/>
      <c r="D956" s="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2">
      <c r="A957" s="2"/>
      <c r="B957" s="2"/>
      <c r="C957" s="2"/>
      <c r="D957" s="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2">
      <c r="A958" s="2"/>
      <c r="B958" s="2"/>
      <c r="C958" s="2"/>
      <c r="D958" s="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2">
      <c r="A959" s="2"/>
      <c r="B959" s="2"/>
      <c r="C959" s="2"/>
      <c r="D959" s="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2">
      <c r="A960" s="2"/>
      <c r="B960" s="2"/>
      <c r="C960" s="2"/>
      <c r="D960" s="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2">
      <c r="A961" s="2"/>
      <c r="B961" s="2"/>
      <c r="C961" s="2"/>
      <c r="D961" s="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2">
      <c r="A962" s="2"/>
      <c r="B962" s="2"/>
      <c r="C962" s="2"/>
      <c r="D962" s="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2">
      <c r="A963" s="2"/>
      <c r="B963" s="2"/>
      <c r="C963" s="2"/>
      <c r="D963" s="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2">
      <c r="A964" s="2"/>
      <c r="B964" s="2"/>
      <c r="C964" s="2"/>
      <c r="D964" s="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2">
      <c r="A965" s="2"/>
      <c r="B965" s="2"/>
      <c r="C965" s="2"/>
      <c r="D965" s="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2">
      <c r="A966" s="2"/>
      <c r="B966" s="2"/>
      <c r="C966" s="2"/>
      <c r="D966" s="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2">
      <c r="A967" s="2"/>
      <c r="B967" s="2"/>
      <c r="C967" s="2"/>
      <c r="D967" s="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2">
      <c r="A968" s="2"/>
      <c r="B968" s="2"/>
      <c r="C968" s="2"/>
      <c r="D968" s="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2">
      <c r="A969" s="2"/>
      <c r="B969" s="2"/>
      <c r="C969" s="2"/>
      <c r="D969" s="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2">
      <c r="A970" s="2"/>
      <c r="B970" s="2"/>
      <c r="C970" s="2"/>
      <c r="D970" s="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2">
      <c r="A971" s="2"/>
      <c r="B971" s="2"/>
      <c r="C971" s="2"/>
      <c r="D971" s="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2">
      <c r="A972" s="2"/>
      <c r="B972" s="2"/>
      <c r="C972" s="2"/>
      <c r="D972" s="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2">
      <c r="A973" s="2"/>
      <c r="B973" s="2"/>
      <c r="C973" s="2"/>
      <c r="D973" s="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2">
      <c r="A974" s="2"/>
      <c r="B974" s="2"/>
      <c r="C974" s="2"/>
      <c r="D974" s="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2">
      <c r="A975" s="2"/>
      <c r="B975" s="2"/>
      <c r="C975" s="2"/>
      <c r="D975" s="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2">
      <c r="A976" s="2"/>
      <c r="B976" s="2"/>
      <c r="C976" s="2"/>
      <c r="D976" s="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2">
      <c r="A977" s="2"/>
      <c r="B977" s="2"/>
      <c r="C977" s="2"/>
      <c r="D977" s="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2">
      <c r="A978" s="2"/>
      <c r="B978" s="2"/>
      <c r="C978" s="2"/>
      <c r="D978" s="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2">
      <c r="A979" s="2"/>
      <c r="B979" s="2"/>
      <c r="C979" s="2"/>
      <c r="D979" s="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2">
      <c r="A980" s="2"/>
      <c r="B980" s="2"/>
      <c r="C980" s="2"/>
      <c r="D980" s="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2">
      <c r="A981" s="2"/>
      <c r="B981" s="2"/>
      <c r="C981" s="2"/>
      <c r="D981" s="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2">
      <c r="A982" s="2"/>
      <c r="B982" s="2"/>
      <c r="C982" s="2"/>
      <c r="D982" s="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2">
      <c r="A983" s="2"/>
      <c r="B983" s="2"/>
      <c r="C983" s="2"/>
      <c r="D983" s="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2">
      <c r="A984" s="2"/>
      <c r="B984" s="2"/>
      <c r="C984" s="2"/>
      <c r="D984" s="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2">
      <c r="A985" s="2"/>
      <c r="B985" s="2"/>
      <c r="C985" s="2"/>
      <c r="D985" s="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2">
      <c r="A986" s="2"/>
      <c r="B986" s="2"/>
      <c r="C986" s="2"/>
      <c r="D986" s="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2">
      <c r="A987" s="2"/>
      <c r="B987" s="2"/>
      <c r="C987" s="2"/>
      <c r="D987" s="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2">
      <c r="A988" s="2"/>
      <c r="B988" s="2"/>
      <c r="C988" s="2"/>
      <c r="D988" s="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2">
      <c r="A989" s="2"/>
      <c r="B989" s="2"/>
      <c r="C989" s="2"/>
      <c r="D989" s="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2">
      <c r="A990" s="2"/>
      <c r="B990" s="2"/>
      <c r="C990" s="2"/>
      <c r="D990" s="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2">
      <c r="A991" s="2"/>
      <c r="B991" s="2"/>
      <c r="C991" s="2"/>
      <c r="D991" s="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2">
      <c r="A992" s="2"/>
      <c r="B992" s="2"/>
      <c r="C992" s="2"/>
      <c r="D992" s="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2">
      <c r="A993" s="2"/>
      <c r="B993" s="2"/>
      <c r="C993" s="2"/>
      <c r="D993" s="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2">
      <c r="A994" s="2"/>
      <c r="B994" s="2"/>
      <c r="C994" s="2"/>
      <c r="D994" s="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2">
      <c r="A995" s="2"/>
      <c r="B995" s="2"/>
      <c r="C995" s="2"/>
      <c r="D995" s="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 x14ac:dyDescent="0.2">
      <c r="A996" s="2"/>
      <c r="B996" s="2"/>
      <c r="C996" s="2"/>
      <c r="D996" s="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 x14ac:dyDescent="0.2">
      <c r="A997" s="2"/>
      <c r="B997" s="2"/>
      <c r="C997" s="2"/>
      <c r="D997" s="3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 x14ac:dyDescent="0.2">
      <c r="A998" s="2"/>
      <c r="B998" s="2"/>
      <c r="C998" s="2"/>
      <c r="D998" s="3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 x14ac:dyDescent="0.2">
      <c r="A999" s="2"/>
      <c r="B999" s="2"/>
      <c r="C999" s="2"/>
      <c r="D999" s="3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pageMargins left="0.75" right="0.75" top="1" bottom="1" header="0" footer="0"/>
  <pageSetup orientation="portrait"/>
  <customProperties>
    <customPr name="EpmWorksheetKeyString_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workbookViewId="0">
      <selection activeCell="A43" sqref="A43"/>
    </sheetView>
  </sheetViews>
  <sheetFormatPr defaultColWidth="12.5703125" defaultRowHeight="15" customHeight="1" x14ac:dyDescent="0.2"/>
  <cols>
    <col min="1" max="1" width="2.7109375" customWidth="1"/>
    <col min="2" max="2" width="42" customWidth="1"/>
    <col min="3" max="3" width="8.42578125" customWidth="1"/>
    <col min="4" max="4" width="1.28515625" customWidth="1"/>
    <col min="5" max="5" width="9.140625" customWidth="1"/>
    <col min="6" max="6" width="1.28515625" customWidth="1"/>
    <col min="7" max="7" width="12.85546875" customWidth="1"/>
    <col min="8" max="8" width="1.28515625" customWidth="1"/>
    <col min="9" max="9" width="10.42578125" customWidth="1"/>
    <col min="10" max="10" width="1.28515625" customWidth="1"/>
    <col min="11" max="11" width="10.140625" customWidth="1"/>
    <col min="12" max="12" width="1.28515625" customWidth="1"/>
    <col min="13" max="13" width="17.28515625" customWidth="1"/>
    <col min="14" max="14" width="2.42578125" customWidth="1"/>
    <col min="15" max="15" width="1.28515625" hidden="1" customWidth="1"/>
    <col min="16" max="16" width="12.7109375" customWidth="1"/>
    <col min="17" max="17" width="15.42578125" customWidth="1"/>
    <col min="18" max="18" width="1.28515625" customWidth="1"/>
    <col min="19" max="19" width="15.28515625" customWidth="1"/>
    <col min="20" max="26" width="9.140625" customWidth="1"/>
  </cols>
  <sheetData>
    <row r="1" spans="1:26" ht="12.75" customHeight="1" x14ac:dyDescent="0.2">
      <c r="A1" s="1" t="s">
        <v>21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9.5" customHeight="1" x14ac:dyDescent="0.3">
      <c r="A2" s="5" t="s">
        <v>73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/>
      <c r="B4" s="61"/>
      <c r="C4" s="171" t="s">
        <v>74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4"/>
      <c r="P4" s="62" t="s">
        <v>19</v>
      </c>
      <c r="Q4" s="63"/>
      <c r="R4" s="4"/>
      <c r="S4" s="63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/>
      <c r="B5" s="64"/>
      <c r="C5" s="4"/>
      <c r="D5" s="4"/>
      <c r="E5" s="62" t="s">
        <v>75</v>
      </c>
      <c r="F5" s="4"/>
      <c r="G5" s="62"/>
      <c r="H5" s="4"/>
      <c r="I5" s="62"/>
      <c r="J5" s="4"/>
      <c r="K5" s="62"/>
      <c r="L5" s="4"/>
      <c r="M5" s="62" t="s">
        <v>76</v>
      </c>
      <c r="N5" s="4"/>
      <c r="O5" s="4"/>
      <c r="P5" s="62"/>
      <c r="Q5" s="63"/>
      <c r="R5" s="4"/>
      <c r="S5" s="63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/>
      <c r="B6" s="64"/>
      <c r="C6" s="62" t="s">
        <v>77</v>
      </c>
      <c r="D6" s="4"/>
      <c r="E6" s="61" t="s">
        <v>78</v>
      </c>
      <c r="F6" s="4"/>
      <c r="G6" s="61" t="s">
        <v>79</v>
      </c>
      <c r="H6" s="4"/>
      <c r="I6" s="62" t="s">
        <v>80</v>
      </c>
      <c r="J6" s="4"/>
      <c r="K6" s="62" t="s">
        <v>81</v>
      </c>
      <c r="L6" s="4"/>
      <c r="M6" s="7" t="s">
        <v>82</v>
      </c>
      <c r="N6" s="4"/>
      <c r="O6" s="4"/>
      <c r="P6" s="62" t="s">
        <v>83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/>
      <c r="B7" s="64"/>
      <c r="C7" s="8" t="s">
        <v>84</v>
      </c>
      <c r="D7" s="4"/>
      <c r="E7" s="65" t="s">
        <v>85</v>
      </c>
      <c r="F7" s="4"/>
      <c r="G7" s="65" t="s">
        <v>86</v>
      </c>
      <c r="H7" s="4"/>
      <c r="I7" s="8" t="s">
        <v>84</v>
      </c>
      <c r="J7" s="4"/>
      <c r="K7" s="66" t="s">
        <v>87</v>
      </c>
      <c r="L7" s="4"/>
      <c r="M7" s="8" t="s">
        <v>88</v>
      </c>
      <c r="N7" s="4"/>
      <c r="O7" s="4"/>
      <c r="P7" s="66" t="s">
        <v>89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/>
      <c r="B8" s="64"/>
      <c r="C8" s="7"/>
      <c r="D8" s="4"/>
      <c r="E8" s="4"/>
      <c r="F8" s="4"/>
      <c r="G8" s="4"/>
      <c r="H8" s="4"/>
      <c r="I8" s="7"/>
      <c r="J8" s="4"/>
      <c r="K8" s="7"/>
      <c r="L8" s="4"/>
      <c r="M8" s="7"/>
      <c r="N8" s="4"/>
      <c r="O8" s="4"/>
      <c r="P8" s="62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thickBot="1" x14ac:dyDescent="0.25">
      <c r="A9" s="4"/>
      <c r="B9" s="157" t="s">
        <v>178</v>
      </c>
      <c r="C9" s="67">
        <v>1466</v>
      </c>
      <c r="D9" s="68"/>
      <c r="E9" s="67">
        <v>2969</v>
      </c>
      <c r="F9" s="68"/>
      <c r="G9" s="67">
        <v>-1</v>
      </c>
      <c r="H9" s="68"/>
      <c r="I9" s="67">
        <v>-23045</v>
      </c>
      <c r="J9" s="68"/>
      <c r="K9" s="67">
        <v>23699</v>
      </c>
      <c r="L9" s="68"/>
      <c r="M9" s="67">
        <v>-4345</v>
      </c>
      <c r="N9" s="68"/>
      <c r="O9" s="68"/>
      <c r="P9" s="67">
        <v>358</v>
      </c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B10" s="59" t="s">
        <v>90</v>
      </c>
      <c r="C10" s="70">
        <v>0</v>
      </c>
      <c r="D10" s="70"/>
      <c r="E10" s="70">
        <v>0</v>
      </c>
      <c r="F10" s="70"/>
      <c r="G10" s="70">
        <v>0</v>
      </c>
      <c r="H10" s="70"/>
      <c r="I10" s="70">
        <v>0</v>
      </c>
      <c r="J10" s="70"/>
      <c r="K10" s="70">
        <v>2166</v>
      </c>
      <c r="L10" s="70"/>
      <c r="M10" s="70">
        <v>0</v>
      </c>
      <c r="N10" s="70"/>
      <c r="O10" s="70"/>
      <c r="P10" s="70">
        <v>172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59" t="s">
        <v>91</v>
      </c>
      <c r="C11" s="70">
        <v>0</v>
      </c>
      <c r="D11" s="70"/>
      <c r="E11" s="70">
        <v>0</v>
      </c>
      <c r="F11" s="70"/>
      <c r="G11" s="70">
        <v>0</v>
      </c>
      <c r="H11" s="70"/>
      <c r="I11" s="70">
        <v>0</v>
      </c>
      <c r="J11" s="70"/>
      <c r="K11" s="70">
        <v>0</v>
      </c>
      <c r="L11" s="70"/>
      <c r="M11" s="70">
        <v>-41</v>
      </c>
      <c r="N11" s="70"/>
      <c r="O11" s="70"/>
      <c r="P11" s="70">
        <v>-2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59" t="s">
        <v>97</v>
      </c>
      <c r="C12" s="70">
        <v>0</v>
      </c>
      <c r="D12" s="70"/>
      <c r="E12" s="70">
        <v>0</v>
      </c>
      <c r="F12" s="70"/>
      <c r="G12" s="70">
        <v>0</v>
      </c>
      <c r="H12" s="70"/>
      <c r="I12" s="70">
        <v>0</v>
      </c>
      <c r="J12" s="70"/>
      <c r="K12" s="70">
        <v>-1515</v>
      </c>
      <c r="L12" s="70"/>
      <c r="M12" s="70">
        <v>0</v>
      </c>
      <c r="N12" s="70"/>
      <c r="O12" s="70"/>
      <c r="P12" s="70">
        <v>-166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59" t="s">
        <v>92</v>
      </c>
      <c r="C13" s="70">
        <v>0</v>
      </c>
      <c r="D13" s="70"/>
      <c r="E13" s="70">
        <v>135</v>
      </c>
      <c r="F13" s="70"/>
      <c r="G13" s="70">
        <v>0</v>
      </c>
      <c r="H13" s="70"/>
      <c r="I13" s="70">
        <v>0</v>
      </c>
      <c r="J13" s="70"/>
      <c r="K13" s="70">
        <v>0</v>
      </c>
      <c r="L13" s="70"/>
      <c r="M13" s="70">
        <v>0</v>
      </c>
      <c r="N13" s="70"/>
      <c r="O13" s="70"/>
      <c r="P13" s="70">
        <v>0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59" t="s">
        <v>93</v>
      </c>
      <c r="C14" s="70">
        <v>0</v>
      </c>
      <c r="D14" s="70"/>
      <c r="E14" s="70">
        <v>188</v>
      </c>
      <c r="F14" s="70"/>
      <c r="G14" s="70">
        <v>0</v>
      </c>
      <c r="H14" s="70"/>
      <c r="I14" s="70">
        <v>248</v>
      </c>
      <c r="J14" s="70"/>
      <c r="K14" s="70">
        <v>0</v>
      </c>
      <c r="L14" s="70"/>
      <c r="M14" s="70">
        <v>0</v>
      </c>
      <c r="N14" s="70"/>
      <c r="O14" s="70"/>
      <c r="P14" s="70">
        <v>0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59" t="s">
        <v>94</v>
      </c>
      <c r="C15" s="70">
        <v>0</v>
      </c>
      <c r="D15" s="70"/>
      <c r="E15" s="70">
        <v>-27</v>
      </c>
      <c r="F15" s="70"/>
      <c r="G15" s="70">
        <v>0</v>
      </c>
      <c r="H15" s="70"/>
      <c r="I15" s="70">
        <v>27</v>
      </c>
      <c r="J15" s="70"/>
      <c r="K15" s="70">
        <v>0</v>
      </c>
      <c r="L15" s="70"/>
      <c r="M15" s="70">
        <v>0</v>
      </c>
      <c r="N15" s="70"/>
      <c r="O15" s="70"/>
      <c r="P15" s="70">
        <v>0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59" t="s">
        <v>95</v>
      </c>
      <c r="C16" s="70">
        <v>0</v>
      </c>
      <c r="D16" s="70"/>
      <c r="E16" s="70">
        <v>0</v>
      </c>
      <c r="F16" s="70"/>
      <c r="G16" s="70">
        <v>0</v>
      </c>
      <c r="H16" s="70"/>
      <c r="I16" s="70">
        <v>-1320</v>
      </c>
      <c r="J16" s="70"/>
      <c r="K16" s="70">
        <v>0</v>
      </c>
      <c r="L16" s="70"/>
      <c r="M16" s="70">
        <v>0</v>
      </c>
      <c r="N16" s="70"/>
      <c r="O16" s="70"/>
      <c r="P16" s="70">
        <v>0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59" t="s">
        <v>96</v>
      </c>
      <c r="C17" s="70">
        <v>0</v>
      </c>
      <c r="D17" s="70"/>
      <c r="E17" s="70">
        <v>4</v>
      </c>
      <c r="F17" s="70"/>
      <c r="G17" s="70">
        <v>0</v>
      </c>
      <c r="H17" s="70"/>
      <c r="I17" s="70">
        <v>1</v>
      </c>
      <c r="J17" s="70"/>
      <c r="K17" s="70">
        <v>0</v>
      </c>
      <c r="L17" s="70"/>
      <c r="M17" s="70">
        <v>0</v>
      </c>
      <c r="N17" s="70"/>
      <c r="O17" s="70"/>
      <c r="P17" s="70">
        <v>0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thickBot="1" x14ac:dyDescent="0.25">
      <c r="A18" s="4"/>
      <c r="B18" s="59" t="s">
        <v>98</v>
      </c>
      <c r="C18" s="67">
        <v>1466</v>
      </c>
      <c r="D18" s="72"/>
      <c r="E18" s="67">
        <v>3269</v>
      </c>
      <c r="F18" s="72"/>
      <c r="G18" s="67">
        <v>-1</v>
      </c>
      <c r="H18" s="72"/>
      <c r="I18" s="67">
        <v>-24089</v>
      </c>
      <c r="J18" s="72"/>
      <c r="K18" s="67">
        <v>24350</v>
      </c>
      <c r="L18" s="72"/>
      <c r="M18" s="67">
        <v>-4386</v>
      </c>
      <c r="N18" s="72"/>
      <c r="O18" s="72"/>
      <c r="P18" s="67">
        <v>362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59" t="s">
        <v>90</v>
      </c>
      <c r="C19" s="70">
        <v>0</v>
      </c>
      <c r="D19" s="74"/>
      <c r="E19" s="70">
        <v>0</v>
      </c>
      <c r="F19" s="74"/>
      <c r="G19" s="70">
        <v>0</v>
      </c>
      <c r="H19" s="74"/>
      <c r="I19" s="70">
        <v>0</v>
      </c>
      <c r="J19" s="74"/>
      <c r="K19" s="73">
        <v>1785</v>
      </c>
      <c r="L19" s="74"/>
      <c r="M19" s="70">
        <v>0</v>
      </c>
      <c r="N19" s="74"/>
      <c r="O19" s="74"/>
      <c r="P19" s="73">
        <v>182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59" t="s">
        <v>91</v>
      </c>
      <c r="C20" s="70">
        <v>0</v>
      </c>
      <c r="D20" s="74"/>
      <c r="E20" s="70">
        <v>0</v>
      </c>
      <c r="F20" s="74"/>
      <c r="G20" s="70">
        <v>0</v>
      </c>
      <c r="H20" s="74"/>
      <c r="I20" s="70">
        <v>0</v>
      </c>
      <c r="J20" s="74"/>
      <c r="K20" s="70">
        <v>0</v>
      </c>
      <c r="L20" s="74"/>
      <c r="M20" s="73">
        <v>331</v>
      </c>
      <c r="N20" s="74"/>
      <c r="O20" s="74"/>
      <c r="P20" s="73">
        <v>-4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59" t="s">
        <v>99</v>
      </c>
      <c r="C21" s="70">
        <v>0</v>
      </c>
      <c r="D21" s="74"/>
      <c r="E21" s="70">
        <v>0</v>
      </c>
      <c r="F21" s="74"/>
      <c r="G21" s="70">
        <v>0</v>
      </c>
      <c r="H21" s="74"/>
      <c r="I21" s="70">
        <v>0</v>
      </c>
      <c r="J21" s="74"/>
      <c r="K21" s="73">
        <v>-1562</v>
      </c>
      <c r="L21" s="74"/>
      <c r="M21" s="70">
        <v>0</v>
      </c>
      <c r="N21" s="74"/>
      <c r="O21" s="74"/>
      <c r="P21" s="73">
        <v>-135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59" t="s">
        <v>92</v>
      </c>
      <c r="C22" s="70">
        <v>0</v>
      </c>
      <c r="D22" s="74"/>
      <c r="E22" s="73">
        <v>125</v>
      </c>
      <c r="F22" s="74"/>
      <c r="G22" s="70">
        <v>0</v>
      </c>
      <c r="H22" s="74"/>
      <c r="I22" s="70">
        <v>0</v>
      </c>
      <c r="J22" s="74"/>
      <c r="K22" s="70">
        <v>0</v>
      </c>
      <c r="L22" s="74"/>
      <c r="M22" s="70">
        <v>0</v>
      </c>
      <c r="N22" s="74"/>
      <c r="O22" s="74"/>
      <c r="P22" s="70">
        <v>0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59" t="s">
        <v>93</v>
      </c>
      <c r="C23" s="70">
        <v>0</v>
      </c>
      <c r="D23" s="74"/>
      <c r="E23" s="73">
        <v>190</v>
      </c>
      <c r="F23" s="74"/>
      <c r="G23" s="70">
        <v>0</v>
      </c>
      <c r="H23" s="74"/>
      <c r="I23" s="73">
        <v>226</v>
      </c>
      <c r="J23" s="74"/>
      <c r="K23" s="70">
        <v>0</v>
      </c>
      <c r="L23" s="74"/>
      <c r="M23" s="70">
        <v>0</v>
      </c>
      <c r="N23" s="74"/>
      <c r="O23" s="74"/>
      <c r="P23" s="70">
        <v>0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59" t="s">
        <v>94</v>
      </c>
      <c r="C24" s="70">
        <v>0</v>
      </c>
      <c r="D24" s="74"/>
      <c r="E24" s="73">
        <v>-40</v>
      </c>
      <c r="F24" s="74"/>
      <c r="G24" s="70">
        <v>0</v>
      </c>
      <c r="H24" s="74"/>
      <c r="I24" s="73">
        <v>40</v>
      </c>
      <c r="J24" s="74"/>
      <c r="K24" s="70">
        <v>0</v>
      </c>
      <c r="L24" s="74"/>
      <c r="M24" s="70">
        <v>0</v>
      </c>
      <c r="N24" s="74"/>
      <c r="O24" s="74"/>
      <c r="P24" s="70">
        <v>0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59" t="s">
        <v>95</v>
      </c>
      <c r="C25" s="70">
        <v>0</v>
      </c>
      <c r="D25" s="74"/>
      <c r="E25" s="70">
        <v>0</v>
      </c>
      <c r="F25" s="74"/>
      <c r="G25" s="70">
        <v>0</v>
      </c>
      <c r="H25" s="74"/>
      <c r="I25" s="73">
        <v>-1308</v>
      </c>
      <c r="J25" s="74"/>
      <c r="K25" s="70">
        <v>0</v>
      </c>
      <c r="L25" s="74"/>
      <c r="M25" s="70">
        <v>0</v>
      </c>
      <c r="N25" s="74"/>
      <c r="O25" s="74"/>
      <c r="P25" s="70">
        <v>0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59" t="s">
        <v>96</v>
      </c>
      <c r="C26" s="70">
        <v>0</v>
      </c>
      <c r="D26" s="74"/>
      <c r="E26" s="73">
        <v>2</v>
      </c>
      <c r="F26" s="74"/>
      <c r="G26" s="70">
        <v>0</v>
      </c>
      <c r="H26" s="74"/>
      <c r="I26" s="73">
        <v>3</v>
      </c>
      <c r="J26" s="74"/>
      <c r="K26" s="70">
        <v>0</v>
      </c>
      <c r="L26" s="74"/>
      <c r="M26" s="70">
        <v>0</v>
      </c>
      <c r="N26" s="74"/>
      <c r="O26" s="74"/>
      <c r="P26" s="70">
        <v>0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140" customFormat="1" ht="12.75" customHeight="1" thickBot="1" x14ac:dyDescent="0.25">
      <c r="A27" s="3"/>
      <c r="B27" s="157" t="s">
        <v>100</v>
      </c>
      <c r="C27" s="158">
        <v>1466</v>
      </c>
      <c r="D27" s="159"/>
      <c r="E27" s="158">
        <v>3546</v>
      </c>
      <c r="F27" s="159"/>
      <c r="G27" s="158">
        <v>-1</v>
      </c>
      <c r="H27" s="159"/>
      <c r="I27" s="158">
        <v>-25128</v>
      </c>
      <c r="J27" s="159"/>
      <c r="K27" s="158">
        <v>24573</v>
      </c>
      <c r="L27" s="159"/>
      <c r="M27" s="158">
        <v>-4055</v>
      </c>
      <c r="N27" s="159"/>
      <c r="O27" s="159"/>
      <c r="P27" s="158">
        <v>405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thickTop="1" x14ac:dyDescent="0.2">
      <c r="B28" s="71" t="s">
        <v>90</v>
      </c>
      <c r="C28" s="70">
        <v>0</v>
      </c>
      <c r="D28" s="74"/>
      <c r="E28" s="70">
        <v>0</v>
      </c>
      <c r="F28" s="74"/>
      <c r="G28" s="70">
        <v>0</v>
      </c>
      <c r="H28" s="74"/>
      <c r="I28" s="70">
        <v>0</v>
      </c>
      <c r="J28" s="74"/>
      <c r="K28" s="73">
        <v>2300</v>
      </c>
      <c r="L28" s="74"/>
      <c r="M28" s="70">
        <v>0</v>
      </c>
      <c r="N28" s="74"/>
      <c r="O28" s="74"/>
      <c r="P28" s="73">
        <v>155</v>
      </c>
    </row>
    <row r="29" spans="1:26" ht="15" customHeight="1" x14ac:dyDescent="0.2">
      <c r="B29" s="71" t="s">
        <v>91</v>
      </c>
      <c r="C29" s="70">
        <v>0</v>
      </c>
      <c r="D29" s="74"/>
      <c r="E29" s="70">
        <v>0</v>
      </c>
      <c r="F29" s="74"/>
      <c r="G29" s="70">
        <v>0</v>
      </c>
      <c r="H29" s="74"/>
      <c r="I29" s="70">
        <v>0</v>
      </c>
      <c r="J29" s="74"/>
      <c r="K29" s="70">
        <v>0</v>
      </c>
      <c r="L29" s="74"/>
      <c r="M29" s="73">
        <v>117</v>
      </c>
      <c r="N29" s="74"/>
      <c r="O29" s="74"/>
      <c r="P29" s="73">
        <v>-42</v>
      </c>
    </row>
    <row r="30" spans="1:26" ht="15" customHeight="1" x14ac:dyDescent="0.2">
      <c r="B30" s="157" t="s">
        <v>184</v>
      </c>
      <c r="C30" s="70">
        <v>0</v>
      </c>
      <c r="D30" s="74"/>
      <c r="E30" s="70">
        <v>0</v>
      </c>
      <c r="F30" s="74"/>
      <c r="G30" s="70">
        <v>0</v>
      </c>
      <c r="H30" s="74"/>
      <c r="I30" s="70">
        <v>0</v>
      </c>
      <c r="J30" s="74"/>
      <c r="K30" s="73">
        <v>-1584</v>
      </c>
      <c r="L30" s="74"/>
      <c r="M30" s="70">
        <v>0</v>
      </c>
      <c r="N30" s="74"/>
      <c r="O30" s="74"/>
      <c r="P30" s="73">
        <v>-170</v>
      </c>
    </row>
    <row r="31" spans="1:26" ht="15" customHeight="1" x14ac:dyDescent="0.2">
      <c r="B31" s="71" t="s">
        <v>92</v>
      </c>
      <c r="C31" s="70">
        <v>0</v>
      </c>
      <c r="D31" s="74"/>
      <c r="E31" s="73">
        <v>122</v>
      </c>
      <c r="F31" s="74"/>
      <c r="G31" s="70">
        <v>0</v>
      </c>
      <c r="H31" s="74"/>
      <c r="I31" s="70">
        <v>0</v>
      </c>
      <c r="J31" s="74"/>
      <c r="K31" s="70">
        <v>0</v>
      </c>
      <c r="L31" s="74"/>
      <c r="M31" s="70">
        <v>0</v>
      </c>
      <c r="N31" s="74"/>
      <c r="O31" s="74"/>
      <c r="P31" s="70">
        <v>0</v>
      </c>
    </row>
    <row r="32" spans="1:26" ht="15" customHeight="1" x14ac:dyDescent="0.2">
      <c r="B32" s="71" t="s">
        <v>93</v>
      </c>
      <c r="C32" s="70">
        <v>0</v>
      </c>
      <c r="D32" s="74"/>
      <c r="E32" s="73">
        <v>170</v>
      </c>
      <c r="F32" s="74"/>
      <c r="G32" s="70">
        <v>0</v>
      </c>
      <c r="H32" s="74"/>
      <c r="I32" s="73">
        <v>212</v>
      </c>
      <c r="J32" s="74"/>
      <c r="K32" s="70">
        <v>0</v>
      </c>
      <c r="L32" s="74"/>
      <c r="M32" s="70">
        <v>0</v>
      </c>
      <c r="N32" s="74"/>
      <c r="O32" s="74"/>
      <c r="P32" s="70">
        <v>0</v>
      </c>
    </row>
    <row r="33" spans="1:26" ht="15" customHeight="1" x14ac:dyDescent="0.2">
      <c r="B33" s="71" t="s">
        <v>94</v>
      </c>
      <c r="C33" s="70">
        <v>0</v>
      </c>
      <c r="D33" s="74"/>
      <c r="E33" s="73">
        <v>-34</v>
      </c>
      <c r="F33" s="74"/>
      <c r="G33" s="70">
        <v>0</v>
      </c>
      <c r="H33" s="74"/>
      <c r="I33" s="73">
        <v>34</v>
      </c>
      <c r="J33" s="74"/>
      <c r="K33" s="70">
        <v>0</v>
      </c>
      <c r="L33" s="74"/>
      <c r="M33" s="70">
        <v>0</v>
      </c>
      <c r="N33" s="74"/>
      <c r="O33" s="74"/>
      <c r="P33" s="70">
        <v>0</v>
      </c>
    </row>
    <row r="34" spans="1:26" ht="15" customHeight="1" x14ac:dyDescent="0.2">
      <c r="B34" s="71" t="s">
        <v>95</v>
      </c>
      <c r="C34" s="70">
        <v>0</v>
      </c>
      <c r="D34" s="74"/>
      <c r="E34" s="73">
        <v>0</v>
      </c>
      <c r="F34" s="74"/>
      <c r="G34" s="70">
        <v>0</v>
      </c>
      <c r="H34" s="74"/>
      <c r="I34" s="73">
        <v>-1128</v>
      </c>
      <c r="J34" s="74"/>
      <c r="K34" s="70">
        <v>0</v>
      </c>
      <c r="L34" s="74"/>
      <c r="M34" s="70">
        <v>0</v>
      </c>
      <c r="N34" s="74"/>
      <c r="O34" s="74"/>
      <c r="P34" s="70">
        <v>0</v>
      </c>
    </row>
    <row r="35" spans="1:26" ht="15" customHeight="1" x14ac:dyDescent="0.2">
      <c r="B35" s="71" t="s">
        <v>96</v>
      </c>
      <c r="C35" s="70">
        <v>0</v>
      </c>
      <c r="D35" s="74"/>
      <c r="E35" s="73">
        <v>4</v>
      </c>
      <c r="F35" s="74"/>
      <c r="G35" s="73">
        <v>1</v>
      </c>
      <c r="H35" s="74"/>
      <c r="I35" s="73">
        <v>-7</v>
      </c>
      <c r="J35" s="74"/>
      <c r="K35" s="70">
        <v>0</v>
      </c>
      <c r="L35" s="74"/>
      <c r="M35" s="73">
        <v>1</v>
      </c>
      <c r="N35" s="74"/>
      <c r="O35" s="74"/>
      <c r="P35" s="70">
        <v>0</v>
      </c>
    </row>
    <row r="36" spans="1:26" ht="15" customHeight="1" thickBot="1" x14ac:dyDescent="0.25">
      <c r="B36" s="75" t="s">
        <v>179</v>
      </c>
      <c r="C36" s="169">
        <v>1466</v>
      </c>
      <c r="D36" s="76"/>
      <c r="E36" s="169">
        <v>3808</v>
      </c>
      <c r="F36" s="76"/>
      <c r="G36" s="169">
        <v>0</v>
      </c>
      <c r="H36" s="76"/>
      <c r="I36" s="169">
        <v>-26017</v>
      </c>
      <c r="J36" s="76"/>
      <c r="K36" s="169">
        <v>25289</v>
      </c>
      <c r="L36" s="76"/>
      <c r="M36" s="169">
        <v>-3937</v>
      </c>
      <c r="N36" s="76"/>
      <c r="O36" s="76"/>
      <c r="P36" s="169">
        <v>348</v>
      </c>
    </row>
    <row r="37" spans="1:26" ht="15" customHeight="1" thickTop="1" x14ac:dyDescent="0.2"/>
    <row r="38" spans="1:26" ht="12.75" customHeight="1" x14ac:dyDescent="0.2">
      <c r="A38" s="4"/>
      <c r="B38" s="75"/>
      <c r="C38" s="77"/>
      <c r="D38" s="76"/>
      <c r="E38" s="77"/>
      <c r="F38" s="76"/>
      <c r="G38" s="77"/>
      <c r="H38" s="76"/>
      <c r="I38" s="77"/>
      <c r="J38" s="76"/>
      <c r="K38" s="77"/>
      <c r="L38" s="76"/>
      <c r="M38" s="77"/>
      <c r="N38" s="76"/>
      <c r="O38" s="76"/>
      <c r="P38" s="77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69"/>
      <c r="D39" s="4"/>
      <c r="E39" s="69"/>
      <c r="F39" s="4"/>
      <c r="G39" s="69"/>
      <c r="H39" s="4"/>
      <c r="I39" s="69"/>
      <c r="J39" s="4"/>
      <c r="K39" s="69"/>
      <c r="L39" s="4"/>
      <c r="M39" s="69"/>
      <c r="N39" s="4"/>
      <c r="O39" s="4"/>
      <c r="P39" s="69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69"/>
      <c r="D40" s="4"/>
      <c r="E40" s="69"/>
      <c r="F40" s="4"/>
      <c r="G40" s="69"/>
      <c r="H40" s="4"/>
      <c r="I40" s="69"/>
      <c r="J40" s="4"/>
      <c r="K40" s="69"/>
      <c r="L40" s="4"/>
      <c r="M40" s="69"/>
      <c r="N40" s="4"/>
      <c r="O40" s="4"/>
      <c r="P40" s="69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69" t="s">
        <v>101</v>
      </c>
      <c r="B41" s="2" t="s">
        <v>180</v>
      </c>
      <c r="C41" s="69"/>
      <c r="D41" s="4"/>
      <c r="E41" s="69"/>
      <c r="F41" s="4"/>
      <c r="G41" s="69"/>
      <c r="H41" s="4"/>
      <c r="I41" s="69"/>
      <c r="J41" s="4"/>
      <c r="K41" s="69"/>
      <c r="L41" s="4"/>
      <c r="M41" s="69"/>
      <c r="N41" s="4"/>
      <c r="O41" s="4"/>
      <c r="P41" s="69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69"/>
      <c r="D42" s="4"/>
      <c r="E42" s="69"/>
      <c r="F42" s="4"/>
      <c r="G42" s="69"/>
      <c r="H42" s="4"/>
      <c r="I42" s="69"/>
      <c r="J42" s="4"/>
      <c r="K42" s="69"/>
      <c r="L42" s="4"/>
      <c r="M42" s="69"/>
      <c r="N42" s="4"/>
      <c r="O42" s="4"/>
      <c r="P42" s="69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53" t="s">
        <v>20</v>
      </c>
      <c r="B43" s="43"/>
      <c r="C43" s="69"/>
      <c r="D43" s="4"/>
      <c r="E43" s="69"/>
      <c r="F43" s="4"/>
      <c r="G43" s="69"/>
      <c r="H43" s="4"/>
      <c r="I43" s="69"/>
      <c r="J43" s="4"/>
      <c r="K43" s="69"/>
      <c r="L43" s="4"/>
      <c r="M43" s="69"/>
      <c r="N43" s="4"/>
      <c r="O43" s="4"/>
      <c r="P43" s="69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69"/>
      <c r="D44" s="4"/>
      <c r="E44" s="69"/>
      <c r="F44" s="4"/>
      <c r="G44" s="69"/>
      <c r="H44" s="4"/>
      <c r="I44" s="69"/>
      <c r="J44" s="4"/>
      <c r="K44" s="69"/>
      <c r="L44" s="4"/>
      <c r="M44" s="69"/>
      <c r="N44" s="4"/>
      <c r="O44" s="4"/>
      <c r="P44" s="69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69"/>
      <c r="D45" s="4"/>
      <c r="E45" s="69"/>
      <c r="F45" s="4"/>
      <c r="G45" s="69"/>
      <c r="H45" s="4"/>
      <c r="I45" s="69"/>
      <c r="J45" s="12"/>
      <c r="K45" s="69"/>
      <c r="L45" s="4"/>
      <c r="M45" s="69"/>
      <c r="N45" s="4"/>
      <c r="O45" s="4"/>
      <c r="P45" s="69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69"/>
      <c r="D46" s="4"/>
      <c r="E46" s="69"/>
      <c r="F46" s="4"/>
      <c r="G46" s="69"/>
      <c r="H46" s="4"/>
      <c r="I46" s="69"/>
      <c r="J46" s="4"/>
      <c r="K46" s="69"/>
      <c r="L46" s="4"/>
      <c r="M46" s="69"/>
      <c r="N46" s="4"/>
      <c r="O46" s="4"/>
      <c r="P46" s="69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69"/>
      <c r="D47" s="4"/>
      <c r="E47" s="69"/>
      <c r="F47" s="4"/>
      <c r="G47" s="69"/>
      <c r="H47" s="4"/>
      <c r="I47" s="69"/>
      <c r="J47" s="4"/>
      <c r="K47" s="69"/>
      <c r="L47" s="4"/>
      <c r="M47" s="69"/>
      <c r="N47" s="4"/>
      <c r="O47" s="4"/>
      <c r="P47" s="69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69"/>
      <c r="D48" s="9"/>
      <c r="E48" s="69"/>
      <c r="F48" s="9"/>
      <c r="G48" s="69"/>
      <c r="H48" s="9"/>
      <c r="I48" s="69"/>
      <c r="J48" s="9"/>
      <c r="K48" s="69"/>
      <c r="L48" s="9"/>
      <c r="M48" s="69"/>
      <c r="N48" s="9"/>
      <c r="O48" s="4"/>
      <c r="P48" s="78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69"/>
      <c r="D49" s="4"/>
      <c r="E49" s="69"/>
      <c r="F49" s="4"/>
      <c r="G49" s="69"/>
      <c r="H49" s="4"/>
      <c r="I49" s="69"/>
      <c r="J49" s="4"/>
      <c r="K49" s="69"/>
      <c r="L49" s="12"/>
      <c r="M49" s="69"/>
      <c r="N49" s="4"/>
      <c r="O49" s="4"/>
      <c r="P49" s="69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69"/>
      <c r="D50" s="4"/>
      <c r="E50" s="69"/>
      <c r="F50" s="4"/>
      <c r="G50" s="69"/>
      <c r="H50" s="4"/>
      <c r="I50" s="69"/>
      <c r="J50" s="4"/>
      <c r="K50" s="69"/>
      <c r="L50" s="4"/>
      <c r="M50" s="69"/>
      <c r="N50" s="4"/>
      <c r="O50" s="4"/>
      <c r="P50" s="69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69"/>
      <c r="D51" s="4"/>
      <c r="E51" s="69"/>
      <c r="F51" s="4"/>
      <c r="G51" s="69"/>
      <c r="H51" s="4"/>
      <c r="I51" s="69"/>
      <c r="J51" s="4"/>
      <c r="K51" s="69"/>
      <c r="L51" s="4"/>
      <c r="M51" s="69"/>
      <c r="N51" s="4"/>
      <c r="O51" s="4"/>
      <c r="P51" s="69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69"/>
      <c r="D52" s="4"/>
      <c r="E52" s="69"/>
      <c r="F52" s="4"/>
      <c r="G52" s="69"/>
      <c r="H52" s="4"/>
      <c r="I52" s="69"/>
      <c r="J52" s="4"/>
      <c r="K52" s="69"/>
      <c r="L52" s="4"/>
      <c r="M52" s="69"/>
      <c r="N52" s="4"/>
      <c r="O52" s="4"/>
      <c r="P52" s="69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69"/>
      <c r="D53" s="4"/>
      <c r="E53" s="69"/>
      <c r="F53" s="4"/>
      <c r="G53" s="69"/>
      <c r="H53" s="4"/>
      <c r="I53" s="69"/>
      <c r="J53" s="4"/>
      <c r="K53" s="69"/>
      <c r="L53" s="4"/>
      <c r="M53" s="69"/>
      <c r="N53" s="4"/>
      <c r="O53" s="4"/>
      <c r="P53" s="69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69"/>
      <c r="D54" s="4"/>
      <c r="E54" s="69"/>
      <c r="F54" s="4"/>
      <c r="G54" s="69"/>
      <c r="H54" s="4"/>
      <c r="I54" s="69"/>
      <c r="J54" s="4"/>
      <c r="K54" s="69"/>
      <c r="L54" s="4"/>
      <c r="M54" s="69"/>
      <c r="N54" s="4"/>
      <c r="O54" s="4"/>
      <c r="P54" s="69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69"/>
      <c r="D55" s="4"/>
      <c r="E55" s="69"/>
      <c r="F55" s="4"/>
      <c r="G55" s="69"/>
      <c r="H55" s="4"/>
      <c r="I55" s="69"/>
      <c r="J55" s="4"/>
      <c r="K55" s="69"/>
      <c r="L55" s="4"/>
      <c r="M55" s="69"/>
      <c r="N55" s="4"/>
      <c r="O55" s="4"/>
      <c r="P55" s="69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1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9"/>
      <c r="E61" s="4"/>
      <c r="F61" s="9"/>
      <c r="G61" s="4"/>
      <c r="H61" s="9"/>
      <c r="I61" s="4"/>
      <c r="J61" s="9"/>
      <c r="K61" s="4"/>
      <c r="L61" s="9"/>
      <c r="M61" s="4"/>
      <c r="N61" s="9"/>
      <c r="O61" s="4"/>
      <c r="P61" s="9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12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12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12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9"/>
      <c r="E70" s="4"/>
      <c r="F70" s="9"/>
      <c r="G70" s="4"/>
      <c r="H70" s="9"/>
      <c r="I70" s="4"/>
      <c r="J70" s="9"/>
      <c r="K70" s="4"/>
      <c r="L70" s="9"/>
      <c r="M70" s="4"/>
      <c r="N70" s="9"/>
      <c r="O70" s="4"/>
      <c r="P70" s="9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C4:N4"/>
  </mergeCells>
  <pageMargins left="0.41" right="0.75" top="0.32" bottom="0.48" header="0" footer="0"/>
  <pageSetup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999"/>
  <sheetViews>
    <sheetView workbookViewId="0">
      <selection activeCell="R45" sqref="R44:R45"/>
    </sheetView>
  </sheetViews>
  <sheetFormatPr defaultColWidth="12.5703125" defaultRowHeight="15" customHeight="1" x14ac:dyDescent="0.2"/>
  <cols>
    <col min="1" max="1" width="2.42578125" customWidth="1"/>
    <col min="2" max="2" width="2.7109375" customWidth="1"/>
    <col min="3" max="3" width="1.85546875" customWidth="1"/>
    <col min="4" max="4" width="2.42578125" customWidth="1"/>
    <col min="5" max="6" width="9.140625" customWidth="1"/>
    <col min="7" max="7" width="44.85546875" customWidth="1"/>
    <col min="8" max="8" width="3.140625" customWidth="1"/>
    <col min="9" max="9" width="10.140625" customWidth="1"/>
    <col min="10" max="10" width="3.7109375" customWidth="1"/>
    <col min="11" max="11" width="10.28515625" style="138" customWidth="1"/>
    <col min="12" max="12" width="3" customWidth="1"/>
    <col min="13" max="13" width="10.28515625" customWidth="1"/>
    <col min="14" max="24" width="9.140625" customWidth="1"/>
  </cols>
  <sheetData>
    <row r="1" spans="1:24" ht="12.75" customHeight="1" x14ac:dyDescent="0.2">
      <c r="A1" s="1" t="s">
        <v>21</v>
      </c>
      <c r="B1" s="4"/>
      <c r="C1" s="4"/>
      <c r="D1" s="4"/>
      <c r="E1" s="4"/>
      <c r="F1" s="4"/>
      <c r="G1" s="4"/>
      <c r="H1" s="37"/>
      <c r="I1" s="37"/>
      <c r="J1" s="37"/>
      <c r="K1" s="2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8" customHeight="1" x14ac:dyDescent="0.3">
      <c r="A2" s="79" t="s">
        <v>102</v>
      </c>
      <c r="B2" s="4"/>
      <c r="C2" s="4"/>
      <c r="D2" s="4"/>
      <c r="E2" s="4"/>
      <c r="F2" s="4"/>
      <c r="G2" s="4"/>
      <c r="H2" s="37"/>
      <c r="I2" s="37"/>
      <c r="J2" s="37"/>
      <c r="K2" s="2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2.75" customHeight="1" x14ac:dyDescent="0.2">
      <c r="A3" s="4" t="s">
        <v>2</v>
      </c>
      <c r="B3" s="4"/>
      <c r="C3" s="4"/>
      <c r="D3" s="4"/>
      <c r="E3" s="4"/>
      <c r="F3" s="4"/>
      <c r="G3" s="4"/>
      <c r="H3" s="37"/>
      <c r="I3" s="37"/>
      <c r="J3" s="37"/>
      <c r="K3" s="2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2.75" customHeight="1" x14ac:dyDescent="0.2">
      <c r="A4" s="4"/>
      <c r="B4" s="4"/>
      <c r="C4" s="4"/>
      <c r="D4" s="4"/>
      <c r="E4" s="4"/>
      <c r="F4" s="4"/>
      <c r="G4" s="4"/>
      <c r="H4" s="37"/>
      <c r="I4" s="37"/>
      <c r="J4" s="37"/>
      <c r="K4" s="2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2.75" customHeight="1" x14ac:dyDescent="0.2">
      <c r="A5" s="4"/>
      <c r="B5" s="4"/>
      <c r="C5" s="4"/>
      <c r="D5" s="4"/>
      <c r="E5" s="4"/>
      <c r="F5" s="4"/>
      <c r="G5" s="4"/>
      <c r="H5" s="37"/>
      <c r="I5" s="6">
        <v>2023</v>
      </c>
      <c r="J5" s="6"/>
      <c r="K5" s="129">
        <v>2022</v>
      </c>
      <c r="L5" s="7"/>
      <c r="M5" s="8">
        <v>2021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2.75" customHeight="1" x14ac:dyDescent="0.2">
      <c r="A6" s="3" t="s">
        <v>103</v>
      </c>
      <c r="B6" s="4"/>
      <c r="C6" s="4"/>
      <c r="D6" s="4"/>
      <c r="E6" s="4"/>
      <c r="F6" s="4"/>
      <c r="G6" s="4"/>
      <c r="H6" s="37"/>
      <c r="I6" s="80"/>
      <c r="J6" s="80"/>
      <c r="K6" s="160"/>
      <c r="L6" s="69"/>
      <c r="M6" s="69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2.75" customHeight="1" x14ac:dyDescent="0.2">
      <c r="A7" s="4"/>
      <c r="B7" s="4" t="s">
        <v>14</v>
      </c>
      <c r="C7" s="4"/>
      <c r="D7" s="4"/>
      <c r="E7" s="4"/>
      <c r="F7" s="4"/>
      <c r="G7" s="4"/>
      <c r="H7" s="37"/>
      <c r="I7" s="76">
        <v>2455</v>
      </c>
      <c r="J7" s="76"/>
      <c r="K7" s="159">
        <v>1967</v>
      </c>
      <c r="L7" s="72"/>
      <c r="M7" s="72">
        <v>2338</v>
      </c>
      <c r="N7" s="4"/>
      <c r="O7" s="9"/>
      <c r="P7" s="4"/>
      <c r="Q7" s="4"/>
      <c r="R7" s="4"/>
      <c r="S7" s="4"/>
      <c r="T7" s="4"/>
      <c r="U7" s="4"/>
      <c r="V7" s="4"/>
      <c r="W7" s="4"/>
      <c r="X7" s="4"/>
    </row>
    <row r="8" spans="1:24" ht="24" customHeight="1" x14ac:dyDescent="0.2">
      <c r="A8" s="4"/>
      <c r="B8" s="176" t="s">
        <v>104</v>
      </c>
      <c r="C8" s="176"/>
      <c r="D8" s="176"/>
      <c r="E8" s="176"/>
      <c r="F8" s="176"/>
      <c r="G8" s="176"/>
      <c r="H8" s="37"/>
      <c r="I8" s="80"/>
      <c r="J8" s="80"/>
      <c r="K8" s="160"/>
      <c r="L8" s="69"/>
      <c r="M8" s="69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2.75" customHeight="1" x14ac:dyDescent="0.2">
      <c r="A9" s="4"/>
      <c r="B9" s="4"/>
      <c r="C9" s="4" t="s">
        <v>105</v>
      </c>
      <c r="D9" s="4"/>
      <c r="E9" s="4"/>
      <c r="F9" s="4"/>
      <c r="G9" s="4"/>
      <c r="H9" s="37"/>
      <c r="I9" s="81">
        <v>567</v>
      </c>
      <c r="J9" s="81"/>
      <c r="K9" s="161">
        <v>545</v>
      </c>
      <c r="L9" s="69"/>
      <c r="M9" s="74">
        <v>556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2.75" customHeight="1" x14ac:dyDescent="0.2">
      <c r="A10" s="37"/>
      <c r="B10" s="37"/>
      <c r="C10" s="2" t="s">
        <v>181</v>
      </c>
      <c r="D10" s="37"/>
      <c r="E10" s="37"/>
      <c r="F10" s="37"/>
      <c r="G10" s="37"/>
      <c r="H10" s="37"/>
      <c r="I10" s="81">
        <v>267</v>
      </c>
      <c r="J10" s="81"/>
      <c r="K10" s="161">
        <v>0</v>
      </c>
      <c r="L10" s="69"/>
      <c r="M10" s="74">
        <v>0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</row>
    <row r="11" spans="1:24" ht="12.75" customHeight="1" x14ac:dyDescent="0.2">
      <c r="A11" s="4"/>
      <c r="B11" s="4"/>
      <c r="C11" s="4" t="s">
        <v>106</v>
      </c>
      <c r="D11" s="4"/>
      <c r="E11" s="4"/>
      <c r="F11" s="4"/>
      <c r="G11" s="4"/>
      <c r="H11" s="37"/>
      <c r="I11" s="81">
        <v>-23</v>
      </c>
      <c r="J11" s="81"/>
      <c r="K11" s="161">
        <v>49</v>
      </c>
      <c r="L11" s="69"/>
      <c r="M11" s="74">
        <v>-21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2.75" customHeight="1" x14ac:dyDescent="0.2">
      <c r="A12" s="4"/>
      <c r="B12" s="4"/>
      <c r="C12" s="4" t="s">
        <v>92</v>
      </c>
      <c r="D12" s="4"/>
      <c r="E12" s="4"/>
      <c r="F12" s="4"/>
      <c r="G12" s="4"/>
      <c r="H12" s="37"/>
      <c r="I12" s="81">
        <v>122</v>
      </c>
      <c r="J12" s="81"/>
      <c r="K12" s="161">
        <v>125</v>
      </c>
      <c r="L12" s="69"/>
      <c r="M12" s="74">
        <v>135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2.75" customHeight="1" x14ac:dyDescent="0.2">
      <c r="A13" s="4"/>
      <c r="B13" s="4"/>
      <c r="C13" s="4" t="s">
        <v>107</v>
      </c>
      <c r="D13" s="4"/>
      <c r="E13" s="4"/>
      <c r="F13" s="4"/>
      <c r="G13" s="4"/>
      <c r="H13" s="37"/>
      <c r="I13" s="81">
        <v>0</v>
      </c>
      <c r="J13" s="81"/>
      <c r="K13" s="161">
        <v>-47</v>
      </c>
      <c r="L13" s="69"/>
      <c r="M13" s="74">
        <v>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2.75" customHeight="1" x14ac:dyDescent="0.2">
      <c r="A14" s="4"/>
      <c r="B14" s="4"/>
      <c r="C14" s="17" t="s">
        <v>8</v>
      </c>
      <c r="D14" s="4"/>
      <c r="E14" s="4"/>
      <c r="F14" s="4"/>
      <c r="G14" s="4"/>
      <c r="H14" s="37"/>
      <c r="I14" s="81">
        <v>0</v>
      </c>
      <c r="J14" s="81"/>
      <c r="K14" s="161">
        <v>721</v>
      </c>
      <c r="L14" s="69"/>
      <c r="M14" s="74">
        <v>571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2.75" customHeight="1" x14ac:dyDescent="0.2">
      <c r="A15" s="4"/>
      <c r="B15" s="4"/>
      <c r="C15" s="4" t="s">
        <v>108</v>
      </c>
      <c r="D15" s="4"/>
      <c r="E15" s="4"/>
      <c r="F15" s="4"/>
      <c r="G15" s="4"/>
      <c r="H15" s="37"/>
      <c r="I15" s="81">
        <v>0</v>
      </c>
      <c r="J15" s="81"/>
      <c r="K15" s="161">
        <v>0</v>
      </c>
      <c r="L15" s="69"/>
      <c r="M15" s="74">
        <v>75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2.75" customHeight="1" x14ac:dyDescent="0.2">
      <c r="A16" s="4"/>
      <c r="B16" s="4"/>
      <c r="C16" s="4" t="s">
        <v>46</v>
      </c>
      <c r="D16" s="4"/>
      <c r="E16" s="4"/>
      <c r="F16" s="4"/>
      <c r="G16" s="4"/>
      <c r="H16" s="37"/>
      <c r="I16" s="81">
        <v>-98</v>
      </c>
      <c r="J16" s="81"/>
      <c r="K16" s="161">
        <v>-78</v>
      </c>
      <c r="L16" s="69"/>
      <c r="M16" s="74">
        <v>-132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2.75" customHeight="1" x14ac:dyDescent="0.2">
      <c r="A17" s="4"/>
      <c r="B17" s="4"/>
      <c r="C17" s="4" t="s">
        <v>109</v>
      </c>
      <c r="D17" s="4"/>
      <c r="E17" s="4"/>
      <c r="F17" s="4"/>
      <c r="G17" s="4"/>
      <c r="H17" s="37"/>
      <c r="I17" s="81"/>
      <c r="J17" s="81"/>
      <c r="K17" s="161"/>
      <c r="L17" s="69"/>
      <c r="M17" s="7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2.75" customHeight="1" x14ac:dyDescent="0.2">
      <c r="A18" s="4"/>
      <c r="B18" s="4"/>
      <c r="C18" s="4"/>
      <c r="D18" s="4" t="s">
        <v>110</v>
      </c>
      <c r="E18" s="4"/>
      <c r="F18" s="4"/>
      <c r="G18" s="4"/>
      <c r="H18" s="37"/>
      <c r="I18" s="81">
        <v>-37</v>
      </c>
      <c r="J18" s="81"/>
      <c r="K18" s="161">
        <v>-227</v>
      </c>
      <c r="L18" s="69"/>
      <c r="M18" s="74">
        <v>-84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2.75" customHeight="1" x14ac:dyDescent="0.2">
      <c r="A19" s="4"/>
      <c r="B19" s="4"/>
      <c r="C19" s="4"/>
      <c r="D19" s="4" t="s">
        <v>40</v>
      </c>
      <c r="E19" s="4"/>
      <c r="F19" s="4"/>
      <c r="G19" s="4"/>
      <c r="H19" s="37"/>
      <c r="I19" s="81">
        <v>194</v>
      </c>
      <c r="J19" s="81"/>
      <c r="K19" s="161">
        <v>-333</v>
      </c>
      <c r="L19" s="69"/>
      <c r="M19" s="74">
        <v>-72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2.75" customHeight="1" x14ac:dyDescent="0.2">
      <c r="A20" s="4"/>
      <c r="B20" s="4"/>
      <c r="C20" s="4"/>
      <c r="D20" s="4" t="s">
        <v>111</v>
      </c>
      <c r="E20" s="4"/>
      <c r="F20" s="4"/>
      <c r="G20" s="4"/>
      <c r="H20" s="37"/>
      <c r="I20" s="81">
        <v>309</v>
      </c>
      <c r="J20" s="81"/>
      <c r="K20" s="161">
        <v>-115</v>
      </c>
      <c r="L20" s="69"/>
      <c r="M20" s="74">
        <v>14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2.75" customHeight="1" x14ac:dyDescent="0.2">
      <c r="A21" s="4"/>
      <c r="B21" s="4"/>
      <c r="C21" s="4"/>
      <c r="D21" s="4" t="s">
        <v>112</v>
      </c>
      <c r="E21" s="4"/>
      <c r="F21" s="4"/>
      <c r="G21" s="4"/>
      <c r="H21" s="37"/>
      <c r="I21" s="81">
        <v>-11</v>
      </c>
      <c r="J21" s="81"/>
      <c r="K21" s="161">
        <v>-51</v>
      </c>
      <c r="L21" s="69"/>
      <c r="M21" s="74">
        <v>-55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2.75" customHeight="1" x14ac:dyDescent="0.2">
      <c r="A22" s="4"/>
      <c r="B22" s="4"/>
      <c r="C22" s="4"/>
      <c r="D22" s="4"/>
      <c r="E22" s="4" t="s">
        <v>113</v>
      </c>
      <c r="F22" s="4"/>
      <c r="G22" s="4"/>
      <c r="H22" s="37"/>
      <c r="I22" s="82">
        <f>SUM(I7:I21)</f>
        <v>3745</v>
      </c>
      <c r="J22" s="162"/>
      <c r="K22" s="162">
        <f>SUM(K7:K21)</f>
        <v>2556</v>
      </c>
      <c r="L22" s="14"/>
      <c r="M22" s="83">
        <f>SUM(M7:M21)</f>
        <v>3325</v>
      </c>
      <c r="N22" s="4"/>
      <c r="O22" s="12"/>
      <c r="P22" s="4"/>
      <c r="Q22" s="4"/>
      <c r="R22" s="4"/>
      <c r="S22" s="4"/>
      <c r="T22" s="4"/>
      <c r="U22" s="4"/>
      <c r="V22" s="4"/>
      <c r="W22" s="4"/>
      <c r="X22" s="4"/>
    </row>
    <row r="23" spans="1:24" ht="12.75" customHeight="1" x14ac:dyDescent="0.2">
      <c r="A23" s="4"/>
      <c r="B23" s="4"/>
      <c r="C23" s="4"/>
      <c r="D23" s="4"/>
      <c r="E23" s="4"/>
      <c r="F23" s="4"/>
      <c r="G23" s="4"/>
      <c r="H23" s="37"/>
      <c r="I23" s="3"/>
      <c r="J23" s="3"/>
      <c r="K23" s="2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2.75" customHeight="1" x14ac:dyDescent="0.2">
      <c r="A24" s="3" t="s">
        <v>114</v>
      </c>
      <c r="B24" s="4"/>
      <c r="C24" s="4"/>
      <c r="D24" s="4"/>
      <c r="E24" s="4"/>
      <c r="F24" s="4"/>
      <c r="G24" s="4"/>
      <c r="H24" s="37"/>
      <c r="I24" s="3"/>
      <c r="J24" s="3"/>
      <c r="K24" s="2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2.75" customHeight="1" x14ac:dyDescent="0.2">
      <c r="A25" s="4"/>
      <c r="B25" s="4" t="s">
        <v>115</v>
      </c>
      <c r="C25" s="4"/>
      <c r="D25" s="4"/>
      <c r="E25" s="4"/>
      <c r="F25" s="4"/>
      <c r="G25" s="4"/>
      <c r="H25" s="37"/>
      <c r="I25" s="16">
        <v>-705</v>
      </c>
      <c r="J25" s="16"/>
      <c r="K25" s="132">
        <v>-696</v>
      </c>
      <c r="L25" s="14"/>
      <c r="M25" s="14">
        <v>-567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2.75" customHeight="1" x14ac:dyDescent="0.2">
      <c r="A26" s="4"/>
      <c r="B26" s="4" t="s">
        <v>116</v>
      </c>
      <c r="C26" s="4"/>
      <c r="D26" s="4"/>
      <c r="E26" s="4"/>
      <c r="F26" s="4"/>
      <c r="G26" s="4"/>
      <c r="H26" s="37"/>
      <c r="I26" s="16">
        <v>-506</v>
      </c>
      <c r="J26" s="16"/>
      <c r="K26" s="132">
        <v>-470</v>
      </c>
      <c r="L26" s="14"/>
      <c r="M26" s="14">
        <v>-141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2.75" customHeight="1" x14ac:dyDescent="0.2">
      <c r="A27" s="4"/>
      <c r="B27" s="4" t="s">
        <v>117</v>
      </c>
      <c r="C27" s="4"/>
      <c r="D27" s="4"/>
      <c r="E27" s="4"/>
      <c r="F27" s="4"/>
      <c r="G27" s="4"/>
      <c r="H27" s="37"/>
      <c r="I27" s="3">
        <v>502</v>
      </c>
      <c r="J27" s="3"/>
      <c r="K27" s="2">
        <v>322</v>
      </c>
      <c r="L27" s="4"/>
      <c r="M27" s="4">
        <v>141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2.75" customHeight="1" x14ac:dyDescent="0.2">
      <c r="A28" s="4"/>
      <c r="B28" s="4" t="s">
        <v>118</v>
      </c>
      <c r="C28" s="4"/>
      <c r="D28" s="4"/>
      <c r="E28" s="4"/>
      <c r="F28" s="4"/>
      <c r="G28" s="4"/>
      <c r="H28" s="37"/>
      <c r="I28" s="81">
        <v>0</v>
      </c>
      <c r="J28" s="81"/>
      <c r="K28" s="161">
        <v>-809</v>
      </c>
      <c r="L28" s="14"/>
      <c r="M28" s="74">
        <v>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2.75" customHeight="1" x14ac:dyDescent="0.2">
      <c r="A29" s="4"/>
      <c r="B29" s="4" t="s">
        <v>119</v>
      </c>
      <c r="C29" s="4"/>
      <c r="D29" s="4"/>
      <c r="E29" s="4"/>
      <c r="F29" s="4"/>
      <c r="G29" s="4"/>
      <c r="H29" s="37"/>
      <c r="I29" s="81">
        <v>0</v>
      </c>
      <c r="J29" s="81"/>
      <c r="K29" s="161">
        <v>47</v>
      </c>
      <c r="L29" s="14"/>
      <c r="M29" s="74">
        <v>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2.75" customHeight="1" x14ac:dyDescent="0.2">
      <c r="A30" s="4"/>
      <c r="B30" s="17" t="s">
        <v>120</v>
      </c>
      <c r="C30" s="4"/>
      <c r="D30" s="4"/>
      <c r="E30" s="4"/>
      <c r="F30" s="4"/>
      <c r="G30" s="4"/>
      <c r="H30" s="37"/>
      <c r="I30" s="16">
        <v>-33</v>
      </c>
      <c r="J30" s="16"/>
      <c r="K30" s="132">
        <v>5</v>
      </c>
      <c r="L30" s="14"/>
      <c r="M30" s="74">
        <v>-25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2.75" customHeight="1" x14ac:dyDescent="0.2">
      <c r="A31" s="4"/>
      <c r="B31" s="4" t="s">
        <v>19</v>
      </c>
      <c r="C31" s="4"/>
      <c r="D31" s="4"/>
      <c r="E31" s="4" t="s">
        <v>121</v>
      </c>
      <c r="F31" s="4"/>
      <c r="G31" s="4"/>
      <c r="H31" s="37"/>
      <c r="I31" s="82">
        <f>SUM(I25:I30)</f>
        <v>-742</v>
      </c>
      <c r="J31" s="162"/>
      <c r="K31" s="162">
        <f>SUM(K25:K30)</f>
        <v>-1601</v>
      </c>
      <c r="L31" s="14"/>
      <c r="M31" s="83">
        <f>SUM(M25:M30)</f>
        <v>-592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2.75" customHeight="1" x14ac:dyDescent="0.2">
      <c r="A32" s="4"/>
      <c r="B32" s="4"/>
      <c r="C32" s="4"/>
      <c r="D32" s="4"/>
      <c r="E32" s="4"/>
      <c r="F32" s="4"/>
      <c r="G32" s="4"/>
      <c r="H32" s="37"/>
      <c r="I32" s="3"/>
      <c r="J32" s="3"/>
      <c r="K32" s="2"/>
      <c r="L32" s="4"/>
      <c r="M32" s="4"/>
      <c r="N32" s="4"/>
      <c r="O32" s="12"/>
      <c r="P32" s="4"/>
      <c r="Q32" s="4"/>
      <c r="R32" s="4"/>
      <c r="S32" s="4"/>
      <c r="T32" s="4"/>
      <c r="U32" s="4"/>
      <c r="V32" s="4"/>
      <c r="W32" s="4"/>
      <c r="X32" s="4"/>
    </row>
    <row r="33" spans="1:24" ht="12.75" customHeight="1" x14ac:dyDescent="0.2">
      <c r="A33" s="3" t="s">
        <v>122</v>
      </c>
      <c r="B33" s="4"/>
      <c r="C33" s="4"/>
      <c r="D33" s="4"/>
      <c r="E33" s="4"/>
      <c r="F33" s="4"/>
      <c r="G33" s="4"/>
      <c r="H33" s="37"/>
      <c r="I33" s="3"/>
      <c r="J33" s="3"/>
      <c r="K33" s="2"/>
      <c r="L33" s="4"/>
      <c r="M33" s="4"/>
      <c r="N33" s="4"/>
      <c r="O33" s="12"/>
      <c r="P33" s="4"/>
      <c r="Q33" s="4"/>
      <c r="R33" s="4"/>
      <c r="S33" s="4"/>
      <c r="T33" s="4"/>
      <c r="U33" s="4"/>
      <c r="V33" s="4"/>
      <c r="W33" s="4"/>
      <c r="X33" s="4"/>
    </row>
    <row r="34" spans="1:24" ht="12.75" customHeight="1" x14ac:dyDescent="0.2">
      <c r="A34" s="4"/>
      <c r="B34" s="17" t="s">
        <v>123</v>
      </c>
      <c r="C34" s="4"/>
      <c r="D34" s="4"/>
      <c r="E34" s="4"/>
      <c r="F34" s="4"/>
      <c r="G34" s="4"/>
      <c r="H34" s="37"/>
      <c r="I34" s="85">
        <v>-906</v>
      </c>
      <c r="J34" s="85"/>
      <c r="K34" s="163">
        <v>540</v>
      </c>
      <c r="L34" s="84"/>
      <c r="M34" s="84">
        <v>-171</v>
      </c>
      <c r="N34" s="4"/>
      <c r="O34" s="12"/>
      <c r="P34" s="4"/>
      <c r="Q34" s="4"/>
      <c r="R34" s="4"/>
      <c r="S34" s="4"/>
      <c r="T34" s="4"/>
      <c r="U34" s="4"/>
      <c r="V34" s="4"/>
      <c r="W34" s="4"/>
      <c r="X34" s="4"/>
    </row>
    <row r="35" spans="1:24" ht="12.75" customHeight="1" x14ac:dyDescent="0.2">
      <c r="A35" s="4"/>
      <c r="B35" s="4" t="s">
        <v>124</v>
      </c>
      <c r="C35" s="4"/>
      <c r="D35" s="4"/>
      <c r="E35" s="4"/>
      <c r="F35" s="4"/>
      <c r="G35" s="4"/>
      <c r="H35" s="37"/>
      <c r="I35" s="85">
        <v>-903</v>
      </c>
      <c r="J35" s="85"/>
      <c r="K35" s="163">
        <v>-406</v>
      </c>
      <c r="L35" s="84"/>
      <c r="M35" s="84">
        <v>-703</v>
      </c>
      <c r="N35" s="4"/>
      <c r="O35" s="12"/>
      <c r="P35" s="4"/>
      <c r="Q35" s="4"/>
      <c r="R35" s="4"/>
      <c r="S35" s="4"/>
      <c r="T35" s="4"/>
      <c r="U35" s="4"/>
      <c r="V35" s="4"/>
      <c r="W35" s="4"/>
      <c r="X35" s="4"/>
    </row>
    <row r="36" spans="1:24" ht="12.75" customHeight="1" x14ac:dyDescent="0.2">
      <c r="A36" s="4"/>
      <c r="B36" s="4" t="s">
        <v>125</v>
      </c>
      <c r="C36" s="4"/>
      <c r="D36" s="4"/>
      <c r="E36" s="4"/>
      <c r="F36" s="4"/>
      <c r="G36" s="4"/>
      <c r="H36" s="37"/>
      <c r="I36" s="85">
        <v>1495</v>
      </c>
      <c r="J36" s="85"/>
      <c r="K36" s="163">
        <v>1513</v>
      </c>
      <c r="L36" s="84"/>
      <c r="M36" s="84">
        <v>699</v>
      </c>
      <c r="N36" s="4"/>
      <c r="O36" s="12"/>
      <c r="P36" s="4"/>
      <c r="Q36" s="4"/>
      <c r="R36" s="4"/>
      <c r="S36" s="4"/>
      <c r="T36" s="4"/>
      <c r="U36" s="4"/>
      <c r="V36" s="4"/>
      <c r="W36" s="4"/>
      <c r="X36" s="4"/>
    </row>
    <row r="37" spans="1:24" ht="12.75" customHeight="1" x14ac:dyDescent="0.2">
      <c r="A37" s="4"/>
      <c r="B37" s="4" t="s">
        <v>126</v>
      </c>
      <c r="C37" s="4"/>
      <c r="D37" s="4"/>
      <c r="E37" s="4"/>
      <c r="F37" s="4"/>
      <c r="G37" s="4"/>
      <c r="H37" s="37"/>
      <c r="I37" s="85">
        <v>-1749</v>
      </c>
      <c r="J37" s="85"/>
      <c r="K37" s="163">
        <v>-1691</v>
      </c>
      <c r="L37" s="84"/>
      <c r="M37" s="84">
        <v>-1679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2.75" customHeight="1" x14ac:dyDescent="0.2">
      <c r="A38" s="4"/>
      <c r="B38" s="4" t="s">
        <v>127</v>
      </c>
      <c r="C38" s="4"/>
      <c r="D38" s="4"/>
      <c r="E38" s="4"/>
      <c r="F38" s="4"/>
      <c r="G38" s="4"/>
      <c r="H38" s="37"/>
      <c r="I38" s="85">
        <v>-1128</v>
      </c>
      <c r="J38" s="85"/>
      <c r="K38" s="163">
        <v>-1308</v>
      </c>
      <c r="L38" s="84"/>
      <c r="M38" s="84">
        <v>-1320</v>
      </c>
      <c r="N38" s="4"/>
      <c r="O38" s="12"/>
      <c r="P38" s="4"/>
      <c r="Q38" s="4"/>
      <c r="R38" s="4"/>
      <c r="S38" s="4"/>
      <c r="T38" s="4"/>
      <c r="U38" s="4"/>
      <c r="V38" s="4"/>
      <c r="W38" s="4"/>
      <c r="X38" s="4"/>
    </row>
    <row r="39" spans="1:24" ht="12.75" customHeight="1" x14ac:dyDescent="0.2">
      <c r="A39" s="4"/>
      <c r="B39" s="4" t="s">
        <v>128</v>
      </c>
      <c r="C39" s="4"/>
      <c r="D39" s="4"/>
      <c r="E39" s="4"/>
      <c r="F39" s="4"/>
      <c r="G39" s="4"/>
      <c r="H39" s="37"/>
      <c r="I39" s="85">
        <v>380</v>
      </c>
      <c r="J39" s="85"/>
      <c r="K39" s="163">
        <v>418</v>
      </c>
      <c r="L39" s="84"/>
      <c r="M39" s="84">
        <v>424</v>
      </c>
      <c r="N39" s="4"/>
      <c r="O39" s="12"/>
      <c r="P39" s="4"/>
      <c r="Q39" s="4"/>
      <c r="R39" s="4"/>
      <c r="S39" s="4"/>
      <c r="T39" s="4"/>
      <c r="U39" s="4"/>
      <c r="V39" s="4"/>
      <c r="W39" s="4"/>
      <c r="X39" s="4"/>
    </row>
    <row r="40" spans="1:24" ht="12.75" customHeight="1" x14ac:dyDescent="0.2">
      <c r="A40" s="4"/>
      <c r="B40" s="4" t="s">
        <v>129</v>
      </c>
      <c r="C40" s="4"/>
      <c r="D40" s="4"/>
      <c r="E40" s="4"/>
      <c r="F40" s="4"/>
      <c r="G40" s="4"/>
      <c r="H40" s="37"/>
      <c r="I40" s="86">
        <v>18</v>
      </c>
      <c r="J40" s="86"/>
      <c r="K40" s="164">
        <v>-18</v>
      </c>
      <c r="L40" s="84"/>
      <c r="M40" s="87">
        <v>-24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2.75" customHeight="1" x14ac:dyDescent="0.2">
      <c r="A41" s="4"/>
      <c r="B41" s="4"/>
      <c r="C41" s="4"/>
      <c r="D41" s="4"/>
      <c r="E41" s="4" t="s">
        <v>130</v>
      </c>
      <c r="F41" s="4"/>
      <c r="G41" s="4"/>
      <c r="H41" s="37"/>
      <c r="I41" s="16">
        <f>SUM(I34:I40)</f>
        <v>-2793</v>
      </c>
      <c r="J41" s="132"/>
      <c r="K41" s="132">
        <f>SUM(K34:K40)</f>
        <v>-952</v>
      </c>
      <c r="L41" s="14"/>
      <c r="M41" s="14">
        <f>SUM(M34:M40)</f>
        <v>-2774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2.75" customHeight="1" x14ac:dyDescent="0.2">
      <c r="A42" s="4"/>
      <c r="B42" s="4"/>
      <c r="C42" s="4"/>
      <c r="D42" s="4"/>
      <c r="E42" s="4"/>
      <c r="F42" s="4"/>
      <c r="G42" s="4"/>
      <c r="H42" s="37"/>
      <c r="I42" s="3"/>
      <c r="J42" s="3"/>
      <c r="K42" s="2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2.75" customHeight="1" x14ac:dyDescent="0.2">
      <c r="A43" s="4" t="s">
        <v>131</v>
      </c>
      <c r="B43" s="4"/>
      <c r="C43" s="4"/>
      <c r="D43" s="4"/>
      <c r="E43" s="4"/>
      <c r="F43" s="4"/>
      <c r="G43" s="4"/>
      <c r="H43" s="37"/>
      <c r="I43" s="13">
        <v>-19</v>
      </c>
      <c r="J43" s="13"/>
      <c r="K43" s="131">
        <v>-60</v>
      </c>
      <c r="L43" s="14"/>
      <c r="M43" s="15">
        <v>-15</v>
      </c>
      <c r="N43" s="4"/>
      <c r="O43" s="9"/>
      <c r="P43" s="4"/>
      <c r="Q43" s="4"/>
      <c r="R43" s="4"/>
      <c r="S43" s="4"/>
      <c r="T43" s="4"/>
      <c r="U43" s="4"/>
      <c r="V43" s="4"/>
      <c r="W43" s="4"/>
      <c r="X43" s="4"/>
    </row>
    <row r="44" spans="1:24" ht="18" customHeight="1" x14ac:dyDescent="0.2">
      <c r="A44" s="170" t="s">
        <v>185</v>
      </c>
      <c r="B44" s="4"/>
      <c r="C44" s="4"/>
      <c r="D44" s="4"/>
      <c r="E44" s="4"/>
      <c r="F44" s="4"/>
      <c r="G44" s="4"/>
      <c r="H44" s="37"/>
      <c r="I44" s="16">
        <f>I22+I31+I41+I43</f>
        <v>191</v>
      </c>
      <c r="J44" s="16"/>
      <c r="K44" s="132">
        <f>K22+K31+K41+K43</f>
        <v>-57</v>
      </c>
      <c r="L44" s="14"/>
      <c r="M44" s="14">
        <f>M22+M31+M41+M43</f>
        <v>-56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2.75" customHeight="1" x14ac:dyDescent="0.2">
      <c r="A45" s="4"/>
      <c r="B45" s="4"/>
      <c r="C45" s="4"/>
      <c r="D45" s="4"/>
      <c r="E45" s="4"/>
      <c r="F45" s="4"/>
      <c r="G45" s="4"/>
      <c r="H45" s="37"/>
      <c r="I45" s="3"/>
      <c r="J45" s="3"/>
      <c r="K45" s="2"/>
      <c r="L45" s="4"/>
      <c r="M45" s="4"/>
      <c r="N45" s="4"/>
      <c r="O45" s="25"/>
      <c r="P45" s="4"/>
      <c r="Q45" s="4"/>
      <c r="R45" s="4"/>
      <c r="S45" s="4"/>
      <c r="T45" s="4"/>
      <c r="U45" s="4"/>
      <c r="V45" s="4"/>
      <c r="W45" s="4"/>
      <c r="X45" s="4"/>
    </row>
    <row r="46" spans="1:24" ht="12.75" customHeight="1" x14ac:dyDescent="0.2">
      <c r="A46" s="4" t="s">
        <v>132</v>
      </c>
      <c r="B46" s="4"/>
      <c r="C46" s="4"/>
      <c r="D46" s="4"/>
      <c r="E46" s="4"/>
      <c r="F46" s="4"/>
      <c r="G46" s="4"/>
      <c r="H46" s="37"/>
      <c r="I46" s="88">
        <v>775</v>
      </c>
      <c r="J46" s="88"/>
      <c r="K46" s="165">
        <v>832</v>
      </c>
      <c r="L46" s="4"/>
      <c r="M46" s="12">
        <v>888</v>
      </c>
      <c r="N46" s="4"/>
      <c r="O46" s="9"/>
      <c r="P46" s="4"/>
      <c r="Q46" s="4"/>
      <c r="R46" s="4"/>
      <c r="S46" s="4"/>
      <c r="T46" s="4"/>
      <c r="U46" s="4"/>
      <c r="V46" s="4"/>
      <c r="W46" s="4"/>
      <c r="X46" s="4"/>
    </row>
    <row r="47" spans="1:24" ht="12.75" customHeight="1" thickBot="1" x14ac:dyDescent="0.25">
      <c r="A47" s="4" t="s">
        <v>133</v>
      </c>
      <c r="B47" s="4"/>
      <c r="C47" s="4"/>
      <c r="D47" s="4"/>
      <c r="E47" s="4"/>
      <c r="F47" s="4"/>
      <c r="G47" s="4"/>
      <c r="H47" s="37"/>
      <c r="I47" s="89">
        <f>I46+I44</f>
        <v>966</v>
      </c>
      <c r="J47" s="89"/>
      <c r="K47" s="166">
        <f>K46+K44</f>
        <v>775</v>
      </c>
      <c r="L47" s="11"/>
      <c r="M47" s="90">
        <f>M46+M44</f>
        <v>832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2.75" customHeight="1" thickTop="1" x14ac:dyDescent="0.2">
      <c r="A48" s="4"/>
      <c r="B48" s="4"/>
      <c r="C48" s="4"/>
      <c r="D48" s="4"/>
      <c r="E48" s="4"/>
      <c r="F48" s="4"/>
      <c r="G48" s="4"/>
      <c r="H48" s="37"/>
      <c r="I48" s="3"/>
      <c r="J48" s="3"/>
      <c r="K48" s="2"/>
      <c r="L48" s="4"/>
      <c r="M48" s="3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2.75" customHeight="1" x14ac:dyDescent="0.2">
      <c r="A49" s="3" t="s">
        <v>134</v>
      </c>
      <c r="B49" s="4"/>
      <c r="C49" s="4"/>
      <c r="D49" s="4"/>
      <c r="E49" s="4"/>
      <c r="F49" s="4"/>
      <c r="G49" s="4"/>
      <c r="H49" s="37"/>
      <c r="I49" s="3"/>
      <c r="J49" s="3"/>
      <c r="K49" s="2"/>
      <c r="L49" s="4"/>
      <c r="M49" s="3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2.75" customHeight="1" x14ac:dyDescent="0.2">
      <c r="A50" s="4"/>
      <c r="B50" s="4"/>
      <c r="C50" s="4"/>
      <c r="D50" s="4"/>
      <c r="E50" s="4"/>
      <c r="F50" s="4"/>
      <c r="G50" s="4"/>
      <c r="H50" s="37"/>
      <c r="I50" s="3"/>
      <c r="J50" s="3"/>
      <c r="K50" s="2"/>
      <c r="L50" s="4"/>
      <c r="M50" s="3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2.75" customHeight="1" x14ac:dyDescent="0.2">
      <c r="A51" s="4" t="s">
        <v>135</v>
      </c>
      <c r="B51" s="4"/>
      <c r="C51" s="4"/>
      <c r="D51" s="4"/>
      <c r="E51" s="4"/>
      <c r="F51" s="4"/>
      <c r="G51" s="4"/>
      <c r="H51" s="37"/>
      <c r="I51" s="10">
        <v>937</v>
      </c>
      <c r="J51" s="10"/>
      <c r="K51" s="130">
        <v>945</v>
      </c>
      <c r="L51" s="11"/>
      <c r="M51" s="11">
        <v>890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2.75" customHeight="1" x14ac:dyDescent="0.2">
      <c r="A52" s="4" t="s">
        <v>136</v>
      </c>
      <c r="B52" s="4"/>
      <c r="C52" s="4"/>
      <c r="D52" s="4"/>
      <c r="E52" s="4"/>
      <c r="F52" s="4"/>
      <c r="G52" s="4"/>
      <c r="H52" s="37"/>
      <c r="I52" s="10">
        <v>280</v>
      </c>
      <c r="J52" s="10"/>
      <c r="K52" s="130">
        <v>151</v>
      </c>
      <c r="L52" s="11"/>
      <c r="M52" s="11">
        <v>194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2.75" customHeight="1" x14ac:dyDescent="0.2">
      <c r="A53" s="4"/>
      <c r="B53" s="4"/>
      <c r="C53" s="4"/>
      <c r="D53" s="4"/>
      <c r="E53" s="4"/>
      <c r="F53" s="4"/>
      <c r="G53" s="4"/>
      <c r="H53" s="37"/>
      <c r="I53" s="37"/>
      <c r="J53" s="37"/>
      <c r="K53" s="135"/>
      <c r="L53" s="2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39.75" customHeight="1" x14ac:dyDescent="0.2">
      <c r="A54" s="173" t="s">
        <v>137</v>
      </c>
      <c r="B54" s="174"/>
      <c r="C54" s="175" t="s">
        <v>182</v>
      </c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</row>
    <row r="55" spans="1:24" ht="12.75" customHeight="1" x14ac:dyDescent="0.2">
      <c r="A55" s="4"/>
      <c r="B55" s="4"/>
      <c r="C55" s="4"/>
      <c r="D55" s="4"/>
      <c r="E55" s="4"/>
      <c r="F55" s="4"/>
      <c r="G55" s="4"/>
      <c r="H55" s="37"/>
      <c r="I55" s="37"/>
      <c r="J55" s="37"/>
      <c r="K55" s="135"/>
      <c r="L55" s="2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2.75" customHeight="1" x14ac:dyDescent="0.2">
      <c r="A56" s="53" t="s">
        <v>20</v>
      </c>
      <c r="B56" s="4"/>
      <c r="C56" s="4"/>
      <c r="D56" s="4"/>
      <c r="E56" s="4"/>
      <c r="F56" s="4"/>
      <c r="G56" s="4"/>
      <c r="H56" s="37"/>
      <c r="I56" s="37"/>
      <c r="J56" s="37"/>
      <c r="K56" s="135"/>
      <c r="L56" s="2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2.75" customHeight="1" x14ac:dyDescent="0.2">
      <c r="A57" s="4"/>
      <c r="B57" s="4"/>
      <c r="C57" s="4"/>
      <c r="D57" s="4"/>
      <c r="F57" s="4"/>
      <c r="G57" s="4"/>
      <c r="H57" s="37"/>
      <c r="I57" s="37"/>
      <c r="J57" s="37"/>
      <c r="K57" s="2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2.75" customHeight="1" x14ac:dyDescent="0.2">
      <c r="A58" s="4"/>
      <c r="B58" s="4"/>
      <c r="C58" s="4"/>
      <c r="D58" s="4"/>
      <c r="E58" s="4"/>
      <c r="F58" s="4"/>
      <c r="G58" s="4"/>
      <c r="H58" s="37"/>
      <c r="I58" s="37"/>
      <c r="J58" s="37"/>
      <c r="K58" s="2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2.75" customHeight="1" x14ac:dyDescent="0.2">
      <c r="A59" s="4"/>
      <c r="B59" s="4"/>
      <c r="C59" s="4"/>
      <c r="D59" s="4"/>
      <c r="E59" s="4"/>
      <c r="F59" s="4"/>
      <c r="G59" s="4"/>
      <c r="H59" s="37"/>
      <c r="I59" s="37"/>
      <c r="J59" s="37"/>
      <c r="K59" s="2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2.75" customHeight="1" x14ac:dyDescent="0.2">
      <c r="A60" s="4"/>
      <c r="B60" s="4"/>
      <c r="C60" s="4"/>
      <c r="D60" s="4"/>
      <c r="E60" s="4"/>
      <c r="F60" s="4"/>
      <c r="G60" s="4"/>
      <c r="H60" s="37"/>
      <c r="I60" s="37"/>
      <c r="J60" s="37"/>
      <c r="K60" s="2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2.75" customHeight="1" x14ac:dyDescent="0.2">
      <c r="A61" s="4"/>
      <c r="B61" s="4"/>
      <c r="C61" s="4"/>
      <c r="D61" s="4"/>
      <c r="E61" s="4"/>
      <c r="F61" s="4"/>
      <c r="G61" s="4"/>
      <c r="H61" s="37"/>
      <c r="I61" s="37"/>
      <c r="J61" s="37"/>
      <c r="K61" s="2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2.75" customHeight="1" x14ac:dyDescent="0.2">
      <c r="A62" s="4"/>
      <c r="B62" s="4"/>
      <c r="C62" s="4"/>
      <c r="D62" s="4"/>
      <c r="E62" s="4"/>
      <c r="F62" s="4"/>
      <c r="G62" s="4"/>
      <c r="H62" s="37"/>
      <c r="I62" s="37"/>
      <c r="J62" s="37"/>
      <c r="K62" s="2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2.75" customHeight="1" x14ac:dyDescent="0.2">
      <c r="A63" s="4"/>
      <c r="B63" s="4"/>
      <c r="C63" s="4"/>
      <c r="D63" s="4"/>
      <c r="E63" s="4"/>
      <c r="F63" s="4"/>
      <c r="G63" s="4"/>
      <c r="H63" s="37"/>
      <c r="I63" s="37"/>
      <c r="J63" s="37"/>
      <c r="K63" s="2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2.75" customHeight="1" x14ac:dyDescent="0.2">
      <c r="A64" s="4"/>
      <c r="B64" s="4"/>
      <c r="C64" s="4"/>
      <c r="D64" s="4"/>
      <c r="E64" s="4"/>
      <c r="F64" s="4"/>
      <c r="G64" s="4"/>
      <c r="H64" s="37"/>
      <c r="I64" s="37"/>
      <c r="J64" s="37"/>
      <c r="K64" s="2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2.75" customHeight="1" x14ac:dyDescent="0.2">
      <c r="A65" s="4"/>
      <c r="B65" s="4"/>
      <c r="C65" s="4"/>
      <c r="D65" s="4"/>
      <c r="E65" s="4"/>
      <c r="F65" s="4"/>
      <c r="G65" s="4"/>
      <c r="H65" s="37"/>
      <c r="I65" s="37"/>
      <c r="J65" s="37"/>
      <c r="K65" s="2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2.75" customHeight="1" x14ac:dyDescent="0.2">
      <c r="A66" s="4"/>
      <c r="B66" s="4"/>
      <c r="C66" s="4"/>
      <c r="D66" s="4"/>
      <c r="E66" s="4"/>
      <c r="F66" s="4"/>
      <c r="G66" s="4"/>
      <c r="H66" s="37"/>
      <c r="I66" s="37"/>
      <c r="J66" s="37"/>
      <c r="K66" s="2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2.75" customHeight="1" x14ac:dyDescent="0.2">
      <c r="A67" s="4"/>
      <c r="B67" s="4"/>
      <c r="C67" s="4"/>
      <c r="D67" s="4"/>
      <c r="E67" s="4"/>
      <c r="F67" s="4"/>
      <c r="G67" s="4"/>
      <c r="H67" s="37"/>
      <c r="I67" s="37"/>
      <c r="J67" s="37"/>
      <c r="K67" s="2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2.75" customHeight="1" x14ac:dyDescent="0.2">
      <c r="A68" s="4"/>
      <c r="B68" s="4"/>
      <c r="C68" s="4"/>
      <c r="D68" s="4"/>
      <c r="E68" s="4"/>
      <c r="F68" s="4"/>
      <c r="G68" s="4"/>
      <c r="H68" s="37"/>
      <c r="I68" s="37"/>
      <c r="J68" s="37"/>
      <c r="K68" s="2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2.75" customHeight="1" x14ac:dyDescent="0.2">
      <c r="A69" s="4"/>
      <c r="B69" s="4"/>
      <c r="C69" s="4"/>
      <c r="D69" s="4"/>
      <c r="E69" s="4"/>
      <c r="F69" s="4"/>
      <c r="G69" s="4"/>
      <c r="H69" s="37"/>
      <c r="I69" s="37"/>
      <c r="J69" s="37"/>
      <c r="K69" s="2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2.75" customHeight="1" x14ac:dyDescent="0.2">
      <c r="A70" s="4"/>
      <c r="B70" s="4"/>
      <c r="C70" s="4"/>
      <c r="D70" s="4"/>
      <c r="E70" s="4"/>
      <c r="F70" s="4"/>
      <c r="G70" s="4"/>
      <c r="H70" s="37"/>
      <c r="I70" s="37"/>
      <c r="J70" s="37"/>
      <c r="K70" s="2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2.75" customHeight="1" x14ac:dyDescent="0.2">
      <c r="A71" s="4"/>
      <c r="B71" s="4"/>
      <c r="C71" s="4"/>
      <c r="D71" s="4"/>
      <c r="E71" s="4"/>
      <c r="F71" s="4"/>
      <c r="G71" s="4"/>
      <c r="H71" s="37"/>
      <c r="I71" s="37"/>
      <c r="J71" s="37"/>
      <c r="K71" s="2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2.75" customHeight="1" x14ac:dyDescent="0.2">
      <c r="A72" s="4"/>
      <c r="B72" s="4"/>
      <c r="C72" s="4"/>
      <c r="D72" s="4"/>
      <c r="E72" s="4"/>
      <c r="F72" s="4"/>
      <c r="G72" s="4"/>
      <c r="H72" s="37"/>
      <c r="I72" s="37"/>
      <c r="J72" s="37"/>
      <c r="K72" s="2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2.75" customHeight="1" x14ac:dyDescent="0.2">
      <c r="A73" s="4"/>
      <c r="B73" s="4"/>
      <c r="C73" s="4"/>
      <c r="D73" s="4"/>
      <c r="E73" s="4"/>
      <c r="F73" s="4"/>
      <c r="G73" s="4"/>
      <c r="H73" s="37"/>
      <c r="I73" s="37"/>
      <c r="J73" s="37"/>
      <c r="K73" s="2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2.75" customHeight="1" x14ac:dyDescent="0.2">
      <c r="A74" s="4"/>
      <c r="B74" s="4"/>
      <c r="C74" s="4"/>
      <c r="D74" s="4"/>
      <c r="E74" s="4"/>
      <c r="F74" s="4"/>
      <c r="G74" s="4"/>
      <c r="H74" s="37"/>
      <c r="I74" s="37"/>
      <c r="J74" s="37"/>
      <c r="K74" s="2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2.75" customHeight="1" x14ac:dyDescent="0.2">
      <c r="A75" s="4"/>
      <c r="B75" s="4"/>
      <c r="C75" s="4"/>
      <c r="D75" s="4"/>
      <c r="E75" s="4"/>
      <c r="F75" s="4"/>
      <c r="G75" s="4"/>
      <c r="H75" s="37"/>
      <c r="I75" s="37"/>
      <c r="J75" s="37"/>
      <c r="K75" s="2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2.75" customHeight="1" x14ac:dyDescent="0.2">
      <c r="A76" s="4"/>
      <c r="B76" s="4"/>
      <c r="C76" s="4"/>
      <c r="D76" s="4"/>
      <c r="E76" s="4"/>
      <c r="F76" s="4"/>
      <c r="G76" s="4"/>
      <c r="H76" s="37"/>
      <c r="I76" s="37"/>
      <c r="J76" s="37"/>
      <c r="K76" s="2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2.75" customHeight="1" x14ac:dyDescent="0.2">
      <c r="A77" s="4"/>
      <c r="B77" s="4"/>
      <c r="C77" s="4"/>
      <c r="D77" s="4"/>
      <c r="E77" s="4"/>
      <c r="F77" s="4"/>
      <c r="G77" s="4"/>
      <c r="H77" s="37"/>
      <c r="I77" s="37"/>
      <c r="J77" s="37"/>
      <c r="K77" s="2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2.75" customHeight="1" x14ac:dyDescent="0.2">
      <c r="A78" s="4"/>
      <c r="B78" s="4"/>
      <c r="C78" s="4"/>
      <c r="D78" s="4"/>
      <c r="E78" s="4"/>
      <c r="F78" s="4"/>
      <c r="G78" s="4"/>
      <c r="H78" s="37"/>
      <c r="I78" s="37"/>
      <c r="J78" s="37"/>
      <c r="K78" s="2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2.75" customHeight="1" x14ac:dyDescent="0.2">
      <c r="A79" s="4"/>
      <c r="B79" s="4"/>
      <c r="C79" s="4"/>
      <c r="D79" s="4"/>
      <c r="E79" s="4"/>
      <c r="F79" s="4"/>
      <c r="G79" s="4"/>
      <c r="H79" s="37"/>
      <c r="I79" s="37"/>
      <c r="J79" s="37"/>
      <c r="K79" s="2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2.75" customHeight="1" x14ac:dyDescent="0.2">
      <c r="A80" s="4"/>
      <c r="B80" s="4"/>
      <c r="C80" s="4"/>
      <c r="D80" s="4"/>
      <c r="E80" s="4"/>
      <c r="F80" s="4"/>
      <c r="G80" s="4"/>
      <c r="H80" s="37"/>
      <c r="I80" s="37"/>
      <c r="J80" s="37"/>
      <c r="K80" s="2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2.75" customHeight="1" x14ac:dyDescent="0.2">
      <c r="A81" s="4"/>
      <c r="B81" s="4"/>
      <c r="C81" s="4"/>
      <c r="D81" s="4"/>
      <c r="E81" s="4"/>
      <c r="F81" s="4"/>
      <c r="G81" s="4"/>
      <c r="H81" s="37"/>
      <c r="I81" s="37"/>
      <c r="J81" s="37"/>
      <c r="K81" s="2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2.75" customHeight="1" x14ac:dyDescent="0.2">
      <c r="A82" s="4"/>
      <c r="B82" s="4"/>
      <c r="C82" s="4"/>
      <c r="D82" s="4"/>
      <c r="E82" s="4"/>
      <c r="F82" s="4"/>
      <c r="G82" s="4"/>
      <c r="H82" s="37"/>
      <c r="I82" s="37"/>
      <c r="J82" s="37"/>
      <c r="K82" s="2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2.75" customHeight="1" x14ac:dyDescent="0.2">
      <c r="A83" s="4"/>
      <c r="B83" s="4"/>
      <c r="C83" s="4"/>
      <c r="D83" s="4"/>
      <c r="E83" s="4"/>
      <c r="F83" s="4"/>
      <c r="G83" s="4"/>
      <c r="H83" s="37"/>
      <c r="I83" s="37"/>
      <c r="J83" s="37"/>
      <c r="K83" s="2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2.75" customHeight="1" x14ac:dyDescent="0.2">
      <c r="A84" s="4"/>
      <c r="B84" s="4"/>
      <c r="C84" s="4"/>
      <c r="D84" s="4"/>
      <c r="E84" s="4"/>
      <c r="F84" s="4"/>
      <c r="G84" s="4"/>
      <c r="H84" s="37"/>
      <c r="I84" s="37"/>
      <c r="J84" s="37"/>
      <c r="K84" s="2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2.75" customHeight="1" x14ac:dyDescent="0.2">
      <c r="A85" s="4"/>
      <c r="B85" s="4"/>
      <c r="C85" s="4"/>
      <c r="D85" s="4"/>
      <c r="E85" s="4"/>
      <c r="F85" s="4"/>
      <c r="G85" s="4"/>
      <c r="H85" s="37"/>
      <c r="I85" s="37"/>
      <c r="J85" s="37"/>
      <c r="K85" s="2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2.75" customHeight="1" x14ac:dyDescent="0.2">
      <c r="A86" s="4"/>
      <c r="B86" s="4"/>
      <c r="C86" s="4"/>
      <c r="D86" s="4"/>
      <c r="E86" s="4"/>
      <c r="F86" s="4"/>
      <c r="G86" s="4"/>
      <c r="H86" s="37"/>
      <c r="I86" s="37"/>
      <c r="J86" s="37"/>
      <c r="K86" s="2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2.75" customHeight="1" x14ac:dyDescent="0.2">
      <c r="A87" s="4"/>
      <c r="B87" s="4"/>
      <c r="C87" s="4"/>
      <c r="D87" s="4"/>
      <c r="E87" s="4"/>
      <c r="F87" s="4"/>
      <c r="G87" s="4"/>
      <c r="H87" s="37"/>
      <c r="I87" s="37"/>
      <c r="J87" s="37"/>
      <c r="K87" s="2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2.75" customHeight="1" x14ac:dyDescent="0.2">
      <c r="A88" s="4"/>
      <c r="B88" s="4"/>
      <c r="C88" s="4"/>
      <c r="D88" s="4"/>
      <c r="E88" s="4"/>
      <c r="F88" s="4"/>
      <c r="G88" s="4"/>
      <c r="H88" s="37"/>
      <c r="I88" s="37"/>
      <c r="J88" s="37"/>
      <c r="K88" s="2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2.75" customHeight="1" x14ac:dyDescent="0.2">
      <c r="A89" s="4"/>
      <c r="B89" s="4"/>
      <c r="C89" s="4"/>
      <c r="D89" s="4"/>
      <c r="E89" s="4"/>
      <c r="F89" s="4"/>
      <c r="G89" s="4"/>
      <c r="H89" s="37"/>
      <c r="I89" s="37"/>
      <c r="J89" s="37"/>
      <c r="K89" s="2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2.75" customHeight="1" x14ac:dyDescent="0.2">
      <c r="A90" s="4"/>
      <c r="B90" s="4"/>
      <c r="C90" s="4"/>
      <c r="D90" s="4"/>
      <c r="E90" s="4"/>
      <c r="F90" s="4"/>
      <c r="G90" s="4"/>
      <c r="H90" s="37"/>
      <c r="I90" s="37"/>
      <c r="J90" s="37"/>
      <c r="K90" s="2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2.75" customHeight="1" x14ac:dyDescent="0.2">
      <c r="A91" s="4"/>
      <c r="B91" s="4"/>
      <c r="C91" s="4"/>
      <c r="D91" s="4"/>
      <c r="E91" s="4"/>
      <c r="F91" s="4"/>
      <c r="G91" s="4"/>
      <c r="H91" s="37"/>
      <c r="I91" s="37"/>
      <c r="J91" s="37"/>
      <c r="K91" s="2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2.75" customHeight="1" x14ac:dyDescent="0.2">
      <c r="A92" s="4"/>
      <c r="B92" s="4"/>
      <c r="C92" s="4"/>
      <c r="D92" s="4"/>
      <c r="E92" s="4"/>
      <c r="F92" s="4"/>
      <c r="G92" s="4"/>
      <c r="H92" s="37"/>
      <c r="I92" s="37"/>
      <c r="J92" s="37"/>
      <c r="K92" s="2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2.75" customHeight="1" x14ac:dyDescent="0.2">
      <c r="A93" s="4"/>
      <c r="B93" s="4"/>
      <c r="C93" s="4"/>
      <c r="D93" s="4"/>
      <c r="E93" s="4"/>
      <c r="F93" s="4"/>
      <c r="G93" s="4"/>
      <c r="H93" s="37"/>
      <c r="I93" s="37"/>
      <c r="J93" s="37"/>
      <c r="K93" s="2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2.75" customHeight="1" x14ac:dyDescent="0.2">
      <c r="A94" s="4"/>
      <c r="B94" s="4"/>
      <c r="C94" s="4"/>
      <c r="D94" s="4"/>
      <c r="E94" s="4"/>
      <c r="F94" s="4"/>
      <c r="G94" s="4"/>
      <c r="H94" s="37"/>
      <c r="I94" s="37"/>
      <c r="J94" s="37"/>
      <c r="K94" s="2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2.75" customHeight="1" x14ac:dyDescent="0.2">
      <c r="A95" s="4"/>
      <c r="B95" s="4"/>
      <c r="C95" s="4"/>
      <c r="D95" s="4"/>
      <c r="E95" s="4"/>
      <c r="F95" s="4"/>
      <c r="G95" s="4"/>
      <c r="H95" s="37"/>
      <c r="I95" s="37"/>
      <c r="J95" s="37"/>
      <c r="K95" s="2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2.75" customHeight="1" x14ac:dyDescent="0.2">
      <c r="A96" s="4"/>
      <c r="B96" s="4"/>
      <c r="C96" s="4"/>
      <c r="D96" s="4"/>
      <c r="E96" s="4"/>
      <c r="F96" s="4"/>
      <c r="G96" s="4"/>
      <c r="H96" s="37"/>
      <c r="I96" s="37"/>
      <c r="J96" s="37"/>
      <c r="K96" s="2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2.75" customHeight="1" x14ac:dyDescent="0.2">
      <c r="A97" s="4"/>
      <c r="B97" s="4"/>
      <c r="C97" s="4"/>
      <c r="D97" s="4"/>
      <c r="E97" s="4"/>
      <c r="F97" s="4"/>
      <c r="G97" s="4"/>
      <c r="H97" s="37"/>
      <c r="I97" s="37"/>
      <c r="J97" s="37"/>
      <c r="K97" s="2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2.75" customHeight="1" x14ac:dyDescent="0.2">
      <c r="A98" s="4"/>
      <c r="B98" s="4"/>
      <c r="C98" s="4"/>
      <c r="D98" s="4"/>
      <c r="E98" s="4"/>
      <c r="F98" s="4"/>
      <c r="G98" s="4"/>
      <c r="H98" s="37"/>
      <c r="I98" s="37"/>
      <c r="J98" s="37"/>
      <c r="K98" s="2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2.75" customHeight="1" x14ac:dyDescent="0.2">
      <c r="A99" s="4"/>
      <c r="B99" s="4"/>
      <c r="C99" s="4"/>
      <c r="D99" s="4"/>
      <c r="E99" s="4"/>
      <c r="F99" s="4"/>
      <c r="G99" s="4"/>
      <c r="H99" s="37"/>
      <c r="I99" s="37"/>
      <c r="J99" s="37"/>
      <c r="K99" s="2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2.75" customHeight="1" x14ac:dyDescent="0.2">
      <c r="A100" s="4"/>
      <c r="B100" s="4"/>
      <c r="C100" s="4"/>
      <c r="D100" s="4"/>
      <c r="E100" s="4"/>
      <c r="F100" s="4"/>
      <c r="G100" s="4"/>
      <c r="H100" s="37"/>
      <c r="I100" s="37"/>
      <c r="J100" s="37"/>
      <c r="K100" s="2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2.75" customHeight="1" x14ac:dyDescent="0.2">
      <c r="A101" s="4"/>
      <c r="B101" s="4"/>
      <c r="C101" s="4"/>
      <c r="D101" s="4"/>
      <c r="E101" s="4"/>
      <c r="F101" s="4"/>
      <c r="G101" s="4"/>
      <c r="H101" s="37"/>
      <c r="I101" s="37"/>
      <c r="J101" s="37"/>
      <c r="K101" s="2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2.75" customHeight="1" x14ac:dyDescent="0.2">
      <c r="A102" s="4"/>
      <c r="B102" s="4"/>
      <c r="C102" s="4"/>
      <c r="D102" s="4"/>
      <c r="E102" s="4"/>
      <c r="F102" s="4"/>
      <c r="G102" s="4"/>
      <c r="H102" s="37"/>
      <c r="I102" s="37"/>
      <c r="J102" s="37"/>
      <c r="K102" s="2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2.75" customHeight="1" x14ac:dyDescent="0.2">
      <c r="A103" s="4"/>
      <c r="B103" s="4"/>
      <c r="C103" s="4"/>
      <c r="D103" s="4"/>
      <c r="E103" s="4"/>
      <c r="F103" s="4"/>
      <c r="G103" s="4"/>
      <c r="H103" s="37"/>
      <c r="I103" s="37"/>
      <c r="J103" s="37"/>
      <c r="K103" s="2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2.75" customHeight="1" x14ac:dyDescent="0.2">
      <c r="A104" s="4"/>
      <c r="B104" s="4"/>
      <c r="C104" s="4"/>
      <c r="D104" s="4"/>
      <c r="E104" s="4"/>
      <c r="F104" s="4"/>
      <c r="G104" s="4"/>
      <c r="H104" s="37"/>
      <c r="I104" s="37"/>
      <c r="J104" s="37"/>
      <c r="K104" s="2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2.75" customHeight="1" x14ac:dyDescent="0.2">
      <c r="A105" s="4"/>
      <c r="B105" s="4"/>
      <c r="C105" s="4"/>
      <c r="D105" s="4"/>
      <c r="E105" s="4"/>
      <c r="F105" s="4"/>
      <c r="G105" s="4"/>
      <c r="H105" s="37"/>
      <c r="I105" s="37"/>
      <c r="J105" s="37"/>
      <c r="K105" s="2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2.75" customHeight="1" x14ac:dyDescent="0.2">
      <c r="A106" s="4"/>
      <c r="B106" s="4"/>
      <c r="C106" s="4"/>
      <c r="D106" s="4"/>
      <c r="E106" s="4"/>
      <c r="F106" s="4"/>
      <c r="G106" s="4"/>
      <c r="H106" s="37"/>
      <c r="I106" s="37"/>
      <c r="J106" s="37"/>
      <c r="K106" s="2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2.75" customHeight="1" x14ac:dyDescent="0.2">
      <c r="A107" s="4"/>
      <c r="B107" s="4"/>
      <c r="C107" s="4"/>
      <c r="D107" s="4"/>
      <c r="E107" s="4"/>
      <c r="F107" s="4"/>
      <c r="G107" s="4"/>
      <c r="H107" s="37"/>
      <c r="I107" s="37"/>
      <c r="J107" s="37"/>
      <c r="K107" s="2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2.75" customHeight="1" x14ac:dyDescent="0.2">
      <c r="A108" s="4"/>
      <c r="B108" s="4"/>
      <c r="C108" s="4"/>
      <c r="D108" s="4"/>
      <c r="E108" s="4"/>
      <c r="F108" s="4"/>
      <c r="G108" s="4"/>
      <c r="H108" s="37"/>
      <c r="I108" s="37"/>
      <c r="J108" s="37"/>
      <c r="K108" s="2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2.75" customHeight="1" x14ac:dyDescent="0.2">
      <c r="A109" s="4"/>
      <c r="B109" s="4"/>
      <c r="C109" s="4"/>
      <c r="D109" s="4"/>
      <c r="E109" s="4"/>
      <c r="F109" s="4"/>
      <c r="G109" s="4"/>
      <c r="H109" s="37"/>
      <c r="I109" s="37"/>
      <c r="J109" s="37"/>
      <c r="K109" s="2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2.75" customHeight="1" x14ac:dyDescent="0.2">
      <c r="A110" s="4"/>
      <c r="B110" s="4"/>
      <c r="C110" s="4"/>
      <c r="D110" s="4"/>
      <c r="E110" s="4"/>
      <c r="F110" s="4"/>
      <c r="G110" s="4"/>
      <c r="H110" s="37"/>
      <c r="I110" s="37"/>
      <c r="J110" s="37"/>
      <c r="K110" s="2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2.75" customHeight="1" x14ac:dyDescent="0.2">
      <c r="A111" s="4"/>
      <c r="B111" s="4"/>
      <c r="C111" s="4"/>
      <c r="D111" s="4"/>
      <c r="E111" s="4"/>
      <c r="F111" s="4"/>
      <c r="G111" s="4"/>
      <c r="H111" s="37"/>
      <c r="I111" s="37"/>
      <c r="J111" s="37"/>
      <c r="K111" s="2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2.75" customHeight="1" x14ac:dyDescent="0.2">
      <c r="A112" s="4"/>
      <c r="B112" s="4"/>
      <c r="C112" s="4"/>
      <c r="D112" s="4"/>
      <c r="E112" s="4"/>
      <c r="F112" s="4"/>
      <c r="G112" s="4"/>
      <c r="H112" s="37"/>
      <c r="I112" s="37"/>
      <c r="J112" s="37"/>
      <c r="K112" s="2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2.75" customHeight="1" x14ac:dyDescent="0.2">
      <c r="A113" s="4"/>
      <c r="B113" s="4"/>
      <c r="C113" s="4"/>
      <c r="D113" s="4"/>
      <c r="E113" s="4"/>
      <c r="F113" s="4"/>
      <c r="G113" s="4"/>
      <c r="H113" s="37"/>
      <c r="I113" s="37"/>
      <c r="J113" s="37"/>
      <c r="K113" s="2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2.75" customHeight="1" x14ac:dyDescent="0.2">
      <c r="A114" s="4"/>
      <c r="B114" s="4"/>
      <c r="C114" s="4"/>
      <c r="D114" s="4"/>
      <c r="E114" s="4"/>
      <c r="F114" s="4"/>
      <c r="G114" s="4"/>
      <c r="H114" s="37"/>
      <c r="I114" s="37"/>
      <c r="J114" s="37"/>
      <c r="K114" s="2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2.75" customHeight="1" x14ac:dyDescent="0.2">
      <c r="A115" s="4"/>
      <c r="B115" s="4"/>
      <c r="C115" s="4"/>
      <c r="D115" s="4"/>
      <c r="E115" s="4"/>
      <c r="F115" s="4"/>
      <c r="G115" s="4"/>
      <c r="H115" s="37"/>
      <c r="I115" s="37"/>
      <c r="J115" s="37"/>
      <c r="K115" s="2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2.75" customHeight="1" x14ac:dyDescent="0.2">
      <c r="A116" s="4"/>
      <c r="B116" s="4"/>
      <c r="C116" s="4"/>
      <c r="D116" s="4"/>
      <c r="E116" s="4"/>
      <c r="F116" s="4"/>
      <c r="G116" s="4"/>
      <c r="H116" s="37"/>
      <c r="I116" s="37"/>
      <c r="J116" s="37"/>
      <c r="K116" s="2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2.75" customHeight="1" x14ac:dyDescent="0.2">
      <c r="A117" s="4"/>
      <c r="B117" s="4"/>
      <c r="C117" s="4"/>
      <c r="D117" s="4"/>
      <c r="E117" s="4"/>
      <c r="F117" s="4"/>
      <c r="G117" s="4"/>
      <c r="H117" s="37"/>
      <c r="I117" s="37"/>
      <c r="J117" s="37"/>
      <c r="K117" s="2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2.75" customHeight="1" x14ac:dyDescent="0.2">
      <c r="A118" s="4"/>
      <c r="B118" s="4"/>
      <c r="C118" s="4"/>
      <c r="D118" s="4"/>
      <c r="E118" s="4"/>
      <c r="F118" s="4"/>
      <c r="G118" s="4"/>
      <c r="H118" s="37"/>
      <c r="I118" s="37"/>
      <c r="J118" s="37"/>
      <c r="K118" s="2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2.75" customHeight="1" x14ac:dyDescent="0.2">
      <c r="A119" s="4"/>
      <c r="B119" s="4"/>
      <c r="C119" s="4"/>
      <c r="D119" s="4"/>
      <c r="E119" s="4"/>
      <c r="F119" s="4"/>
      <c r="G119" s="4"/>
      <c r="H119" s="37"/>
      <c r="I119" s="37"/>
      <c r="J119" s="37"/>
      <c r="K119" s="2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2.75" customHeight="1" x14ac:dyDescent="0.2">
      <c r="A120" s="4"/>
      <c r="B120" s="4"/>
      <c r="C120" s="4"/>
      <c r="D120" s="4"/>
      <c r="E120" s="4"/>
      <c r="F120" s="4"/>
      <c r="G120" s="4"/>
      <c r="H120" s="37"/>
      <c r="I120" s="37"/>
      <c r="J120" s="37"/>
      <c r="K120" s="2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2.75" customHeight="1" x14ac:dyDescent="0.2">
      <c r="A121" s="4"/>
      <c r="B121" s="4"/>
      <c r="C121" s="4"/>
      <c r="D121" s="4"/>
      <c r="E121" s="4"/>
      <c r="F121" s="4"/>
      <c r="G121" s="4"/>
      <c r="H121" s="37"/>
      <c r="I121" s="37"/>
      <c r="J121" s="37"/>
      <c r="K121" s="2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2.75" customHeight="1" x14ac:dyDescent="0.2">
      <c r="A122" s="4"/>
      <c r="B122" s="4"/>
      <c r="C122" s="4"/>
      <c r="D122" s="4"/>
      <c r="E122" s="4"/>
      <c r="F122" s="4"/>
      <c r="G122" s="4"/>
      <c r="H122" s="37"/>
      <c r="I122" s="37"/>
      <c r="J122" s="37"/>
      <c r="K122" s="2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2.75" customHeight="1" x14ac:dyDescent="0.2">
      <c r="A123" s="4"/>
      <c r="B123" s="4"/>
      <c r="C123" s="4"/>
      <c r="D123" s="4"/>
      <c r="E123" s="4"/>
      <c r="F123" s="4"/>
      <c r="G123" s="4"/>
      <c r="H123" s="37"/>
      <c r="I123" s="37"/>
      <c r="J123" s="37"/>
      <c r="K123" s="2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2.75" customHeight="1" x14ac:dyDescent="0.2">
      <c r="A124" s="4"/>
      <c r="B124" s="4"/>
      <c r="C124" s="4"/>
      <c r="D124" s="4"/>
      <c r="E124" s="4"/>
      <c r="F124" s="4"/>
      <c r="G124" s="4"/>
      <c r="H124" s="37"/>
      <c r="I124" s="37"/>
      <c r="J124" s="37"/>
      <c r="K124" s="2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2.75" customHeight="1" x14ac:dyDescent="0.2">
      <c r="A125" s="4"/>
      <c r="B125" s="4"/>
      <c r="C125" s="4"/>
      <c r="D125" s="4"/>
      <c r="E125" s="4"/>
      <c r="F125" s="4"/>
      <c r="G125" s="4"/>
      <c r="H125" s="37"/>
      <c r="I125" s="37"/>
      <c r="J125" s="37"/>
      <c r="K125" s="2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2.75" customHeight="1" x14ac:dyDescent="0.2">
      <c r="A126" s="4"/>
      <c r="B126" s="4"/>
      <c r="C126" s="4"/>
      <c r="D126" s="4"/>
      <c r="E126" s="4"/>
      <c r="F126" s="4"/>
      <c r="G126" s="4"/>
      <c r="H126" s="37"/>
      <c r="I126" s="37"/>
      <c r="J126" s="37"/>
      <c r="K126" s="2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2.75" customHeight="1" x14ac:dyDescent="0.2">
      <c r="A127" s="4"/>
      <c r="B127" s="4"/>
      <c r="C127" s="4"/>
      <c r="D127" s="4"/>
      <c r="E127" s="4"/>
      <c r="F127" s="4"/>
      <c r="G127" s="4"/>
      <c r="H127" s="37"/>
      <c r="I127" s="37"/>
      <c r="J127" s="37"/>
      <c r="K127" s="2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2.75" customHeight="1" x14ac:dyDescent="0.2">
      <c r="A128" s="4"/>
      <c r="B128" s="4"/>
      <c r="C128" s="4"/>
      <c r="D128" s="4"/>
      <c r="E128" s="4"/>
      <c r="F128" s="4"/>
      <c r="G128" s="4"/>
      <c r="H128" s="37"/>
      <c r="I128" s="37"/>
      <c r="J128" s="37"/>
      <c r="K128" s="2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2.75" customHeight="1" x14ac:dyDescent="0.2">
      <c r="A129" s="4"/>
      <c r="B129" s="4"/>
      <c r="C129" s="4"/>
      <c r="D129" s="4"/>
      <c r="E129" s="4"/>
      <c r="F129" s="4"/>
      <c r="G129" s="4"/>
      <c r="H129" s="37"/>
      <c r="I129" s="37"/>
      <c r="J129" s="37"/>
      <c r="K129" s="2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2.75" customHeight="1" x14ac:dyDescent="0.2">
      <c r="A130" s="4"/>
      <c r="B130" s="4"/>
      <c r="C130" s="4"/>
      <c r="D130" s="4"/>
      <c r="E130" s="4"/>
      <c r="F130" s="4"/>
      <c r="G130" s="4"/>
      <c r="H130" s="37"/>
      <c r="I130" s="37"/>
      <c r="J130" s="37"/>
      <c r="K130" s="2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2.75" customHeight="1" x14ac:dyDescent="0.2">
      <c r="A131" s="4"/>
      <c r="B131" s="4"/>
      <c r="C131" s="4"/>
      <c r="D131" s="4"/>
      <c r="E131" s="4"/>
      <c r="F131" s="4"/>
      <c r="G131" s="4"/>
      <c r="H131" s="37"/>
      <c r="I131" s="37"/>
      <c r="J131" s="37"/>
      <c r="K131" s="2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2.75" customHeight="1" x14ac:dyDescent="0.2">
      <c r="A132" s="4"/>
      <c r="B132" s="4"/>
      <c r="C132" s="4"/>
      <c r="D132" s="4"/>
      <c r="E132" s="4"/>
      <c r="F132" s="4"/>
      <c r="G132" s="4"/>
      <c r="H132" s="37"/>
      <c r="I132" s="37"/>
      <c r="J132" s="37"/>
      <c r="K132" s="2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2.75" customHeight="1" x14ac:dyDescent="0.2">
      <c r="A133" s="4"/>
      <c r="B133" s="4"/>
      <c r="C133" s="4"/>
      <c r="D133" s="4"/>
      <c r="E133" s="4"/>
      <c r="F133" s="4"/>
      <c r="G133" s="4"/>
      <c r="H133" s="37"/>
      <c r="I133" s="37"/>
      <c r="J133" s="37"/>
      <c r="K133" s="2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2.75" customHeight="1" x14ac:dyDescent="0.2">
      <c r="A134" s="4"/>
      <c r="B134" s="4"/>
      <c r="C134" s="4"/>
      <c r="D134" s="4"/>
      <c r="E134" s="4"/>
      <c r="F134" s="4"/>
      <c r="G134" s="4"/>
      <c r="H134" s="37"/>
      <c r="I134" s="37"/>
      <c r="J134" s="37"/>
      <c r="K134" s="2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2.75" customHeight="1" x14ac:dyDescent="0.2">
      <c r="A135" s="4"/>
      <c r="B135" s="4"/>
      <c r="C135" s="4"/>
      <c r="D135" s="4"/>
      <c r="E135" s="4"/>
      <c r="F135" s="4"/>
      <c r="G135" s="4"/>
      <c r="H135" s="37"/>
      <c r="I135" s="37"/>
      <c r="J135" s="37"/>
      <c r="K135" s="2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2.75" customHeight="1" x14ac:dyDescent="0.2">
      <c r="A136" s="4"/>
      <c r="B136" s="4"/>
      <c r="C136" s="4"/>
      <c r="D136" s="4"/>
      <c r="E136" s="4"/>
      <c r="F136" s="4"/>
      <c r="G136" s="4"/>
      <c r="H136" s="37"/>
      <c r="I136" s="37"/>
      <c r="J136" s="37"/>
      <c r="K136" s="2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2.75" customHeight="1" x14ac:dyDescent="0.2">
      <c r="A137" s="4"/>
      <c r="B137" s="4"/>
      <c r="C137" s="4"/>
      <c r="D137" s="4"/>
      <c r="E137" s="4"/>
      <c r="F137" s="4"/>
      <c r="G137" s="4"/>
      <c r="H137" s="37"/>
      <c r="I137" s="37"/>
      <c r="J137" s="37"/>
      <c r="K137" s="2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2.75" customHeight="1" x14ac:dyDescent="0.2">
      <c r="A138" s="4"/>
      <c r="B138" s="4"/>
      <c r="C138" s="4"/>
      <c r="D138" s="4"/>
      <c r="E138" s="4"/>
      <c r="F138" s="4"/>
      <c r="G138" s="4"/>
      <c r="H138" s="37"/>
      <c r="I138" s="37"/>
      <c r="J138" s="37"/>
      <c r="K138" s="2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2.75" customHeight="1" x14ac:dyDescent="0.2">
      <c r="A139" s="4"/>
      <c r="B139" s="4"/>
      <c r="C139" s="4"/>
      <c r="D139" s="4"/>
      <c r="E139" s="4"/>
      <c r="F139" s="4"/>
      <c r="G139" s="4"/>
      <c r="H139" s="37"/>
      <c r="I139" s="37"/>
      <c r="J139" s="37"/>
      <c r="K139" s="2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2.75" customHeight="1" x14ac:dyDescent="0.2">
      <c r="A140" s="4"/>
      <c r="B140" s="4"/>
      <c r="C140" s="4"/>
      <c r="D140" s="4"/>
      <c r="E140" s="4"/>
      <c r="F140" s="4"/>
      <c r="G140" s="4"/>
      <c r="H140" s="37"/>
      <c r="I140" s="37"/>
      <c r="J140" s="37"/>
      <c r="K140" s="2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2.75" customHeight="1" x14ac:dyDescent="0.2">
      <c r="A141" s="4"/>
      <c r="B141" s="4"/>
      <c r="C141" s="4"/>
      <c r="D141" s="4"/>
      <c r="E141" s="4"/>
      <c r="F141" s="4"/>
      <c r="G141" s="4"/>
      <c r="H141" s="37"/>
      <c r="I141" s="37"/>
      <c r="J141" s="37"/>
      <c r="K141" s="2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2.75" customHeight="1" x14ac:dyDescent="0.2">
      <c r="A142" s="4"/>
      <c r="B142" s="4"/>
      <c r="C142" s="4"/>
      <c r="D142" s="4"/>
      <c r="E142" s="4"/>
      <c r="F142" s="4"/>
      <c r="G142" s="4"/>
      <c r="H142" s="37"/>
      <c r="I142" s="37"/>
      <c r="J142" s="37"/>
      <c r="K142" s="2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2.75" customHeight="1" x14ac:dyDescent="0.2">
      <c r="A143" s="4"/>
      <c r="B143" s="4"/>
      <c r="C143" s="4"/>
      <c r="D143" s="4"/>
      <c r="E143" s="4"/>
      <c r="F143" s="4"/>
      <c r="G143" s="4"/>
      <c r="H143" s="37"/>
      <c r="I143" s="37"/>
      <c r="J143" s="37"/>
      <c r="K143" s="2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2.75" customHeight="1" x14ac:dyDescent="0.2">
      <c r="A144" s="4"/>
      <c r="B144" s="4"/>
      <c r="C144" s="4"/>
      <c r="D144" s="4"/>
      <c r="E144" s="4"/>
      <c r="F144" s="4"/>
      <c r="G144" s="4"/>
      <c r="H144" s="37"/>
      <c r="I144" s="37"/>
      <c r="J144" s="37"/>
      <c r="K144" s="2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2.75" customHeight="1" x14ac:dyDescent="0.2">
      <c r="A145" s="4"/>
      <c r="B145" s="4"/>
      <c r="C145" s="4"/>
      <c r="D145" s="4"/>
      <c r="E145" s="4"/>
      <c r="F145" s="4"/>
      <c r="G145" s="4"/>
      <c r="H145" s="37"/>
      <c r="I145" s="37"/>
      <c r="J145" s="37"/>
      <c r="K145" s="2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2.75" customHeight="1" x14ac:dyDescent="0.2">
      <c r="A146" s="4"/>
      <c r="B146" s="4"/>
      <c r="C146" s="4"/>
      <c r="D146" s="4"/>
      <c r="E146" s="4"/>
      <c r="F146" s="4"/>
      <c r="G146" s="4"/>
      <c r="H146" s="37"/>
      <c r="I146" s="37"/>
      <c r="J146" s="37"/>
      <c r="K146" s="2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2.75" customHeight="1" x14ac:dyDescent="0.2">
      <c r="A147" s="4"/>
      <c r="B147" s="4"/>
      <c r="C147" s="4"/>
      <c r="D147" s="4"/>
      <c r="E147" s="4"/>
      <c r="F147" s="4"/>
      <c r="G147" s="4"/>
      <c r="H147" s="37"/>
      <c r="I147" s="37"/>
      <c r="J147" s="37"/>
      <c r="K147" s="2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2.75" customHeight="1" x14ac:dyDescent="0.2">
      <c r="A148" s="4"/>
      <c r="B148" s="4"/>
      <c r="C148" s="4"/>
      <c r="D148" s="4"/>
      <c r="E148" s="4"/>
      <c r="F148" s="4"/>
      <c r="G148" s="4"/>
      <c r="H148" s="37"/>
      <c r="I148" s="37"/>
      <c r="J148" s="37"/>
      <c r="K148" s="2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2.75" customHeight="1" x14ac:dyDescent="0.2">
      <c r="A149" s="4"/>
      <c r="B149" s="4"/>
      <c r="C149" s="4"/>
      <c r="D149" s="4"/>
      <c r="E149" s="4"/>
      <c r="F149" s="4"/>
      <c r="G149" s="4"/>
      <c r="H149" s="37"/>
      <c r="I149" s="37"/>
      <c r="J149" s="37"/>
      <c r="K149" s="2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2.75" customHeight="1" x14ac:dyDescent="0.2">
      <c r="A150" s="4"/>
      <c r="B150" s="4"/>
      <c r="C150" s="4"/>
      <c r="D150" s="4"/>
      <c r="E150" s="4"/>
      <c r="F150" s="4"/>
      <c r="G150" s="4"/>
      <c r="H150" s="37"/>
      <c r="I150" s="37"/>
      <c r="J150" s="37"/>
      <c r="K150" s="2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2.75" customHeight="1" x14ac:dyDescent="0.2">
      <c r="A151" s="4"/>
      <c r="B151" s="4"/>
      <c r="C151" s="4"/>
      <c r="D151" s="4"/>
      <c r="E151" s="4"/>
      <c r="F151" s="4"/>
      <c r="G151" s="4"/>
      <c r="H151" s="37"/>
      <c r="I151" s="37"/>
      <c r="J151" s="37"/>
      <c r="K151" s="2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2.75" customHeight="1" x14ac:dyDescent="0.2">
      <c r="A152" s="4"/>
      <c r="B152" s="4"/>
      <c r="C152" s="4"/>
      <c r="D152" s="4"/>
      <c r="E152" s="4"/>
      <c r="F152" s="4"/>
      <c r="G152" s="4"/>
      <c r="H152" s="37"/>
      <c r="I152" s="37"/>
      <c r="J152" s="37"/>
      <c r="K152" s="2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2.75" customHeight="1" x14ac:dyDescent="0.2">
      <c r="A153" s="4"/>
      <c r="B153" s="4"/>
      <c r="C153" s="4"/>
      <c r="D153" s="4"/>
      <c r="E153" s="4"/>
      <c r="F153" s="4"/>
      <c r="G153" s="4"/>
      <c r="H153" s="37"/>
      <c r="I153" s="37"/>
      <c r="J153" s="37"/>
      <c r="K153" s="2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2.75" customHeight="1" x14ac:dyDescent="0.2">
      <c r="A154" s="4"/>
      <c r="B154" s="4"/>
      <c r="C154" s="4"/>
      <c r="D154" s="4"/>
      <c r="E154" s="4"/>
      <c r="F154" s="4"/>
      <c r="G154" s="4"/>
      <c r="H154" s="37"/>
      <c r="I154" s="37"/>
      <c r="J154" s="37"/>
      <c r="K154" s="2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2.75" customHeight="1" x14ac:dyDescent="0.2">
      <c r="A155" s="4"/>
      <c r="B155" s="4"/>
      <c r="C155" s="4"/>
      <c r="D155" s="4"/>
      <c r="E155" s="4"/>
      <c r="F155" s="4"/>
      <c r="G155" s="4"/>
      <c r="H155" s="37"/>
      <c r="I155" s="37"/>
      <c r="J155" s="37"/>
      <c r="K155" s="2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2.75" customHeight="1" x14ac:dyDescent="0.2">
      <c r="A156" s="4"/>
      <c r="B156" s="4"/>
      <c r="C156" s="4"/>
      <c r="D156" s="4"/>
      <c r="E156" s="4"/>
      <c r="F156" s="4"/>
      <c r="G156" s="4"/>
      <c r="H156" s="37"/>
      <c r="I156" s="37"/>
      <c r="J156" s="37"/>
      <c r="K156" s="2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2.75" customHeight="1" x14ac:dyDescent="0.2">
      <c r="A157" s="4"/>
      <c r="B157" s="4"/>
      <c r="C157" s="4"/>
      <c r="D157" s="4"/>
      <c r="E157" s="4"/>
      <c r="F157" s="4"/>
      <c r="G157" s="4"/>
      <c r="H157" s="37"/>
      <c r="I157" s="37"/>
      <c r="J157" s="37"/>
      <c r="K157" s="2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2.75" customHeight="1" x14ac:dyDescent="0.2">
      <c r="A158" s="4"/>
      <c r="B158" s="4"/>
      <c r="C158" s="4"/>
      <c r="D158" s="4"/>
      <c r="E158" s="4"/>
      <c r="F158" s="4"/>
      <c r="G158" s="4"/>
      <c r="H158" s="37"/>
      <c r="I158" s="37"/>
      <c r="J158" s="37"/>
      <c r="K158" s="2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2.75" customHeight="1" x14ac:dyDescent="0.2">
      <c r="A159" s="4"/>
      <c r="B159" s="4"/>
      <c r="C159" s="4"/>
      <c r="D159" s="4"/>
      <c r="E159" s="4"/>
      <c r="F159" s="4"/>
      <c r="G159" s="4"/>
      <c r="H159" s="37"/>
      <c r="I159" s="37"/>
      <c r="J159" s="37"/>
      <c r="K159" s="2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2.75" customHeight="1" x14ac:dyDescent="0.2">
      <c r="A160" s="4"/>
      <c r="B160" s="4"/>
      <c r="C160" s="4"/>
      <c r="D160" s="4"/>
      <c r="E160" s="4"/>
      <c r="F160" s="4"/>
      <c r="G160" s="4"/>
      <c r="H160" s="37"/>
      <c r="I160" s="37"/>
      <c r="J160" s="37"/>
      <c r="K160" s="2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2.75" customHeight="1" x14ac:dyDescent="0.2">
      <c r="A161" s="4"/>
      <c r="B161" s="4"/>
      <c r="C161" s="4"/>
      <c r="D161" s="4"/>
      <c r="E161" s="4"/>
      <c r="F161" s="4"/>
      <c r="G161" s="4"/>
      <c r="H161" s="37"/>
      <c r="I161" s="37"/>
      <c r="J161" s="37"/>
      <c r="K161" s="2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2.75" customHeight="1" x14ac:dyDescent="0.2">
      <c r="A162" s="4"/>
      <c r="B162" s="4"/>
      <c r="C162" s="4"/>
      <c r="D162" s="4"/>
      <c r="E162" s="4"/>
      <c r="F162" s="4"/>
      <c r="G162" s="4"/>
      <c r="H162" s="37"/>
      <c r="I162" s="37"/>
      <c r="J162" s="37"/>
      <c r="K162" s="2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2.75" customHeight="1" x14ac:dyDescent="0.2">
      <c r="A163" s="4"/>
      <c r="B163" s="4"/>
      <c r="C163" s="4"/>
      <c r="D163" s="4"/>
      <c r="E163" s="4"/>
      <c r="F163" s="4"/>
      <c r="G163" s="4"/>
      <c r="H163" s="37"/>
      <c r="I163" s="37"/>
      <c r="J163" s="37"/>
      <c r="K163" s="2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2.75" customHeight="1" x14ac:dyDescent="0.2">
      <c r="A164" s="4"/>
      <c r="B164" s="4"/>
      <c r="C164" s="4"/>
      <c r="D164" s="4"/>
      <c r="E164" s="4"/>
      <c r="F164" s="4"/>
      <c r="G164" s="4"/>
      <c r="H164" s="37"/>
      <c r="I164" s="37"/>
      <c r="J164" s="37"/>
      <c r="K164" s="2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2.75" customHeight="1" x14ac:dyDescent="0.2">
      <c r="A165" s="4"/>
      <c r="B165" s="4"/>
      <c r="C165" s="4"/>
      <c r="D165" s="4"/>
      <c r="E165" s="4"/>
      <c r="F165" s="4"/>
      <c r="G165" s="4"/>
      <c r="H165" s="37"/>
      <c r="I165" s="37"/>
      <c r="J165" s="37"/>
      <c r="K165" s="2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2.75" customHeight="1" x14ac:dyDescent="0.2">
      <c r="A166" s="4"/>
      <c r="B166" s="4"/>
      <c r="C166" s="4"/>
      <c r="D166" s="4"/>
      <c r="E166" s="4"/>
      <c r="F166" s="4"/>
      <c r="G166" s="4"/>
      <c r="H166" s="37"/>
      <c r="I166" s="37"/>
      <c r="J166" s="37"/>
      <c r="K166" s="2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2.75" customHeight="1" x14ac:dyDescent="0.2">
      <c r="A167" s="4"/>
      <c r="B167" s="4"/>
      <c r="C167" s="4"/>
      <c r="D167" s="4"/>
      <c r="E167" s="4"/>
      <c r="F167" s="4"/>
      <c r="G167" s="4"/>
      <c r="H167" s="37"/>
      <c r="I167" s="37"/>
      <c r="J167" s="37"/>
      <c r="K167" s="2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2.75" customHeight="1" x14ac:dyDescent="0.2">
      <c r="A168" s="4"/>
      <c r="B168" s="4"/>
      <c r="C168" s="4"/>
      <c r="D168" s="4"/>
      <c r="E168" s="4"/>
      <c r="F168" s="4"/>
      <c r="G168" s="4"/>
      <c r="H168" s="37"/>
      <c r="I168" s="37"/>
      <c r="J168" s="37"/>
      <c r="K168" s="2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2.75" customHeight="1" x14ac:dyDescent="0.2">
      <c r="A169" s="4"/>
      <c r="B169" s="4"/>
      <c r="C169" s="4"/>
      <c r="D169" s="4"/>
      <c r="E169" s="4"/>
      <c r="F169" s="4"/>
      <c r="G169" s="4"/>
      <c r="H169" s="37"/>
      <c r="I169" s="37"/>
      <c r="J169" s="37"/>
      <c r="K169" s="2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2.75" customHeight="1" x14ac:dyDescent="0.2">
      <c r="A170" s="4"/>
      <c r="B170" s="4"/>
      <c r="C170" s="4"/>
      <c r="D170" s="4"/>
      <c r="E170" s="4"/>
      <c r="F170" s="4"/>
      <c r="G170" s="4"/>
      <c r="H170" s="37"/>
      <c r="I170" s="37"/>
      <c r="J170" s="37"/>
      <c r="K170" s="2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2.75" customHeight="1" x14ac:dyDescent="0.2">
      <c r="A171" s="4"/>
      <c r="B171" s="4"/>
      <c r="C171" s="4"/>
      <c r="D171" s="4"/>
      <c r="E171" s="4"/>
      <c r="F171" s="4"/>
      <c r="G171" s="4"/>
      <c r="H171" s="37"/>
      <c r="I171" s="37"/>
      <c r="J171" s="37"/>
      <c r="K171" s="2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2.75" customHeight="1" x14ac:dyDescent="0.2">
      <c r="A172" s="4"/>
      <c r="B172" s="4"/>
      <c r="C172" s="4"/>
      <c r="D172" s="4"/>
      <c r="E172" s="4"/>
      <c r="F172" s="4"/>
      <c r="G172" s="4"/>
      <c r="H172" s="37"/>
      <c r="I172" s="37"/>
      <c r="J172" s="37"/>
      <c r="K172" s="2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2.75" customHeight="1" x14ac:dyDescent="0.2">
      <c r="A173" s="4"/>
      <c r="B173" s="4"/>
      <c r="C173" s="4"/>
      <c r="D173" s="4"/>
      <c r="E173" s="4"/>
      <c r="F173" s="4"/>
      <c r="G173" s="4"/>
      <c r="H173" s="37"/>
      <c r="I173" s="37"/>
      <c r="J173" s="37"/>
      <c r="K173" s="2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2.75" customHeight="1" x14ac:dyDescent="0.2">
      <c r="A174" s="4"/>
      <c r="B174" s="4"/>
      <c r="C174" s="4"/>
      <c r="D174" s="4"/>
      <c r="E174" s="4"/>
      <c r="F174" s="4"/>
      <c r="G174" s="4"/>
      <c r="H174" s="37"/>
      <c r="I174" s="37"/>
      <c r="J174" s="37"/>
      <c r="K174" s="2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2.75" customHeight="1" x14ac:dyDescent="0.2">
      <c r="A175" s="4"/>
      <c r="B175" s="4"/>
      <c r="C175" s="4"/>
      <c r="D175" s="4"/>
      <c r="E175" s="4"/>
      <c r="F175" s="4"/>
      <c r="G175" s="4"/>
      <c r="H175" s="37"/>
      <c r="I175" s="37"/>
      <c r="J175" s="37"/>
      <c r="K175" s="2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2.75" customHeight="1" x14ac:dyDescent="0.2">
      <c r="A176" s="4"/>
      <c r="B176" s="4"/>
      <c r="C176" s="4"/>
      <c r="D176" s="4"/>
      <c r="E176" s="4"/>
      <c r="F176" s="4"/>
      <c r="G176" s="4"/>
      <c r="H176" s="37"/>
      <c r="I176" s="37"/>
      <c r="J176" s="37"/>
      <c r="K176" s="2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2.75" customHeight="1" x14ac:dyDescent="0.2">
      <c r="A177" s="4"/>
      <c r="B177" s="4"/>
      <c r="C177" s="4"/>
      <c r="D177" s="4"/>
      <c r="E177" s="4"/>
      <c r="F177" s="4"/>
      <c r="G177" s="4"/>
      <c r="H177" s="37"/>
      <c r="I177" s="37"/>
      <c r="J177" s="37"/>
      <c r="K177" s="2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2.75" customHeight="1" x14ac:dyDescent="0.2">
      <c r="A178" s="4"/>
      <c r="B178" s="4"/>
      <c r="C178" s="4"/>
      <c r="D178" s="4"/>
      <c r="E178" s="4"/>
      <c r="F178" s="4"/>
      <c r="G178" s="4"/>
      <c r="H178" s="37"/>
      <c r="I178" s="37"/>
      <c r="J178" s="37"/>
      <c r="K178" s="2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2.75" customHeight="1" x14ac:dyDescent="0.2">
      <c r="A179" s="4"/>
      <c r="B179" s="4"/>
      <c r="C179" s="4"/>
      <c r="D179" s="4"/>
      <c r="E179" s="4"/>
      <c r="F179" s="4"/>
      <c r="G179" s="4"/>
      <c r="H179" s="37"/>
      <c r="I179" s="37"/>
      <c r="J179" s="37"/>
      <c r="K179" s="2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2.75" customHeight="1" x14ac:dyDescent="0.2">
      <c r="A180" s="4"/>
      <c r="B180" s="4"/>
      <c r="C180" s="4"/>
      <c r="D180" s="4"/>
      <c r="E180" s="4"/>
      <c r="F180" s="4"/>
      <c r="G180" s="4"/>
      <c r="H180" s="37"/>
      <c r="I180" s="37"/>
      <c r="J180" s="37"/>
      <c r="K180" s="2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2.75" customHeight="1" x14ac:dyDescent="0.2">
      <c r="A181" s="4"/>
      <c r="B181" s="4"/>
      <c r="C181" s="4"/>
      <c r="D181" s="4"/>
      <c r="E181" s="4"/>
      <c r="F181" s="4"/>
      <c r="G181" s="4"/>
      <c r="H181" s="37"/>
      <c r="I181" s="37"/>
      <c r="J181" s="37"/>
      <c r="K181" s="2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2.75" customHeight="1" x14ac:dyDescent="0.2">
      <c r="A182" s="4"/>
      <c r="B182" s="4"/>
      <c r="C182" s="4"/>
      <c r="D182" s="4"/>
      <c r="E182" s="4"/>
      <c r="F182" s="4"/>
      <c r="G182" s="4"/>
      <c r="H182" s="37"/>
      <c r="I182" s="37"/>
      <c r="J182" s="37"/>
      <c r="K182" s="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2.75" customHeight="1" x14ac:dyDescent="0.2">
      <c r="A183" s="4"/>
      <c r="B183" s="4"/>
      <c r="C183" s="4"/>
      <c r="D183" s="4"/>
      <c r="E183" s="4"/>
      <c r="F183" s="4"/>
      <c r="G183" s="4"/>
      <c r="H183" s="37"/>
      <c r="I183" s="37"/>
      <c r="J183" s="37"/>
      <c r="K183" s="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2.75" customHeight="1" x14ac:dyDescent="0.2">
      <c r="A184" s="4"/>
      <c r="B184" s="4"/>
      <c r="C184" s="4"/>
      <c r="D184" s="4"/>
      <c r="E184" s="4"/>
      <c r="F184" s="4"/>
      <c r="G184" s="4"/>
      <c r="H184" s="37"/>
      <c r="I184" s="37"/>
      <c r="J184" s="37"/>
      <c r="K184" s="2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2.75" customHeight="1" x14ac:dyDescent="0.2">
      <c r="A185" s="4"/>
      <c r="B185" s="4"/>
      <c r="C185" s="4"/>
      <c r="D185" s="4"/>
      <c r="E185" s="4"/>
      <c r="F185" s="4"/>
      <c r="G185" s="4"/>
      <c r="H185" s="37"/>
      <c r="I185" s="37"/>
      <c r="J185" s="37"/>
      <c r="K185" s="2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2.75" customHeight="1" x14ac:dyDescent="0.2">
      <c r="A186" s="4"/>
      <c r="B186" s="4"/>
      <c r="C186" s="4"/>
      <c r="D186" s="4"/>
      <c r="E186" s="4"/>
      <c r="F186" s="4"/>
      <c r="G186" s="4"/>
      <c r="H186" s="37"/>
      <c r="I186" s="37"/>
      <c r="J186" s="37"/>
      <c r="K186" s="2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2.75" customHeight="1" x14ac:dyDescent="0.2">
      <c r="A187" s="4"/>
      <c r="B187" s="4"/>
      <c r="C187" s="4"/>
      <c r="D187" s="4"/>
      <c r="E187" s="4"/>
      <c r="F187" s="4"/>
      <c r="G187" s="4"/>
      <c r="H187" s="37"/>
      <c r="I187" s="37"/>
      <c r="J187" s="37"/>
      <c r="K187" s="2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2.75" customHeight="1" x14ac:dyDescent="0.2">
      <c r="A188" s="4"/>
      <c r="B188" s="4"/>
      <c r="C188" s="4"/>
      <c r="D188" s="4"/>
      <c r="E188" s="4"/>
      <c r="F188" s="4"/>
      <c r="G188" s="4"/>
      <c r="H188" s="37"/>
      <c r="I188" s="37"/>
      <c r="J188" s="37"/>
      <c r="K188" s="2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2.75" customHeight="1" x14ac:dyDescent="0.2">
      <c r="A189" s="4"/>
      <c r="B189" s="4"/>
      <c r="C189" s="4"/>
      <c r="D189" s="4"/>
      <c r="E189" s="4"/>
      <c r="F189" s="4"/>
      <c r="G189" s="4"/>
      <c r="H189" s="37"/>
      <c r="I189" s="37"/>
      <c r="J189" s="37"/>
      <c r="K189" s="2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2.75" customHeight="1" x14ac:dyDescent="0.2">
      <c r="A190" s="4"/>
      <c r="B190" s="4"/>
      <c r="C190" s="4"/>
      <c r="D190" s="4"/>
      <c r="E190" s="4"/>
      <c r="F190" s="4"/>
      <c r="G190" s="4"/>
      <c r="H190" s="37"/>
      <c r="I190" s="37"/>
      <c r="J190" s="37"/>
      <c r="K190" s="2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2.75" customHeight="1" x14ac:dyDescent="0.2">
      <c r="A191" s="4"/>
      <c r="B191" s="4"/>
      <c r="C191" s="4"/>
      <c r="D191" s="4"/>
      <c r="E191" s="4"/>
      <c r="F191" s="4"/>
      <c r="G191" s="4"/>
      <c r="H191" s="37"/>
      <c r="I191" s="37"/>
      <c r="J191" s="37"/>
      <c r="K191" s="2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2.75" customHeight="1" x14ac:dyDescent="0.2">
      <c r="A192" s="4"/>
      <c r="B192" s="4"/>
      <c r="C192" s="4"/>
      <c r="D192" s="4"/>
      <c r="E192" s="4"/>
      <c r="F192" s="4"/>
      <c r="G192" s="4"/>
      <c r="H192" s="37"/>
      <c r="I192" s="37"/>
      <c r="J192" s="37"/>
      <c r="K192" s="2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2.75" customHeight="1" x14ac:dyDescent="0.2">
      <c r="A193" s="4"/>
      <c r="B193" s="4"/>
      <c r="C193" s="4"/>
      <c r="D193" s="4"/>
      <c r="E193" s="4"/>
      <c r="F193" s="4"/>
      <c r="G193" s="4"/>
      <c r="H193" s="37"/>
      <c r="I193" s="37"/>
      <c r="J193" s="37"/>
      <c r="K193" s="2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2.75" customHeight="1" x14ac:dyDescent="0.2">
      <c r="A194" s="4"/>
      <c r="B194" s="4"/>
      <c r="C194" s="4"/>
      <c r="D194" s="4"/>
      <c r="E194" s="4"/>
      <c r="F194" s="4"/>
      <c r="G194" s="4"/>
      <c r="H194" s="37"/>
      <c r="I194" s="37"/>
      <c r="J194" s="37"/>
      <c r="K194" s="2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2.75" customHeight="1" x14ac:dyDescent="0.2">
      <c r="A195" s="4"/>
      <c r="B195" s="4"/>
      <c r="C195" s="4"/>
      <c r="D195" s="4"/>
      <c r="E195" s="4"/>
      <c r="F195" s="4"/>
      <c r="G195" s="4"/>
      <c r="H195" s="37"/>
      <c r="I195" s="37"/>
      <c r="J195" s="37"/>
      <c r="K195" s="2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2.75" customHeight="1" x14ac:dyDescent="0.2">
      <c r="A196" s="4"/>
      <c r="B196" s="4"/>
      <c r="C196" s="4"/>
      <c r="D196" s="4"/>
      <c r="E196" s="4"/>
      <c r="F196" s="4"/>
      <c r="G196" s="4"/>
      <c r="H196" s="37"/>
      <c r="I196" s="37"/>
      <c r="J196" s="37"/>
      <c r="K196" s="2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2.75" customHeight="1" x14ac:dyDescent="0.2">
      <c r="A197" s="4"/>
      <c r="B197" s="4"/>
      <c r="C197" s="4"/>
      <c r="D197" s="4"/>
      <c r="E197" s="4"/>
      <c r="F197" s="4"/>
      <c r="G197" s="4"/>
      <c r="H197" s="37"/>
      <c r="I197" s="37"/>
      <c r="J197" s="37"/>
      <c r="K197" s="2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2.75" customHeight="1" x14ac:dyDescent="0.2">
      <c r="A198" s="4"/>
      <c r="B198" s="4"/>
      <c r="C198" s="4"/>
      <c r="D198" s="4"/>
      <c r="E198" s="4"/>
      <c r="F198" s="4"/>
      <c r="G198" s="4"/>
      <c r="H198" s="37"/>
      <c r="I198" s="37"/>
      <c r="J198" s="37"/>
      <c r="K198" s="2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2.75" customHeight="1" x14ac:dyDescent="0.2">
      <c r="A199" s="4"/>
      <c r="B199" s="4"/>
      <c r="C199" s="4"/>
      <c r="D199" s="4"/>
      <c r="E199" s="4"/>
      <c r="F199" s="4"/>
      <c r="G199" s="4"/>
      <c r="H199" s="37"/>
      <c r="I199" s="37"/>
      <c r="J199" s="37"/>
      <c r="K199" s="2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2.75" customHeight="1" x14ac:dyDescent="0.2">
      <c r="A200" s="4"/>
      <c r="B200" s="4"/>
      <c r="C200" s="4"/>
      <c r="D200" s="4"/>
      <c r="E200" s="4"/>
      <c r="F200" s="4"/>
      <c r="G200" s="4"/>
      <c r="H200" s="37"/>
      <c r="I200" s="37"/>
      <c r="J200" s="37"/>
      <c r="K200" s="2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2.75" customHeight="1" x14ac:dyDescent="0.2">
      <c r="A201" s="4"/>
      <c r="B201" s="4"/>
      <c r="C201" s="4"/>
      <c r="D201" s="4"/>
      <c r="E201" s="4"/>
      <c r="F201" s="4"/>
      <c r="G201" s="4"/>
      <c r="H201" s="37"/>
      <c r="I201" s="37"/>
      <c r="J201" s="37"/>
      <c r="K201" s="2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2.75" customHeight="1" x14ac:dyDescent="0.2">
      <c r="A202" s="4"/>
      <c r="B202" s="4"/>
      <c r="C202" s="4"/>
      <c r="D202" s="4"/>
      <c r="E202" s="4"/>
      <c r="F202" s="4"/>
      <c r="G202" s="4"/>
      <c r="H202" s="37"/>
      <c r="I202" s="37"/>
      <c r="J202" s="37"/>
      <c r="K202" s="2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2.75" customHeight="1" x14ac:dyDescent="0.2">
      <c r="A203" s="4"/>
      <c r="B203" s="4"/>
      <c r="C203" s="4"/>
      <c r="D203" s="4"/>
      <c r="E203" s="4"/>
      <c r="F203" s="4"/>
      <c r="G203" s="4"/>
      <c r="H203" s="37"/>
      <c r="I203" s="37"/>
      <c r="J203" s="37"/>
      <c r="K203" s="2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2.75" customHeight="1" x14ac:dyDescent="0.2">
      <c r="A204" s="4"/>
      <c r="B204" s="4"/>
      <c r="C204" s="4"/>
      <c r="D204" s="4"/>
      <c r="E204" s="4"/>
      <c r="F204" s="4"/>
      <c r="G204" s="4"/>
      <c r="H204" s="37"/>
      <c r="I204" s="37"/>
      <c r="J204" s="37"/>
      <c r="K204" s="2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2.75" customHeight="1" x14ac:dyDescent="0.2">
      <c r="A205" s="4"/>
      <c r="B205" s="4"/>
      <c r="C205" s="4"/>
      <c r="D205" s="4"/>
      <c r="E205" s="4"/>
      <c r="F205" s="4"/>
      <c r="G205" s="4"/>
      <c r="H205" s="37"/>
      <c r="I205" s="37"/>
      <c r="J205" s="37"/>
      <c r="K205" s="2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2.75" customHeight="1" x14ac:dyDescent="0.2">
      <c r="A206" s="4"/>
      <c r="B206" s="4"/>
      <c r="C206" s="4"/>
      <c r="D206" s="4"/>
      <c r="E206" s="4"/>
      <c r="F206" s="4"/>
      <c r="G206" s="4"/>
      <c r="H206" s="37"/>
      <c r="I206" s="37"/>
      <c r="J206" s="37"/>
      <c r="K206" s="2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2.75" customHeight="1" x14ac:dyDescent="0.2">
      <c r="A207" s="4"/>
      <c r="B207" s="4"/>
      <c r="C207" s="4"/>
      <c r="D207" s="4"/>
      <c r="E207" s="4"/>
      <c r="F207" s="4"/>
      <c r="G207" s="4"/>
      <c r="H207" s="37"/>
      <c r="I207" s="37"/>
      <c r="J207" s="37"/>
      <c r="K207" s="2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2.75" customHeight="1" x14ac:dyDescent="0.2">
      <c r="A208" s="4"/>
      <c r="B208" s="4"/>
      <c r="C208" s="4"/>
      <c r="D208" s="4"/>
      <c r="E208" s="4"/>
      <c r="F208" s="4"/>
      <c r="G208" s="4"/>
      <c r="H208" s="37"/>
      <c r="I208" s="37"/>
      <c r="J208" s="37"/>
      <c r="K208" s="2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2.75" customHeight="1" x14ac:dyDescent="0.2">
      <c r="A209" s="4"/>
      <c r="B209" s="4"/>
      <c r="C209" s="4"/>
      <c r="D209" s="4"/>
      <c r="E209" s="4"/>
      <c r="F209" s="4"/>
      <c r="G209" s="4"/>
      <c r="H209" s="37"/>
      <c r="I209" s="37"/>
      <c r="J209" s="37"/>
      <c r="K209" s="2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2.75" customHeight="1" x14ac:dyDescent="0.2">
      <c r="A210" s="4"/>
      <c r="B210" s="4"/>
      <c r="C210" s="4"/>
      <c r="D210" s="4"/>
      <c r="E210" s="4"/>
      <c r="F210" s="4"/>
      <c r="G210" s="4"/>
      <c r="H210" s="37"/>
      <c r="I210" s="37"/>
      <c r="J210" s="37"/>
      <c r="K210" s="2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2.75" customHeight="1" x14ac:dyDescent="0.2">
      <c r="A211" s="4"/>
      <c r="B211" s="4"/>
      <c r="C211" s="4"/>
      <c r="D211" s="4"/>
      <c r="E211" s="4"/>
      <c r="F211" s="4"/>
      <c r="G211" s="4"/>
      <c r="H211" s="37"/>
      <c r="I211" s="37"/>
      <c r="J211" s="37"/>
      <c r="K211" s="2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2.75" customHeight="1" x14ac:dyDescent="0.2">
      <c r="A212" s="4"/>
      <c r="B212" s="4"/>
      <c r="C212" s="4"/>
      <c r="D212" s="4"/>
      <c r="E212" s="4"/>
      <c r="F212" s="4"/>
      <c r="G212" s="4"/>
      <c r="H212" s="37"/>
      <c r="I212" s="37"/>
      <c r="J212" s="37"/>
      <c r="K212" s="2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2.75" customHeight="1" x14ac:dyDescent="0.2">
      <c r="A213" s="4"/>
      <c r="B213" s="4"/>
      <c r="C213" s="4"/>
      <c r="D213" s="4"/>
      <c r="E213" s="4"/>
      <c r="F213" s="4"/>
      <c r="G213" s="4"/>
      <c r="H213" s="37"/>
      <c r="I213" s="37"/>
      <c r="J213" s="37"/>
      <c r="K213" s="2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2.75" customHeight="1" x14ac:dyDescent="0.2">
      <c r="A214" s="4"/>
      <c r="B214" s="4"/>
      <c r="C214" s="4"/>
      <c r="D214" s="4"/>
      <c r="E214" s="4"/>
      <c r="F214" s="4"/>
      <c r="G214" s="4"/>
      <c r="H214" s="37"/>
      <c r="I214" s="37"/>
      <c r="J214" s="37"/>
      <c r="K214" s="2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2.75" customHeight="1" x14ac:dyDescent="0.2">
      <c r="A215" s="4"/>
      <c r="B215" s="4"/>
      <c r="C215" s="4"/>
      <c r="D215" s="4"/>
      <c r="E215" s="4"/>
      <c r="F215" s="4"/>
      <c r="G215" s="4"/>
      <c r="H215" s="37"/>
      <c r="I215" s="37"/>
      <c r="J215" s="37"/>
      <c r="K215" s="2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2.75" customHeight="1" x14ac:dyDescent="0.2">
      <c r="A216" s="4"/>
      <c r="B216" s="4"/>
      <c r="C216" s="4"/>
      <c r="D216" s="4"/>
      <c r="E216" s="4"/>
      <c r="F216" s="4"/>
      <c r="G216" s="4"/>
      <c r="H216" s="37"/>
      <c r="I216" s="37"/>
      <c r="J216" s="37"/>
      <c r="K216" s="2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2.75" customHeight="1" x14ac:dyDescent="0.2">
      <c r="A217" s="4"/>
      <c r="B217" s="4"/>
      <c r="C217" s="4"/>
      <c r="D217" s="4"/>
      <c r="E217" s="4"/>
      <c r="F217" s="4"/>
      <c r="G217" s="4"/>
      <c r="H217" s="37"/>
      <c r="I217" s="37"/>
      <c r="J217" s="37"/>
      <c r="K217" s="2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2.75" customHeight="1" x14ac:dyDescent="0.2">
      <c r="A218" s="4"/>
      <c r="B218" s="4"/>
      <c r="C218" s="4"/>
      <c r="D218" s="4"/>
      <c r="E218" s="4"/>
      <c r="F218" s="4"/>
      <c r="G218" s="4"/>
      <c r="H218" s="37"/>
      <c r="I218" s="37"/>
      <c r="J218" s="37"/>
      <c r="K218" s="2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2.75" customHeight="1" x14ac:dyDescent="0.2">
      <c r="A219" s="4"/>
      <c r="B219" s="4"/>
      <c r="C219" s="4"/>
      <c r="D219" s="4"/>
      <c r="E219" s="4"/>
      <c r="F219" s="4"/>
      <c r="G219" s="4"/>
      <c r="H219" s="37"/>
      <c r="I219" s="37"/>
      <c r="J219" s="37"/>
      <c r="K219" s="2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2.75" customHeight="1" x14ac:dyDescent="0.2">
      <c r="A220" s="4"/>
      <c r="B220" s="4"/>
      <c r="C220" s="4"/>
      <c r="D220" s="4"/>
      <c r="E220" s="4"/>
      <c r="F220" s="4"/>
      <c r="G220" s="4"/>
      <c r="H220" s="37"/>
      <c r="I220" s="37"/>
      <c r="J220" s="37"/>
      <c r="K220" s="2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2.75" customHeight="1" x14ac:dyDescent="0.2">
      <c r="A221" s="4"/>
      <c r="B221" s="4"/>
      <c r="C221" s="4"/>
      <c r="D221" s="4"/>
      <c r="E221" s="4"/>
      <c r="F221" s="4"/>
      <c r="G221" s="4"/>
      <c r="H221" s="37"/>
      <c r="I221" s="37"/>
      <c r="J221" s="37"/>
      <c r="K221" s="2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2.75" customHeight="1" x14ac:dyDescent="0.2">
      <c r="A222" s="4"/>
      <c r="B222" s="4"/>
      <c r="C222" s="4"/>
      <c r="D222" s="4"/>
      <c r="E222" s="4"/>
      <c r="F222" s="4"/>
      <c r="G222" s="4"/>
      <c r="H222" s="37"/>
      <c r="I222" s="37"/>
      <c r="J222" s="37"/>
      <c r="K222" s="2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2.75" customHeight="1" x14ac:dyDescent="0.2">
      <c r="A223" s="4"/>
      <c r="B223" s="4"/>
      <c r="C223" s="4"/>
      <c r="D223" s="4"/>
      <c r="E223" s="4"/>
      <c r="F223" s="4"/>
      <c r="G223" s="4"/>
      <c r="H223" s="37"/>
      <c r="I223" s="37"/>
      <c r="J223" s="37"/>
      <c r="K223" s="2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2.75" customHeight="1" x14ac:dyDescent="0.2">
      <c r="A224" s="4"/>
      <c r="B224" s="4"/>
      <c r="C224" s="4"/>
      <c r="D224" s="4"/>
      <c r="E224" s="4"/>
      <c r="F224" s="4"/>
      <c r="G224" s="4"/>
      <c r="H224" s="37"/>
      <c r="I224" s="37"/>
      <c r="J224" s="37"/>
      <c r="K224" s="2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2.75" customHeight="1" x14ac:dyDescent="0.2">
      <c r="A225" s="4"/>
      <c r="B225" s="4"/>
      <c r="C225" s="4"/>
      <c r="D225" s="4"/>
      <c r="E225" s="4"/>
      <c r="F225" s="4"/>
      <c r="G225" s="4"/>
      <c r="H225" s="37"/>
      <c r="I225" s="37"/>
      <c r="J225" s="37"/>
      <c r="K225" s="2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2.75" customHeight="1" x14ac:dyDescent="0.2">
      <c r="A226" s="4"/>
      <c r="B226" s="4"/>
      <c r="C226" s="4"/>
      <c r="D226" s="4"/>
      <c r="E226" s="4"/>
      <c r="F226" s="4"/>
      <c r="G226" s="4"/>
      <c r="H226" s="37"/>
      <c r="I226" s="37"/>
      <c r="J226" s="37"/>
      <c r="K226" s="2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2.75" customHeight="1" x14ac:dyDescent="0.2">
      <c r="A227" s="4"/>
      <c r="B227" s="4"/>
      <c r="C227" s="4"/>
      <c r="D227" s="4"/>
      <c r="E227" s="4"/>
      <c r="F227" s="4"/>
      <c r="G227" s="4"/>
      <c r="H227" s="37"/>
      <c r="I227" s="37"/>
      <c r="J227" s="37"/>
      <c r="K227" s="2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2.75" customHeight="1" x14ac:dyDescent="0.2">
      <c r="A228" s="4"/>
      <c r="B228" s="4"/>
      <c r="C228" s="4"/>
      <c r="D228" s="4"/>
      <c r="E228" s="4"/>
      <c r="F228" s="4"/>
      <c r="G228" s="4"/>
      <c r="H228" s="37"/>
      <c r="I228" s="37"/>
      <c r="J228" s="37"/>
      <c r="K228" s="2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2.75" customHeight="1" x14ac:dyDescent="0.2">
      <c r="A229" s="4"/>
      <c r="B229" s="4"/>
      <c r="C229" s="4"/>
      <c r="D229" s="4"/>
      <c r="E229" s="4"/>
      <c r="F229" s="4"/>
      <c r="G229" s="4"/>
      <c r="H229" s="37"/>
      <c r="I229" s="37"/>
      <c r="J229" s="37"/>
      <c r="K229" s="2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2.75" customHeight="1" x14ac:dyDescent="0.2">
      <c r="A230" s="4"/>
      <c r="B230" s="4"/>
      <c r="C230" s="4"/>
      <c r="D230" s="4"/>
      <c r="E230" s="4"/>
      <c r="F230" s="4"/>
      <c r="G230" s="4"/>
      <c r="H230" s="37"/>
      <c r="I230" s="37"/>
      <c r="J230" s="37"/>
      <c r="K230" s="2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2.75" customHeight="1" x14ac:dyDescent="0.2">
      <c r="A231" s="4"/>
      <c r="B231" s="4"/>
      <c r="C231" s="4"/>
      <c r="D231" s="4"/>
      <c r="E231" s="4"/>
      <c r="F231" s="4"/>
      <c r="G231" s="4"/>
      <c r="H231" s="37"/>
      <c r="I231" s="37"/>
      <c r="J231" s="37"/>
      <c r="K231" s="2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2.75" customHeight="1" x14ac:dyDescent="0.2">
      <c r="A232" s="4"/>
      <c r="B232" s="4"/>
      <c r="C232" s="4"/>
      <c r="D232" s="4"/>
      <c r="E232" s="4"/>
      <c r="F232" s="4"/>
      <c r="G232" s="4"/>
      <c r="H232" s="37"/>
      <c r="I232" s="37"/>
      <c r="J232" s="37"/>
      <c r="K232" s="2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2.75" customHeight="1" x14ac:dyDescent="0.2">
      <c r="A233" s="4"/>
      <c r="B233" s="4"/>
      <c r="C233" s="4"/>
      <c r="D233" s="4"/>
      <c r="E233" s="4"/>
      <c r="F233" s="4"/>
      <c r="G233" s="4"/>
      <c r="H233" s="37"/>
      <c r="I233" s="37"/>
      <c r="J233" s="37"/>
      <c r="K233" s="2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2.75" customHeight="1" x14ac:dyDescent="0.2">
      <c r="A234" s="4"/>
      <c r="B234" s="4"/>
      <c r="C234" s="4"/>
      <c r="D234" s="4"/>
      <c r="E234" s="4"/>
      <c r="F234" s="4"/>
      <c r="G234" s="4"/>
      <c r="H234" s="37"/>
      <c r="I234" s="37"/>
      <c r="J234" s="37"/>
      <c r="K234" s="2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2.75" customHeight="1" x14ac:dyDescent="0.2">
      <c r="A235" s="4"/>
      <c r="B235" s="4"/>
      <c r="C235" s="4"/>
      <c r="D235" s="4"/>
      <c r="E235" s="4"/>
      <c r="F235" s="4"/>
      <c r="G235" s="4"/>
      <c r="H235" s="37"/>
      <c r="I235" s="37"/>
      <c r="J235" s="37"/>
      <c r="K235" s="2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2.75" customHeight="1" x14ac:dyDescent="0.2">
      <c r="A236" s="4"/>
      <c r="B236" s="4"/>
      <c r="C236" s="4"/>
      <c r="D236" s="4"/>
      <c r="E236" s="4"/>
      <c r="F236" s="4"/>
      <c r="G236" s="4"/>
      <c r="H236" s="37"/>
      <c r="I236" s="37"/>
      <c r="J236" s="37"/>
      <c r="K236" s="2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2.75" customHeight="1" x14ac:dyDescent="0.2">
      <c r="A237" s="4"/>
      <c r="B237" s="4"/>
      <c r="C237" s="4"/>
      <c r="D237" s="4"/>
      <c r="E237" s="4"/>
      <c r="F237" s="4"/>
      <c r="G237" s="4"/>
      <c r="H237" s="37"/>
      <c r="I237" s="37"/>
      <c r="J237" s="37"/>
      <c r="K237" s="2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2.75" customHeight="1" x14ac:dyDescent="0.2">
      <c r="A238" s="4"/>
      <c r="B238" s="4"/>
      <c r="C238" s="4"/>
      <c r="D238" s="4"/>
      <c r="E238" s="4"/>
      <c r="F238" s="4"/>
      <c r="G238" s="4"/>
      <c r="H238" s="37"/>
      <c r="I238" s="37"/>
      <c r="J238" s="37"/>
      <c r="K238" s="2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2.75" customHeight="1" x14ac:dyDescent="0.2">
      <c r="A239" s="4"/>
      <c r="B239" s="4"/>
      <c r="C239" s="4"/>
      <c r="D239" s="4"/>
      <c r="E239" s="4"/>
      <c r="F239" s="4"/>
      <c r="G239" s="4"/>
      <c r="H239" s="37"/>
      <c r="I239" s="37"/>
      <c r="J239" s="37"/>
      <c r="K239" s="2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2.75" customHeight="1" x14ac:dyDescent="0.2">
      <c r="A240" s="4"/>
      <c r="B240" s="4"/>
      <c r="C240" s="4"/>
      <c r="D240" s="4"/>
      <c r="E240" s="4"/>
      <c r="F240" s="4"/>
      <c r="G240" s="4"/>
      <c r="H240" s="37"/>
      <c r="I240" s="37"/>
      <c r="J240" s="37"/>
      <c r="K240" s="2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2.75" customHeight="1" x14ac:dyDescent="0.2">
      <c r="A241" s="4"/>
      <c r="B241" s="4"/>
      <c r="C241" s="4"/>
      <c r="D241" s="4"/>
      <c r="E241" s="4"/>
      <c r="F241" s="4"/>
      <c r="G241" s="4"/>
      <c r="H241" s="37"/>
      <c r="I241" s="37"/>
      <c r="J241" s="37"/>
      <c r="K241" s="2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2.75" customHeight="1" x14ac:dyDescent="0.2">
      <c r="A242" s="4"/>
      <c r="B242" s="4"/>
      <c r="C242" s="4"/>
      <c r="D242" s="4"/>
      <c r="E242" s="4"/>
      <c r="F242" s="4"/>
      <c r="G242" s="4"/>
      <c r="H242" s="37"/>
      <c r="I242" s="37"/>
      <c r="J242" s="37"/>
      <c r="K242" s="2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2.75" customHeight="1" x14ac:dyDescent="0.2">
      <c r="A243" s="4"/>
      <c r="B243" s="4"/>
      <c r="C243" s="4"/>
      <c r="D243" s="4"/>
      <c r="E243" s="4"/>
      <c r="F243" s="4"/>
      <c r="G243" s="4"/>
      <c r="H243" s="37"/>
      <c r="I243" s="37"/>
      <c r="J243" s="37"/>
      <c r="K243" s="2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2.75" customHeight="1" x14ac:dyDescent="0.2">
      <c r="A244" s="4"/>
      <c r="B244" s="4"/>
      <c r="C244" s="4"/>
      <c r="D244" s="4"/>
      <c r="E244" s="4"/>
      <c r="F244" s="4"/>
      <c r="G244" s="4"/>
      <c r="H244" s="37"/>
      <c r="I244" s="37"/>
      <c r="J244" s="37"/>
      <c r="K244" s="2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2.75" customHeight="1" x14ac:dyDescent="0.2">
      <c r="A245" s="4"/>
      <c r="B245" s="4"/>
      <c r="C245" s="4"/>
      <c r="D245" s="4"/>
      <c r="E245" s="4"/>
      <c r="F245" s="4"/>
      <c r="G245" s="4"/>
      <c r="H245" s="37"/>
      <c r="I245" s="37"/>
      <c r="J245" s="37"/>
      <c r="K245" s="2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2.75" customHeight="1" x14ac:dyDescent="0.2">
      <c r="A246" s="4"/>
      <c r="B246" s="4"/>
      <c r="C246" s="4"/>
      <c r="D246" s="4"/>
      <c r="E246" s="4"/>
      <c r="F246" s="4"/>
      <c r="G246" s="4"/>
      <c r="H246" s="37"/>
      <c r="I246" s="37"/>
      <c r="J246" s="37"/>
      <c r="K246" s="2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2.75" customHeight="1" x14ac:dyDescent="0.2">
      <c r="A247" s="4"/>
      <c r="B247" s="4"/>
      <c r="C247" s="4"/>
      <c r="D247" s="4"/>
      <c r="E247" s="4"/>
      <c r="F247" s="4"/>
      <c r="G247" s="4"/>
      <c r="H247" s="37"/>
      <c r="I247" s="37"/>
      <c r="J247" s="37"/>
      <c r="K247" s="2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2.75" customHeight="1" x14ac:dyDescent="0.2">
      <c r="A248" s="4"/>
      <c r="B248" s="4"/>
      <c r="C248" s="4"/>
      <c r="D248" s="4"/>
      <c r="E248" s="4"/>
      <c r="F248" s="4"/>
      <c r="G248" s="4"/>
      <c r="H248" s="37"/>
      <c r="I248" s="37"/>
      <c r="J248" s="37"/>
      <c r="K248" s="2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2.75" customHeight="1" x14ac:dyDescent="0.2">
      <c r="A249" s="4"/>
      <c r="B249" s="4"/>
      <c r="C249" s="4"/>
      <c r="D249" s="4"/>
      <c r="E249" s="4"/>
      <c r="F249" s="4"/>
      <c r="G249" s="4"/>
      <c r="H249" s="37"/>
      <c r="I249" s="37"/>
      <c r="J249" s="37"/>
      <c r="K249" s="2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2.75" customHeight="1" x14ac:dyDescent="0.2">
      <c r="A250" s="4"/>
      <c r="B250" s="4"/>
      <c r="C250" s="4"/>
      <c r="D250" s="4"/>
      <c r="E250" s="4"/>
      <c r="F250" s="4"/>
      <c r="G250" s="4"/>
      <c r="H250" s="37"/>
      <c r="I250" s="37"/>
      <c r="J250" s="37"/>
      <c r="K250" s="2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2.75" customHeight="1" x14ac:dyDescent="0.2">
      <c r="A251" s="4"/>
      <c r="B251" s="4"/>
      <c r="C251" s="4"/>
      <c r="D251" s="4"/>
      <c r="E251" s="4"/>
      <c r="F251" s="4"/>
      <c r="G251" s="4"/>
      <c r="H251" s="37"/>
      <c r="I251" s="37"/>
      <c r="J251" s="37"/>
      <c r="K251" s="2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2.75" customHeight="1" x14ac:dyDescent="0.2">
      <c r="A252" s="4"/>
      <c r="B252" s="4"/>
      <c r="C252" s="4"/>
      <c r="D252" s="4"/>
      <c r="E252" s="4"/>
      <c r="F252" s="4"/>
      <c r="G252" s="4"/>
      <c r="H252" s="37"/>
      <c r="I252" s="37"/>
      <c r="J252" s="37"/>
      <c r="K252" s="2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2.75" customHeight="1" x14ac:dyDescent="0.2">
      <c r="A253" s="4"/>
      <c r="B253" s="4"/>
      <c r="C253" s="4"/>
      <c r="D253" s="4"/>
      <c r="E253" s="4"/>
      <c r="F253" s="4"/>
      <c r="G253" s="4"/>
      <c r="H253" s="37"/>
      <c r="I253" s="37"/>
      <c r="J253" s="37"/>
      <c r="K253" s="2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2.75" customHeight="1" x14ac:dyDescent="0.2">
      <c r="A254" s="4"/>
      <c r="B254" s="4"/>
      <c r="C254" s="4"/>
      <c r="D254" s="4"/>
      <c r="E254" s="4"/>
      <c r="F254" s="4"/>
      <c r="G254" s="4"/>
      <c r="H254" s="37"/>
      <c r="I254" s="37"/>
      <c r="J254" s="37"/>
      <c r="K254" s="2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</sheetData>
  <mergeCells count="3">
    <mergeCell ref="A54:B54"/>
    <mergeCell ref="C54:M54"/>
    <mergeCell ref="B8:G8"/>
  </mergeCells>
  <pageMargins left="0.75" right="0.75" top="1" bottom="1" header="0" footer="0"/>
  <pageSetup orientation="portrait"/>
  <customProperties>
    <customPr name="EpmWorksheetKeyString_GU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U1000"/>
  <sheetViews>
    <sheetView workbookViewId="0"/>
  </sheetViews>
  <sheetFormatPr defaultColWidth="12.5703125" defaultRowHeight="15" customHeight="1" x14ac:dyDescent="0.2"/>
  <cols>
    <col min="1" max="1" width="4.140625" customWidth="1"/>
    <col min="2" max="3" width="8.7109375" customWidth="1"/>
    <col min="4" max="4" width="26.140625" customWidth="1"/>
    <col min="5" max="6" width="2.85546875" customWidth="1"/>
    <col min="7" max="7" width="9.85546875" customWidth="1"/>
    <col min="8" max="8" width="2.85546875" customWidth="1"/>
    <col min="9" max="9" width="9.85546875" customWidth="1"/>
    <col min="10" max="10" width="2.85546875" customWidth="1"/>
    <col min="11" max="11" width="9.85546875" customWidth="1"/>
    <col min="12" max="12" width="3" customWidth="1"/>
    <col min="13" max="13" width="9.85546875" customWidth="1"/>
    <col min="14" max="14" width="3" customWidth="1"/>
    <col min="15" max="15" width="12.140625" customWidth="1"/>
    <col min="16" max="16" width="3.42578125" customWidth="1"/>
    <col min="17" max="17" width="12.140625" customWidth="1"/>
    <col min="18" max="18" width="3" customWidth="1"/>
    <col min="19" max="19" width="12.140625" customWidth="1"/>
    <col min="20" max="20" width="3" customWidth="1"/>
    <col min="21" max="21" width="12.28515625" customWidth="1"/>
    <col min="22" max="22" width="3" customWidth="1"/>
    <col min="23" max="23" width="11.140625" customWidth="1"/>
    <col min="24" max="24" width="3" customWidth="1"/>
    <col min="25" max="25" width="12.28515625" customWidth="1"/>
    <col min="26" max="26" width="3.85546875" customWidth="1"/>
    <col min="27" max="27" width="2.42578125" customWidth="1"/>
    <col min="28" max="28" width="11.140625" customWidth="1"/>
    <col min="29" max="30" width="11.28515625" customWidth="1"/>
    <col min="31" max="33" width="10.85546875" customWidth="1"/>
    <col min="34" max="34" width="10.140625" customWidth="1"/>
    <col min="35" max="35" width="10.85546875" customWidth="1"/>
    <col min="36" max="36" width="10.42578125" customWidth="1"/>
    <col min="37" max="47" width="8.7109375" customWidth="1"/>
  </cols>
  <sheetData>
    <row r="1" spans="1:37" ht="12.75" customHeight="1" x14ac:dyDescent="0.2">
      <c r="A1" s="91" t="s">
        <v>0</v>
      </c>
      <c r="I1" s="92"/>
      <c r="K1" s="92"/>
      <c r="M1" s="92"/>
      <c r="O1" s="93"/>
      <c r="Q1" s="92"/>
      <c r="R1" s="92"/>
      <c r="S1" s="92"/>
      <c r="U1" s="93"/>
      <c r="W1" s="93"/>
      <c r="Y1" s="93"/>
    </row>
    <row r="2" spans="1:37" ht="12.75" customHeight="1" x14ac:dyDescent="0.25">
      <c r="A2" s="94" t="s">
        <v>138</v>
      </c>
      <c r="I2" s="92"/>
      <c r="K2" s="92"/>
      <c r="M2" s="92"/>
      <c r="O2" s="93"/>
      <c r="Q2" s="92"/>
      <c r="R2" s="92"/>
      <c r="S2" s="92"/>
      <c r="U2" s="93"/>
      <c r="W2" s="93"/>
      <c r="Y2" s="93"/>
    </row>
    <row r="3" spans="1:37" ht="12.75" customHeight="1" x14ac:dyDescent="0.2">
      <c r="A3" s="4" t="s">
        <v>2</v>
      </c>
      <c r="I3" s="92"/>
      <c r="K3" s="92"/>
      <c r="M3" s="92"/>
      <c r="Q3" s="92"/>
      <c r="R3" s="92"/>
      <c r="S3" s="92"/>
      <c r="U3" s="92"/>
      <c r="W3" s="92"/>
      <c r="Y3" s="92"/>
    </row>
    <row r="4" spans="1:37" ht="12.75" customHeight="1" x14ac:dyDescent="0.2">
      <c r="A4" s="93" t="s">
        <v>139</v>
      </c>
      <c r="I4" s="92"/>
      <c r="K4" s="92"/>
      <c r="M4" s="92"/>
      <c r="O4" s="93"/>
      <c r="Q4" s="92"/>
      <c r="R4" s="92"/>
      <c r="S4" s="92"/>
      <c r="U4" s="93"/>
      <c r="W4" s="93"/>
      <c r="Y4" s="93"/>
    </row>
    <row r="5" spans="1:37" ht="12.75" customHeight="1" x14ac:dyDescent="0.2">
      <c r="G5" s="95">
        <v>2020</v>
      </c>
      <c r="I5" s="96">
        <v>2019</v>
      </c>
      <c r="K5" s="96">
        <v>2018</v>
      </c>
      <c r="M5" s="96">
        <v>2017</v>
      </c>
      <c r="O5" s="96">
        <v>2016</v>
      </c>
      <c r="Q5" s="96">
        <v>2015</v>
      </c>
      <c r="S5" s="96">
        <v>2014</v>
      </c>
      <c r="U5" s="96">
        <v>2013</v>
      </c>
      <c r="V5" s="97"/>
      <c r="W5" s="96">
        <v>2012</v>
      </c>
      <c r="X5" s="97"/>
      <c r="Y5" s="96">
        <v>2011</v>
      </c>
      <c r="Z5" s="97"/>
      <c r="AA5" s="97"/>
      <c r="AB5" s="98"/>
      <c r="AC5" s="98"/>
      <c r="AD5" s="99"/>
      <c r="AE5" s="99"/>
      <c r="AF5" s="99"/>
      <c r="AG5" s="99"/>
      <c r="AH5" s="99"/>
      <c r="AI5" s="99"/>
      <c r="AJ5" s="99"/>
      <c r="AK5" s="99"/>
    </row>
    <row r="6" spans="1:37" ht="12.75" customHeight="1" x14ac:dyDescent="0.2">
      <c r="A6" s="93" t="s">
        <v>140</v>
      </c>
      <c r="D6" s="97"/>
      <c r="E6" s="97"/>
      <c r="F6" s="97"/>
      <c r="G6" s="97"/>
      <c r="H6" s="97"/>
      <c r="I6" s="97"/>
      <c r="J6" s="97"/>
      <c r="K6" s="97"/>
      <c r="L6" s="97"/>
      <c r="M6" s="97"/>
      <c r="O6" s="92"/>
      <c r="Q6" s="93"/>
      <c r="S6" s="92"/>
      <c r="U6" s="92"/>
      <c r="W6" s="92"/>
      <c r="X6" s="92"/>
      <c r="Y6" s="92"/>
    </row>
    <row r="7" spans="1:37" ht="12.75" customHeight="1" x14ac:dyDescent="0.2">
      <c r="A7" s="92" t="s">
        <v>141</v>
      </c>
      <c r="D7" s="100"/>
      <c r="E7" s="100"/>
      <c r="F7" s="100"/>
      <c r="G7" s="101">
        <v>16471</v>
      </c>
      <c r="H7" s="100"/>
      <c r="I7" s="102">
        <v>15693</v>
      </c>
      <c r="J7" s="100"/>
      <c r="K7" s="102">
        <v>15544</v>
      </c>
      <c r="L7" s="100"/>
      <c r="M7" s="102">
        <v>15454</v>
      </c>
      <c r="N7" s="103"/>
      <c r="O7" s="102">
        <v>15195</v>
      </c>
      <c r="P7" s="103"/>
      <c r="Q7" s="102">
        <v>16034</v>
      </c>
      <c r="R7" s="103"/>
      <c r="S7" s="102">
        <v>17277</v>
      </c>
      <c r="T7" s="103"/>
      <c r="U7" s="102">
        <v>17420</v>
      </c>
      <c r="V7" s="102"/>
      <c r="W7" s="102">
        <v>17085</v>
      </c>
      <c r="X7" s="102"/>
      <c r="Y7" s="102">
        <v>16734</v>
      </c>
      <c r="Z7" s="102"/>
      <c r="AA7" s="102"/>
      <c r="AB7" s="102"/>
      <c r="AC7" s="102"/>
      <c r="AD7" s="104"/>
      <c r="AE7" s="104"/>
      <c r="AF7" s="104"/>
      <c r="AG7" s="104"/>
      <c r="AH7" s="104"/>
      <c r="AI7" s="104"/>
      <c r="AJ7" s="104"/>
      <c r="AK7" s="104"/>
    </row>
    <row r="8" spans="1:37" ht="12.75" customHeight="1" x14ac:dyDescent="0.2">
      <c r="A8" s="4" t="s">
        <v>142</v>
      </c>
      <c r="I8" s="92"/>
      <c r="K8" s="92"/>
      <c r="M8" s="92"/>
      <c r="N8" s="103"/>
      <c r="O8" s="92"/>
      <c r="P8" s="103"/>
      <c r="Q8" s="103"/>
      <c r="R8" s="103"/>
      <c r="S8" s="105"/>
      <c r="T8" s="103"/>
      <c r="U8" s="103"/>
      <c r="V8" s="103"/>
      <c r="W8" s="92"/>
      <c r="X8" s="103"/>
      <c r="Y8" s="92"/>
      <c r="Z8" s="103"/>
    </row>
    <row r="9" spans="1:37" ht="12.75" customHeight="1" x14ac:dyDescent="0.2">
      <c r="B9" s="4" t="s">
        <v>16</v>
      </c>
      <c r="D9" s="100"/>
      <c r="E9" s="100"/>
      <c r="F9" s="100"/>
      <c r="G9" s="106">
        <v>2695</v>
      </c>
      <c r="H9" s="107" t="s">
        <v>137</v>
      </c>
      <c r="I9" s="108">
        <v>2367</v>
      </c>
      <c r="J9" s="107" t="s">
        <v>143</v>
      </c>
      <c r="K9" s="108">
        <v>2400</v>
      </c>
      <c r="L9" s="109" t="s">
        <v>144</v>
      </c>
      <c r="M9" s="108">
        <v>2024</v>
      </c>
      <c r="N9" s="109" t="s">
        <v>145</v>
      </c>
      <c r="O9" s="108">
        <v>2441</v>
      </c>
      <c r="P9" s="109" t="s">
        <v>146</v>
      </c>
      <c r="Q9" s="108">
        <v>1384</v>
      </c>
      <c r="R9" s="109" t="s">
        <v>147</v>
      </c>
      <c r="S9" s="108">
        <v>2180</v>
      </c>
      <c r="T9" s="109" t="s">
        <v>148</v>
      </c>
      <c r="U9" s="108">
        <v>2241</v>
      </c>
      <c r="V9" s="109" t="s">
        <v>149</v>
      </c>
      <c r="W9" s="108">
        <v>2472</v>
      </c>
      <c r="X9" s="109" t="s">
        <v>150</v>
      </c>
      <c r="Y9" s="108">
        <v>2431</v>
      </c>
      <c r="Z9" s="109" t="s">
        <v>151</v>
      </c>
      <c r="AA9" s="108"/>
      <c r="AC9" s="99"/>
    </row>
    <row r="10" spans="1:37" ht="12.75" customHeight="1" x14ac:dyDescent="0.2">
      <c r="B10" s="4" t="s">
        <v>152</v>
      </c>
      <c r="D10" s="100"/>
      <c r="E10" s="100"/>
      <c r="F10" s="100"/>
      <c r="G10" s="110">
        <v>3.15</v>
      </c>
      <c r="H10" s="107" t="s">
        <v>137</v>
      </c>
      <c r="I10" s="111">
        <v>2.76</v>
      </c>
      <c r="J10" s="107" t="s">
        <v>143</v>
      </c>
      <c r="K10" s="111">
        <v>2.76</v>
      </c>
      <c r="L10" s="109" t="s">
        <v>144</v>
      </c>
      <c r="M10" s="111">
        <v>2.2999999999999998</v>
      </c>
      <c r="N10" s="109" t="s">
        <v>145</v>
      </c>
      <c r="O10" s="111">
        <v>2.74</v>
      </c>
      <c r="P10" s="109" t="s">
        <v>146</v>
      </c>
      <c r="Q10" s="111">
        <v>1.53</v>
      </c>
      <c r="R10" s="109" t="s">
        <v>147</v>
      </c>
      <c r="S10" s="111">
        <v>2.38</v>
      </c>
      <c r="T10" s="109" t="s">
        <v>148</v>
      </c>
      <c r="U10" s="111">
        <v>2.41</v>
      </c>
      <c r="V10" s="109" t="s">
        <v>149</v>
      </c>
      <c r="W10" s="111">
        <v>2.6</v>
      </c>
      <c r="X10" s="109" t="s">
        <v>150</v>
      </c>
      <c r="Y10" s="111">
        <v>2.4900000000000002</v>
      </c>
      <c r="Z10" s="109" t="s">
        <v>151</v>
      </c>
      <c r="AA10" s="111"/>
      <c r="AC10" s="99"/>
    </row>
    <row r="11" spans="1:37" ht="12.75" customHeight="1" x14ac:dyDescent="0.2">
      <c r="B11" s="4" t="s">
        <v>153</v>
      </c>
      <c r="D11" s="100"/>
      <c r="E11" s="100"/>
      <c r="F11" s="100"/>
      <c r="G11" s="110">
        <v>3.14</v>
      </c>
      <c r="H11" s="107" t="s">
        <v>137</v>
      </c>
      <c r="I11" s="111">
        <v>2.75</v>
      </c>
      <c r="J11" s="107" t="s">
        <v>143</v>
      </c>
      <c r="K11" s="111">
        <v>2.75</v>
      </c>
      <c r="L11" s="109" t="s">
        <v>144</v>
      </c>
      <c r="M11" s="111">
        <v>2.2799999999999998</v>
      </c>
      <c r="N11" s="109" t="s">
        <v>145</v>
      </c>
      <c r="O11" s="111">
        <v>2.72</v>
      </c>
      <c r="P11" s="109" t="s">
        <v>146</v>
      </c>
      <c r="Q11" s="111">
        <v>1.52</v>
      </c>
      <c r="R11" s="109" t="s">
        <v>147</v>
      </c>
      <c r="S11" s="111">
        <v>2.36</v>
      </c>
      <c r="T11" s="109" t="s">
        <v>148</v>
      </c>
      <c r="U11" s="111">
        <v>2.38</v>
      </c>
      <c r="V11" s="109" t="s">
        <v>149</v>
      </c>
      <c r="W11" s="111">
        <v>2.57</v>
      </c>
      <c r="X11" s="109" t="s">
        <v>150</v>
      </c>
      <c r="Y11" s="111">
        <v>2.4700000000000002</v>
      </c>
      <c r="Z11" s="109" t="s">
        <v>151</v>
      </c>
      <c r="AA11" s="111"/>
      <c r="AC11" s="99"/>
    </row>
    <row r="12" spans="1:37" ht="12.75" customHeight="1" x14ac:dyDescent="0.2">
      <c r="A12" s="4" t="s">
        <v>154</v>
      </c>
      <c r="G12" s="106">
        <v>539</v>
      </c>
      <c r="I12" s="108">
        <v>519</v>
      </c>
      <c r="K12" s="108">
        <v>511</v>
      </c>
      <c r="M12" s="108">
        <v>475</v>
      </c>
      <c r="O12" s="108">
        <v>443</v>
      </c>
      <c r="Q12" s="108">
        <v>449</v>
      </c>
      <c r="S12" s="108">
        <v>442</v>
      </c>
      <c r="U12" s="108">
        <v>439</v>
      </c>
      <c r="V12" s="108"/>
      <c r="W12" s="108">
        <v>425</v>
      </c>
      <c r="X12" s="108"/>
      <c r="Y12" s="108">
        <v>421</v>
      </c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</row>
    <row r="13" spans="1:37" ht="12.75" customHeight="1" x14ac:dyDescent="0.2">
      <c r="G13" s="106"/>
      <c r="I13" s="108"/>
      <c r="K13" s="108"/>
      <c r="M13" s="108"/>
      <c r="O13" s="108"/>
      <c r="Q13" s="92"/>
      <c r="S13" s="93"/>
      <c r="U13" s="92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</row>
    <row r="14" spans="1:37" ht="12.75" customHeight="1" x14ac:dyDescent="0.2">
      <c r="A14" s="93" t="s">
        <v>155</v>
      </c>
      <c r="G14" s="106"/>
      <c r="I14" s="108"/>
      <c r="K14" s="108"/>
      <c r="M14" s="108"/>
      <c r="O14" s="108"/>
      <c r="Q14" s="92"/>
      <c r="S14" s="93"/>
      <c r="U14" s="92"/>
      <c r="W14" s="92"/>
      <c r="X14" s="92"/>
      <c r="Y14" s="92"/>
      <c r="AC14" s="99"/>
    </row>
    <row r="15" spans="1:37" ht="12.75" customHeight="1" x14ac:dyDescent="0.2">
      <c r="A15" s="4" t="s">
        <v>156</v>
      </c>
      <c r="G15" s="112">
        <v>1</v>
      </c>
      <c r="I15" s="113">
        <v>1</v>
      </c>
      <c r="K15" s="113">
        <v>1.1000000000000001</v>
      </c>
      <c r="M15" s="113">
        <v>1.4</v>
      </c>
      <c r="O15" s="113">
        <v>1.3</v>
      </c>
      <c r="Q15" s="114">
        <v>1.2</v>
      </c>
      <c r="S15" s="114">
        <v>1.2</v>
      </c>
      <c r="U15" s="114">
        <v>1.1000000000000001</v>
      </c>
      <c r="W15" s="114">
        <v>1.2</v>
      </c>
      <c r="X15" s="92"/>
      <c r="Y15" s="114">
        <v>1.2</v>
      </c>
      <c r="AA15" s="114"/>
      <c r="AC15" s="99"/>
    </row>
    <row r="16" spans="1:37" ht="12.75" customHeight="1" x14ac:dyDescent="0.2">
      <c r="A16" s="4" t="s">
        <v>43</v>
      </c>
      <c r="G16" s="106">
        <v>3716</v>
      </c>
      <c r="I16" s="108">
        <v>3750</v>
      </c>
      <c r="K16" s="108">
        <v>3881</v>
      </c>
      <c r="M16" s="108">
        <v>4072</v>
      </c>
      <c r="O16" s="108">
        <v>3840</v>
      </c>
      <c r="Q16" s="108">
        <v>3796</v>
      </c>
      <c r="S16" s="108">
        <v>4080</v>
      </c>
      <c r="U16" s="108">
        <v>4083</v>
      </c>
      <c r="V16" s="108"/>
      <c r="W16" s="108">
        <v>3842</v>
      </c>
      <c r="X16" s="108"/>
      <c r="Y16" s="108">
        <v>3668</v>
      </c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</row>
    <row r="17" spans="1:36" ht="12.75" customHeight="1" x14ac:dyDescent="0.2">
      <c r="A17" s="4" t="s">
        <v>115</v>
      </c>
      <c r="G17" s="106">
        <v>410</v>
      </c>
      <c r="I17" s="108">
        <v>335</v>
      </c>
      <c r="K17" s="108">
        <v>436</v>
      </c>
      <c r="M17" s="108">
        <v>553</v>
      </c>
      <c r="O17" s="108">
        <v>593</v>
      </c>
      <c r="Q17" s="108">
        <v>691</v>
      </c>
      <c r="S17" s="108">
        <v>757</v>
      </c>
      <c r="U17" s="108">
        <v>670</v>
      </c>
      <c r="V17" s="108"/>
      <c r="W17" s="108">
        <v>565</v>
      </c>
      <c r="X17" s="108"/>
      <c r="Y17" s="108">
        <v>537</v>
      </c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</row>
    <row r="18" spans="1:36" ht="12.75" customHeight="1" x14ac:dyDescent="0.2">
      <c r="A18" s="92" t="s">
        <v>157</v>
      </c>
      <c r="G18" s="106">
        <v>15920</v>
      </c>
      <c r="I18" s="108">
        <v>15034</v>
      </c>
      <c r="K18" s="108">
        <v>12161</v>
      </c>
      <c r="M18" s="108">
        <v>12676</v>
      </c>
      <c r="O18" s="108">
        <v>12123</v>
      </c>
      <c r="Q18" s="108">
        <v>11935</v>
      </c>
      <c r="S18" s="108">
        <v>13440</v>
      </c>
      <c r="U18" s="108">
        <v>13968</v>
      </c>
      <c r="V18" s="108"/>
      <c r="W18" s="108">
        <v>13379</v>
      </c>
      <c r="X18" s="108"/>
      <c r="Y18" s="108">
        <v>12711</v>
      </c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</row>
    <row r="19" spans="1:36" ht="12.75" customHeight="1" x14ac:dyDescent="0.2">
      <c r="A19" s="92" t="s">
        <v>57</v>
      </c>
      <c r="G19" s="106">
        <v>7334</v>
      </c>
      <c r="I19" s="108">
        <v>7333</v>
      </c>
      <c r="K19" s="108">
        <v>6354</v>
      </c>
      <c r="M19" s="108">
        <v>6566</v>
      </c>
      <c r="O19" s="108">
        <v>6520</v>
      </c>
      <c r="Q19" s="108">
        <v>6246</v>
      </c>
      <c r="S19" s="108">
        <v>5625</v>
      </c>
      <c r="U19" s="108">
        <v>4732</v>
      </c>
      <c r="V19" s="108"/>
      <c r="W19" s="108">
        <v>4911</v>
      </c>
      <c r="X19" s="108"/>
      <c r="Y19" s="108">
        <v>4417</v>
      </c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</row>
    <row r="20" spans="1:36" ht="12.75" customHeight="1" x14ac:dyDescent="0.2">
      <c r="A20" s="4" t="s">
        <v>158</v>
      </c>
      <c r="G20" s="106">
        <v>743</v>
      </c>
      <c r="I20" s="108">
        <v>117</v>
      </c>
      <c r="K20" s="108">
        <v>-102</v>
      </c>
      <c r="M20" s="108">
        <v>-60</v>
      </c>
      <c r="O20" s="108">
        <v>-243</v>
      </c>
      <c r="Q20" s="108">
        <v>-299</v>
      </c>
      <c r="S20" s="108">
        <v>1145</v>
      </c>
      <c r="U20" s="108">
        <v>2305</v>
      </c>
      <c r="V20" s="108"/>
      <c r="W20" s="108">
        <v>2189</v>
      </c>
      <c r="X20" s="108"/>
      <c r="Y20" s="108">
        <v>2375</v>
      </c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</row>
    <row r="21" spans="1:36" ht="12.75" customHeight="1" x14ac:dyDescent="0.2">
      <c r="G21" s="106"/>
      <c r="I21" s="108"/>
      <c r="K21" s="108"/>
      <c r="M21" s="108"/>
      <c r="O21" s="108"/>
      <c r="Q21" s="92"/>
      <c r="S21" s="93"/>
      <c r="U21" s="92"/>
      <c r="W21" s="92"/>
      <c r="X21" s="92"/>
      <c r="Y21" s="92"/>
    </row>
    <row r="22" spans="1:36" ht="12.75" customHeight="1" x14ac:dyDescent="0.2">
      <c r="A22" s="93" t="s">
        <v>159</v>
      </c>
      <c r="G22" s="106"/>
      <c r="I22" s="108"/>
      <c r="K22" s="108"/>
      <c r="M22" s="108"/>
      <c r="O22" s="108"/>
      <c r="Q22" s="92"/>
      <c r="S22" s="93"/>
      <c r="U22" s="92"/>
      <c r="W22" s="92"/>
      <c r="X22" s="92"/>
      <c r="Y22" s="92"/>
    </row>
    <row r="23" spans="1:36" ht="12.75" customHeight="1" x14ac:dyDescent="0.2">
      <c r="A23" s="4" t="s">
        <v>160</v>
      </c>
      <c r="G23" s="110">
        <v>1.3</v>
      </c>
      <c r="I23" s="111">
        <v>0.66</v>
      </c>
      <c r="K23" s="111">
        <v>0.23</v>
      </c>
      <c r="M23" s="111">
        <v>0.28000000000000003</v>
      </c>
      <c r="O23" s="111">
        <v>0.03</v>
      </c>
      <c r="Q23" s="111">
        <v>-0.04</v>
      </c>
      <c r="R23" s="4" t="s">
        <v>161</v>
      </c>
      <c r="S23" s="111">
        <v>1.55</v>
      </c>
      <c r="U23" s="111">
        <v>2.79</v>
      </c>
      <c r="V23" s="115"/>
      <c r="W23" s="115">
        <v>2.6</v>
      </c>
      <c r="X23" s="116"/>
      <c r="Y23" s="115">
        <v>2.71</v>
      </c>
      <c r="Z23" s="116"/>
      <c r="AA23" s="116" t="s">
        <v>19</v>
      </c>
    </row>
    <row r="24" spans="1:36" ht="12.75" customHeight="1" x14ac:dyDescent="0.2">
      <c r="A24" s="4" t="s">
        <v>162</v>
      </c>
      <c r="G24" s="110">
        <v>1.75</v>
      </c>
      <c r="I24" s="111">
        <v>1.71</v>
      </c>
      <c r="K24" s="111">
        <v>1.66</v>
      </c>
      <c r="M24" s="111">
        <v>1.59</v>
      </c>
      <c r="O24" s="111">
        <v>1.55</v>
      </c>
      <c r="Q24" s="111">
        <v>1.5</v>
      </c>
      <c r="R24" s="4" t="s">
        <v>161</v>
      </c>
      <c r="S24" s="111">
        <v>1.42</v>
      </c>
      <c r="U24" s="111">
        <v>1.33</v>
      </c>
      <c r="V24" s="115"/>
      <c r="W24" s="115">
        <v>1.22</v>
      </c>
      <c r="X24" s="115"/>
      <c r="Y24" s="115">
        <v>1.1399999999999999</v>
      </c>
      <c r="AA24" s="115"/>
    </row>
    <row r="25" spans="1:36" ht="12.75" customHeight="1" x14ac:dyDescent="0.2">
      <c r="A25" s="4" t="s">
        <v>163</v>
      </c>
      <c r="G25" s="110">
        <v>85.51</v>
      </c>
      <c r="I25" s="111">
        <v>68.84</v>
      </c>
      <c r="K25" s="111">
        <v>59.52</v>
      </c>
      <c r="M25" s="111">
        <v>75.45</v>
      </c>
      <c r="O25" s="111">
        <v>65.44</v>
      </c>
      <c r="Q25" s="111">
        <v>66.62</v>
      </c>
      <c r="R25" s="4" t="s">
        <v>161</v>
      </c>
      <c r="S25" s="111">
        <v>69.19</v>
      </c>
      <c r="U25" s="111">
        <v>65.209999999999994</v>
      </c>
      <c r="V25" s="115"/>
      <c r="W25" s="115">
        <v>52.27</v>
      </c>
      <c r="X25" s="115"/>
      <c r="Y25" s="115">
        <v>46.2</v>
      </c>
      <c r="AA25" s="115"/>
    </row>
    <row r="26" spans="1:36" ht="12.75" customHeight="1" x14ac:dyDescent="0.2">
      <c r="A26" s="4" t="s">
        <v>164</v>
      </c>
      <c r="G26" s="112">
        <v>849.9</v>
      </c>
      <c r="I26" s="113">
        <v>854.7</v>
      </c>
      <c r="K26" s="113">
        <v>862.9</v>
      </c>
      <c r="M26" s="113">
        <v>874.7</v>
      </c>
      <c r="N26" s="113"/>
      <c r="O26" s="113">
        <v>883.1</v>
      </c>
      <c r="P26" s="113"/>
      <c r="Q26" s="113">
        <v>892.7</v>
      </c>
      <c r="R26" s="4" t="s">
        <v>161</v>
      </c>
      <c r="S26" s="113">
        <v>906.7</v>
      </c>
      <c r="U26" s="113">
        <v>919.9</v>
      </c>
      <c r="V26" s="114"/>
      <c r="W26" s="114">
        <v>935.8</v>
      </c>
      <c r="X26" s="114" t="s">
        <v>161</v>
      </c>
      <c r="Y26" s="114">
        <v>960</v>
      </c>
      <c r="Z26" s="4" t="s">
        <v>161</v>
      </c>
    </row>
    <row r="27" spans="1:36" ht="12.75" customHeight="1" x14ac:dyDescent="0.2">
      <c r="A27" s="4" t="s">
        <v>165</v>
      </c>
      <c r="G27" s="106">
        <v>19442</v>
      </c>
      <c r="I27" s="108">
        <v>20556</v>
      </c>
      <c r="K27" s="108">
        <v>21900</v>
      </c>
      <c r="M27" s="108">
        <v>22700</v>
      </c>
      <c r="O27" s="108">
        <v>23600</v>
      </c>
      <c r="Q27" s="108">
        <v>24400</v>
      </c>
      <c r="S27" s="108">
        <v>25400</v>
      </c>
      <c r="U27" s="108">
        <v>26900</v>
      </c>
      <c r="V27" s="117"/>
      <c r="W27" s="117">
        <v>27600</v>
      </c>
      <c r="X27" s="117"/>
      <c r="Y27" s="117">
        <v>28900</v>
      </c>
    </row>
    <row r="28" spans="1:36" ht="12.75" customHeight="1" x14ac:dyDescent="0.2">
      <c r="A28" s="92" t="s">
        <v>166</v>
      </c>
      <c r="G28" s="106">
        <v>34200</v>
      </c>
      <c r="I28" s="108">
        <v>34300</v>
      </c>
      <c r="K28" s="108">
        <v>33600</v>
      </c>
      <c r="M28" s="108">
        <v>35900</v>
      </c>
      <c r="O28" s="108">
        <v>36700</v>
      </c>
      <c r="Q28" s="108">
        <v>37900</v>
      </c>
      <c r="S28" s="108">
        <v>37700</v>
      </c>
      <c r="U28" s="108">
        <v>37400</v>
      </c>
      <c r="V28" s="117"/>
      <c r="W28" s="117">
        <v>37700</v>
      </c>
      <c r="X28" s="117"/>
      <c r="Y28" s="117">
        <v>38600</v>
      </c>
    </row>
    <row r="29" spans="1:36" ht="12.75" customHeight="1" x14ac:dyDescent="0.2">
      <c r="M29" s="92"/>
      <c r="Q29" s="92"/>
      <c r="S29" s="93"/>
      <c r="U29" s="92"/>
      <c r="V29" s="92"/>
      <c r="W29" s="92"/>
      <c r="Y29" s="93"/>
    </row>
    <row r="30" spans="1:36" ht="12.75" customHeight="1" x14ac:dyDescent="0.2">
      <c r="A30" s="118"/>
      <c r="B30" s="118"/>
      <c r="C30" s="118"/>
      <c r="I30" s="92"/>
      <c r="K30" s="92"/>
      <c r="M30" s="92"/>
      <c r="O30" s="93"/>
      <c r="Q30" s="92"/>
      <c r="R30" s="92"/>
      <c r="S30" s="92"/>
      <c r="U30" s="93"/>
      <c r="W30" s="93"/>
      <c r="Y30" s="93"/>
    </row>
    <row r="31" spans="1:36" ht="12.75" customHeight="1" x14ac:dyDescent="0.2">
      <c r="A31" s="92" t="s">
        <v>167</v>
      </c>
      <c r="I31" s="92"/>
      <c r="K31" s="92"/>
      <c r="M31" s="92"/>
      <c r="O31" s="93"/>
      <c r="Q31" s="92"/>
      <c r="R31" s="92"/>
      <c r="S31" s="92"/>
      <c r="U31" s="93"/>
      <c r="W31" s="93"/>
      <c r="Y31" s="93"/>
    </row>
    <row r="32" spans="1:36" ht="12.75" customHeight="1" x14ac:dyDescent="0.2">
      <c r="I32" s="92"/>
      <c r="K32" s="92"/>
      <c r="M32" s="92"/>
      <c r="O32" s="93"/>
      <c r="Q32" s="92"/>
      <c r="R32" s="92"/>
      <c r="S32" s="92"/>
      <c r="U32" s="93"/>
      <c r="W32" s="93"/>
      <c r="Y32" s="93"/>
    </row>
    <row r="33" spans="1:47" ht="24.75" customHeight="1" x14ac:dyDescent="0.2">
      <c r="A33" s="119" t="s">
        <v>137</v>
      </c>
      <c r="B33" s="179" t="s">
        <v>168</v>
      </c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</row>
    <row r="34" spans="1:47" ht="27" customHeight="1" x14ac:dyDescent="0.2">
      <c r="A34" s="119" t="s">
        <v>143</v>
      </c>
      <c r="B34" s="179" t="s">
        <v>169</v>
      </c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</row>
    <row r="35" spans="1:47" ht="25.5" customHeight="1" x14ac:dyDescent="0.2">
      <c r="A35" s="119" t="s">
        <v>144</v>
      </c>
      <c r="B35" s="179" t="s">
        <v>170</v>
      </c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</row>
    <row r="36" spans="1:47" ht="24" customHeight="1" x14ac:dyDescent="0.2">
      <c r="A36" s="119" t="s">
        <v>145</v>
      </c>
      <c r="B36" s="179" t="s">
        <v>171</v>
      </c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</row>
    <row r="37" spans="1:47" ht="27" customHeight="1" x14ac:dyDescent="0.2">
      <c r="A37" s="119" t="s">
        <v>146</v>
      </c>
      <c r="B37" s="177" t="s">
        <v>172</v>
      </c>
      <c r="C37" s="174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</row>
    <row r="38" spans="1:47" ht="37.5" customHeight="1" x14ac:dyDescent="0.2">
      <c r="A38" s="119" t="s">
        <v>147</v>
      </c>
      <c r="B38" s="177" t="s">
        <v>173</v>
      </c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</row>
    <row r="39" spans="1:47" ht="39.75" customHeight="1" x14ac:dyDescent="0.2">
      <c r="A39" s="119" t="s">
        <v>148</v>
      </c>
      <c r="B39" s="177" t="s">
        <v>174</v>
      </c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</row>
    <row r="40" spans="1:47" ht="26.25" customHeight="1" x14ac:dyDescent="0.2">
      <c r="A40" s="119" t="s">
        <v>149</v>
      </c>
      <c r="B40" s="177" t="s">
        <v>175</v>
      </c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</row>
    <row r="41" spans="1:47" ht="25.5" customHeight="1" x14ac:dyDescent="0.2">
      <c r="A41" s="119" t="s">
        <v>150</v>
      </c>
      <c r="B41" s="177" t="s">
        <v>176</v>
      </c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</row>
    <row r="42" spans="1:47" ht="26.25" customHeight="1" x14ac:dyDescent="0.2">
      <c r="A42" s="119" t="s">
        <v>151</v>
      </c>
      <c r="B42" s="177" t="s">
        <v>177</v>
      </c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</row>
    <row r="43" spans="1:47" ht="12.75" customHeight="1" x14ac:dyDescent="0.2">
      <c r="A43" s="121"/>
      <c r="B43" s="178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</row>
    <row r="44" spans="1:47" ht="12.75" customHeight="1" x14ac:dyDescent="0.2">
      <c r="A44" s="122"/>
      <c r="B44" s="123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3"/>
      <c r="P44" s="92"/>
      <c r="Q44" s="92"/>
      <c r="R44" s="92"/>
      <c r="S44" s="92"/>
      <c r="T44" s="92"/>
      <c r="U44" s="93"/>
      <c r="V44" s="92"/>
      <c r="W44" s="93"/>
      <c r="X44" s="92"/>
      <c r="Y44" s="93"/>
      <c r="Z44" s="92"/>
    </row>
    <row r="45" spans="1:47" ht="12.75" customHeight="1" x14ac:dyDescent="0.2">
      <c r="A45" s="122"/>
      <c r="B45" s="123"/>
      <c r="I45" s="92"/>
      <c r="K45" s="92"/>
      <c r="M45" s="92"/>
      <c r="O45" s="93"/>
      <c r="Q45" s="92"/>
      <c r="R45" s="92"/>
      <c r="S45" s="92"/>
      <c r="U45" s="93"/>
      <c r="W45" s="93"/>
      <c r="Y45" s="93"/>
    </row>
    <row r="46" spans="1:47" ht="12.75" customHeight="1" x14ac:dyDescent="0.2">
      <c r="A46" s="122"/>
      <c r="B46" s="123"/>
      <c r="I46" s="92"/>
      <c r="K46" s="92"/>
      <c r="M46" s="92"/>
      <c r="O46" s="93"/>
      <c r="Q46" s="92"/>
      <c r="R46" s="92"/>
      <c r="S46" s="92"/>
      <c r="U46" s="93"/>
      <c r="W46" s="93"/>
      <c r="Y46" s="93"/>
    </row>
    <row r="47" spans="1:47" ht="12.75" customHeight="1" x14ac:dyDescent="0.2">
      <c r="A47" s="122"/>
      <c r="B47" s="123"/>
      <c r="I47" s="92"/>
      <c r="K47" s="92"/>
      <c r="M47" s="92"/>
      <c r="O47" s="93"/>
      <c r="Q47" s="92"/>
      <c r="R47" s="92"/>
      <c r="S47" s="92"/>
      <c r="U47" s="93"/>
      <c r="W47" s="93"/>
      <c r="Y47" s="93"/>
    </row>
    <row r="48" spans="1:47" ht="12.75" customHeight="1" x14ac:dyDescent="0.2">
      <c r="A48" s="122"/>
      <c r="B48" s="123"/>
      <c r="I48" s="92"/>
      <c r="K48" s="92"/>
      <c r="M48" s="92"/>
      <c r="O48" s="93"/>
      <c r="Q48" s="92"/>
      <c r="R48" s="92"/>
      <c r="S48" s="92"/>
      <c r="U48" s="93"/>
      <c r="W48" s="93"/>
      <c r="Y48" s="93"/>
    </row>
    <row r="49" spans="1:25" ht="12.75" customHeight="1" x14ac:dyDescent="0.2">
      <c r="A49" s="122"/>
      <c r="B49" s="123"/>
      <c r="I49" s="92"/>
      <c r="K49" s="92"/>
      <c r="M49" s="92"/>
      <c r="O49" s="93"/>
      <c r="Q49" s="92"/>
      <c r="R49" s="92"/>
      <c r="S49" s="92"/>
      <c r="U49" s="93"/>
      <c r="W49" s="93"/>
      <c r="Y49" s="93"/>
    </row>
    <row r="50" spans="1:25" ht="12.75" customHeight="1" x14ac:dyDescent="0.2">
      <c r="A50" s="122"/>
      <c r="B50" s="123"/>
      <c r="I50" s="92"/>
      <c r="K50" s="92"/>
      <c r="M50" s="92"/>
      <c r="O50" s="93"/>
      <c r="Q50" s="92"/>
      <c r="R50" s="92"/>
      <c r="S50" s="92"/>
      <c r="U50" s="93"/>
      <c r="W50" s="93"/>
      <c r="Y50" s="93"/>
    </row>
    <row r="51" spans="1:25" ht="12.75" customHeight="1" x14ac:dyDescent="0.2">
      <c r="A51" s="122"/>
      <c r="B51" s="123"/>
      <c r="I51" s="92"/>
      <c r="K51" s="92"/>
      <c r="M51" s="92"/>
      <c r="O51" s="93"/>
      <c r="Q51" s="92"/>
      <c r="R51" s="92"/>
      <c r="S51" s="92"/>
      <c r="U51" s="93"/>
      <c r="W51" s="93"/>
      <c r="Y51" s="93"/>
    </row>
    <row r="52" spans="1:25" ht="12.75" customHeight="1" x14ac:dyDescent="0.2">
      <c r="B52" s="123"/>
      <c r="I52" s="92"/>
      <c r="K52" s="92"/>
      <c r="M52" s="92"/>
      <c r="O52" s="93"/>
      <c r="Q52" s="92"/>
      <c r="R52" s="92"/>
      <c r="S52" s="92"/>
      <c r="U52" s="93"/>
      <c r="W52" s="93"/>
      <c r="Y52" s="93"/>
    </row>
    <row r="53" spans="1:25" ht="12.75" customHeight="1" x14ac:dyDescent="0.2">
      <c r="B53" s="123"/>
      <c r="I53" s="92"/>
      <c r="K53" s="92"/>
      <c r="M53" s="92"/>
      <c r="O53" s="92"/>
      <c r="P53" s="92"/>
      <c r="Q53" s="92"/>
      <c r="R53" s="92"/>
      <c r="S53" s="92"/>
      <c r="U53" s="93"/>
      <c r="W53" s="93"/>
      <c r="Y53" s="93"/>
    </row>
    <row r="54" spans="1:25" ht="12.75" customHeight="1" x14ac:dyDescent="0.2">
      <c r="B54" s="123"/>
      <c r="I54" s="92"/>
      <c r="K54" s="92"/>
      <c r="M54" s="92"/>
      <c r="O54" s="124"/>
      <c r="P54" s="92"/>
      <c r="Q54" s="124"/>
      <c r="R54" s="92"/>
      <c r="S54" s="124"/>
      <c r="U54" s="92"/>
      <c r="W54" s="93"/>
      <c r="Y54" s="93"/>
    </row>
    <row r="55" spans="1:25" ht="12.75" customHeight="1" x14ac:dyDescent="0.2">
      <c r="I55" s="92"/>
      <c r="K55" s="92"/>
      <c r="M55" s="92"/>
      <c r="O55" s="124"/>
      <c r="P55" s="92"/>
      <c r="Q55" s="124"/>
      <c r="R55" s="92"/>
      <c r="S55" s="124"/>
      <c r="U55" s="92"/>
      <c r="W55" s="93"/>
      <c r="Y55" s="93"/>
    </row>
    <row r="56" spans="1:25" ht="12.75" customHeight="1" x14ac:dyDescent="0.2">
      <c r="D56" s="125"/>
      <c r="E56" s="125"/>
      <c r="F56" s="125"/>
      <c r="G56" s="125"/>
      <c r="H56" s="125"/>
      <c r="I56" s="125"/>
      <c r="K56" s="125"/>
      <c r="M56" s="125"/>
      <c r="O56" s="125"/>
      <c r="P56" s="92"/>
      <c r="Q56" s="125"/>
      <c r="R56" s="92"/>
      <c r="S56" s="125"/>
      <c r="U56" s="125"/>
      <c r="W56" s="126"/>
      <c r="Y56" s="126"/>
    </row>
    <row r="57" spans="1:25" ht="12.75" customHeight="1" x14ac:dyDescent="0.2">
      <c r="I57" s="92"/>
      <c r="K57" s="92"/>
      <c r="M57" s="92"/>
      <c r="O57" s="93"/>
      <c r="Q57" s="92"/>
      <c r="R57" s="92"/>
      <c r="S57" s="92"/>
      <c r="U57" s="93"/>
      <c r="W57" s="93"/>
      <c r="Y57" s="93"/>
    </row>
    <row r="58" spans="1:25" ht="12.75" customHeight="1" x14ac:dyDescent="0.2">
      <c r="D58" s="127"/>
      <c r="E58" s="127"/>
      <c r="F58" s="127"/>
      <c r="G58" s="127"/>
      <c r="H58" s="127"/>
      <c r="I58" s="127"/>
      <c r="K58" s="127"/>
      <c r="M58" s="127"/>
      <c r="O58" s="127"/>
      <c r="P58" s="92"/>
      <c r="Q58" s="127"/>
      <c r="R58" s="92"/>
      <c r="S58" s="127"/>
      <c r="U58" s="127"/>
      <c r="W58" s="128"/>
      <c r="Y58" s="128"/>
    </row>
    <row r="59" spans="1:25" ht="12.75" customHeight="1" x14ac:dyDescent="0.2">
      <c r="I59" s="92"/>
      <c r="K59" s="92"/>
      <c r="M59" s="92"/>
      <c r="O59" s="93"/>
      <c r="Q59" s="92"/>
      <c r="R59" s="92"/>
      <c r="S59" s="92"/>
      <c r="U59" s="93"/>
      <c r="W59" s="93"/>
      <c r="Y59" s="93"/>
    </row>
    <row r="60" spans="1:25" ht="12.75" customHeight="1" x14ac:dyDescent="0.2">
      <c r="I60" s="92"/>
      <c r="K60" s="92"/>
      <c r="M60" s="92"/>
      <c r="O60" s="93"/>
      <c r="Q60" s="92"/>
      <c r="R60" s="92"/>
      <c r="S60" s="92"/>
      <c r="U60" s="93"/>
      <c r="W60" s="93"/>
      <c r="Y60" s="93"/>
    </row>
    <row r="61" spans="1:25" ht="12.75" customHeight="1" x14ac:dyDescent="0.2">
      <c r="I61" s="92"/>
      <c r="K61" s="92"/>
      <c r="M61" s="92"/>
      <c r="O61" s="93"/>
      <c r="Q61" s="92"/>
      <c r="R61" s="92"/>
      <c r="S61" s="92"/>
      <c r="U61" s="93"/>
      <c r="W61" s="93"/>
      <c r="Y61" s="93"/>
    </row>
    <row r="62" spans="1:25" ht="12.75" customHeight="1" x14ac:dyDescent="0.2">
      <c r="I62" s="92"/>
      <c r="K62" s="92"/>
      <c r="M62" s="92"/>
      <c r="O62" s="93"/>
      <c r="Q62" s="92"/>
      <c r="R62" s="92"/>
      <c r="S62" s="92"/>
      <c r="U62" s="93"/>
      <c r="W62" s="93"/>
      <c r="Y62" s="93"/>
    </row>
    <row r="63" spans="1:25" ht="12.75" customHeight="1" x14ac:dyDescent="0.2">
      <c r="I63" s="92"/>
      <c r="K63" s="92"/>
      <c r="M63" s="92"/>
      <c r="O63" s="93"/>
      <c r="Q63" s="92"/>
      <c r="R63" s="92"/>
      <c r="S63" s="92"/>
      <c r="U63" s="93"/>
      <c r="W63" s="93"/>
      <c r="Y63" s="93"/>
    </row>
    <row r="64" spans="1:25" ht="12.75" customHeight="1" x14ac:dyDescent="0.2">
      <c r="I64" s="92"/>
      <c r="K64" s="92"/>
      <c r="M64" s="92"/>
      <c r="O64" s="93"/>
      <c r="Q64" s="92"/>
      <c r="R64" s="92"/>
      <c r="S64" s="92"/>
      <c r="U64" s="93"/>
      <c r="W64" s="93"/>
      <c r="Y64" s="93"/>
    </row>
    <row r="65" spans="4:25" ht="12.75" customHeight="1" x14ac:dyDescent="0.2">
      <c r="D65" s="127"/>
      <c r="E65" s="127"/>
      <c r="F65" s="127"/>
      <c r="G65" s="127"/>
      <c r="H65" s="127"/>
      <c r="I65" s="127"/>
      <c r="K65" s="127"/>
      <c r="M65" s="127"/>
      <c r="O65" s="128"/>
      <c r="Q65" s="127"/>
      <c r="R65" s="92"/>
      <c r="S65" s="127"/>
      <c r="U65" s="128"/>
      <c r="W65" s="128"/>
      <c r="Y65" s="128"/>
    </row>
    <row r="66" spans="4:25" ht="12.75" customHeight="1" x14ac:dyDescent="0.2">
      <c r="I66" s="92"/>
      <c r="K66" s="92"/>
      <c r="M66" s="92"/>
      <c r="O66" s="93"/>
      <c r="Q66" s="92"/>
      <c r="R66" s="92"/>
      <c r="S66" s="92"/>
      <c r="U66" s="93"/>
      <c r="W66" s="93"/>
      <c r="Y66" s="93"/>
    </row>
    <row r="67" spans="4:25" ht="12.75" customHeight="1" x14ac:dyDescent="0.2">
      <c r="D67" s="127"/>
      <c r="E67" s="127"/>
      <c r="F67" s="127"/>
      <c r="G67" s="127"/>
      <c r="H67" s="127"/>
      <c r="I67" s="127"/>
      <c r="K67" s="127"/>
      <c r="M67" s="127"/>
      <c r="O67" s="128"/>
      <c r="Q67" s="127"/>
      <c r="R67" s="92"/>
      <c r="S67" s="127"/>
      <c r="U67" s="128"/>
      <c r="W67" s="128"/>
      <c r="Y67" s="128"/>
    </row>
    <row r="68" spans="4:25" ht="12.75" customHeight="1" x14ac:dyDescent="0.2">
      <c r="D68" s="127"/>
      <c r="E68" s="127"/>
      <c r="F68" s="127"/>
      <c r="G68" s="127"/>
      <c r="H68" s="127"/>
      <c r="I68" s="127"/>
      <c r="K68" s="127"/>
      <c r="M68" s="127"/>
      <c r="O68" s="128"/>
      <c r="Q68" s="127"/>
      <c r="R68" s="92"/>
      <c r="S68" s="127"/>
      <c r="U68" s="128"/>
      <c r="W68" s="128"/>
      <c r="Y68" s="128"/>
    </row>
    <row r="69" spans="4:25" ht="12.75" customHeight="1" x14ac:dyDescent="0.2">
      <c r="D69" s="127"/>
      <c r="E69" s="127"/>
      <c r="F69" s="127"/>
      <c r="G69" s="127"/>
      <c r="H69" s="127"/>
      <c r="I69" s="127"/>
      <c r="K69" s="127"/>
      <c r="M69" s="127"/>
      <c r="O69" s="128"/>
      <c r="Q69" s="127"/>
      <c r="R69" s="92"/>
      <c r="S69" s="127"/>
      <c r="U69" s="128"/>
      <c r="W69" s="128"/>
      <c r="Y69" s="128"/>
    </row>
    <row r="70" spans="4:25" ht="12.75" customHeight="1" x14ac:dyDescent="0.2">
      <c r="I70" s="92"/>
      <c r="K70" s="92"/>
      <c r="M70" s="92"/>
      <c r="O70" s="93"/>
      <c r="Q70" s="92"/>
      <c r="R70" s="92"/>
      <c r="S70" s="92"/>
      <c r="U70" s="93"/>
      <c r="W70" s="93"/>
      <c r="Y70" s="93"/>
    </row>
    <row r="71" spans="4:25" ht="12.75" customHeight="1" x14ac:dyDescent="0.2">
      <c r="I71" s="92"/>
      <c r="K71" s="92"/>
      <c r="M71" s="92"/>
      <c r="O71" s="93"/>
      <c r="Q71" s="92"/>
      <c r="R71" s="92"/>
      <c r="S71" s="92"/>
      <c r="U71" s="93"/>
      <c r="W71" s="93"/>
      <c r="Y71" s="93"/>
    </row>
    <row r="72" spans="4:25" ht="12.75" customHeight="1" x14ac:dyDescent="0.2">
      <c r="I72" s="92"/>
      <c r="K72" s="92"/>
      <c r="M72" s="92"/>
      <c r="O72" s="93"/>
      <c r="Q72" s="92"/>
      <c r="R72" s="92"/>
      <c r="S72" s="92"/>
      <c r="U72" s="93"/>
      <c r="W72" s="93"/>
      <c r="Y72" s="93"/>
    </row>
    <row r="73" spans="4:25" ht="12.75" customHeight="1" x14ac:dyDescent="0.2">
      <c r="I73" s="92"/>
      <c r="K73" s="92"/>
      <c r="M73" s="92"/>
      <c r="O73" s="93"/>
      <c r="Q73" s="92"/>
      <c r="R73" s="92"/>
      <c r="S73" s="92"/>
      <c r="U73" s="93"/>
      <c r="W73" s="93"/>
      <c r="Y73" s="93"/>
    </row>
    <row r="74" spans="4:25" ht="12.75" customHeight="1" x14ac:dyDescent="0.2">
      <c r="I74" s="92"/>
      <c r="K74" s="92"/>
      <c r="M74" s="92"/>
      <c r="O74" s="93"/>
      <c r="Q74" s="92"/>
      <c r="R74" s="92"/>
      <c r="S74" s="92"/>
      <c r="U74" s="93"/>
      <c r="W74" s="93"/>
      <c r="Y74" s="93"/>
    </row>
    <row r="75" spans="4:25" ht="12.75" customHeight="1" x14ac:dyDescent="0.2">
      <c r="I75" s="92"/>
      <c r="K75" s="92"/>
      <c r="M75" s="92"/>
      <c r="O75" s="93"/>
      <c r="Q75" s="92"/>
      <c r="R75" s="92"/>
      <c r="S75" s="92"/>
      <c r="U75" s="93"/>
      <c r="W75" s="93"/>
      <c r="Y75" s="93"/>
    </row>
    <row r="76" spans="4:25" ht="12.75" customHeight="1" x14ac:dyDescent="0.2">
      <c r="D76" s="127"/>
      <c r="E76" s="127"/>
      <c r="F76" s="127"/>
      <c r="G76" s="127"/>
      <c r="H76" s="127"/>
      <c r="I76" s="127"/>
      <c r="K76" s="127"/>
      <c r="M76" s="127"/>
      <c r="O76" s="128"/>
      <c r="Q76" s="127"/>
      <c r="R76" s="92"/>
      <c r="S76" s="127"/>
      <c r="U76" s="128"/>
      <c r="W76" s="128"/>
      <c r="Y76" s="128"/>
    </row>
    <row r="77" spans="4:25" ht="12.75" customHeight="1" x14ac:dyDescent="0.2">
      <c r="D77" s="127"/>
      <c r="E77" s="127"/>
      <c r="F77" s="127"/>
      <c r="G77" s="127"/>
      <c r="H77" s="127"/>
      <c r="I77" s="127"/>
      <c r="K77" s="127"/>
      <c r="M77" s="127"/>
      <c r="O77" s="128"/>
      <c r="Q77" s="127"/>
      <c r="R77" s="92"/>
      <c r="S77" s="127"/>
      <c r="U77" s="128"/>
      <c r="W77" s="128"/>
      <c r="Y77" s="128"/>
    </row>
    <row r="78" spans="4:25" ht="12.75" customHeight="1" x14ac:dyDescent="0.2">
      <c r="I78" s="92"/>
      <c r="K78" s="92"/>
      <c r="M78" s="92"/>
      <c r="O78" s="93"/>
      <c r="Q78" s="92"/>
      <c r="R78" s="92"/>
      <c r="S78" s="92"/>
      <c r="U78" s="93"/>
      <c r="W78" s="93"/>
      <c r="Y78" s="93"/>
    </row>
    <row r="79" spans="4:25" ht="12.75" customHeight="1" x14ac:dyDescent="0.2">
      <c r="I79" s="92"/>
      <c r="K79" s="92"/>
      <c r="M79" s="92"/>
      <c r="O79" s="93"/>
      <c r="Q79" s="92"/>
      <c r="R79" s="92"/>
      <c r="S79" s="92"/>
      <c r="U79" s="93"/>
      <c r="W79" s="93"/>
      <c r="Y79" s="93"/>
    </row>
    <row r="80" spans="4:25" ht="12.75" customHeight="1" x14ac:dyDescent="0.2">
      <c r="I80" s="92"/>
      <c r="K80" s="92"/>
      <c r="M80" s="92"/>
      <c r="O80" s="93"/>
      <c r="Q80" s="92"/>
      <c r="R80" s="92"/>
      <c r="S80" s="92"/>
      <c r="U80" s="93"/>
      <c r="W80" s="93"/>
      <c r="Y80" s="93"/>
    </row>
    <row r="81" spans="9:25" ht="12.75" customHeight="1" x14ac:dyDescent="0.2">
      <c r="I81" s="92"/>
      <c r="K81" s="92"/>
      <c r="M81" s="92"/>
      <c r="O81" s="93"/>
      <c r="Q81" s="92"/>
      <c r="R81" s="92"/>
      <c r="S81" s="92"/>
      <c r="U81" s="93"/>
      <c r="W81" s="93"/>
      <c r="Y81" s="93"/>
    </row>
    <row r="82" spans="9:25" ht="12.75" customHeight="1" x14ac:dyDescent="0.2">
      <c r="I82" s="92"/>
      <c r="K82" s="92"/>
      <c r="M82" s="92"/>
      <c r="O82" s="93"/>
      <c r="Q82" s="92"/>
      <c r="R82" s="92"/>
      <c r="S82" s="92"/>
      <c r="U82" s="93"/>
      <c r="W82" s="93"/>
      <c r="Y82" s="93"/>
    </row>
    <row r="83" spans="9:25" ht="12.75" customHeight="1" x14ac:dyDescent="0.2">
      <c r="I83" s="92"/>
      <c r="K83" s="92"/>
      <c r="M83" s="92"/>
      <c r="O83" s="93"/>
      <c r="Q83" s="92"/>
      <c r="R83" s="92"/>
      <c r="S83" s="92"/>
      <c r="U83" s="93"/>
      <c r="W83" s="93"/>
      <c r="Y83" s="93"/>
    </row>
    <row r="84" spans="9:25" ht="12.75" customHeight="1" x14ac:dyDescent="0.2">
      <c r="I84" s="92"/>
      <c r="K84" s="92"/>
      <c r="M84" s="92"/>
      <c r="O84" s="93"/>
      <c r="Q84" s="92"/>
      <c r="R84" s="92"/>
      <c r="S84" s="92"/>
      <c r="U84" s="93"/>
      <c r="W84" s="93"/>
      <c r="Y84" s="93"/>
    </row>
    <row r="85" spans="9:25" ht="12.75" customHeight="1" x14ac:dyDescent="0.2">
      <c r="I85" s="92"/>
      <c r="K85" s="92"/>
      <c r="M85" s="92"/>
      <c r="O85" s="93"/>
      <c r="Q85" s="92"/>
      <c r="R85" s="92"/>
      <c r="S85" s="92"/>
      <c r="U85" s="93"/>
      <c r="W85" s="93"/>
      <c r="Y85" s="93"/>
    </row>
    <row r="86" spans="9:25" ht="12.75" customHeight="1" x14ac:dyDescent="0.2">
      <c r="I86" s="92"/>
      <c r="K86" s="92"/>
      <c r="M86" s="92"/>
      <c r="O86" s="93"/>
      <c r="Q86" s="92"/>
      <c r="R86" s="92"/>
      <c r="S86" s="92"/>
      <c r="U86" s="93"/>
      <c r="W86" s="93"/>
      <c r="Y86" s="93"/>
    </row>
    <row r="87" spans="9:25" ht="12.75" customHeight="1" x14ac:dyDescent="0.2">
      <c r="I87" s="92"/>
      <c r="K87" s="92"/>
      <c r="M87" s="92"/>
      <c r="O87" s="93"/>
      <c r="Q87" s="92"/>
      <c r="R87" s="92"/>
      <c r="S87" s="92"/>
      <c r="U87" s="93"/>
      <c r="W87" s="93"/>
      <c r="Y87" s="93"/>
    </row>
    <row r="88" spans="9:25" ht="12.75" customHeight="1" x14ac:dyDescent="0.2">
      <c r="I88" s="92"/>
      <c r="K88" s="92"/>
      <c r="M88" s="92"/>
      <c r="O88" s="93"/>
      <c r="Q88" s="92"/>
      <c r="R88" s="92"/>
      <c r="S88" s="92"/>
      <c r="U88" s="93"/>
      <c r="W88" s="93"/>
      <c r="Y88" s="93"/>
    </row>
    <row r="89" spans="9:25" ht="12.75" customHeight="1" x14ac:dyDescent="0.2">
      <c r="I89" s="92"/>
      <c r="K89" s="92"/>
      <c r="M89" s="92"/>
      <c r="O89" s="93"/>
      <c r="Q89" s="92"/>
      <c r="R89" s="92"/>
      <c r="S89" s="92"/>
      <c r="U89" s="93"/>
      <c r="W89" s="93"/>
      <c r="Y89" s="93"/>
    </row>
    <row r="90" spans="9:25" ht="12.75" customHeight="1" x14ac:dyDescent="0.2">
      <c r="I90" s="92"/>
      <c r="K90" s="92"/>
      <c r="M90" s="92"/>
      <c r="O90" s="93"/>
      <c r="Q90" s="92"/>
      <c r="R90" s="92"/>
      <c r="S90" s="92"/>
      <c r="U90" s="93"/>
      <c r="W90" s="93"/>
      <c r="Y90" s="93"/>
    </row>
    <row r="91" spans="9:25" ht="12.75" customHeight="1" x14ac:dyDescent="0.2">
      <c r="I91" s="92"/>
      <c r="K91" s="92"/>
      <c r="M91" s="92"/>
      <c r="O91" s="93"/>
      <c r="Q91" s="92"/>
      <c r="R91" s="92"/>
      <c r="S91" s="92"/>
      <c r="U91" s="93"/>
      <c r="W91" s="93"/>
      <c r="Y91" s="93"/>
    </row>
    <row r="92" spans="9:25" ht="12.75" customHeight="1" x14ac:dyDescent="0.2">
      <c r="I92" s="92"/>
      <c r="K92" s="92"/>
      <c r="M92" s="92"/>
      <c r="O92" s="93"/>
      <c r="Q92" s="92"/>
      <c r="R92" s="92"/>
      <c r="S92" s="92"/>
      <c r="U92" s="93"/>
      <c r="W92" s="93"/>
      <c r="Y92" s="93"/>
    </row>
    <row r="93" spans="9:25" ht="12.75" customHeight="1" x14ac:dyDescent="0.2">
      <c r="I93" s="92"/>
      <c r="K93" s="92"/>
      <c r="M93" s="92"/>
      <c r="O93" s="93"/>
      <c r="Q93" s="92"/>
      <c r="R93" s="92"/>
      <c r="S93" s="92"/>
      <c r="U93" s="93"/>
      <c r="W93" s="93"/>
      <c r="Y93" s="93"/>
    </row>
    <row r="94" spans="9:25" ht="12.75" customHeight="1" x14ac:dyDescent="0.2">
      <c r="I94" s="92"/>
      <c r="K94" s="92"/>
      <c r="M94" s="92"/>
      <c r="O94" s="93"/>
      <c r="Q94" s="92"/>
      <c r="R94" s="92"/>
      <c r="S94" s="92"/>
      <c r="U94" s="93"/>
      <c r="W94" s="93"/>
      <c r="Y94" s="93"/>
    </row>
    <row r="95" spans="9:25" ht="12.75" customHeight="1" x14ac:dyDescent="0.2">
      <c r="I95" s="92"/>
      <c r="K95" s="92"/>
      <c r="M95" s="92"/>
      <c r="O95" s="93"/>
      <c r="Q95" s="92"/>
      <c r="R95" s="92"/>
      <c r="S95" s="92"/>
      <c r="U95" s="93"/>
      <c r="W95" s="93"/>
      <c r="Y95" s="93"/>
    </row>
    <row r="96" spans="9:25" ht="12.75" customHeight="1" x14ac:dyDescent="0.2">
      <c r="I96" s="92"/>
      <c r="K96" s="92"/>
      <c r="M96" s="92"/>
      <c r="O96" s="93"/>
      <c r="Q96" s="92"/>
      <c r="R96" s="92"/>
      <c r="S96" s="92"/>
      <c r="U96" s="93"/>
      <c r="W96" s="93"/>
      <c r="Y96" s="93"/>
    </row>
    <row r="97" spans="9:25" ht="12.75" customHeight="1" x14ac:dyDescent="0.2">
      <c r="I97" s="92"/>
      <c r="K97" s="92"/>
      <c r="M97" s="92"/>
      <c r="O97" s="93"/>
      <c r="Q97" s="92"/>
      <c r="R97" s="92"/>
      <c r="S97" s="92"/>
      <c r="U97" s="93"/>
      <c r="W97" s="93"/>
      <c r="Y97" s="93"/>
    </row>
    <row r="98" spans="9:25" ht="12.75" customHeight="1" x14ac:dyDescent="0.2">
      <c r="I98" s="92"/>
      <c r="K98" s="92"/>
      <c r="M98" s="92"/>
      <c r="O98" s="93"/>
      <c r="Q98" s="92"/>
      <c r="R98" s="92"/>
      <c r="S98" s="92"/>
      <c r="U98" s="93"/>
      <c r="W98" s="93"/>
      <c r="Y98" s="93"/>
    </row>
    <row r="99" spans="9:25" ht="12.75" customHeight="1" x14ac:dyDescent="0.2">
      <c r="I99" s="92"/>
      <c r="K99" s="92"/>
      <c r="M99" s="92"/>
      <c r="O99" s="93"/>
      <c r="Q99" s="92"/>
      <c r="R99" s="92"/>
      <c r="S99" s="92"/>
      <c r="U99" s="93"/>
      <c r="W99" s="93"/>
      <c r="Y99" s="93"/>
    </row>
    <row r="100" spans="9:25" ht="12.75" customHeight="1" x14ac:dyDescent="0.2">
      <c r="I100" s="92"/>
      <c r="K100" s="92"/>
      <c r="M100" s="92"/>
      <c r="O100" s="93"/>
      <c r="Q100" s="92"/>
      <c r="R100" s="92"/>
      <c r="S100" s="92"/>
      <c r="U100" s="93"/>
      <c r="W100" s="93"/>
      <c r="Y100" s="93"/>
    </row>
    <row r="101" spans="9:25" ht="12.75" customHeight="1" x14ac:dyDescent="0.2">
      <c r="I101" s="92"/>
      <c r="K101" s="92"/>
      <c r="M101" s="92"/>
      <c r="O101" s="93"/>
      <c r="Q101" s="92"/>
      <c r="R101" s="92"/>
      <c r="S101" s="92"/>
      <c r="U101" s="93"/>
      <c r="W101" s="93"/>
      <c r="Y101" s="93"/>
    </row>
    <row r="102" spans="9:25" ht="12.75" customHeight="1" x14ac:dyDescent="0.2">
      <c r="I102" s="92"/>
      <c r="K102" s="92"/>
      <c r="M102" s="92"/>
      <c r="O102" s="93"/>
      <c r="Q102" s="92"/>
      <c r="R102" s="92"/>
      <c r="S102" s="92"/>
      <c r="U102" s="93"/>
      <c r="W102" s="93"/>
      <c r="Y102" s="93"/>
    </row>
    <row r="103" spans="9:25" ht="12.75" customHeight="1" x14ac:dyDescent="0.2">
      <c r="I103" s="92"/>
      <c r="K103" s="92"/>
      <c r="M103" s="92"/>
      <c r="O103" s="93"/>
      <c r="Q103" s="92"/>
      <c r="R103" s="92"/>
      <c r="S103" s="92"/>
      <c r="U103" s="93"/>
      <c r="W103" s="93"/>
      <c r="Y103" s="93"/>
    </row>
    <row r="104" spans="9:25" ht="12.75" customHeight="1" x14ac:dyDescent="0.2">
      <c r="I104" s="92"/>
      <c r="K104" s="92"/>
      <c r="M104" s="92"/>
      <c r="O104" s="93"/>
      <c r="Q104" s="92"/>
      <c r="R104" s="92"/>
      <c r="S104" s="92"/>
      <c r="U104" s="93"/>
      <c r="W104" s="93"/>
      <c r="Y104" s="93"/>
    </row>
    <row r="105" spans="9:25" ht="12.75" customHeight="1" x14ac:dyDescent="0.2">
      <c r="I105" s="92"/>
      <c r="K105" s="92"/>
      <c r="M105" s="92"/>
      <c r="O105" s="93"/>
      <c r="Q105" s="92"/>
      <c r="R105" s="92"/>
      <c r="S105" s="92"/>
      <c r="U105" s="93"/>
      <c r="W105" s="93"/>
      <c r="Y105" s="93"/>
    </row>
    <row r="106" spans="9:25" ht="12.75" customHeight="1" x14ac:dyDescent="0.2">
      <c r="I106" s="92"/>
      <c r="K106" s="92"/>
      <c r="M106" s="92"/>
      <c r="O106" s="93"/>
      <c r="Q106" s="92"/>
      <c r="R106" s="92"/>
      <c r="S106" s="92"/>
      <c r="U106" s="93"/>
      <c r="W106" s="93"/>
      <c r="Y106" s="93"/>
    </row>
    <row r="107" spans="9:25" ht="12.75" customHeight="1" x14ac:dyDescent="0.2">
      <c r="I107" s="92"/>
      <c r="K107" s="92"/>
      <c r="M107" s="92"/>
      <c r="O107" s="93"/>
      <c r="Q107" s="92"/>
      <c r="R107" s="92"/>
      <c r="S107" s="92"/>
      <c r="U107" s="93"/>
      <c r="W107" s="93"/>
      <c r="Y107" s="93"/>
    </row>
    <row r="108" spans="9:25" ht="12.75" customHeight="1" x14ac:dyDescent="0.2">
      <c r="I108" s="92"/>
      <c r="K108" s="92"/>
      <c r="M108" s="92"/>
      <c r="O108" s="93"/>
      <c r="Q108" s="92"/>
      <c r="R108" s="92"/>
      <c r="S108" s="92"/>
      <c r="U108" s="93"/>
      <c r="W108" s="93"/>
      <c r="Y108" s="93"/>
    </row>
    <row r="109" spans="9:25" ht="12.75" customHeight="1" x14ac:dyDescent="0.2">
      <c r="I109" s="92"/>
      <c r="K109" s="92"/>
      <c r="M109" s="92"/>
      <c r="O109" s="93"/>
      <c r="Q109" s="92"/>
      <c r="R109" s="92"/>
      <c r="S109" s="92"/>
      <c r="U109" s="93"/>
      <c r="W109" s="93"/>
      <c r="Y109" s="93"/>
    </row>
    <row r="110" spans="9:25" ht="12.75" customHeight="1" x14ac:dyDescent="0.2">
      <c r="I110" s="92"/>
      <c r="K110" s="92"/>
      <c r="M110" s="92"/>
      <c r="O110" s="93"/>
      <c r="Q110" s="92"/>
      <c r="R110" s="92"/>
      <c r="S110" s="92"/>
      <c r="U110" s="93"/>
      <c r="W110" s="93"/>
      <c r="Y110" s="93"/>
    </row>
    <row r="111" spans="9:25" ht="12.75" customHeight="1" x14ac:dyDescent="0.2">
      <c r="I111" s="92"/>
      <c r="K111" s="92"/>
      <c r="M111" s="92"/>
      <c r="O111" s="93"/>
      <c r="Q111" s="92"/>
      <c r="R111" s="92"/>
      <c r="S111" s="92"/>
      <c r="U111" s="93"/>
      <c r="W111" s="93"/>
      <c r="Y111" s="93"/>
    </row>
    <row r="112" spans="9:25" ht="12.75" customHeight="1" x14ac:dyDescent="0.2">
      <c r="I112" s="92"/>
      <c r="K112" s="92"/>
      <c r="M112" s="92"/>
      <c r="O112" s="93"/>
      <c r="Q112" s="92"/>
      <c r="R112" s="92"/>
      <c r="S112" s="92"/>
      <c r="U112" s="93"/>
      <c r="W112" s="93"/>
      <c r="Y112" s="93"/>
    </row>
    <row r="113" spans="9:25" ht="12.75" customHeight="1" x14ac:dyDescent="0.2">
      <c r="I113" s="92"/>
      <c r="K113" s="92"/>
      <c r="M113" s="92"/>
      <c r="O113" s="93"/>
      <c r="Q113" s="92"/>
      <c r="R113" s="92"/>
      <c r="S113" s="92"/>
      <c r="U113" s="93"/>
      <c r="W113" s="93"/>
      <c r="Y113" s="93"/>
    </row>
    <row r="114" spans="9:25" ht="12.75" customHeight="1" x14ac:dyDescent="0.2">
      <c r="I114" s="92"/>
      <c r="K114" s="92"/>
      <c r="M114" s="92"/>
      <c r="O114" s="93"/>
      <c r="Q114" s="92"/>
      <c r="R114" s="92"/>
      <c r="S114" s="92"/>
      <c r="U114" s="93"/>
      <c r="W114" s="93"/>
      <c r="Y114" s="93"/>
    </row>
    <row r="115" spans="9:25" ht="12.75" customHeight="1" x14ac:dyDescent="0.2">
      <c r="I115" s="92"/>
      <c r="K115" s="92"/>
      <c r="M115" s="92"/>
      <c r="O115" s="93"/>
      <c r="Q115" s="92"/>
      <c r="R115" s="92"/>
      <c r="S115" s="92"/>
      <c r="U115" s="93"/>
      <c r="W115" s="93"/>
      <c r="Y115" s="93"/>
    </row>
    <row r="116" spans="9:25" ht="12.75" customHeight="1" x14ac:dyDescent="0.2">
      <c r="I116" s="92"/>
      <c r="K116" s="92"/>
      <c r="M116" s="92"/>
      <c r="O116" s="93"/>
      <c r="Q116" s="92"/>
      <c r="R116" s="92"/>
      <c r="S116" s="92"/>
      <c r="U116" s="93"/>
      <c r="W116" s="93"/>
      <c r="Y116" s="93"/>
    </row>
    <row r="117" spans="9:25" ht="12.75" customHeight="1" x14ac:dyDescent="0.2">
      <c r="I117" s="92"/>
      <c r="K117" s="92"/>
      <c r="M117" s="92"/>
      <c r="O117" s="93"/>
      <c r="Q117" s="92"/>
      <c r="R117" s="92"/>
      <c r="S117" s="92"/>
      <c r="U117" s="93"/>
      <c r="W117" s="93"/>
      <c r="Y117" s="93"/>
    </row>
    <row r="118" spans="9:25" ht="12.75" customHeight="1" x14ac:dyDescent="0.2">
      <c r="I118" s="92"/>
      <c r="K118" s="92"/>
      <c r="M118" s="92"/>
      <c r="O118" s="93"/>
      <c r="Q118" s="92"/>
      <c r="R118" s="92"/>
      <c r="S118" s="92"/>
      <c r="U118" s="93"/>
      <c r="W118" s="93"/>
      <c r="Y118" s="93"/>
    </row>
    <row r="119" spans="9:25" ht="12.75" customHeight="1" x14ac:dyDescent="0.2">
      <c r="I119" s="92"/>
      <c r="K119" s="92"/>
      <c r="M119" s="92"/>
      <c r="O119" s="93"/>
      <c r="Q119" s="92"/>
      <c r="R119" s="92"/>
      <c r="S119" s="92"/>
      <c r="U119" s="93"/>
      <c r="W119" s="93"/>
      <c r="Y119" s="93"/>
    </row>
    <row r="120" spans="9:25" ht="12.75" customHeight="1" x14ac:dyDescent="0.2">
      <c r="I120" s="92"/>
      <c r="K120" s="92"/>
      <c r="M120" s="92"/>
      <c r="O120" s="93"/>
      <c r="Q120" s="92"/>
      <c r="R120" s="92"/>
      <c r="S120" s="92"/>
      <c r="U120" s="93"/>
      <c r="W120" s="93"/>
      <c r="Y120" s="93"/>
    </row>
    <row r="121" spans="9:25" ht="12.75" customHeight="1" x14ac:dyDescent="0.2">
      <c r="I121" s="92"/>
      <c r="K121" s="92"/>
      <c r="M121" s="92"/>
      <c r="O121" s="93"/>
      <c r="Q121" s="92"/>
      <c r="R121" s="92"/>
      <c r="S121" s="92"/>
      <c r="U121" s="93"/>
      <c r="W121" s="93"/>
      <c r="Y121" s="93"/>
    </row>
    <row r="122" spans="9:25" ht="12.75" customHeight="1" x14ac:dyDescent="0.2">
      <c r="I122" s="92"/>
      <c r="K122" s="92"/>
      <c r="M122" s="92"/>
      <c r="O122" s="93"/>
      <c r="Q122" s="92"/>
      <c r="R122" s="92"/>
      <c r="S122" s="92"/>
      <c r="U122" s="93"/>
      <c r="W122" s="93"/>
      <c r="Y122" s="93"/>
    </row>
    <row r="123" spans="9:25" ht="12.75" customHeight="1" x14ac:dyDescent="0.2">
      <c r="I123" s="92"/>
      <c r="K123" s="92"/>
      <c r="M123" s="92"/>
      <c r="O123" s="93"/>
      <c r="Q123" s="92"/>
      <c r="R123" s="92"/>
      <c r="S123" s="92"/>
      <c r="U123" s="93"/>
      <c r="W123" s="93"/>
      <c r="Y123" s="93"/>
    </row>
    <row r="124" spans="9:25" ht="12.75" customHeight="1" x14ac:dyDescent="0.2">
      <c r="I124" s="92"/>
      <c r="K124" s="92"/>
      <c r="M124" s="92"/>
      <c r="O124" s="93"/>
      <c r="Q124" s="92"/>
      <c r="R124" s="92"/>
      <c r="S124" s="92"/>
      <c r="U124" s="93"/>
      <c r="W124" s="93"/>
      <c r="Y124" s="93"/>
    </row>
    <row r="125" spans="9:25" ht="12.75" customHeight="1" x14ac:dyDescent="0.2">
      <c r="I125" s="92"/>
      <c r="K125" s="92"/>
      <c r="M125" s="92"/>
      <c r="O125" s="93"/>
      <c r="Q125" s="92"/>
      <c r="R125" s="92"/>
      <c r="S125" s="92"/>
      <c r="U125" s="93"/>
      <c r="W125" s="93"/>
      <c r="Y125" s="93"/>
    </row>
    <row r="126" spans="9:25" ht="12.75" customHeight="1" x14ac:dyDescent="0.2">
      <c r="I126" s="92"/>
      <c r="K126" s="92"/>
      <c r="M126" s="92"/>
      <c r="O126" s="93"/>
      <c r="Q126" s="92"/>
      <c r="R126" s="92"/>
      <c r="S126" s="92"/>
      <c r="U126" s="93"/>
      <c r="W126" s="93"/>
      <c r="Y126" s="93"/>
    </row>
    <row r="127" spans="9:25" ht="12.75" customHeight="1" x14ac:dyDescent="0.2">
      <c r="I127" s="92"/>
      <c r="K127" s="92"/>
      <c r="M127" s="92"/>
      <c r="O127" s="93"/>
      <c r="Q127" s="92"/>
      <c r="R127" s="92"/>
      <c r="S127" s="92"/>
      <c r="U127" s="93"/>
      <c r="W127" s="93"/>
      <c r="Y127" s="93"/>
    </row>
    <row r="128" spans="9:25" ht="12.75" customHeight="1" x14ac:dyDescent="0.2">
      <c r="I128" s="92"/>
      <c r="K128" s="92"/>
      <c r="M128" s="92"/>
      <c r="O128" s="93"/>
      <c r="Q128" s="92"/>
      <c r="R128" s="92"/>
      <c r="S128" s="92"/>
      <c r="U128" s="93"/>
      <c r="W128" s="93"/>
      <c r="Y128" s="93"/>
    </row>
    <row r="129" spans="9:25" ht="12.75" customHeight="1" x14ac:dyDescent="0.2">
      <c r="I129" s="92"/>
      <c r="K129" s="92"/>
      <c r="M129" s="92"/>
      <c r="O129" s="93"/>
      <c r="Q129" s="92"/>
      <c r="R129" s="92"/>
      <c r="S129" s="92"/>
      <c r="U129" s="93"/>
      <c r="W129" s="93"/>
      <c r="Y129" s="93"/>
    </row>
    <row r="130" spans="9:25" ht="12.75" customHeight="1" x14ac:dyDescent="0.2">
      <c r="I130" s="92"/>
      <c r="K130" s="92"/>
      <c r="M130" s="92"/>
      <c r="O130" s="93"/>
      <c r="Q130" s="92"/>
      <c r="R130" s="92"/>
      <c r="S130" s="92"/>
      <c r="U130" s="93"/>
      <c r="W130" s="93"/>
      <c r="Y130" s="93"/>
    </row>
    <row r="131" spans="9:25" ht="12.75" customHeight="1" x14ac:dyDescent="0.2">
      <c r="I131" s="92"/>
      <c r="K131" s="92"/>
      <c r="M131" s="92"/>
      <c r="O131" s="93"/>
      <c r="Q131" s="92"/>
      <c r="R131" s="92"/>
      <c r="S131" s="92"/>
      <c r="U131" s="93"/>
      <c r="W131" s="93"/>
      <c r="Y131" s="93"/>
    </row>
    <row r="132" spans="9:25" ht="12.75" customHeight="1" x14ac:dyDescent="0.2">
      <c r="I132" s="92"/>
      <c r="K132" s="92"/>
      <c r="M132" s="92"/>
      <c r="O132" s="93"/>
      <c r="Q132" s="92"/>
      <c r="R132" s="92"/>
      <c r="S132" s="92"/>
      <c r="U132" s="93"/>
      <c r="W132" s="93"/>
      <c r="Y132" s="93"/>
    </row>
    <row r="133" spans="9:25" ht="12.75" customHeight="1" x14ac:dyDescent="0.2">
      <c r="I133" s="92"/>
      <c r="K133" s="92"/>
      <c r="M133" s="92"/>
      <c r="O133" s="93"/>
      <c r="Q133" s="92"/>
      <c r="R133" s="92"/>
      <c r="S133" s="92"/>
      <c r="U133" s="93"/>
      <c r="W133" s="93"/>
      <c r="Y133" s="93"/>
    </row>
    <row r="134" spans="9:25" ht="12.75" customHeight="1" x14ac:dyDescent="0.2">
      <c r="I134" s="92"/>
      <c r="K134" s="92"/>
      <c r="M134" s="92"/>
      <c r="O134" s="93"/>
      <c r="Q134" s="92"/>
      <c r="R134" s="92"/>
      <c r="S134" s="92"/>
      <c r="U134" s="93"/>
      <c r="W134" s="93"/>
      <c r="Y134" s="93"/>
    </row>
    <row r="135" spans="9:25" ht="12.75" customHeight="1" x14ac:dyDescent="0.2">
      <c r="I135" s="92"/>
      <c r="K135" s="92"/>
      <c r="M135" s="92"/>
      <c r="O135" s="93"/>
      <c r="Q135" s="92"/>
      <c r="R135" s="92"/>
      <c r="S135" s="92"/>
      <c r="U135" s="93"/>
      <c r="W135" s="93"/>
      <c r="Y135" s="93"/>
    </row>
    <row r="136" spans="9:25" ht="12.75" customHeight="1" x14ac:dyDescent="0.2">
      <c r="I136" s="92"/>
      <c r="K136" s="92"/>
      <c r="M136" s="92"/>
      <c r="O136" s="93"/>
      <c r="Q136" s="92"/>
      <c r="R136" s="92"/>
      <c r="S136" s="92"/>
      <c r="U136" s="93"/>
      <c r="W136" s="93"/>
      <c r="Y136" s="93"/>
    </row>
    <row r="137" spans="9:25" ht="12.75" customHeight="1" x14ac:dyDescent="0.2">
      <c r="I137" s="92"/>
      <c r="K137" s="92"/>
      <c r="M137" s="92"/>
      <c r="O137" s="93"/>
      <c r="Q137" s="92"/>
      <c r="R137" s="92"/>
      <c r="S137" s="92"/>
      <c r="U137" s="93"/>
      <c r="W137" s="93"/>
      <c r="Y137" s="93"/>
    </row>
    <row r="138" spans="9:25" ht="12.75" customHeight="1" x14ac:dyDescent="0.2">
      <c r="I138" s="92"/>
      <c r="K138" s="92"/>
      <c r="M138" s="92"/>
      <c r="O138" s="93"/>
      <c r="Q138" s="92"/>
      <c r="R138" s="92"/>
      <c r="S138" s="92"/>
      <c r="U138" s="93"/>
      <c r="W138" s="93"/>
      <c r="Y138" s="93"/>
    </row>
    <row r="139" spans="9:25" ht="12.75" customHeight="1" x14ac:dyDescent="0.2">
      <c r="I139" s="92"/>
      <c r="K139" s="92"/>
      <c r="M139" s="92"/>
      <c r="O139" s="93"/>
      <c r="Q139" s="92"/>
      <c r="R139" s="92"/>
      <c r="S139" s="92"/>
      <c r="U139" s="93"/>
      <c r="W139" s="93"/>
      <c r="Y139" s="93"/>
    </row>
    <row r="140" spans="9:25" ht="12.75" customHeight="1" x14ac:dyDescent="0.2">
      <c r="I140" s="92"/>
      <c r="K140" s="92"/>
      <c r="M140" s="92"/>
      <c r="O140" s="93"/>
      <c r="Q140" s="92"/>
      <c r="R140" s="92"/>
      <c r="S140" s="92"/>
      <c r="U140" s="93"/>
      <c r="W140" s="93"/>
      <c r="Y140" s="93"/>
    </row>
    <row r="141" spans="9:25" ht="12.75" customHeight="1" x14ac:dyDescent="0.2">
      <c r="I141" s="92"/>
      <c r="K141" s="92"/>
      <c r="M141" s="92"/>
      <c r="O141" s="93"/>
      <c r="Q141" s="92"/>
      <c r="R141" s="92"/>
      <c r="S141" s="92"/>
      <c r="U141" s="93"/>
      <c r="W141" s="93"/>
      <c r="Y141" s="93"/>
    </row>
    <row r="142" spans="9:25" ht="12.75" customHeight="1" x14ac:dyDescent="0.2">
      <c r="I142" s="92"/>
      <c r="K142" s="92"/>
      <c r="M142" s="92"/>
      <c r="O142" s="93"/>
      <c r="Q142" s="92"/>
      <c r="R142" s="92"/>
      <c r="S142" s="92"/>
      <c r="U142" s="93"/>
      <c r="W142" s="93"/>
      <c r="Y142" s="93"/>
    </row>
    <row r="143" spans="9:25" ht="12.75" customHeight="1" x14ac:dyDescent="0.2">
      <c r="I143" s="92"/>
      <c r="K143" s="92"/>
      <c r="M143" s="92"/>
      <c r="O143" s="93"/>
      <c r="Q143" s="92"/>
      <c r="R143" s="92"/>
      <c r="S143" s="92"/>
      <c r="U143" s="93"/>
      <c r="W143" s="93"/>
      <c r="Y143" s="93"/>
    </row>
    <row r="144" spans="9:25" ht="12.75" customHeight="1" x14ac:dyDescent="0.2">
      <c r="I144" s="92"/>
      <c r="K144" s="92"/>
      <c r="M144" s="92"/>
      <c r="O144" s="93"/>
      <c r="Q144" s="92"/>
      <c r="R144" s="92"/>
      <c r="S144" s="92"/>
      <c r="U144" s="93"/>
      <c r="W144" s="93"/>
      <c r="Y144" s="93"/>
    </row>
    <row r="145" spans="9:25" ht="12.75" customHeight="1" x14ac:dyDescent="0.2">
      <c r="I145" s="92"/>
      <c r="K145" s="92"/>
      <c r="M145" s="92"/>
      <c r="O145" s="93"/>
      <c r="Q145" s="92"/>
      <c r="R145" s="92"/>
      <c r="S145" s="92"/>
      <c r="U145" s="93"/>
      <c r="W145" s="93"/>
      <c r="Y145" s="93"/>
    </row>
    <row r="146" spans="9:25" ht="12.75" customHeight="1" x14ac:dyDescent="0.2">
      <c r="I146" s="92"/>
      <c r="K146" s="92"/>
      <c r="M146" s="92"/>
      <c r="O146" s="93"/>
      <c r="Q146" s="92"/>
      <c r="R146" s="92"/>
      <c r="S146" s="92"/>
      <c r="U146" s="93"/>
      <c r="W146" s="93"/>
      <c r="Y146" s="93"/>
    </row>
    <row r="147" spans="9:25" ht="12.75" customHeight="1" x14ac:dyDescent="0.2">
      <c r="I147" s="92"/>
      <c r="K147" s="92"/>
      <c r="M147" s="92"/>
      <c r="O147" s="93"/>
      <c r="Q147" s="92"/>
      <c r="R147" s="92"/>
      <c r="S147" s="92"/>
      <c r="U147" s="93"/>
      <c r="W147" s="93"/>
      <c r="Y147" s="93"/>
    </row>
    <row r="148" spans="9:25" ht="12.75" customHeight="1" x14ac:dyDescent="0.2">
      <c r="I148" s="92"/>
      <c r="K148" s="92"/>
      <c r="M148" s="92"/>
      <c r="O148" s="93"/>
      <c r="Q148" s="92"/>
      <c r="R148" s="92"/>
      <c r="S148" s="92"/>
      <c r="U148" s="93"/>
      <c r="W148" s="93"/>
      <c r="Y148" s="93"/>
    </row>
    <row r="149" spans="9:25" ht="12.75" customHeight="1" x14ac:dyDescent="0.2">
      <c r="I149" s="92"/>
      <c r="K149" s="92"/>
      <c r="M149" s="92"/>
      <c r="O149" s="93"/>
      <c r="Q149" s="92"/>
      <c r="R149" s="92"/>
      <c r="S149" s="92"/>
      <c r="U149" s="93"/>
      <c r="W149" s="93"/>
      <c r="Y149" s="93"/>
    </row>
    <row r="150" spans="9:25" ht="12.75" customHeight="1" x14ac:dyDescent="0.2">
      <c r="I150" s="92"/>
      <c r="K150" s="92"/>
      <c r="M150" s="92"/>
      <c r="O150" s="93"/>
      <c r="Q150" s="92"/>
      <c r="R150" s="92"/>
      <c r="S150" s="92"/>
      <c r="U150" s="93"/>
      <c r="W150" s="93"/>
      <c r="Y150" s="93"/>
    </row>
    <row r="151" spans="9:25" ht="12.75" customHeight="1" x14ac:dyDescent="0.2">
      <c r="I151" s="92"/>
      <c r="K151" s="92"/>
      <c r="M151" s="92"/>
      <c r="O151" s="93"/>
      <c r="Q151" s="92"/>
      <c r="R151" s="92"/>
      <c r="S151" s="92"/>
      <c r="U151" s="93"/>
      <c r="W151" s="93"/>
      <c r="Y151" s="93"/>
    </row>
    <row r="152" spans="9:25" ht="12.75" customHeight="1" x14ac:dyDescent="0.2">
      <c r="I152" s="92"/>
      <c r="K152" s="92"/>
      <c r="M152" s="92"/>
      <c r="O152" s="93"/>
      <c r="Q152" s="92"/>
      <c r="R152" s="92"/>
      <c r="S152" s="92"/>
      <c r="U152" s="93"/>
      <c r="W152" s="93"/>
      <c r="Y152" s="93"/>
    </row>
    <row r="153" spans="9:25" ht="12.75" customHeight="1" x14ac:dyDescent="0.2">
      <c r="I153" s="92"/>
      <c r="K153" s="92"/>
      <c r="M153" s="92"/>
      <c r="O153" s="93"/>
      <c r="Q153" s="92"/>
      <c r="R153" s="92"/>
      <c r="S153" s="92"/>
      <c r="U153" s="93"/>
      <c r="W153" s="93"/>
      <c r="Y153" s="93"/>
    </row>
    <row r="154" spans="9:25" ht="12.75" customHeight="1" x14ac:dyDescent="0.2">
      <c r="I154" s="92"/>
      <c r="K154" s="92"/>
      <c r="M154" s="92"/>
      <c r="O154" s="93"/>
      <c r="Q154" s="92"/>
      <c r="R154" s="92"/>
      <c r="S154" s="92"/>
      <c r="U154" s="93"/>
      <c r="W154" s="93"/>
      <c r="Y154" s="93"/>
    </row>
    <row r="155" spans="9:25" ht="12.75" customHeight="1" x14ac:dyDescent="0.2">
      <c r="I155" s="92"/>
      <c r="K155" s="92"/>
      <c r="M155" s="92"/>
      <c r="O155" s="93"/>
      <c r="Q155" s="92"/>
      <c r="R155" s="92"/>
      <c r="S155" s="92"/>
      <c r="U155" s="93"/>
      <c r="W155" s="93"/>
      <c r="Y155" s="93"/>
    </row>
    <row r="156" spans="9:25" ht="12.75" customHeight="1" x14ac:dyDescent="0.2">
      <c r="I156" s="92"/>
      <c r="K156" s="92"/>
      <c r="M156" s="92"/>
      <c r="O156" s="93"/>
      <c r="Q156" s="92"/>
      <c r="R156" s="92"/>
      <c r="S156" s="92"/>
      <c r="U156" s="93"/>
      <c r="W156" s="93"/>
      <c r="Y156" s="93"/>
    </row>
    <row r="157" spans="9:25" ht="12.75" customHeight="1" x14ac:dyDescent="0.2">
      <c r="I157" s="92"/>
      <c r="K157" s="92"/>
      <c r="M157" s="92"/>
      <c r="O157" s="93"/>
      <c r="Q157" s="92"/>
      <c r="R157" s="92"/>
      <c r="S157" s="92"/>
      <c r="U157" s="93"/>
      <c r="W157" s="93"/>
      <c r="Y157" s="93"/>
    </row>
    <row r="158" spans="9:25" ht="12.75" customHeight="1" x14ac:dyDescent="0.2">
      <c r="I158" s="92"/>
      <c r="K158" s="92"/>
      <c r="M158" s="92"/>
      <c r="O158" s="93"/>
      <c r="Q158" s="92"/>
      <c r="R158" s="92"/>
      <c r="S158" s="92"/>
      <c r="U158" s="93"/>
      <c r="W158" s="93"/>
      <c r="Y158" s="93"/>
    </row>
    <row r="159" spans="9:25" ht="12.75" customHeight="1" x14ac:dyDescent="0.2">
      <c r="I159" s="92"/>
      <c r="K159" s="92"/>
      <c r="M159" s="92"/>
      <c r="O159" s="93"/>
      <c r="Q159" s="92"/>
      <c r="R159" s="92"/>
      <c r="S159" s="92"/>
      <c r="U159" s="93"/>
      <c r="W159" s="93"/>
      <c r="Y159" s="93"/>
    </row>
    <row r="160" spans="9:25" ht="12.75" customHeight="1" x14ac:dyDescent="0.2">
      <c r="I160" s="92"/>
      <c r="K160" s="92"/>
      <c r="M160" s="92"/>
      <c r="O160" s="93"/>
      <c r="Q160" s="92"/>
      <c r="R160" s="92"/>
      <c r="S160" s="92"/>
      <c r="U160" s="93"/>
      <c r="W160" s="93"/>
      <c r="Y160" s="93"/>
    </row>
    <row r="161" spans="9:25" ht="12.75" customHeight="1" x14ac:dyDescent="0.2">
      <c r="I161" s="92"/>
      <c r="K161" s="92"/>
      <c r="M161" s="92"/>
      <c r="O161" s="93"/>
      <c r="Q161" s="92"/>
      <c r="R161" s="92"/>
      <c r="S161" s="92"/>
      <c r="U161" s="93"/>
      <c r="W161" s="93"/>
      <c r="Y161" s="93"/>
    </row>
    <row r="162" spans="9:25" ht="12.75" customHeight="1" x14ac:dyDescent="0.2">
      <c r="I162" s="92"/>
      <c r="K162" s="92"/>
      <c r="M162" s="92"/>
      <c r="O162" s="93"/>
      <c r="Q162" s="92"/>
      <c r="R162" s="92"/>
      <c r="S162" s="92"/>
      <c r="U162" s="93"/>
      <c r="W162" s="93"/>
      <c r="Y162" s="93"/>
    </row>
    <row r="163" spans="9:25" ht="12.75" customHeight="1" x14ac:dyDescent="0.2">
      <c r="I163" s="92"/>
      <c r="K163" s="92"/>
      <c r="M163" s="92"/>
      <c r="O163" s="93"/>
      <c r="Q163" s="92"/>
      <c r="R163" s="92"/>
      <c r="S163" s="92"/>
      <c r="U163" s="93"/>
      <c r="W163" s="93"/>
      <c r="Y163" s="93"/>
    </row>
    <row r="164" spans="9:25" ht="12.75" customHeight="1" x14ac:dyDescent="0.2">
      <c r="I164" s="92"/>
      <c r="K164" s="92"/>
      <c r="M164" s="92"/>
      <c r="O164" s="93"/>
      <c r="Q164" s="92"/>
      <c r="R164" s="92"/>
      <c r="S164" s="92"/>
      <c r="U164" s="93"/>
      <c r="W164" s="93"/>
      <c r="Y164" s="93"/>
    </row>
    <row r="165" spans="9:25" ht="12.75" customHeight="1" x14ac:dyDescent="0.2">
      <c r="I165" s="92"/>
      <c r="K165" s="92"/>
      <c r="M165" s="92"/>
      <c r="O165" s="93"/>
      <c r="Q165" s="92"/>
      <c r="R165" s="92"/>
      <c r="S165" s="92"/>
      <c r="U165" s="93"/>
      <c r="W165" s="93"/>
      <c r="Y165" s="93"/>
    </row>
    <row r="166" spans="9:25" ht="12.75" customHeight="1" x14ac:dyDescent="0.2">
      <c r="I166" s="92"/>
      <c r="K166" s="92"/>
      <c r="M166" s="92"/>
      <c r="O166" s="93"/>
      <c r="Q166" s="92"/>
      <c r="R166" s="92"/>
      <c r="S166" s="92"/>
      <c r="U166" s="93"/>
      <c r="W166" s="93"/>
      <c r="Y166" s="93"/>
    </row>
    <row r="167" spans="9:25" ht="12.75" customHeight="1" x14ac:dyDescent="0.2">
      <c r="I167" s="92"/>
      <c r="K167" s="92"/>
      <c r="M167" s="92"/>
      <c r="O167" s="93"/>
      <c r="Q167" s="92"/>
      <c r="R167" s="92"/>
      <c r="S167" s="92"/>
      <c r="U167" s="93"/>
      <c r="W167" s="93"/>
      <c r="Y167" s="93"/>
    </row>
    <row r="168" spans="9:25" ht="12.75" customHeight="1" x14ac:dyDescent="0.2">
      <c r="I168" s="92"/>
      <c r="K168" s="92"/>
      <c r="M168" s="92"/>
      <c r="O168" s="93"/>
      <c r="Q168" s="92"/>
      <c r="R168" s="92"/>
      <c r="S168" s="92"/>
      <c r="U168" s="93"/>
      <c r="W168" s="93"/>
      <c r="Y168" s="93"/>
    </row>
    <row r="169" spans="9:25" ht="12.75" customHeight="1" x14ac:dyDescent="0.2">
      <c r="I169" s="92"/>
      <c r="K169" s="92"/>
      <c r="M169" s="92"/>
      <c r="O169" s="93"/>
      <c r="Q169" s="92"/>
      <c r="R169" s="92"/>
      <c r="S169" s="92"/>
      <c r="U169" s="93"/>
      <c r="W169" s="93"/>
      <c r="Y169" s="93"/>
    </row>
    <row r="170" spans="9:25" ht="12.75" customHeight="1" x14ac:dyDescent="0.2">
      <c r="I170" s="92"/>
      <c r="K170" s="92"/>
      <c r="M170" s="92"/>
      <c r="O170" s="93"/>
      <c r="Q170" s="92"/>
      <c r="R170" s="92"/>
      <c r="S170" s="92"/>
      <c r="U170" s="93"/>
      <c r="W170" s="93"/>
      <c r="Y170" s="93"/>
    </row>
    <row r="171" spans="9:25" ht="12.75" customHeight="1" x14ac:dyDescent="0.2">
      <c r="I171" s="92"/>
      <c r="K171" s="92"/>
      <c r="M171" s="92"/>
      <c r="O171" s="93"/>
      <c r="Q171" s="92"/>
      <c r="R171" s="92"/>
      <c r="S171" s="92"/>
      <c r="U171" s="93"/>
      <c r="W171" s="93"/>
      <c r="Y171" s="93"/>
    </row>
    <row r="172" spans="9:25" ht="12.75" customHeight="1" x14ac:dyDescent="0.2">
      <c r="I172" s="92"/>
      <c r="K172" s="92"/>
      <c r="M172" s="92"/>
      <c r="O172" s="93"/>
      <c r="Q172" s="92"/>
      <c r="R172" s="92"/>
      <c r="S172" s="92"/>
      <c r="U172" s="93"/>
      <c r="W172" s="93"/>
      <c r="Y172" s="93"/>
    </row>
    <row r="173" spans="9:25" ht="12.75" customHeight="1" x14ac:dyDescent="0.2">
      <c r="I173" s="92"/>
      <c r="K173" s="92"/>
      <c r="M173" s="92"/>
      <c r="O173" s="93"/>
      <c r="Q173" s="92"/>
      <c r="R173" s="92"/>
      <c r="S173" s="92"/>
      <c r="U173" s="93"/>
      <c r="W173" s="93"/>
      <c r="Y173" s="93"/>
    </row>
    <row r="174" spans="9:25" ht="12.75" customHeight="1" x14ac:dyDescent="0.2">
      <c r="I174" s="92"/>
      <c r="K174" s="92"/>
      <c r="M174" s="92"/>
      <c r="O174" s="93"/>
      <c r="Q174" s="92"/>
      <c r="R174" s="92"/>
      <c r="S174" s="92"/>
      <c r="U174" s="93"/>
      <c r="W174" s="93"/>
      <c r="Y174" s="93"/>
    </row>
    <row r="175" spans="9:25" ht="12.75" customHeight="1" x14ac:dyDescent="0.2">
      <c r="I175" s="92"/>
      <c r="K175" s="92"/>
      <c r="M175" s="92"/>
      <c r="O175" s="93"/>
      <c r="Q175" s="92"/>
      <c r="R175" s="92"/>
      <c r="S175" s="92"/>
      <c r="U175" s="93"/>
      <c r="W175" s="93"/>
      <c r="Y175" s="93"/>
    </row>
    <row r="176" spans="9:25" ht="12.75" customHeight="1" x14ac:dyDescent="0.2">
      <c r="I176" s="92"/>
      <c r="K176" s="92"/>
      <c r="M176" s="92"/>
      <c r="O176" s="93"/>
      <c r="Q176" s="92"/>
      <c r="R176" s="92"/>
      <c r="S176" s="92"/>
      <c r="U176" s="93"/>
      <c r="W176" s="93"/>
      <c r="Y176" s="93"/>
    </row>
    <row r="177" spans="9:25" ht="12.75" customHeight="1" x14ac:dyDescent="0.2">
      <c r="I177" s="92"/>
      <c r="K177" s="92"/>
      <c r="M177" s="92"/>
      <c r="O177" s="93"/>
      <c r="Q177" s="92"/>
      <c r="R177" s="92"/>
      <c r="S177" s="92"/>
      <c r="U177" s="93"/>
      <c r="W177" s="93"/>
      <c r="Y177" s="93"/>
    </row>
    <row r="178" spans="9:25" ht="12.75" customHeight="1" x14ac:dyDescent="0.2">
      <c r="I178" s="92"/>
      <c r="K178" s="92"/>
      <c r="M178" s="92"/>
      <c r="O178" s="93"/>
      <c r="Q178" s="92"/>
      <c r="R178" s="92"/>
      <c r="S178" s="92"/>
      <c r="U178" s="93"/>
      <c r="W178" s="93"/>
      <c r="Y178" s="93"/>
    </row>
    <row r="179" spans="9:25" ht="12.75" customHeight="1" x14ac:dyDescent="0.2">
      <c r="I179" s="92"/>
      <c r="K179" s="92"/>
      <c r="M179" s="92"/>
      <c r="O179" s="93"/>
      <c r="Q179" s="92"/>
      <c r="R179" s="92"/>
      <c r="S179" s="92"/>
      <c r="U179" s="93"/>
      <c r="W179" s="93"/>
      <c r="Y179" s="93"/>
    </row>
    <row r="180" spans="9:25" ht="12.75" customHeight="1" x14ac:dyDescent="0.2">
      <c r="I180" s="92"/>
      <c r="K180" s="92"/>
      <c r="M180" s="92"/>
      <c r="O180" s="93"/>
      <c r="Q180" s="92"/>
      <c r="R180" s="92"/>
      <c r="S180" s="92"/>
      <c r="U180" s="93"/>
      <c r="W180" s="93"/>
      <c r="Y180" s="93"/>
    </row>
    <row r="181" spans="9:25" ht="12.75" customHeight="1" x14ac:dyDescent="0.2">
      <c r="I181" s="92"/>
      <c r="K181" s="92"/>
      <c r="M181" s="92"/>
      <c r="O181" s="93"/>
      <c r="Q181" s="92"/>
      <c r="R181" s="92"/>
      <c r="S181" s="92"/>
      <c r="U181" s="93"/>
      <c r="W181" s="93"/>
      <c r="Y181" s="93"/>
    </row>
    <row r="182" spans="9:25" ht="12.75" customHeight="1" x14ac:dyDescent="0.2">
      <c r="I182" s="92"/>
      <c r="K182" s="92"/>
      <c r="M182" s="92"/>
      <c r="O182" s="93"/>
      <c r="Q182" s="92"/>
      <c r="R182" s="92"/>
      <c r="S182" s="92"/>
      <c r="U182" s="93"/>
      <c r="W182" s="93"/>
      <c r="Y182" s="93"/>
    </row>
    <row r="183" spans="9:25" ht="12.75" customHeight="1" x14ac:dyDescent="0.2">
      <c r="I183" s="92"/>
      <c r="K183" s="92"/>
      <c r="M183" s="92"/>
      <c r="O183" s="93"/>
      <c r="Q183" s="92"/>
      <c r="R183" s="92"/>
      <c r="S183" s="92"/>
      <c r="U183" s="93"/>
      <c r="W183" s="93"/>
      <c r="Y183" s="93"/>
    </row>
    <row r="184" spans="9:25" ht="12.75" customHeight="1" x14ac:dyDescent="0.2">
      <c r="I184" s="92"/>
      <c r="K184" s="92"/>
      <c r="M184" s="92"/>
      <c r="O184" s="93"/>
      <c r="Q184" s="92"/>
      <c r="R184" s="92"/>
      <c r="S184" s="92"/>
      <c r="U184" s="93"/>
      <c r="W184" s="93"/>
      <c r="Y184" s="93"/>
    </row>
    <row r="185" spans="9:25" ht="12.75" customHeight="1" x14ac:dyDescent="0.2">
      <c r="I185" s="92"/>
      <c r="K185" s="92"/>
      <c r="M185" s="92"/>
      <c r="O185" s="93"/>
      <c r="Q185" s="92"/>
      <c r="R185" s="92"/>
      <c r="S185" s="92"/>
      <c r="U185" s="93"/>
      <c r="W185" s="93"/>
      <c r="Y185" s="93"/>
    </row>
    <row r="186" spans="9:25" ht="12.75" customHeight="1" x14ac:dyDescent="0.2">
      <c r="I186" s="92"/>
      <c r="K186" s="92"/>
      <c r="M186" s="92"/>
      <c r="O186" s="93"/>
      <c r="Q186" s="92"/>
      <c r="R186" s="92"/>
      <c r="S186" s="92"/>
      <c r="U186" s="93"/>
      <c r="W186" s="93"/>
      <c r="Y186" s="93"/>
    </row>
    <row r="187" spans="9:25" ht="12.75" customHeight="1" x14ac:dyDescent="0.2">
      <c r="I187" s="92"/>
      <c r="K187" s="92"/>
      <c r="M187" s="92"/>
      <c r="O187" s="93"/>
      <c r="Q187" s="92"/>
      <c r="R187" s="92"/>
      <c r="S187" s="92"/>
      <c r="U187" s="93"/>
      <c r="W187" s="93"/>
      <c r="Y187" s="93"/>
    </row>
    <row r="188" spans="9:25" ht="12.75" customHeight="1" x14ac:dyDescent="0.2">
      <c r="I188" s="92"/>
      <c r="K188" s="92"/>
      <c r="M188" s="92"/>
      <c r="O188" s="93"/>
      <c r="Q188" s="92"/>
      <c r="R188" s="92"/>
      <c r="S188" s="92"/>
      <c r="U188" s="93"/>
      <c r="W188" s="93"/>
      <c r="Y188" s="93"/>
    </row>
    <row r="189" spans="9:25" ht="12.75" customHeight="1" x14ac:dyDescent="0.2">
      <c r="I189" s="92"/>
      <c r="K189" s="92"/>
      <c r="M189" s="92"/>
      <c r="O189" s="93"/>
      <c r="Q189" s="92"/>
      <c r="R189" s="92"/>
      <c r="S189" s="92"/>
      <c r="U189" s="93"/>
      <c r="W189" s="93"/>
      <c r="Y189" s="93"/>
    </row>
    <row r="190" spans="9:25" ht="12.75" customHeight="1" x14ac:dyDescent="0.2">
      <c r="I190" s="92"/>
      <c r="K190" s="92"/>
      <c r="M190" s="92"/>
      <c r="O190" s="93"/>
      <c r="Q190" s="92"/>
      <c r="R190" s="92"/>
      <c r="S190" s="92"/>
      <c r="U190" s="93"/>
      <c r="W190" s="93"/>
      <c r="Y190" s="93"/>
    </row>
    <row r="191" spans="9:25" ht="12.75" customHeight="1" x14ac:dyDescent="0.2">
      <c r="I191" s="92"/>
      <c r="K191" s="92"/>
      <c r="M191" s="92"/>
      <c r="O191" s="93"/>
      <c r="Q191" s="92"/>
      <c r="R191" s="92"/>
      <c r="S191" s="92"/>
      <c r="U191" s="93"/>
      <c r="W191" s="93"/>
      <c r="Y191" s="93"/>
    </row>
    <row r="192" spans="9:25" ht="12.75" customHeight="1" x14ac:dyDescent="0.2">
      <c r="I192" s="92"/>
      <c r="K192" s="92"/>
      <c r="M192" s="92"/>
      <c r="O192" s="93"/>
      <c r="Q192" s="92"/>
      <c r="R192" s="92"/>
      <c r="S192" s="92"/>
      <c r="U192" s="93"/>
      <c r="W192" s="93"/>
      <c r="Y192" s="93"/>
    </row>
    <row r="193" spans="9:25" ht="12.75" customHeight="1" x14ac:dyDescent="0.2">
      <c r="I193" s="92"/>
      <c r="K193" s="92"/>
      <c r="M193" s="92"/>
      <c r="O193" s="93"/>
      <c r="Q193" s="92"/>
      <c r="R193" s="92"/>
      <c r="S193" s="92"/>
      <c r="U193" s="93"/>
      <c r="W193" s="93"/>
      <c r="Y193" s="93"/>
    </row>
    <row r="194" spans="9:25" ht="12.75" customHeight="1" x14ac:dyDescent="0.2">
      <c r="I194" s="92"/>
      <c r="K194" s="92"/>
      <c r="M194" s="92"/>
      <c r="O194" s="93"/>
      <c r="Q194" s="92"/>
      <c r="R194" s="92"/>
      <c r="S194" s="92"/>
      <c r="U194" s="93"/>
      <c r="W194" s="93"/>
      <c r="Y194" s="93"/>
    </row>
    <row r="195" spans="9:25" ht="12.75" customHeight="1" x14ac:dyDescent="0.2">
      <c r="I195" s="92"/>
      <c r="K195" s="92"/>
      <c r="M195" s="92"/>
      <c r="O195" s="93"/>
      <c r="Q195" s="92"/>
      <c r="R195" s="92"/>
      <c r="S195" s="92"/>
      <c r="U195" s="93"/>
      <c r="W195" s="93"/>
      <c r="Y195" s="93"/>
    </row>
    <row r="196" spans="9:25" ht="12.75" customHeight="1" x14ac:dyDescent="0.2">
      <c r="I196" s="92"/>
      <c r="K196" s="92"/>
      <c r="M196" s="92"/>
      <c r="O196" s="93"/>
      <c r="Q196" s="92"/>
      <c r="R196" s="92"/>
      <c r="S196" s="92"/>
      <c r="U196" s="93"/>
      <c r="W196" s="93"/>
      <c r="Y196" s="93"/>
    </row>
    <row r="197" spans="9:25" ht="12.75" customHeight="1" x14ac:dyDescent="0.2">
      <c r="I197" s="92"/>
      <c r="K197" s="92"/>
      <c r="M197" s="92"/>
      <c r="O197" s="93"/>
      <c r="Q197" s="92"/>
      <c r="R197" s="92"/>
      <c r="S197" s="92"/>
      <c r="U197" s="93"/>
      <c r="W197" s="93"/>
      <c r="Y197" s="93"/>
    </row>
    <row r="198" spans="9:25" ht="12.75" customHeight="1" x14ac:dyDescent="0.2">
      <c r="I198" s="92"/>
      <c r="K198" s="92"/>
      <c r="M198" s="92"/>
      <c r="O198" s="93"/>
      <c r="Q198" s="92"/>
      <c r="R198" s="92"/>
      <c r="S198" s="92"/>
      <c r="U198" s="93"/>
      <c r="W198" s="93"/>
      <c r="Y198" s="93"/>
    </row>
    <row r="199" spans="9:25" ht="12.75" customHeight="1" x14ac:dyDescent="0.2">
      <c r="I199" s="92"/>
      <c r="K199" s="92"/>
      <c r="M199" s="92"/>
      <c r="O199" s="93"/>
      <c r="Q199" s="92"/>
      <c r="R199" s="92"/>
      <c r="S199" s="92"/>
      <c r="U199" s="93"/>
      <c r="W199" s="93"/>
      <c r="Y199" s="93"/>
    </row>
    <row r="200" spans="9:25" ht="12.75" customHeight="1" x14ac:dyDescent="0.2">
      <c r="I200" s="92"/>
      <c r="K200" s="92"/>
      <c r="M200" s="92"/>
      <c r="O200" s="93"/>
      <c r="Q200" s="92"/>
      <c r="R200" s="92"/>
      <c r="S200" s="92"/>
      <c r="U200" s="93"/>
      <c r="W200" s="93"/>
      <c r="Y200" s="93"/>
    </row>
    <row r="201" spans="9:25" ht="12.75" customHeight="1" x14ac:dyDescent="0.2">
      <c r="I201" s="92"/>
      <c r="K201" s="92"/>
      <c r="M201" s="92"/>
      <c r="O201" s="93"/>
      <c r="Q201" s="92"/>
      <c r="R201" s="92"/>
      <c r="S201" s="92"/>
      <c r="U201" s="93"/>
      <c r="W201" s="93"/>
      <c r="Y201" s="93"/>
    </row>
    <row r="202" spans="9:25" ht="12.75" customHeight="1" x14ac:dyDescent="0.2">
      <c r="I202" s="92"/>
      <c r="K202" s="92"/>
      <c r="M202" s="92"/>
      <c r="O202" s="93"/>
      <c r="Q202" s="92"/>
      <c r="R202" s="92"/>
      <c r="S202" s="92"/>
      <c r="U202" s="93"/>
      <c r="W202" s="93"/>
      <c r="Y202" s="93"/>
    </row>
    <row r="203" spans="9:25" ht="12.75" customHeight="1" x14ac:dyDescent="0.2">
      <c r="I203" s="92"/>
      <c r="K203" s="92"/>
      <c r="M203" s="92"/>
      <c r="O203" s="93"/>
      <c r="Q203" s="92"/>
      <c r="R203" s="92"/>
      <c r="S203" s="92"/>
      <c r="U203" s="93"/>
      <c r="W203" s="93"/>
      <c r="Y203" s="93"/>
    </row>
    <row r="204" spans="9:25" ht="12.75" customHeight="1" x14ac:dyDescent="0.2">
      <c r="I204" s="92"/>
      <c r="K204" s="92"/>
      <c r="M204" s="92"/>
      <c r="O204" s="93"/>
      <c r="Q204" s="92"/>
      <c r="R204" s="92"/>
      <c r="S204" s="92"/>
      <c r="U204" s="93"/>
      <c r="W204" s="93"/>
      <c r="Y204" s="93"/>
    </row>
    <row r="205" spans="9:25" ht="12.75" customHeight="1" x14ac:dyDescent="0.2">
      <c r="I205" s="92"/>
      <c r="K205" s="92"/>
      <c r="M205" s="92"/>
      <c r="O205" s="93"/>
      <c r="Q205" s="92"/>
      <c r="R205" s="92"/>
      <c r="S205" s="92"/>
      <c r="U205" s="93"/>
      <c r="W205" s="93"/>
      <c r="Y205" s="93"/>
    </row>
    <row r="206" spans="9:25" ht="12.75" customHeight="1" x14ac:dyDescent="0.2">
      <c r="I206" s="92"/>
      <c r="K206" s="92"/>
      <c r="M206" s="92"/>
      <c r="O206" s="93"/>
      <c r="Q206" s="92"/>
      <c r="R206" s="92"/>
      <c r="S206" s="92"/>
      <c r="U206" s="93"/>
      <c r="W206" s="93"/>
      <c r="Y206" s="93"/>
    </row>
    <row r="207" spans="9:25" ht="12.75" customHeight="1" x14ac:dyDescent="0.2">
      <c r="I207" s="92"/>
      <c r="K207" s="92"/>
      <c r="M207" s="92"/>
      <c r="O207" s="93"/>
      <c r="Q207" s="92"/>
      <c r="R207" s="92"/>
      <c r="S207" s="92"/>
      <c r="U207" s="93"/>
      <c r="W207" s="93"/>
      <c r="Y207" s="93"/>
    </row>
    <row r="208" spans="9:25" ht="12.75" customHeight="1" x14ac:dyDescent="0.2">
      <c r="I208" s="92"/>
      <c r="K208" s="92"/>
      <c r="M208" s="92"/>
      <c r="O208" s="93"/>
      <c r="Q208" s="92"/>
      <c r="R208" s="92"/>
      <c r="S208" s="92"/>
      <c r="U208" s="93"/>
      <c r="W208" s="93"/>
      <c r="Y208" s="93"/>
    </row>
    <row r="209" spans="9:25" ht="12.75" customHeight="1" x14ac:dyDescent="0.2">
      <c r="I209" s="92"/>
      <c r="K209" s="92"/>
      <c r="M209" s="92"/>
      <c r="O209" s="93"/>
      <c r="Q209" s="92"/>
      <c r="R209" s="92"/>
      <c r="S209" s="92"/>
      <c r="U209" s="93"/>
      <c r="W209" s="93"/>
      <c r="Y209" s="93"/>
    </row>
    <row r="210" spans="9:25" ht="12.75" customHeight="1" x14ac:dyDescent="0.2">
      <c r="I210" s="92"/>
      <c r="K210" s="92"/>
      <c r="M210" s="92"/>
      <c r="O210" s="93"/>
      <c r="Q210" s="92"/>
      <c r="R210" s="92"/>
      <c r="S210" s="92"/>
      <c r="U210" s="93"/>
      <c r="W210" s="93"/>
      <c r="Y210" s="93"/>
    </row>
    <row r="211" spans="9:25" ht="12.75" customHeight="1" x14ac:dyDescent="0.2">
      <c r="I211" s="92"/>
      <c r="K211" s="92"/>
      <c r="M211" s="92"/>
      <c r="O211" s="93"/>
      <c r="Q211" s="92"/>
      <c r="R211" s="92"/>
      <c r="S211" s="92"/>
      <c r="U211" s="93"/>
      <c r="W211" s="93"/>
      <c r="Y211" s="93"/>
    </row>
    <row r="212" spans="9:25" ht="12.75" customHeight="1" x14ac:dyDescent="0.2">
      <c r="I212" s="92"/>
      <c r="K212" s="92"/>
      <c r="M212" s="92"/>
      <c r="O212" s="93"/>
      <c r="Q212" s="92"/>
      <c r="R212" s="92"/>
      <c r="S212" s="92"/>
      <c r="U212" s="93"/>
      <c r="W212" s="93"/>
      <c r="Y212" s="93"/>
    </row>
    <row r="213" spans="9:25" ht="12.75" customHeight="1" x14ac:dyDescent="0.2">
      <c r="I213" s="92"/>
      <c r="K213" s="92"/>
      <c r="M213" s="92"/>
      <c r="O213" s="93"/>
      <c r="Q213" s="92"/>
      <c r="R213" s="92"/>
      <c r="S213" s="92"/>
      <c r="U213" s="93"/>
      <c r="W213" s="93"/>
      <c r="Y213" s="93"/>
    </row>
    <row r="214" spans="9:25" ht="12.75" customHeight="1" x14ac:dyDescent="0.2">
      <c r="I214" s="92"/>
      <c r="K214" s="92"/>
      <c r="M214" s="92"/>
      <c r="O214" s="93"/>
      <c r="Q214" s="92"/>
      <c r="R214" s="92"/>
      <c r="S214" s="92"/>
      <c r="U214" s="93"/>
      <c r="W214" s="93"/>
      <c r="Y214" s="93"/>
    </row>
    <row r="215" spans="9:25" ht="12.75" customHeight="1" x14ac:dyDescent="0.2">
      <c r="I215" s="92"/>
      <c r="K215" s="92"/>
      <c r="M215" s="92"/>
      <c r="O215" s="93"/>
      <c r="Q215" s="92"/>
      <c r="R215" s="92"/>
      <c r="S215" s="92"/>
      <c r="U215" s="93"/>
      <c r="W215" s="93"/>
      <c r="Y215" s="93"/>
    </row>
    <row r="216" spans="9:25" ht="12.75" customHeight="1" x14ac:dyDescent="0.2">
      <c r="I216" s="92"/>
      <c r="K216" s="92"/>
      <c r="M216" s="92"/>
      <c r="O216" s="93"/>
      <c r="Q216" s="92"/>
      <c r="R216" s="92"/>
      <c r="S216" s="92"/>
      <c r="U216" s="93"/>
      <c r="W216" s="93"/>
      <c r="Y216" s="93"/>
    </row>
    <row r="217" spans="9:25" ht="12.75" customHeight="1" x14ac:dyDescent="0.2">
      <c r="I217" s="92"/>
      <c r="K217" s="92"/>
      <c r="M217" s="92"/>
      <c r="O217" s="93"/>
      <c r="Q217" s="92"/>
      <c r="R217" s="92"/>
      <c r="S217" s="92"/>
      <c r="U217" s="93"/>
      <c r="W217" s="93"/>
      <c r="Y217" s="93"/>
    </row>
    <row r="218" spans="9:25" ht="12.75" customHeight="1" x14ac:dyDescent="0.2">
      <c r="I218" s="92"/>
      <c r="K218" s="92"/>
      <c r="M218" s="92"/>
      <c r="O218" s="93"/>
      <c r="Q218" s="92"/>
      <c r="R218" s="92"/>
      <c r="S218" s="92"/>
      <c r="U218" s="93"/>
      <c r="W218" s="93"/>
      <c r="Y218" s="93"/>
    </row>
    <row r="219" spans="9:25" ht="12.75" customHeight="1" x14ac:dyDescent="0.2">
      <c r="I219" s="92"/>
      <c r="K219" s="92"/>
      <c r="M219" s="92"/>
      <c r="O219" s="93"/>
      <c r="Q219" s="92"/>
      <c r="R219" s="92"/>
      <c r="S219" s="92"/>
      <c r="U219" s="93"/>
      <c r="W219" s="93"/>
      <c r="Y219" s="93"/>
    </row>
    <row r="220" spans="9:25" ht="12.75" customHeight="1" x14ac:dyDescent="0.2">
      <c r="I220" s="92"/>
      <c r="K220" s="92"/>
      <c r="M220" s="92"/>
      <c r="O220" s="93"/>
      <c r="Q220" s="92"/>
      <c r="R220" s="92"/>
      <c r="S220" s="92"/>
      <c r="U220" s="93"/>
      <c r="W220" s="93"/>
      <c r="Y220" s="93"/>
    </row>
    <row r="221" spans="9:25" ht="12.75" customHeight="1" x14ac:dyDescent="0.2">
      <c r="I221" s="92"/>
      <c r="K221" s="92"/>
      <c r="M221" s="92"/>
      <c r="O221" s="93"/>
      <c r="Q221" s="92"/>
      <c r="R221" s="92"/>
      <c r="S221" s="92"/>
      <c r="U221" s="93"/>
      <c r="W221" s="93"/>
      <c r="Y221" s="93"/>
    </row>
    <row r="222" spans="9:25" ht="12.75" customHeight="1" x14ac:dyDescent="0.2">
      <c r="I222" s="92"/>
      <c r="K222" s="92"/>
      <c r="M222" s="92"/>
      <c r="O222" s="93"/>
      <c r="Q222" s="92"/>
      <c r="R222" s="92"/>
      <c r="S222" s="92"/>
      <c r="U222" s="93"/>
      <c r="W222" s="93"/>
      <c r="Y222" s="93"/>
    </row>
    <row r="223" spans="9:25" ht="12.75" customHeight="1" x14ac:dyDescent="0.2">
      <c r="I223" s="92"/>
      <c r="K223" s="92"/>
      <c r="M223" s="92"/>
      <c r="O223" s="93"/>
      <c r="Q223" s="92"/>
      <c r="R223" s="92"/>
      <c r="S223" s="92"/>
      <c r="U223" s="93"/>
      <c r="W223" s="93"/>
      <c r="Y223" s="93"/>
    </row>
    <row r="224" spans="9:25" ht="12.75" customHeight="1" x14ac:dyDescent="0.2">
      <c r="I224" s="92"/>
      <c r="K224" s="92"/>
      <c r="M224" s="92"/>
      <c r="O224" s="93"/>
      <c r="Q224" s="92"/>
      <c r="R224" s="92"/>
      <c r="S224" s="92"/>
      <c r="U224" s="93"/>
      <c r="W224" s="93"/>
      <c r="Y224" s="93"/>
    </row>
    <row r="225" spans="9:25" ht="12.75" customHeight="1" x14ac:dyDescent="0.2">
      <c r="I225" s="92"/>
      <c r="K225" s="92"/>
      <c r="M225" s="92"/>
      <c r="O225" s="93"/>
      <c r="Q225" s="92"/>
      <c r="R225" s="92"/>
      <c r="S225" s="92"/>
      <c r="U225" s="93"/>
      <c r="W225" s="93"/>
      <c r="Y225" s="93"/>
    </row>
    <row r="226" spans="9:25" ht="12.75" customHeight="1" x14ac:dyDescent="0.2">
      <c r="I226" s="92"/>
      <c r="K226" s="92"/>
      <c r="M226" s="92"/>
      <c r="O226" s="93"/>
      <c r="Q226" s="92"/>
      <c r="R226" s="92"/>
      <c r="S226" s="92"/>
      <c r="U226" s="93"/>
      <c r="W226" s="93"/>
      <c r="Y226" s="93"/>
    </row>
    <row r="227" spans="9:25" ht="12.75" customHeight="1" x14ac:dyDescent="0.2">
      <c r="I227" s="92"/>
      <c r="K227" s="92"/>
      <c r="M227" s="92"/>
      <c r="O227" s="93"/>
      <c r="Q227" s="92"/>
      <c r="R227" s="92"/>
      <c r="S227" s="92"/>
      <c r="U227" s="93"/>
      <c r="W227" s="93"/>
      <c r="Y227" s="93"/>
    </row>
    <row r="228" spans="9:25" ht="12.75" customHeight="1" x14ac:dyDescent="0.2">
      <c r="I228" s="92"/>
      <c r="K228" s="92"/>
      <c r="M228" s="92"/>
      <c r="O228" s="93"/>
      <c r="Q228" s="92"/>
      <c r="R228" s="92"/>
      <c r="S228" s="92"/>
      <c r="U228" s="93"/>
      <c r="W228" s="93"/>
      <c r="Y228" s="93"/>
    </row>
    <row r="229" spans="9:25" ht="12.75" customHeight="1" x14ac:dyDescent="0.2">
      <c r="I229" s="92"/>
      <c r="K229" s="92"/>
      <c r="M229" s="92"/>
      <c r="O229" s="93"/>
      <c r="Q229" s="92"/>
      <c r="R229" s="92"/>
      <c r="S229" s="92"/>
      <c r="U229" s="93"/>
      <c r="W229" s="93"/>
      <c r="Y229" s="93"/>
    </row>
    <row r="230" spans="9:25" ht="12.75" customHeight="1" x14ac:dyDescent="0.2">
      <c r="I230" s="92"/>
      <c r="K230" s="92"/>
      <c r="M230" s="92"/>
      <c r="O230" s="93"/>
      <c r="Q230" s="92"/>
      <c r="R230" s="92"/>
      <c r="S230" s="92"/>
      <c r="U230" s="93"/>
      <c r="W230" s="93"/>
      <c r="Y230" s="93"/>
    </row>
    <row r="231" spans="9:25" ht="12.75" customHeight="1" x14ac:dyDescent="0.2">
      <c r="I231" s="92"/>
      <c r="K231" s="92"/>
      <c r="M231" s="92"/>
      <c r="O231" s="93"/>
      <c r="Q231" s="92"/>
      <c r="R231" s="92"/>
      <c r="S231" s="92"/>
      <c r="U231" s="93"/>
      <c r="W231" s="93"/>
      <c r="Y231" s="93"/>
    </row>
    <row r="232" spans="9:25" ht="12.75" customHeight="1" x14ac:dyDescent="0.2">
      <c r="I232" s="92"/>
      <c r="K232" s="92"/>
      <c r="M232" s="92"/>
      <c r="O232" s="93"/>
      <c r="Q232" s="92"/>
      <c r="R232" s="92"/>
      <c r="S232" s="92"/>
      <c r="U232" s="93"/>
      <c r="W232" s="93"/>
      <c r="Y232" s="93"/>
    </row>
    <row r="233" spans="9:25" ht="12.75" customHeight="1" x14ac:dyDescent="0.2">
      <c r="I233" s="92"/>
      <c r="K233" s="92"/>
      <c r="M233" s="92"/>
      <c r="O233" s="93"/>
      <c r="Q233" s="92"/>
      <c r="R233" s="92"/>
      <c r="S233" s="92"/>
      <c r="U233" s="93"/>
      <c r="W233" s="93"/>
      <c r="Y233" s="93"/>
    </row>
    <row r="234" spans="9:25" ht="12.75" customHeight="1" x14ac:dyDescent="0.2">
      <c r="I234" s="92"/>
      <c r="K234" s="92"/>
      <c r="M234" s="92"/>
      <c r="O234" s="93"/>
      <c r="Q234" s="92"/>
      <c r="R234" s="92"/>
      <c r="S234" s="92"/>
      <c r="U234" s="93"/>
      <c r="W234" s="93"/>
      <c r="Y234" s="93"/>
    </row>
    <row r="235" spans="9:25" ht="12.75" customHeight="1" x14ac:dyDescent="0.2">
      <c r="I235" s="92"/>
      <c r="K235" s="92"/>
      <c r="M235" s="92"/>
      <c r="O235" s="93"/>
      <c r="Q235" s="92"/>
      <c r="R235" s="92"/>
      <c r="S235" s="92"/>
      <c r="U235" s="93"/>
      <c r="W235" s="93"/>
      <c r="Y235" s="93"/>
    </row>
    <row r="236" spans="9:25" ht="12.75" customHeight="1" x14ac:dyDescent="0.2">
      <c r="I236" s="92"/>
      <c r="K236" s="92"/>
      <c r="M236" s="92"/>
      <c r="O236" s="93"/>
      <c r="Q236" s="92"/>
      <c r="R236" s="92"/>
      <c r="S236" s="92"/>
      <c r="U236" s="93"/>
      <c r="W236" s="93"/>
      <c r="Y236" s="93"/>
    </row>
    <row r="237" spans="9:25" ht="12.75" customHeight="1" x14ac:dyDescent="0.2">
      <c r="I237" s="92"/>
      <c r="K237" s="92"/>
      <c r="M237" s="92"/>
      <c r="O237" s="93"/>
      <c r="Q237" s="92"/>
      <c r="R237" s="92"/>
      <c r="S237" s="92"/>
      <c r="U237" s="93"/>
      <c r="W237" s="93"/>
      <c r="Y237" s="93"/>
    </row>
    <row r="238" spans="9:25" ht="12.75" customHeight="1" x14ac:dyDescent="0.2">
      <c r="I238" s="92"/>
      <c r="K238" s="92"/>
      <c r="M238" s="92"/>
      <c r="O238" s="93"/>
      <c r="Q238" s="92"/>
      <c r="R238" s="92"/>
      <c r="S238" s="92"/>
      <c r="U238" s="93"/>
      <c r="W238" s="93"/>
      <c r="Y238" s="93"/>
    </row>
    <row r="239" spans="9:25" ht="12.75" customHeight="1" x14ac:dyDescent="0.2">
      <c r="I239" s="92"/>
      <c r="K239" s="92"/>
      <c r="M239" s="92"/>
      <c r="O239" s="93"/>
      <c r="Q239" s="92"/>
      <c r="R239" s="92"/>
      <c r="S239" s="92"/>
      <c r="U239" s="93"/>
      <c r="W239" s="93"/>
      <c r="Y239" s="93"/>
    </row>
    <row r="240" spans="9:25" ht="12.75" customHeight="1" x14ac:dyDescent="0.2">
      <c r="I240" s="92"/>
      <c r="K240" s="92"/>
      <c r="M240" s="92"/>
      <c r="O240" s="93"/>
      <c r="Q240" s="92"/>
      <c r="R240" s="92"/>
      <c r="S240" s="92"/>
      <c r="U240" s="93"/>
      <c r="W240" s="93"/>
      <c r="Y240" s="93"/>
    </row>
    <row r="241" spans="9:25" ht="12.75" customHeight="1" x14ac:dyDescent="0.2">
      <c r="I241" s="92"/>
      <c r="K241" s="92"/>
      <c r="M241" s="92"/>
      <c r="O241" s="93"/>
      <c r="Q241" s="92"/>
      <c r="R241" s="92"/>
      <c r="S241" s="92"/>
      <c r="U241" s="93"/>
      <c r="W241" s="93"/>
      <c r="Y241" s="93"/>
    </row>
    <row r="242" spans="9:25" ht="12.75" customHeight="1" x14ac:dyDescent="0.2">
      <c r="I242" s="92"/>
      <c r="K242" s="92"/>
      <c r="M242" s="92"/>
      <c r="O242" s="93"/>
      <c r="Q242" s="92"/>
      <c r="R242" s="92"/>
      <c r="S242" s="92"/>
      <c r="U242" s="93"/>
      <c r="W242" s="93"/>
      <c r="Y242" s="93"/>
    </row>
    <row r="243" spans="9:25" ht="15.75" customHeight="1" x14ac:dyDescent="0.2"/>
    <row r="244" spans="9:25" ht="15.75" customHeight="1" x14ac:dyDescent="0.2"/>
    <row r="245" spans="9:25" ht="15.75" customHeight="1" x14ac:dyDescent="0.2"/>
    <row r="246" spans="9:25" ht="15.75" customHeight="1" x14ac:dyDescent="0.2"/>
    <row r="247" spans="9:25" ht="15.75" customHeight="1" x14ac:dyDescent="0.2"/>
    <row r="248" spans="9:25" ht="15.75" customHeight="1" x14ac:dyDescent="0.2"/>
    <row r="249" spans="9:25" ht="15.75" customHeight="1" x14ac:dyDescent="0.2"/>
    <row r="250" spans="9:25" ht="15.75" customHeight="1" x14ac:dyDescent="0.2"/>
    <row r="251" spans="9:25" ht="15.75" customHeight="1" x14ac:dyDescent="0.2"/>
    <row r="252" spans="9:25" ht="15.75" customHeight="1" x14ac:dyDescent="0.2"/>
    <row r="253" spans="9:25" ht="15.75" customHeight="1" x14ac:dyDescent="0.2"/>
    <row r="254" spans="9:25" ht="15.75" customHeight="1" x14ac:dyDescent="0.2"/>
    <row r="255" spans="9:25" ht="15.75" customHeight="1" x14ac:dyDescent="0.2"/>
    <row r="256" spans="9:25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B40:Z40"/>
    <mergeCell ref="B41:Z41"/>
    <mergeCell ref="B42:Z42"/>
    <mergeCell ref="B43:Z43"/>
    <mergeCell ref="B33:Z33"/>
    <mergeCell ref="B34:Z34"/>
    <mergeCell ref="B35:Z35"/>
    <mergeCell ref="B36:Z36"/>
    <mergeCell ref="B37:Z37"/>
    <mergeCell ref="B38:Z38"/>
    <mergeCell ref="B39:Z39"/>
  </mergeCells>
  <pageMargins left="0.75" right="0.75" top="1" bottom="1" header="0" footer="0"/>
  <pageSetup orientation="landscape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Comprehensive Income</vt:lpstr>
      <vt:lpstr>Balance Sheet</vt:lpstr>
      <vt:lpstr>Shareholders Equity</vt:lpstr>
      <vt:lpstr>Cash Flows</vt:lpstr>
      <vt:lpstr>10 year Financial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Kathya Guerra</dc:creator>
  <cp:lastModifiedBy>zalak pathak</cp:lastModifiedBy>
  <dcterms:created xsi:type="dcterms:W3CDTF">2023-01-04T20:35:30Z</dcterms:created>
  <dcterms:modified xsi:type="dcterms:W3CDTF">2024-02-12T17:58:17Z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dd61a3d8-0dde-4908-b162-4855e5614c87</vt:lpwstr>
  </property>
</Properties>
</file>