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 (Weizmann Institute)\git\milo_lab\rubiscolympics\tracking_variants\"/>
    </mc:Choice>
  </mc:AlternateContent>
  <xr:revisionPtr revIDLastSave="0" documentId="13_ncr:1_{58BC8E3C-7446-4E31-8519-F180AA0A095B}" xr6:coauthVersionLast="43" xr6:coauthVersionMax="43" xr10:uidLastSave="{00000000-0000-0000-0000-000000000000}"/>
  <bookViews>
    <workbookView xWindow="-96" yWindow="-96" windowWidth="19392" windowHeight="10392" activeTab="1" xr2:uid="{00000000-000D-0000-FFFF-FFFF00000000}"/>
  </bookViews>
  <sheets>
    <sheet name="Library" sheetId="1" r:id="rId1"/>
    <sheet name="Sheet2" sheetId="2" r:id="rId2"/>
  </sheets>
  <definedNames>
    <definedName name="_xlnm._FilterDatabase" localSheetId="0" hidden="1">Library!$A$1:$C$205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84" i="2" l="1"/>
  <c r="F284" i="2"/>
  <c r="H284" i="2" s="1"/>
  <c r="D284" i="2"/>
  <c r="K98" i="2"/>
  <c r="F98" i="2"/>
  <c r="H98" i="2" s="1"/>
  <c r="D98" i="2"/>
  <c r="K303" i="2"/>
  <c r="F303" i="2"/>
  <c r="H303" i="2" s="1"/>
  <c r="D303" i="2"/>
  <c r="K203" i="2"/>
  <c r="F203" i="2"/>
  <c r="H203" i="2" s="1"/>
  <c r="D203" i="2"/>
  <c r="K45" i="2"/>
  <c r="F45" i="2"/>
  <c r="H45" i="2" s="1"/>
  <c r="D45" i="2"/>
  <c r="K47" i="2"/>
  <c r="F47" i="2"/>
  <c r="H47" i="2" s="1"/>
  <c r="D47" i="2"/>
  <c r="K210" i="2"/>
  <c r="F210" i="2"/>
  <c r="H210" i="2" s="1"/>
  <c r="D210" i="2"/>
  <c r="K280" i="2"/>
  <c r="F280" i="2"/>
  <c r="H280" i="2" s="1"/>
  <c r="D280" i="2"/>
  <c r="K294" i="2"/>
  <c r="F294" i="2"/>
  <c r="H294" i="2" s="1"/>
  <c r="D294" i="2"/>
  <c r="K330" i="2"/>
  <c r="F330" i="2"/>
  <c r="H330" i="2" s="1"/>
  <c r="D330" i="2"/>
  <c r="K201" i="2"/>
  <c r="F201" i="2"/>
  <c r="H201" i="2" s="1"/>
  <c r="D201" i="2"/>
  <c r="K256" i="2"/>
  <c r="F256" i="2"/>
  <c r="H256" i="2" s="1"/>
  <c r="D256" i="2"/>
  <c r="K247" i="2"/>
  <c r="F247" i="2"/>
  <c r="H247" i="2" s="1"/>
  <c r="D247" i="2"/>
  <c r="K90" i="2"/>
  <c r="F90" i="2"/>
  <c r="H90" i="2" s="1"/>
  <c r="D90" i="2"/>
  <c r="K87" i="2"/>
  <c r="F87" i="2"/>
  <c r="H87" i="2" s="1"/>
  <c r="D87" i="2"/>
  <c r="K314" i="2"/>
  <c r="F314" i="2"/>
  <c r="H314" i="2" s="1"/>
  <c r="D314" i="2"/>
  <c r="K59" i="2"/>
  <c r="F59" i="2"/>
  <c r="H59" i="2" s="1"/>
  <c r="D59" i="2"/>
  <c r="K144" i="2"/>
  <c r="F144" i="2"/>
  <c r="H144" i="2" s="1"/>
  <c r="D144" i="2"/>
  <c r="K211" i="2"/>
  <c r="F211" i="2"/>
  <c r="H211" i="2" s="1"/>
  <c r="D211" i="2"/>
  <c r="K224" i="2"/>
  <c r="F224" i="2"/>
  <c r="H224" i="2" s="1"/>
  <c r="D224" i="2"/>
  <c r="K112" i="2"/>
  <c r="F112" i="2"/>
  <c r="H112" i="2" s="1"/>
  <c r="D112" i="2"/>
  <c r="K167" i="2"/>
  <c r="F167" i="2"/>
  <c r="H167" i="2" s="1"/>
  <c r="D167" i="2"/>
  <c r="K163" i="2"/>
  <c r="F163" i="2"/>
  <c r="H163" i="2" s="1"/>
  <c r="D163" i="2"/>
  <c r="K311" i="2"/>
  <c r="F311" i="2"/>
  <c r="H311" i="2" s="1"/>
  <c r="D311" i="2"/>
  <c r="K119" i="2"/>
  <c r="F119" i="2"/>
  <c r="H119" i="2" s="1"/>
  <c r="D119" i="2"/>
  <c r="K292" i="2"/>
  <c r="F292" i="2"/>
  <c r="H292" i="2" s="1"/>
  <c r="D292" i="2"/>
  <c r="K92" i="2"/>
  <c r="F92" i="2"/>
  <c r="H92" i="2" s="1"/>
  <c r="D92" i="2"/>
  <c r="K33" i="2"/>
  <c r="F33" i="2"/>
  <c r="H33" i="2" s="1"/>
  <c r="D33" i="2"/>
  <c r="K271" i="2"/>
  <c r="F271" i="2"/>
  <c r="H271" i="2" s="1"/>
  <c r="D271" i="2"/>
  <c r="K51" i="2"/>
  <c r="F51" i="2"/>
  <c r="H51" i="2" s="1"/>
  <c r="D51" i="2"/>
  <c r="K54" i="2"/>
  <c r="F54" i="2"/>
  <c r="H54" i="2" s="1"/>
  <c r="D54" i="2"/>
  <c r="K207" i="2"/>
  <c r="F207" i="2"/>
  <c r="H207" i="2" s="1"/>
  <c r="D207" i="2"/>
  <c r="K261" i="2"/>
  <c r="F261" i="2"/>
  <c r="H261" i="2" s="1"/>
  <c r="D261" i="2"/>
  <c r="K231" i="2"/>
  <c r="F231" i="2"/>
  <c r="H231" i="2" s="1"/>
  <c r="D231" i="2"/>
  <c r="K64" i="2"/>
  <c r="F64" i="2"/>
  <c r="H64" i="2" s="1"/>
  <c r="D64" i="2"/>
  <c r="K218" i="2"/>
  <c r="F218" i="2"/>
  <c r="H218" i="2" s="1"/>
  <c r="D218" i="2"/>
  <c r="K26" i="2"/>
  <c r="F26" i="2"/>
  <c r="H26" i="2" s="1"/>
  <c r="D26" i="2"/>
  <c r="K29" i="2"/>
  <c r="F29" i="2"/>
  <c r="H29" i="2" s="1"/>
  <c r="D29" i="2"/>
  <c r="K137" i="2"/>
  <c r="F137" i="2"/>
  <c r="H137" i="2" s="1"/>
  <c r="D137" i="2"/>
  <c r="K145" i="2"/>
  <c r="F145" i="2"/>
  <c r="H145" i="2" s="1"/>
  <c r="D145" i="2"/>
  <c r="K205" i="2"/>
  <c r="F205" i="2"/>
  <c r="H205" i="2" s="1"/>
  <c r="D205" i="2"/>
  <c r="K39" i="2"/>
  <c r="F39" i="2"/>
  <c r="H39" i="2" s="1"/>
  <c r="D39" i="2"/>
  <c r="K77" i="2"/>
  <c r="F77" i="2"/>
  <c r="H77" i="2" s="1"/>
  <c r="D77" i="2"/>
  <c r="K52" i="2"/>
  <c r="F52" i="2"/>
  <c r="H52" i="2" s="1"/>
  <c r="D52" i="2"/>
  <c r="K75" i="2"/>
  <c r="F75" i="2"/>
  <c r="H75" i="2" s="1"/>
  <c r="D75" i="2"/>
  <c r="K16" i="2"/>
  <c r="F16" i="2"/>
  <c r="H16" i="2" s="1"/>
  <c r="D16" i="2"/>
  <c r="K65" i="2"/>
  <c r="F65" i="2"/>
  <c r="H65" i="2" s="1"/>
  <c r="D65" i="2"/>
  <c r="K13" i="2"/>
  <c r="F13" i="2"/>
  <c r="H13" i="2" s="1"/>
  <c r="D13" i="2"/>
  <c r="K193" i="2"/>
  <c r="F193" i="2"/>
  <c r="H193" i="2" s="1"/>
  <c r="D193" i="2"/>
  <c r="K286" i="2"/>
  <c r="F286" i="2"/>
  <c r="H286" i="2" s="1"/>
  <c r="D286" i="2"/>
  <c r="K319" i="2"/>
  <c r="F319" i="2"/>
  <c r="H319" i="2" s="1"/>
  <c r="D319" i="2"/>
  <c r="K308" i="2"/>
  <c r="F308" i="2"/>
  <c r="H308" i="2" s="1"/>
  <c r="D308" i="2"/>
  <c r="K153" i="2"/>
  <c r="F153" i="2"/>
  <c r="H153" i="2" s="1"/>
  <c r="D153" i="2"/>
  <c r="K146" i="2"/>
  <c r="F146" i="2"/>
  <c r="H146" i="2" s="1"/>
  <c r="D146" i="2"/>
  <c r="K250" i="2"/>
  <c r="F250" i="2"/>
  <c r="H250" i="2" s="1"/>
  <c r="D250" i="2"/>
  <c r="K276" i="2"/>
  <c r="F276" i="2"/>
  <c r="H276" i="2" s="1"/>
  <c r="D276" i="2"/>
  <c r="K178" i="2"/>
  <c r="F178" i="2"/>
  <c r="H178" i="2" s="1"/>
  <c r="D178" i="2"/>
  <c r="K297" i="2"/>
  <c r="F297" i="2"/>
  <c r="H297" i="2" s="1"/>
  <c r="D297" i="2"/>
  <c r="K302" i="2"/>
  <c r="F302" i="2"/>
  <c r="H302" i="2" s="1"/>
  <c r="D302" i="2"/>
  <c r="K200" i="2"/>
  <c r="F200" i="2"/>
  <c r="H200" i="2" s="1"/>
  <c r="D200" i="2"/>
  <c r="K68" i="2"/>
  <c r="F68" i="2"/>
  <c r="H68" i="2" s="1"/>
  <c r="D68" i="2"/>
  <c r="K111" i="2"/>
  <c r="F111" i="2"/>
  <c r="H111" i="2" s="1"/>
  <c r="D111" i="2"/>
  <c r="K234" i="2"/>
  <c r="F234" i="2"/>
  <c r="H234" i="2" s="1"/>
  <c r="D234" i="2"/>
  <c r="K246" i="2"/>
  <c r="F246" i="2"/>
  <c r="H246" i="2" s="1"/>
  <c r="D246" i="2"/>
  <c r="K273" i="2"/>
  <c r="F273" i="2"/>
  <c r="H273" i="2" s="1"/>
  <c r="D273" i="2"/>
  <c r="K324" i="2"/>
  <c r="F324" i="2"/>
  <c r="H324" i="2" s="1"/>
  <c r="D324" i="2"/>
  <c r="K266" i="2"/>
  <c r="F266" i="2"/>
  <c r="H266" i="2" s="1"/>
  <c r="D266" i="2"/>
  <c r="K255" i="2"/>
  <c r="F255" i="2"/>
  <c r="H255" i="2" s="1"/>
  <c r="D255" i="2"/>
  <c r="K305" i="2"/>
  <c r="F305" i="2"/>
  <c r="H305" i="2" s="1"/>
  <c r="D305" i="2"/>
  <c r="K318" i="2"/>
  <c r="F318" i="2"/>
  <c r="H318" i="2" s="1"/>
  <c r="D318" i="2"/>
  <c r="K290" i="2"/>
  <c r="F290" i="2"/>
  <c r="H290" i="2" s="1"/>
  <c r="D290" i="2"/>
  <c r="K304" i="2"/>
  <c r="F304" i="2"/>
  <c r="H304" i="2" s="1"/>
  <c r="D304" i="2"/>
  <c r="K60" i="2"/>
  <c r="F60" i="2"/>
  <c r="H60" i="2" s="1"/>
  <c r="D60" i="2"/>
  <c r="K321" i="2"/>
  <c r="F321" i="2"/>
  <c r="H321" i="2" s="1"/>
  <c r="D321" i="2"/>
  <c r="K142" i="2"/>
  <c r="F142" i="2"/>
  <c r="H142" i="2" s="1"/>
  <c r="D142" i="2"/>
  <c r="K187" i="2"/>
  <c r="F187" i="2"/>
  <c r="H187" i="2" s="1"/>
  <c r="D187" i="2"/>
  <c r="K228" i="2"/>
  <c r="F228" i="2"/>
  <c r="H228" i="2" s="1"/>
  <c r="D228" i="2"/>
  <c r="K180" i="2"/>
  <c r="F180" i="2"/>
  <c r="H180" i="2" s="1"/>
  <c r="D180" i="2"/>
  <c r="K83" i="2"/>
  <c r="F83" i="2"/>
  <c r="H83" i="2" s="1"/>
  <c r="D83" i="2"/>
  <c r="K238" i="2"/>
  <c r="F238" i="2"/>
  <c r="H238" i="2" s="1"/>
  <c r="D238" i="2"/>
  <c r="K189" i="2"/>
  <c r="F189" i="2"/>
  <c r="H189" i="2" s="1"/>
  <c r="D189" i="2"/>
  <c r="K223" i="2"/>
  <c r="F223" i="2"/>
  <c r="H223" i="2" s="1"/>
  <c r="D223" i="2"/>
  <c r="K315" i="2"/>
  <c r="F315" i="2"/>
  <c r="H315" i="2" s="1"/>
  <c r="D315" i="2"/>
  <c r="K240" i="2"/>
  <c r="F240" i="2"/>
  <c r="H240" i="2" s="1"/>
  <c r="D240" i="2"/>
  <c r="K323" i="2"/>
  <c r="F323" i="2"/>
  <c r="H323" i="2" s="1"/>
  <c r="D323" i="2"/>
  <c r="K313" i="2"/>
  <c r="F313" i="2"/>
  <c r="H313" i="2" s="1"/>
  <c r="D313" i="2"/>
  <c r="K202" i="2"/>
  <c r="F202" i="2"/>
  <c r="H202" i="2" s="1"/>
  <c r="D202" i="2"/>
  <c r="K269" i="2"/>
  <c r="F269" i="2"/>
  <c r="H269" i="2" s="1"/>
  <c r="D269" i="2"/>
  <c r="K128" i="2"/>
  <c r="F128" i="2"/>
  <c r="H128" i="2" s="1"/>
  <c r="D128" i="2"/>
  <c r="K166" i="2"/>
  <c r="F166" i="2"/>
  <c r="H166" i="2" s="1"/>
  <c r="D166" i="2"/>
  <c r="K272" i="2"/>
  <c r="F272" i="2"/>
  <c r="H272" i="2" s="1"/>
  <c r="D272" i="2"/>
  <c r="K298" i="2"/>
  <c r="F298" i="2"/>
  <c r="H298" i="2" s="1"/>
  <c r="D298" i="2"/>
  <c r="K220" i="2"/>
  <c r="F220" i="2"/>
  <c r="H220" i="2" s="1"/>
  <c r="D220" i="2"/>
  <c r="K316" i="2"/>
  <c r="F316" i="2"/>
  <c r="H316" i="2" s="1"/>
  <c r="D316" i="2"/>
  <c r="K289" i="2"/>
  <c r="F289" i="2"/>
  <c r="H289" i="2" s="1"/>
  <c r="D289" i="2"/>
  <c r="K288" i="2"/>
  <c r="F288" i="2"/>
  <c r="H288" i="2" s="1"/>
  <c r="D288" i="2"/>
  <c r="K262" i="2"/>
  <c r="F262" i="2"/>
  <c r="H262" i="2" s="1"/>
  <c r="D262" i="2"/>
  <c r="K185" i="2"/>
  <c r="F185" i="2"/>
  <c r="H185" i="2" s="1"/>
  <c r="D185" i="2"/>
  <c r="K254" i="2"/>
  <c r="F254" i="2"/>
  <c r="H254" i="2" s="1"/>
  <c r="D254" i="2"/>
  <c r="K232" i="2"/>
  <c r="F232" i="2"/>
  <c r="H232" i="2" s="1"/>
  <c r="D232" i="2"/>
  <c r="K222" i="2"/>
  <c r="F222" i="2"/>
  <c r="H222" i="2" s="1"/>
  <c r="D222" i="2"/>
  <c r="K317" i="2"/>
  <c r="F317" i="2"/>
  <c r="H317" i="2" s="1"/>
  <c r="D317" i="2"/>
  <c r="K140" i="2"/>
  <c r="F140" i="2"/>
  <c r="H140" i="2" s="1"/>
  <c r="D140" i="2"/>
  <c r="K239" i="2"/>
  <c r="F239" i="2"/>
  <c r="H239" i="2" s="1"/>
  <c r="D239" i="2"/>
  <c r="K215" i="2"/>
  <c r="F215" i="2"/>
  <c r="H215" i="2" s="1"/>
  <c r="D215" i="2"/>
  <c r="K37" i="2"/>
  <c r="F37" i="2"/>
  <c r="H37" i="2" s="1"/>
  <c r="D37" i="2"/>
  <c r="K78" i="2"/>
  <c r="F78" i="2"/>
  <c r="H78" i="2" s="1"/>
  <c r="D78" i="2"/>
  <c r="K252" i="2"/>
  <c r="F252" i="2"/>
  <c r="H252" i="2" s="1"/>
  <c r="D252" i="2"/>
  <c r="K41" i="2"/>
  <c r="F41" i="2"/>
  <c r="H41" i="2" s="1"/>
  <c r="D41" i="2"/>
  <c r="K32" i="2"/>
  <c r="F32" i="2"/>
  <c r="H32" i="2" s="1"/>
  <c r="D32" i="2"/>
  <c r="K4" i="2"/>
  <c r="F4" i="2"/>
  <c r="H4" i="2" s="1"/>
  <c r="D4" i="2"/>
  <c r="K3" i="2"/>
  <c r="F3" i="2"/>
  <c r="H3" i="2" s="1"/>
  <c r="K2" i="2"/>
  <c r="F2" i="2"/>
  <c r="H2" i="2" s="1"/>
  <c r="D2" i="2"/>
  <c r="K198" i="2"/>
  <c r="F198" i="2"/>
  <c r="H198" i="2" s="1"/>
  <c r="D198" i="2"/>
  <c r="K130" i="2"/>
  <c r="F130" i="2"/>
  <c r="H130" i="2" s="1"/>
  <c r="D130" i="2"/>
  <c r="K278" i="2"/>
  <c r="F278" i="2"/>
  <c r="H278" i="2" s="1"/>
  <c r="D278" i="2"/>
  <c r="K281" i="2"/>
  <c r="F281" i="2"/>
  <c r="H281" i="2" s="1"/>
  <c r="D281" i="2"/>
  <c r="K260" i="2"/>
  <c r="F260" i="2"/>
  <c r="H260" i="2" s="1"/>
  <c r="D260" i="2"/>
  <c r="K236" i="2"/>
  <c r="F236" i="2"/>
  <c r="H236" i="2" s="1"/>
  <c r="D236" i="2"/>
  <c r="K114" i="2"/>
  <c r="F114" i="2"/>
  <c r="H114" i="2" s="1"/>
  <c r="D114" i="2"/>
  <c r="K310" i="2"/>
  <c r="F310" i="2"/>
  <c r="H310" i="2" s="1"/>
  <c r="D310" i="2"/>
  <c r="K214" i="2"/>
  <c r="F214" i="2"/>
  <c r="H214" i="2" s="1"/>
  <c r="D214" i="2"/>
  <c r="K270" i="2"/>
  <c r="F270" i="2"/>
  <c r="H270" i="2" s="1"/>
  <c r="D270" i="2"/>
  <c r="K225" i="2"/>
  <c r="F225" i="2"/>
  <c r="H225" i="2" s="1"/>
  <c r="D225" i="2"/>
  <c r="K244" i="2"/>
  <c r="F244" i="2"/>
  <c r="H244" i="2" s="1"/>
  <c r="D244" i="2"/>
  <c r="K206" i="2"/>
  <c r="F206" i="2"/>
  <c r="H206" i="2" s="1"/>
  <c r="D206" i="2"/>
  <c r="K123" i="2"/>
  <c r="F123" i="2"/>
  <c r="H123" i="2" s="1"/>
  <c r="D123" i="2"/>
  <c r="K229" i="2"/>
  <c r="F229" i="2"/>
  <c r="H229" i="2" s="1"/>
  <c r="D229" i="2"/>
  <c r="K277" i="2"/>
  <c r="F277" i="2"/>
  <c r="H277" i="2" s="1"/>
  <c r="D277" i="2"/>
  <c r="K113" i="2"/>
  <c r="F113" i="2"/>
  <c r="H113" i="2" s="1"/>
  <c r="D113" i="2"/>
  <c r="K291" i="2"/>
  <c r="F291" i="2"/>
  <c r="H291" i="2" s="1"/>
  <c r="D291" i="2"/>
  <c r="K307" i="2"/>
  <c r="F307" i="2"/>
  <c r="H307" i="2" s="1"/>
  <c r="D307" i="2"/>
  <c r="K25" i="2"/>
  <c r="F25" i="2"/>
  <c r="H25" i="2" s="1"/>
  <c r="D25" i="2"/>
  <c r="K155" i="2"/>
  <c r="F155" i="2"/>
  <c r="H155" i="2" s="1"/>
  <c r="D155" i="2"/>
  <c r="K31" i="2"/>
  <c r="F31" i="2"/>
  <c r="H31" i="2" s="1"/>
  <c r="D31" i="2"/>
  <c r="K120" i="2"/>
  <c r="F120" i="2"/>
  <c r="H120" i="2" s="1"/>
  <c r="D120" i="2"/>
  <c r="K138" i="2"/>
  <c r="F138" i="2"/>
  <c r="H138" i="2" s="1"/>
  <c r="D138" i="2"/>
  <c r="K186" i="2"/>
  <c r="F186" i="2"/>
  <c r="H186" i="2" s="1"/>
  <c r="D186" i="2"/>
  <c r="K157" i="2"/>
  <c r="F157" i="2"/>
  <c r="H157" i="2" s="1"/>
  <c r="D157" i="2"/>
  <c r="K300" i="2"/>
  <c r="F300" i="2"/>
  <c r="H300" i="2" s="1"/>
  <c r="D300" i="2"/>
  <c r="K57" i="2"/>
  <c r="F57" i="2"/>
  <c r="H57" i="2" s="1"/>
  <c r="D57" i="2"/>
  <c r="K76" i="2"/>
  <c r="F76" i="2"/>
  <c r="H76" i="2" s="1"/>
  <c r="D76" i="2"/>
  <c r="K44" i="2"/>
  <c r="F44" i="2"/>
  <c r="H44" i="2" s="1"/>
  <c r="D44" i="2"/>
  <c r="K133" i="2"/>
  <c r="F133" i="2"/>
  <c r="H133" i="2" s="1"/>
  <c r="D133" i="2"/>
  <c r="K181" i="2"/>
  <c r="F181" i="2"/>
  <c r="H181" i="2" s="1"/>
  <c r="D181" i="2"/>
  <c r="K226" i="2"/>
  <c r="F226" i="2"/>
  <c r="H226" i="2" s="1"/>
  <c r="D226" i="2"/>
  <c r="K109" i="2"/>
  <c r="F109" i="2"/>
  <c r="H109" i="2" s="1"/>
  <c r="D109" i="2"/>
  <c r="K159" i="2"/>
  <c r="F159" i="2"/>
  <c r="H159" i="2" s="1"/>
  <c r="D159" i="2"/>
  <c r="K129" i="2"/>
  <c r="F129" i="2"/>
  <c r="H129" i="2" s="1"/>
  <c r="D129" i="2"/>
  <c r="K179" i="2"/>
  <c r="F179" i="2"/>
  <c r="H179" i="2" s="1"/>
  <c r="D179" i="2"/>
  <c r="K267" i="2"/>
  <c r="F267" i="2"/>
  <c r="H267" i="2" s="1"/>
  <c r="D267" i="2"/>
  <c r="K230" i="2"/>
  <c r="F230" i="2"/>
  <c r="H230" i="2" s="1"/>
  <c r="D230" i="2"/>
  <c r="K251" i="2"/>
  <c r="F251" i="2"/>
  <c r="H251" i="2" s="1"/>
  <c r="D251" i="2"/>
  <c r="K329" i="2"/>
  <c r="F329" i="2"/>
  <c r="H329" i="2" s="1"/>
  <c r="D329" i="2"/>
  <c r="K67" i="2"/>
  <c r="F67" i="2"/>
  <c r="H67" i="2" s="1"/>
  <c r="D67" i="2"/>
  <c r="K85" i="2"/>
  <c r="F85" i="2"/>
  <c r="H85" i="2" s="1"/>
  <c r="D85" i="2"/>
  <c r="K124" i="2"/>
  <c r="F124" i="2"/>
  <c r="H124" i="2" s="1"/>
  <c r="D124" i="2"/>
  <c r="K173" i="2"/>
  <c r="F173" i="2"/>
  <c r="H173" i="2" s="1"/>
  <c r="D173" i="2"/>
  <c r="K102" i="2"/>
  <c r="F102" i="2"/>
  <c r="H102" i="2" s="1"/>
  <c r="D102" i="2"/>
  <c r="K121" i="2"/>
  <c r="F121" i="2"/>
  <c r="H121" i="2" s="1"/>
  <c r="D121" i="2"/>
  <c r="K216" i="2"/>
  <c r="F216" i="2"/>
  <c r="H216" i="2" s="1"/>
  <c r="D216" i="2"/>
  <c r="K38" i="2"/>
  <c r="F38" i="2"/>
  <c r="H38" i="2" s="1"/>
  <c r="D38" i="2"/>
  <c r="K169" i="2"/>
  <c r="F169" i="2"/>
  <c r="H169" i="2" s="1"/>
  <c r="D169" i="2"/>
  <c r="K219" i="2"/>
  <c r="F219" i="2"/>
  <c r="H219" i="2" s="1"/>
  <c r="D219" i="2"/>
  <c r="K162" i="2"/>
  <c r="F162" i="2"/>
  <c r="H162" i="2" s="1"/>
  <c r="D162" i="2"/>
  <c r="K263" i="2"/>
  <c r="F263" i="2"/>
  <c r="H263" i="2" s="1"/>
  <c r="D263" i="2"/>
  <c r="K70" i="2"/>
  <c r="F70" i="2"/>
  <c r="H70" i="2" s="1"/>
  <c r="D70" i="2"/>
  <c r="K245" i="2"/>
  <c r="F245" i="2"/>
  <c r="H245" i="2" s="1"/>
  <c r="D245" i="2"/>
  <c r="K152" i="2"/>
  <c r="F152" i="2"/>
  <c r="H152" i="2" s="1"/>
  <c r="D152" i="2"/>
  <c r="K48" i="2"/>
  <c r="F48" i="2"/>
  <c r="H48" i="2" s="1"/>
  <c r="D48" i="2"/>
  <c r="K306" i="2"/>
  <c r="F306" i="2"/>
  <c r="H306" i="2" s="1"/>
  <c r="D306" i="2"/>
  <c r="K325" i="2"/>
  <c r="F325" i="2"/>
  <c r="H325" i="2" s="1"/>
  <c r="D325" i="2"/>
  <c r="K190" i="2"/>
  <c r="F190" i="2"/>
  <c r="H190" i="2" s="1"/>
  <c r="D190" i="2"/>
  <c r="K326" i="2"/>
  <c r="F326" i="2"/>
  <c r="H326" i="2" s="1"/>
  <c r="D326" i="2"/>
  <c r="K295" i="2"/>
  <c r="F295" i="2"/>
  <c r="H295" i="2" s="1"/>
  <c r="D295" i="2"/>
  <c r="K322" i="2"/>
  <c r="F322" i="2"/>
  <c r="H322" i="2" s="1"/>
  <c r="D322" i="2"/>
  <c r="K209" i="2"/>
  <c r="F209" i="2"/>
  <c r="H209" i="2" s="1"/>
  <c r="D209" i="2"/>
  <c r="K320" i="2"/>
  <c r="F320" i="2"/>
  <c r="H320" i="2" s="1"/>
  <c r="D320" i="2"/>
  <c r="K287" i="2"/>
  <c r="F287" i="2"/>
  <c r="H287" i="2" s="1"/>
  <c r="D287" i="2"/>
  <c r="K327" i="2"/>
  <c r="F327" i="2"/>
  <c r="H327" i="2" s="1"/>
  <c r="D327" i="2"/>
  <c r="K275" i="2"/>
  <c r="F275" i="2"/>
  <c r="H275" i="2" s="1"/>
  <c r="D275" i="2"/>
  <c r="K301" i="2"/>
  <c r="F301" i="2"/>
  <c r="H301" i="2" s="1"/>
  <c r="D301" i="2"/>
  <c r="K249" i="2"/>
  <c r="F249" i="2"/>
  <c r="H249" i="2" s="1"/>
  <c r="D249" i="2"/>
  <c r="K285" i="2"/>
  <c r="F285" i="2"/>
  <c r="H285" i="2" s="1"/>
  <c r="D285" i="2"/>
  <c r="K212" i="2"/>
  <c r="F212" i="2"/>
  <c r="H212" i="2" s="1"/>
  <c r="D212" i="2"/>
  <c r="K136" i="2"/>
  <c r="F136" i="2"/>
  <c r="H136" i="2" s="1"/>
  <c r="D136" i="2"/>
  <c r="K108" i="2"/>
  <c r="F108" i="2"/>
  <c r="H108" i="2" s="1"/>
  <c r="D108" i="2"/>
  <c r="K184" i="2"/>
  <c r="F184" i="2"/>
  <c r="H184" i="2" s="1"/>
  <c r="D184" i="2"/>
  <c r="K116" i="2"/>
  <c r="F116" i="2"/>
  <c r="H116" i="2" s="1"/>
  <c r="D116" i="2"/>
  <c r="K175" i="2"/>
  <c r="F175" i="2"/>
  <c r="H175" i="2" s="1"/>
  <c r="D175" i="2"/>
  <c r="K161" i="2"/>
  <c r="F161" i="2"/>
  <c r="H161" i="2" s="1"/>
  <c r="D161" i="2"/>
  <c r="K168" i="2"/>
  <c r="F168" i="2"/>
  <c r="H168" i="2" s="1"/>
  <c r="D168" i="2"/>
  <c r="K176" i="2"/>
  <c r="F176" i="2"/>
  <c r="H176" i="2" s="1"/>
  <c r="D176" i="2"/>
  <c r="K257" i="2"/>
  <c r="F257" i="2"/>
  <c r="H257" i="2" s="1"/>
  <c r="D257" i="2"/>
  <c r="K265" i="2"/>
  <c r="F265" i="2"/>
  <c r="H265" i="2" s="1"/>
  <c r="D265" i="2"/>
  <c r="K143" i="2"/>
  <c r="F143" i="2"/>
  <c r="H143" i="2" s="1"/>
  <c r="D143" i="2"/>
  <c r="K194" i="2"/>
  <c r="F194" i="2"/>
  <c r="H194" i="2" s="1"/>
  <c r="D194" i="2"/>
  <c r="K172" i="2"/>
  <c r="F172" i="2"/>
  <c r="H172" i="2" s="1"/>
  <c r="D172" i="2"/>
  <c r="K182" i="2"/>
  <c r="F182" i="2"/>
  <c r="H182" i="2" s="1"/>
  <c r="D182" i="2"/>
  <c r="K221" i="2"/>
  <c r="F221" i="2"/>
  <c r="H221" i="2" s="1"/>
  <c r="D221" i="2"/>
  <c r="K183" i="2"/>
  <c r="F183" i="2"/>
  <c r="H183" i="2" s="1"/>
  <c r="D183" i="2"/>
  <c r="K106" i="2"/>
  <c r="F106" i="2"/>
  <c r="H106" i="2" s="1"/>
  <c r="D106" i="2"/>
  <c r="K89" i="2"/>
  <c r="F89" i="2"/>
  <c r="H89" i="2" s="1"/>
  <c r="D89" i="2"/>
  <c r="K62" i="2"/>
  <c r="F62" i="2"/>
  <c r="H62" i="2" s="1"/>
  <c r="D62" i="2"/>
  <c r="K141" i="2"/>
  <c r="F141" i="2"/>
  <c r="H141" i="2" s="1"/>
  <c r="D141" i="2"/>
  <c r="K331" i="2"/>
  <c r="F331" i="2"/>
  <c r="H331" i="2" s="1"/>
  <c r="D331" i="2"/>
  <c r="K100" i="2"/>
  <c r="F100" i="2"/>
  <c r="H100" i="2" s="1"/>
  <c r="D100" i="2"/>
  <c r="K74" i="2"/>
  <c r="F74" i="2"/>
  <c r="H74" i="2" s="1"/>
  <c r="D74" i="2"/>
  <c r="K312" i="2"/>
  <c r="F312" i="2"/>
  <c r="H312" i="2" s="1"/>
  <c r="D312" i="2"/>
  <c r="K192" i="2"/>
  <c r="F192" i="2"/>
  <c r="H192" i="2" s="1"/>
  <c r="D192" i="2"/>
  <c r="K197" i="2"/>
  <c r="F197" i="2"/>
  <c r="H197" i="2" s="1"/>
  <c r="D197" i="2"/>
  <c r="K259" i="2"/>
  <c r="F259" i="2"/>
  <c r="H259" i="2" s="1"/>
  <c r="D259" i="2"/>
  <c r="K268" i="2"/>
  <c r="F268" i="2"/>
  <c r="H268" i="2" s="1"/>
  <c r="D268" i="2"/>
  <c r="K253" i="2"/>
  <c r="F253" i="2"/>
  <c r="H253" i="2" s="1"/>
  <c r="D253" i="2"/>
  <c r="K204" i="2"/>
  <c r="F204" i="2"/>
  <c r="H204" i="2" s="1"/>
  <c r="D204" i="2"/>
  <c r="K158" i="2"/>
  <c r="F158" i="2"/>
  <c r="H158" i="2" s="1"/>
  <c r="D158" i="2"/>
  <c r="K274" i="2"/>
  <c r="F274" i="2"/>
  <c r="H274" i="2" s="1"/>
  <c r="D274" i="2"/>
  <c r="K6" i="2"/>
  <c r="F6" i="2"/>
  <c r="H6" i="2" s="1"/>
  <c r="D6" i="2"/>
  <c r="K7" i="2"/>
  <c r="F7" i="2"/>
  <c r="H7" i="2" s="1"/>
  <c r="D7" i="2"/>
  <c r="K19" i="2"/>
  <c r="F19" i="2"/>
  <c r="H19" i="2" s="1"/>
  <c r="D19" i="2"/>
  <c r="K24" i="2"/>
  <c r="F24" i="2"/>
  <c r="H24" i="2" s="1"/>
  <c r="D24" i="2"/>
  <c r="K50" i="2"/>
  <c r="F50" i="2"/>
  <c r="H50" i="2" s="1"/>
  <c r="D50" i="2"/>
  <c r="K58" i="2"/>
  <c r="F58" i="2"/>
  <c r="H58" i="2" s="1"/>
  <c r="D58" i="2"/>
  <c r="K84" i="2"/>
  <c r="F84" i="2"/>
  <c r="H84" i="2" s="1"/>
  <c r="D84" i="2"/>
  <c r="K93" i="2"/>
  <c r="F93" i="2"/>
  <c r="H93" i="2" s="1"/>
  <c r="D93" i="2"/>
  <c r="K94" i="2"/>
  <c r="F94" i="2"/>
  <c r="H94" i="2" s="1"/>
  <c r="D94" i="2"/>
  <c r="K103" i="2"/>
  <c r="F103" i="2"/>
  <c r="H103" i="2" s="1"/>
  <c r="D103" i="2"/>
  <c r="K117" i="2"/>
  <c r="F117" i="2"/>
  <c r="H117" i="2" s="1"/>
  <c r="D117" i="2"/>
  <c r="K125" i="2"/>
  <c r="F125" i="2"/>
  <c r="H125" i="2" s="1"/>
  <c r="D125" i="2"/>
  <c r="K148" i="2"/>
  <c r="F148" i="2"/>
  <c r="H148" i="2" s="1"/>
  <c r="D148" i="2"/>
  <c r="K160" i="2"/>
  <c r="F160" i="2"/>
  <c r="H160" i="2" s="1"/>
  <c r="D160" i="2"/>
  <c r="K165" i="2"/>
  <c r="F165" i="2"/>
  <c r="H165" i="2" s="1"/>
  <c r="D165" i="2"/>
  <c r="K170" i="2"/>
  <c r="F170" i="2"/>
  <c r="H170" i="2" s="1"/>
  <c r="D170" i="2"/>
  <c r="K188" i="2"/>
  <c r="F188" i="2"/>
  <c r="H188" i="2" s="1"/>
  <c r="D188" i="2"/>
  <c r="K199" i="2"/>
  <c r="F199" i="2"/>
  <c r="H199" i="2" s="1"/>
  <c r="D199" i="2"/>
  <c r="K233" i="2"/>
  <c r="F233" i="2"/>
  <c r="H233" i="2" s="1"/>
  <c r="D233" i="2"/>
  <c r="K241" i="2"/>
  <c r="F241" i="2"/>
  <c r="H241" i="2" s="1"/>
  <c r="D241" i="2"/>
  <c r="K242" i="2"/>
  <c r="F242" i="2"/>
  <c r="H242" i="2" s="1"/>
  <c r="D242" i="2"/>
  <c r="K264" i="2"/>
  <c r="F264" i="2"/>
  <c r="H264" i="2" s="1"/>
  <c r="D264" i="2"/>
  <c r="K279" i="2"/>
  <c r="F279" i="2"/>
  <c r="H279" i="2" s="1"/>
  <c r="D279" i="2"/>
  <c r="K282" i="2"/>
  <c r="F282" i="2"/>
  <c r="H282" i="2" s="1"/>
  <c r="D282" i="2"/>
  <c r="K12" i="2"/>
  <c r="F12" i="2"/>
  <c r="H12" i="2" s="1"/>
  <c r="D12" i="2"/>
  <c r="K14" i="2"/>
  <c r="F14" i="2"/>
  <c r="H14" i="2" s="1"/>
  <c r="D14" i="2"/>
  <c r="K15" i="2"/>
  <c r="F15" i="2"/>
  <c r="H15" i="2" s="1"/>
  <c r="D15" i="2"/>
  <c r="K18" i="2"/>
  <c r="F18" i="2"/>
  <c r="H18" i="2" s="1"/>
  <c r="D18" i="2"/>
  <c r="K21" i="2"/>
  <c r="F21" i="2"/>
  <c r="H21" i="2" s="1"/>
  <c r="D21" i="2"/>
  <c r="K27" i="2"/>
  <c r="F27" i="2"/>
  <c r="H27" i="2" s="1"/>
  <c r="D27" i="2"/>
  <c r="K30" i="2"/>
  <c r="F30" i="2"/>
  <c r="H30" i="2" s="1"/>
  <c r="D30" i="2"/>
  <c r="K40" i="2"/>
  <c r="F40" i="2"/>
  <c r="H40" i="2" s="1"/>
  <c r="D40" i="2"/>
  <c r="K46" i="2"/>
  <c r="F46" i="2"/>
  <c r="H46" i="2" s="1"/>
  <c r="D46" i="2"/>
  <c r="K49" i="2"/>
  <c r="F49" i="2"/>
  <c r="H49" i="2" s="1"/>
  <c r="D49" i="2"/>
  <c r="K55" i="2"/>
  <c r="F55" i="2"/>
  <c r="H55" i="2" s="1"/>
  <c r="D55" i="2"/>
  <c r="K61" i="2"/>
  <c r="F61" i="2"/>
  <c r="H61" i="2" s="1"/>
  <c r="D61" i="2"/>
  <c r="K63" i="2"/>
  <c r="F63" i="2"/>
  <c r="H63" i="2" s="1"/>
  <c r="D63" i="2"/>
  <c r="K66" i="2"/>
  <c r="F66" i="2"/>
  <c r="H66" i="2" s="1"/>
  <c r="D66" i="2"/>
  <c r="K73" i="2"/>
  <c r="F73" i="2"/>
  <c r="H73" i="2" s="1"/>
  <c r="D73" i="2"/>
  <c r="K80" i="2"/>
  <c r="F80" i="2"/>
  <c r="H80" i="2" s="1"/>
  <c r="D80" i="2"/>
  <c r="K81" i="2"/>
  <c r="F81" i="2"/>
  <c r="H81" i="2" s="1"/>
  <c r="D81" i="2"/>
  <c r="K82" i="2"/>
  <c r="F82" i="2"/>
  <c r="H82" i="2" s="1"/>
  <c r="D82" i="2"/>
  <c r="K88" i="2"/>
  <c r="F88" i="2"/>
  <c r="H88" i="2" s="1"/>
  <c r="D88" i="2"/>
  <c r="K95" i="2"/>
  <c r="F95" i="2"/>
  <c r="H95" i="2" s="1"/>
  <c r="D95" i="2"/>
  <c r="K96" i="2"/>
  <c r="F96" i="2"/>
  <c r="H96" i="2" s="1"/>
  <c r="D96" i="2"/>
  <c r="K97" i="2"/>
  <c r="F97" i="2"/>
  <c r="H97" i="2" s="1"/>
  <c r="D97" i="2"/>
  <c r="K99" i="2"/>
  <c r="F99" i="2"/>
  <c r="H99" i="2" s="1"/>
  <c r="D99" i="2"/>
  <c r="K101" i="2"/>
  <c r="F101" i="2"/>
  <c r="H101" i="2" s="1"/>
  <c r="D101" i="2"/>
  <c r="K104" i="2"/>
  <c r="F104" i="2"/>
  <c r="H104" i="2" s="1"/>
  <c r="D104" i="2"/>
  <c r="K110" i="2"/>
  <c r="F110" i="2"/>
  <c r="H110" i="2" s="1"/>
  <c r="D110" i="2"/>
  <c r="K118" i="2"/>
  <c r="F118" i="2"/>
  <c r="H118" i="2" s="1"/>
  <c r="D118" i="2"/>
  <c r="K127" i="2"/>
  <c r="F127" i="2"/>
  <c r="H127" i="2" s="1"/>
  <c r="D127" i="2"/>
  <c r="K132" i="2"/>
  <c r="F132" i="2"/>
  <c r="H132" i="2" s="1"/>
  <c r="D132" i="2"/>
  <c r="K134" i="2"/>
  <c r="F134" i="2"/>
  <c r="H134" i="2" s="1"/>
  <c r="D134" i="2"/>
  <c r="K147" i="2"/>
  <c r="F147" i="2"/>
  <c r="H147" i="2" s="1"/>
  <c r="D147" i="2"/>
  <c r="K150" i="2"/>
  <c r="F150" i="2"/>
  <c r="H150" i="2" s="1"/>
  <c r="D150" i="2"/>
  <c r="K164" i="2"/>
  <c r="F164" i="2"/>
  <c r="H164" i="2" s="1"/>
  <c r="D164" i="2"/>
  <c r="K171" i="2"/>
  <c r="F171" i="2"/>
  <c r="H171" i="2" s="1"/>
  <c r="D171" i="2"/>
  <c r="K177" i="2"/>
  <c r="F177" i="2"/>
  <c r="H177" i="2" s="1"/>
  <c r="D177" i="2"/>
  <c r="K196" i="2"/>
  <c r="F196" i="2"/>
  <c r="H196" i="2" s="1"/>
  <c r="D196" i="2"/>
  <c r="K208" i="2"/>
  <c r="F208" i="2"/>
  <c r="H208" i="2" s="1"/>
  <c r="D208" i="2"/>
  <c r="K217" i="2"/>
  <c r="F217" i="2"/>
  <c r="H217" i="2" s="1"/>
  <c r="D217" i="2"/>
  <c r="K227" i="2"/>
  <c r="F227" i="2"/>
  <c r="H227" i="2" s="1"/>
  <c r="D227" i="2"/>
  <c r="K296" i="2"/>
  <c r="F296" i="2"/>
  <c r="H296" i="2" s="1"/>
  <c r="D296" i="2"/>
  <c r="K309" i="2"/>
  <c r="F309" i="2"/>
  <c r="H309" i="2" s="1"/>
  <c r="D309" i="2"/>
  <c r="K332" i="2"/>
  <c r="F332" i="2"/>
  <c r="H332" i="2" s="1"/>
  <c r="D332" i="2"/>
  <c r="K5" i="2"/>
  <c r="F5" i="2"/>
  <c r="H5" i="2" s="1"/>
  <c r="D5" i="2"/>
  <c r="K8" i="2"/>
  <c r="F8" i="2"/>
  <c r="H8" i="2" s="1"/>
  <c r="D8" i="2"/>
  <c r="K9" i="2"/>
  <c r="F9" i="2"/>
  <c r="H9" i="2" s="1"/>
  <c r="D9" i="2"/>
  <c r="K10" i="2"/>
  <c r="F10" i="2"/>
  <c r="H10" i="2" s="1"/>
  <c r="D10" i="2"/>
  <c r="K11" i="2"/>
  <c r="F11" i="2"/>
  <c r="H11" i="2" s="1"/>
  <c r="D11" i="2"/>
  <c r="K17" i="2"/>
  <c r="F17" i="2"/>
  <c r="H17" i="2" s="1"/>
  <c r="D17" i="2"/>
  <c r="K20" i="2"/>
  <c r="F20" i="2"/>
  <c r="H20" i="2" s="1"/>
  <c r="D20" i="2"/>
  <c r="K22" i="2"/>
  <c r="F22" i="2"/>
  <c r="H22" i="2" s="1"/>
  <c r="D22" i="2"/>
  <c r="K23" i="2"/>
  <c r="F23" i="2"/>
  <c r="H23" i="2" s="1"/>
  <c r="D23" i="2"/>
  <c r="K28" i="2"/>
  <c r="F28" i="2"/>
  <c r="H28" i="2" s="1"/>
  <c r="D28" i="2"/>
  <c r="K34" i="2"/>
  <c r="F34" i="2"/>
  <c r="H34" i="2" s="1"/>
  <c r="D34" i="2"/>
  <c r="K35" i="2"/>
  <c r="F35" i="2"/>
  <c r="H35" i="2" s="1"/>
  <c r="D35" i="2"/>
  <c r="K36" i="2"/>
  <c r="F36" i="2"/>
  <c r="H36" i="2" s="1"/>
  <c r="D36" i="2"/>
  <c r="K42" i="2"/>
  <c r="F42" i="2"/>
  <c r="H42" i="2" s="1"/>
  <c r="D42" i="2"/>
  <c r="K43" i="2"/>
  <c r="F43" i="2"/>
  <c r="H43" i="2" s="1"/>
  <c r="D43" i="2"/>
  <c r="K53" i="2"/>
  <c r="F53" i="2"/>
  <c r="H53" i="2" s="1"/>
  <c r="D53" i="2"/>
  <c r="K56" i="2"/>
  <c r="F56" i="2"/>
  <c r="H56" i="2" s="1"/>
  <c r="D56" i="2"/>
  <c r="K69" i="2"/>
  <c r="F69" i="2"/>
  <c r="H69" i="2" s="1"/>
  <c r="D69" i="2"/>
  <c r="K71" i="2"/>
  <c r="F71" i="2"/>
  <c r="H71" i="2" s="1"/>
  <c r="D71" i="2"/>
  <c r="K72" i="2"/>
  <c r="F72" i="2"/>
  <c r="H72" i="2" s="1"/>
  <c r="D72" i="2"/>
  <c r="K79" i="2"/>
  <c r="F79" i="2"/>
  <c r="H79" i="2" s="1"/>
  <c r="D79" i="2"/>
  <c r="K86" i="2"/>
  <c r="F86" i="2"/>
  <c r="H86" i="2" s="1"/>
  <c r="D86" i="2"/>
  <c r="K91" i="2"/>
  <c r="F91" i="2"/>
  <c r="H91" i="2" s="1"/>
  <c r="D91" i="2"/>
  <c r="K105" i="2"/>
  <c r="F105" i="2"/>
  <c r="H105" i="2" s="1"/>
  <c r="D105" i="2"/>
  <c r="K107" i="2"/>
  <c r="F107" i="2"/>
  <c r="H107" i="2" s="1"/>
  <c r="D107" i="2"/>
  <c r="K115" i="2"/>
  <c r="F115" i="2"/>
  <c r="H115" i="2" s="1"/>
  <c r="D115" i="2"/>
  <c r="K122" i="2"/>
  <c r="F122" i="2"/>
  <c r="H122" i="2" s="1"/>
  <c r="D122" i="2"/>
  <c r="K126" i="2"/>
  <c r="F126" i="2"/>
  <c r="H126" i="2" s="1"/>
  <c r="D126" i="2"/>
  <c r="K131" i="2"/>
  <c r="F131" i="2"/>
  <c r="H131" i="2" s="1"/>
  <c r="D131" i="2"/>
  <c r="K135" i="2"/>
  <c r="F135" i="2"/>
  <c r="H135" i="2" s="1"/>
  <c r="D135" i="2"/>
  <c r="K139" i="2"/>
  <c r="F139" i="2"/>
  <c r="H139" i="2" s="1"/>
  <c r="D139" i="2"/>
  <c r="K149" i="2"/>
  <c r="F149" i="2"/>
  <c r="H149" i="2" s="1"/>
  <c r="D149" i="2"/>
  <c r="K151" i="2"/>
  <c r="F151" i="2"/>
  <c r="H151" i="2" s="1"/>
  <c r="D151" i="2"/>
  <c r="K154" i="2"/>
  <c r="F154" i="2"/>
  <c r="H154" i="2" s="1"/>
  <c r="D154" i="2"/>
  <c r="K156" i="2"/>
  <c r="F156" i="2"/>
  <c r="H156" i="2" s="1"/>
  <c r="D156" i="2"/>
  <c r="K174" i="2"/>
  <c r="F174" i="2"/>
  <c r="H174" i="2" s="1"/>
  <c r="D174" i="2"/>
  <c r="K191" i="2"/>
  <c r="F191" i="2"/>
  <c r="H191" i="2" s="1"/>
  <c r="D191" i="2"/>
  <c r="K195" i="2"/>
  <c r="F195" i="2"/>
  <c r="H195" i="2" s="1"/>
  <c r="D195" i="2"/>
  <c r="K213" i="2"/>
  <c r="F213" i="2"/>
  <c r="H213" i="2" s="1"/>
  <c r="D213" i="2"/>
  <c r="K235" i="2"/>
  <c r="F235" i="2"/>
  <c r="H235" i="2" s="1"/>
  <c r="D235" i="2"/>
  <c r="K237" i="2"/>
  <c r="F237" i="2"/>
  <c r="H237" i="2" s="1"/>
  <c r="D237" i="2"/>
  <c r="K243" i="2"/>
  <c r="F243" i="2"/>
  <c r="H243" i="2" s="1"/>
  <c r="D243" i="2"/>
  <c r="K248" i="2"/>
  <c r="F248" i="2"/>
  <c r="H248" i="2" s="1"/>
  <c r="D248" i="2"/>
  <c r="K258" i="2"/>
  <c r="F258" i="2"/>
  <c r="H258" i="2" s="1"/>
  <c r="D258" i="2"/>
  <c r="K283" i="2"/>
  <c r="F283" i="2"/>
  <c r="H283" i="2" s="1"/>
  <c r="D283" i="2"/>
  <c r="K293" i="2"/>
  <c r="F293" i="2"/>
  <c r="H293" i="2" s="1"/>
  <c r="D293" i="2"/>
  <c r="K299" i="2"/>
  <c r="F299" i="2"/>
  <c r="H299" i="2" s="1"/>
  <c r="D299" i="2"/>
  <c r="K328" i="2"/>
  <c r="F328" i="2"/>
  <c r="H328" i="2" s="1"/>
  <c r="D328" i="2"/>
</calcChain>
</file>

<file path=xl/sharedStrings.xml><?xml version="1.0" encoding="utf-8"?>
<sst xmlns="http://schemas.openxmlformats.org/spreadsheetml/2006/main" count="1606" uniqueCount="507">
  <si>
    <t>Purification ID</t>
  </si>
  <si>
    <t>Identifier</t>
  </si>
  <si>
    <t>Spacer</t>
  </si>
  <si>
    <t>Variant</t>
  </si>
  <si>
    <t>ID</t>
  </si>
  <si>
    <t>Well</t>
  </si>
  <si>
    <t>g/mol</t>
  </si>
  <si>
    <t>mg/mL (BCA)</t>
  </si>
  <si>
    <t>Internal ID</t>
  </si>
  <si>
    <t>uM</t>
  </si>
  <si>
    <t>TARA_037.SAMEA2619970.600.0.22-1.6_27685_12</t>
  </si>
  <si>
    <t>SDSPage</t>
  </si>
  <si>
    <t>Comments</t>
  </si>
  <si>
    <t>Type</t>
  </si>
  <si>
    <t>P25</t>
  </si>
  <si>
    <t>RBC4_74</t>
  </si>
  <si>
    <t>_</t>
  </si>
  <si>
    <t>RBCSeed_2</t>
  </si>
  <si>
    <t>gi|845405|gb|AAC37234.1|</t>
  </si>
  <si>
    <t>RBC4_76</t>
  </si>
  <si>
    <t>gi|75282237|sp|Q41407.1|RBLL_SYMSP</t>
  </si>
  <si>
    <t>RBCSeed_23</t>
  </si>
  <si>
    <t>gi|1120376324|ref|WP_073240254.1|</t>
  </si>
  <si>
    <t>RBC4_16</t>
  </si>
  <si>
    <t>gi|668346614|emb|CDW95835.1|</t>
  </si>
  <si>
    <t>RBC4_30</t>
  </si>
  <si>
    <t>gi|1129192970|gb|OLP97681.1|</t>
  </si>
  <si>
    <t>RBC4_80</t>
  </si>
  <si>
    <t>gi|966788972|ref|WP_058555948.1|</t>
  </si>
  <si>
    <t>RBC_82</t>
  </si>
  <si>
    <t>gi|504593331|ref|WP_014780433.1|</t>
  </si>
  <si>
    <t>RBC_1</t>
  </si>
  <si>
    <t>gi|521992112|ref|WP_020503383.1|</t>
  </si>
  <si>
    <t>RBC4_17</t>
  </si>
  <si>
    <t>gi|760066961|ref|WP_043749806.1|</t>
  </si>
  <si>
    <t>RBC4_19</t>
  </si>
  <si>
    <t>gi|496440475|ref|WP_009149320.1|</t>
  </si>
  <si>
    <t>RBC4_58</t>
  </si>
  <si>
    <t>gi|723289186|gb|KHD09267.1|</t>
  </si>
  <si>
    <t>RBCSeed_21</t>
  </si>
  <si>
    <t>gi|1085204677|gb|OGT90264.1|</t>
  </si>
  <si>
    <t>RBC4_28</t>
  </si>
  <si>
    <t>TARA_110.SAMEA2622429.380.0.22-3_1648520_4</t>
  </si>
  <si>
    <t>RBC4_24</t>
  </si>
  <si>
    <t>gi|521063127|ref|WP_020395078.1|</t>
  </si>
  <si>
    <t>RBC4_27</t>
  </si>
  <si>
    <t>gi|1060731306|ref|WP_069126921.1|</t>
  </si>
  <si>
    <t>RBC4_26</t>
  </si>
  <si>
    <t>gi|759380765|ref|WP_043107373.1|</t>
  </si>
  <si>
    <t>RBCSeed_24</t>
  </si>
  <si>
    <t>TARA_056.SAMEA2620666.1000.0.22-3_9262_5</t>
  </si>
  <si>
    <t>RBC_2</t>
  </si>
  <si>
    <t>gi|330722166|gb|EGH00066.1|</t>
  </si>
  <si>
    <t>RBCSeed_48</t>
  </si>
  <si>
    <t>gi|940341950|ref|WP_054966967.1|</t>
  </si>
  <si>
    <t>RBCSeed_28</t>
  </si>
  <si>
    <t>gi|492773850|ref|WP_005960001.1|</t>
  </si>
  <si>
    <t>RBC4_33</t>
  </si>
  <si>
    <t>gi|983348972|ref|WP_060528669.1|</t>
  </si>
  <si>
    <t>RBC_94</t>
  </si>
  <si>
    <t>gi|656108512|ref|WP_029132057.1|</t>
  </si>
  <si>
    <t>RBC4_25</t>
  </si>
  <si>
    <t>TARA_137.SAMEA2623295.40.0.22-3_632769_33</t>
  </si>
  <si>
    <t>RBC4_23</t>
  </si>
  <si>
    <t>RBCSeed_7</t>
  </si>
  <si>
    <t>WP_012823801.1</t>
  </si>
  <si>
    <t>Hn</t>
  </si>
  <si>
    <t>TARA_039.SAMEA2620106.270.0.1-0.22_12590_8</t>
  </si>
  <si>
    <t>RBC_40</t>
  </si>
  <si>
    <t>gwa2_scaffold_134_63</t>
  </si>
  <si>
    <t>RBC_37</t>
  </si>
  <si>
    <t>gi|640165948|ref|WP_024807638.1|</t>
  </si>
  <si>
    <t>RBC2_37</t>
  </si>
  <si>
    <t>gi|517100905|ref|WP_018289723.1|</t>
  </si>
  <si>
    <t>RBCSeed_16</t>
  </si>
  <si>
    <t>gi|406875346|gb|EKD25149.1|</t>
  </si>
  <si>
    <t>RBCSeed_13</t>
  </si>
  <si>
    <t>gi|269148478|gb|ACZ28620.1|</t>
  </si>
  <si>
    <t>RBC4_75</t>
  </si>
  <si>
    <t>WP_012823967.1</t>
  </si>
  <si>
    <t>RBC3_1</t>
  </si>
  <si>
    <t>gi|981119057|ref|WP_059417771.1|</t>
  </si>
  <si>
    <t>RBC4_48</t>
  </si>
  <si>
    <t>gi|1064208209|gb|ODV03949.1|</t>
  </si>
  <si>
    <t>RBC4_55</t>
  </si>
  <si>
    <t>gi|771616119|ref|WP_045226995.1|</t>
  </si>
  <si>
    <t>RBC_13</t>
  </si>
  <si>
    <t>gi|1176033477|gb|OQX31713.1|</t>
  </si>
  <si>
    <t>RBC4_57</t>
  </si>
  <si>
    <t>gi|1154107632|ref|WP_078483596.1|</t>
  </si>
  <si>
    <t>RBC4_47</t>
  </si>
  <si>
    <t>gi|1211917243|ref|WP_088518856.1|</t>
  </si>
  <si>
    <t>RBC4_34</t>
  </si>
  <si>
    <t>gi|1101121291|gb|OIO78882.1|</t>
  </si>
  <si>
    <t>RBC4_43</t>
  </si>
  <si>
    <t>gi|1232606110|gb|OYY45669.1|</t>
  </si>
  <si>
    <t>RBC4_56</t>
  </si>
  <si>
    <t>gi|1057394323|ref|WP_068749566.1|</t>
  </si>
  <si>
    <t>RBC4_62</t>
  </si>
  <si>
    <t>gi|504229317|ref|WP_014416419.1|</t>
  </si>
  <si>
    <t>RBC_9</t>
  </si>
  <si>
    <t>TARA_137.SAMEA2623295.40.0.22-3_1214112_2</t>
  </si>
  <si>
    <t>RBCSeed_33</t>
  </si>
  <si>
    <t>RBC_10</t>
  </si>
  <si>
    <t>gi|495302688|ref|WP_008027438.1|</t>
  </si>
  <si>
    <t>RBC_60</t>
  </si>
  <si>
    <t>cg_3.0_sub100_scaffold_266_c_6</t>
  </si>
  <si>
    <t>RBCSeed_1</t>
  </si>
  <si>
    <t>cg1_0.2_scaffold_79725_c_5</t>
  </si>
  <si>
    <t>RBC4_63</t>
  </si>
  <si>
    <t>RIFCSPLOWO2_02_FULL_Rhodospirillales_58_16_rifcsplowo2_02_scaffold_186_85</t>
  </si>
  <si>
    <t>RBC4_68</t>
  </si>
  <si>
    <t>TARA_137.SAMEA2623295.40.0.22-3_128859_3</t>
  </si>
  <si>
    <t>RBC4_44</t>
  </si>
  <si>
    <t>RBC_66</t>
  </si>
  <si>
    <t>gi|488794393|ref|WP_002706799.1|</t>
  </si>
  <si>
    <t>RBC_91</t>
  </si>
  <si>
    <t>TARA_076.SAMEA2621242.800.0.45-0.8_959814_154</t>
  </si>
  <si>
    <t>RBC4_31</t>
  </si>
  <si>
    <t>cg2_3.0_scaffold_261_c_14</t>
  </si>
  <si>
    <t>RBC4_64</t>
  </si>
  <si>
    <t>gi|1082133811|gb|OFV89986.1|</t>
  </si>
  <si>
    <t>RBC4_37</t>
  </si>
  <si>
    <t>gi|1054953365|ref|WP_066708018.1|</t>
  </si>
  <si>
    <t>RBC4_52</t>
  </si>
  <si>
    <t>gi|499782958|ref|WP_011463692.1|</t>
  </si>
  <si>
    <t>RBC_26</t>
  </si>
  <si>
    <t>gi|1101235879|gb|OIP83017.1|</t>
  </si>
  <si>
    <t>RBC4_69</t>
  </si>
  <si>
    <t>gi|1057088213|ref|WP_068489216.1|</t>
  </si>
  <si>
    <t>RBC4_65</t>
  </si>
  <si>
    <t>gi|488862152|ref|WP_002774391.1|</t>
  </si>
  <si>
    <t>RBC_18</t>
  </si>
  <si>
    <t>gi|738612044|ref|WP_036522376.1|</t>
  </si>
  <si>
    <t>RBC4_42</t>
  </si>
  <si>
    <t>gi|1057103972|ref|WP_068501953.1|</t>
  </si>
  <si>
    <t>RBC4_35</t>
  </si>
  <si>
    <t>gi|1113518724|gb|OJX79267.1|</t>
  </si>
  <si>
    <t>RBCSeed_9</t>
  </si>
  <si>
    <t>gi|144900524|emb|CAM77388.1|</t>
  </si>
  <si>
    <t>RBC4_29</t>
  </si>
  <si>
    <t>gi|568204699|ref|WP_024079063.1|</t>
  </si>
  <si>
    <t>RBC2_38</t>
  </si>
  <si>
    <t>gi|751572144|ref|WP_041041009.1|</t>
  </si>
  <si>
    <t>RBC2_40</t>
  </si>
  <si>
    <t>gi|75449749|sp|Q8RTI2.1|RBL2_MAGMG</t>
  </si>
  <si>
    <t>RBC_45</t>
  </si>
  <si>
    <t>gi|495889761|ref|WP_008614340.1|</t>
  </si>
  <si>
    <t>RBC_43</t>
  </si>
  <si>
    <t>gi|499704342|ref|WP_011385076.1|</t>
  </si>
  <si>
    <t>RBC2_41</t>
  </si>
  <si>
    <t>gi|1057024209|ref|WP_068435278.1|</t>
  </si>
  <si>
    <t>RBC2_42</t>
  </si>
  <si>
    <t>gi|1186171677|ref|WP_085372695.1|</t>
  </si>
  <si>
    <t>RBC2_43</t>
  </si>
  <si>
    <t>RBC_16</t>
  </si>
  <si>
    <t>gi|1213769432|emb|SBW00154.1|</t>
  </si>
  <si>
    <t>RBCSeed_11</t>
  </si>
  <si>
    <t>gi|1082780191|gb|OGA97577.1|</t>
  </si>
  <si>
    <t>RBC4_46</t>
  </si>
  <si>
    <t>gi|655299332|ref|WP_028708174.1|</t>
  </si>
  <si>
    <t>RBC_81</t>
  </si>
  <si>
    <t>gi|1053730883|ref|WP_066044871.1|</t>
  </si>
  <si>
    <t>RBC4_39</t>
  </si>
  <si>
    <t>TARA_102.SAMEA2622197.480.0.22-3_1360909_4</t>
  </si>
  <si>
    <t>RBCSeed_32</t>
  </si>
  <si>
    <t>gi|260072614|gb|ACX30513.1|</t>
  </si>
  <si>
    <t>RBC_21</t>
  </si>
  <si>
    <t>TARA_038.SAMEA2620035.340.0.22-1.6_803280_7</t>
  </si>
  <si>
    <t>RBC4_41</t>
  </si>
  <si>
    <t>cg_0.2_sub10_scaffold_2396_c_6</t>
  </si>
  <si>
    <t>RBC4_53</t>
  </si>
  <si>
    <t>gi|1001837624|gb|KXS32221.1|</t>
  </si>
  <si>
    <t>RBC4_40</t>
  </si>
  <si>
    <t>gi|655952301|ref|WP_028995230.1|</t>
  </si>
  <si>
    <t>RBC_96</t>
  </si>
  <si>
    <t>gi|1072768135|ref|WP_069958099.1|</t>
  </si>
  <si>
    <t>RBC_76</t>
  </si>
  <si>
    <t>gi|740417597|ref|WP_038250565.1|</t>
  </si>
  <si>
    <t>RBC_31</t>
  </si>
  <si>
    <t>gi|1119753062|ref|WP_072659740.1|</t>
  </si>
  <si>
    <t>RBC4_9</t>
  </si>
  <si>
    <t>gi|500125363|ref|WP_011801368.1|</t>
  </si>
  <si>
    <t>RBC_27</t>
  </si>
  <si>
    <t>cg_0.2_sub100_scaffold_14_c_35</t>
  </si>
  <si>
    <t>RBC4_54</t>
  </si>
  <si>
    <t>gi|659886965|ref|WP_029933650.1|</t>
  </si>
  <si>
    <t>RBCSeed_20</t>
  </si>
  <si>
    <t>gi|499689111|ref|WP_011369845.1|</t>
  </si>
  <si>
    <t>RBC_73</t>
  </si>
  <si>
    <t>gi|751599392|ref|WP_041067559.1|</t>
  </si>
  <si>
    <t>RBC4_59</t>
  </si>
  <si>
    <t>gi|740194019|ref|WP_038036007.1|</t>
  </si>
  <si>
    <t>RBCSeed_22</t>
  </si>
  <si>
    <t>gi|668672668|gb|KFB68024.1|</t>
  </si>
  <si>
    <t>RBC4_60</t>
  </si>
  <si>
    <t>RBC_14</t>
  </si>
  <si>
    <t>gi|1085094976|gb|OGS93441.1|</t>
  </si>
  <si>
    <t>RBC4_49</t>
  </si>
  <si>
    <t>gi|518386940|ref|WP_019557147.1|</t>
  </si>
  <si>
    <t>RBC_30</t>
  </si>
  <si>
    <t>gi|501530536|ref|WP_012537012.1|</t>
  </si>
  <si>
    <t>AfM</t>
  </si>
  <si>
    <t>gi|801010942|ref|WP_046022207.1|</t>
  </si>
  <si>
    <t>RBC4_51</t>
  </si>
  <si>
    <t>gi|655038174|ref|WP_028486931.1|</t>
  </si>
  <si>
    <t>RBC_72</t>
  </si>
  <si>
    <t>gi|497537089|ref|WP_009851287.1|</t>
  </si>
  <si>
    <t>RBC2_36</t>
  </si>
  <si>
    <t>cg1_0.2_scaffold_4987_c_3</t>
  </si>
  <si>
    <t>RBCSeed_3</t>
  </si>
  <si>
    <t>gi|780095224|ref|WP_045470294.1|</t>
  </si>
  <si>
    <t>RBC4_38</t>
  </si>
  <si>
    <t>gi|503794661|ref|WP_014028655.1|</t>
  </si>
  <si>
    <t>RBC_87</t>
  </si>
  <si>
    <t>cg2_3.0_scaffold_9542_c_2</t>
  </si>
  <si>
    <t>RBC4_71</t>
  </si>
  <si>
    <t>gi|499608628|ref|WP_011289362.1|</t>
  </si>
  <si>
    <t>RBC4_61</t>
  </si>
  <si>
    <t>gi|1082815638|gb|OGB30962.1|</t>
  </si>
  <si>
    <t>RBC4_8</t>
  </si>
  <si>
    <t>gi|652360404|ref|WP_026756535.1|</t>
  </si>
  <si>
    <t>RBC4_32</t>
  </si>
  <si>
    <t>gi|3183152|sp|Q59462.3|RBL2_HYDMR</t>
  </si>
  <si>
    <t>RBC_51</t>
  </si>
  <si>
    <t>gi|659865326|ref|WP_029912625.1|</t>
  </si>
  <si>
    <t>RBC4_15</t>
  </si>
  <si>
    <t>RBC_8</t>
  </si>
  <si>
    <t>cg1_0.2_scaffold_945_c_30</t>
  </si>
  <si>
    <t>RBC4_11</t>
  </si>
  <si>
    <t>gi|1123468908|ref|WP_074200542.1|</t>
  </si>
  <si>
    <t>RBC4_13</t>
  </si>
  <si>
    <t>gi|780808786|gb|KJS13813.1|</t>
  </si>
  <si>
    <t>RBC4_21</t>
  </si>
  <si>
    <t>gi|737402008|ref|WP_035383183.1|</t>
  </si>
  <si>
    <t>RBC4_12</t>
  </si>
  <si>
    <t>gi|1085068552|gb|OGS68397.1|</t>
  </si>
  <si>
    <t>RBC4_10</t>
  </si>
  <si>
    <t>gi|499820743|ref|WP_011501477.1|</t>
  </si>
  <si>
    <t>RBC_64</t>
  </si>
  <si>
    <t>gi|13774957|gb|AAK39106.1|AF355197_1</t>
  </si>
  <si>
    <t>RBC4_36</t>
  </si>
  <si>
    <t>gi|499473533|ref|WP_011160173.1|</t>
  </si>
  <si>
    <t>RBC_63</t>
  </si>
  <si>
    <t>TARA_037.SAMEA2619970.600.0.22-1.6_181232_40</t>
  </si>
  <si>
    <t>RBC4_45</t>
  </si>
  <si>
    <t>gi|499792604|ref|WP_011473338.1|</t>
  </si>
  <si>
    <t>RBC_34</t>
  </si>
  <si>
    <t>RBC_67</t>
  </si>
  <si>
    <t>gi|780831401|gb|KJS34037.1|</t>
  </si>
  <si>
    <t>RBC_49</t>
  </si>
  <si>
    <t>gi|1174855780|ref|WP_081534969.1|</t>
  </si>
  <si>
    <t>RBC4_20</t>
  </si>
  <si>
    <t>gi|1131026884|ref|WP_075786462.1|</t>
  </si>
  <si>
    <t>RBC2_46</t>
  </si>
  <si>
    <t>gi|1172225070|ref|WP_080615823.1|</t>
  </si>
  <si>
    <t>RBC4_22</t>
  </si>
  <si>
    <t>gi|755112147|ref|WP_042462841.1|</t>
  </si>
  <si>
    <t>RBC_47</t>
  </si>
  <si>
    <t>gi|1710033|sp|P50922.1|RBL2_RHOCA</t>
  </si>
  <si>
    <t>RBC_48</t>
  </si>
  <si>
    <t>WP_097070532.1</t>
  </si>
  <si>
    <t>RBC2_45</t>
  </si>
  <si>
    <t>gi|502832577|ref|WP_013067553.1|</t>
  </si>
  <si>
    <t>RBC2_39</t>
  </si>
  <si>
    <t>RBC_24</t>
  </si>
  <si>
    <t>gi|1062686077|ref|WP_069331322.1|</t>
  </si>
  <si>
    <t>RBC2_44</t>
  </si>
  <si>
    <t>gi|1224981772|ref|WP_092996737.1|</t>
  </si>
  <si>
    <t>RBC4_18</t>
  </si>
  <si>
    <t>gi|1134122028|ref|WP_076365084.1|</t>
  </si>
  <si>
    <t>RBC4_67</t>
  </si>
  <si>
    <t>gi|499658436|ref|WP_011339170.1|</t>
  </si>
  <si>
    <t>RBC_3</t>
  </si>
  <si>
    <t>gi|960369316|ref|WP_058261992.1|</t>
  </si>
  <si>
    <t>RBC_35</t>
  </si>
  <si>
    <t>gi|1085072988|gb|OGS72457.1|</t>
  </si>
  <si>
    <t>RBCSeed_6</t>
  </si>
  <si>
    <t>gi|1224600589|ref|WP_092620206.1|</t>
  </si>
  <si>
    <t>RBC4_70</t>
  </si>
  <si>
    <t>gi|491010518|ref|WP_004872227.1|</t>
  </si>
  <si>
    <t>RBC_89</t>
  </si>
  <si>
    <t>gi|497063801|ref|WP_009453497.1|</t>
  </si>
  <si>
    <t>RBC_25</t>
  </si>
  <si>
    <t>gi|1128999363|ref|WP_075323289.1|</t>
  </si>
  <si>
    <t>RBC4_50</t>
  </si>
  <si>
    <t>gi|363498367|gb|AAQ04822.2|AF463409_1</t>
  </si>
  <si>
    <t>RBC_23</t>
  </si>
  <si>
    <t>gi|84029424|sp|Q42813.2|RBL2_LINPO</t>
  </si>
  <si>
    <t>gi|918715255|ref|WP_052580230.1|</t>
  </si>
  <si>
    <t>RBC_50</t>
  </si>
  <si>
    <t>gi|499759116|ref|WP_011439850.1|</t>
  </si>
  <si>
    <t>RBC_33</t>
  </si>
  <si>
    <t>gi|1134157343|ref|WP_076400097.1|</t>
  </si>
  <si>
    <t>RBCSeed_10</t>
  </si>
  <si>
    <t>gi|544702516|ref|WP_021133537.1|</t>
  </si>
  <si>
    <t>RBC_7</t>
  </si>
  <si>
    <t>gi|1222432662|ref|WP_090484260.1|</t>
  </si>
  <si>
    <t>RBC4_66</t>
  </si>
  <si>
    <t>gi|56565978|gb|AAV98336.1|</t>
  </si>
  <si>
    <t>Rr</t>
  </si>
  <si>
    <t>Rr[K191A]</t>
  </si>
  <si>
    <t>RBC_20</t>
  </si>
  <si>
    <t>Rr[P449*]</t>
  </si>
  <si>
    <t>Rr[N111G]</t>
  </si>
  <si>
    <t>Rr[D117V]</t>
  </si>
  <si>
    <t>gi|494538|pdb|1RBA|A</t>
  </si>
  <si>
    <t>RBC4_14</t>
  </si>
  <si>
    <t>gi|269148484|gb|ACZ28625.1|</t>
  </si>
  <si>
    <t>RBC_32</t>
  </si>
  <si>
    <t>RBC_22</t>
  </si>
  <si>
    <t>RsI</t>
  </si>
  <si>
    <t>gi|1004818558|gb|KYC44365.1|</t>
  </si>
  <si>
    <t>RBCSeed_5</t>
  </si>
  <si>
    <t>gi|299768244|gb|ADJ38508.1|</t>
  </si>
  <si>
    <t>RBC_54</t>
  </si>
  <si>
    <t>gi|873238130|emb|CEL96598.1|</t>
  </si>
  <si>
    <t>RBCSeed_27</t>
  </si>
  <si>
    <t>cg1_0.2_scaffold_107_c_58</t>
  </si>
  <si>
    <t>gi|503485760|ref|WP_013720421.1|</t>
  </si>
  <si>
    <t>RBCSeed_15</t>
  </si>
  <si>
    <t>TARA_039.SAMEA2620106.270.0.1-0.22_11384_3</t>
  </si>
  <si>
    <t>TARA_137.SAMEA2623314.375.0.22-3_2564031_4</t>
  </si>
  <si>
    <t>RBC_11</t>
  </si>
  <si>
    <t>gi|11545461|gb|AAG37859.1|AF298221_1</t>
  </si>
  <si>
    <t>gi|269148490|gb|ACZ28630.1|</t>
  </si>
  <si>
    <t>RBCSeed_12</t>
  </si>
  <si>
    <t>TARA_037.SAMEA2619974.600.0.1-0.22_9014_14</t>
  </si>
  <si>
    <t>RBC_39</t>
  </si>
  <si>
    <t>gi|589604584|gb|EXI76444.1|</t>
  </si>
  <si>
    <t>RBC4_1</t>
  </si>
  <si>
    <t>gi|851262160|ref|WP_048136654.1|</t>
  </si>
  <si>
    <t>RBC2_49</t>
  </si>
  <si>
    <t>WP_048136654.1</t>
  </si>
  <si>
    <t>RBC3_2</t>
  </si>
  <si>
    <t>gi|563352309|gb|AHB41464.1|</t>
  </si>
  <si>
    <t>RBCSeed_18</t>
  </si>
  <si>
    <t>gi|505138192|ref|WP_015325294.1|</t>
  </si>
  <si>
    <t>RBC4_5</t>
  </si>
  <si>
    <t>gi|652938341|ref|WP_027191928.1|</t>
  </si>
  <si>
    <t>RBCSeed_19</t>
  </si>
  <si>
    <t>gi|503663498|ref|WP_013897574.1|</t>
  </si>
  <si>
    <t>RBC4_6</t>
  </si>
  <si>
    <t>gi|851283698|ref|WP_048147752.1|</t>
  </si>
  <si>
    <t>gi|516847257|ref|WP_018128943.1|</t>
  </si>
  <si>
    <t>RBC_29</t>
  </si>
  <si>
    <t>gi|1101234582|gb|OIP81853.1|</t>
  </si>
  <si>
    <t>RBCSeed_8</t>
  </si>
  <si>
    <t>gwf2_scaffold_9_343</t>
  </si>
  <si>
    <t>RBCSeed_30</t>
  </si>
  <si>
    <t>gwe2_scaffold_1773_6</t>
  </si>
  <si>
    <t>RBC4_73</t>
  </si>
  <si>
    <t>gi|406907169|gb|EKD48085.1|</t>
  </si>
  <si>
    <t>RBC_38</t>
  </si>
  <si>
    <t>gwc2_scaffold_145_63</t>
  </si>
  <si>
    <t>RBCSeed_29</t>
  </si>
  <si>
    <t>gi|818320692|gb|KKQ04046.1|</t>
  </si>
  <si>
    <t>RBCSeed_26</t>
  </si>
  <si>
    <t>gi|406927721|gb|EKD63705.1|</t>
  </si>
  <si>
    <t>RBC2_4</t>
  </si>
  <si>
    <t>TARA_037.SAMEA2619970.600.0.22-1.6_1781908_3</t>
  </si>
  <si>
    <t>RBC4_72</t>
  </si>
  <si>
    <t>gi|985672913|gb|KXB03553.1|</t>
  </si>
  <si>
    <t>RBC_36</t>
  </si>
  <si>
    <t>RBC_41</t>
  </si>
  <si>
    <t>gi|499343659|ref|WP_011033198.1|</t>
  </si>
  <si>
    <t>RBC_6</t>
  </si>
  <si>
    <t>gi|1004827596|gb|KYC52615.1|</t>
  </si>
  <si>
    <t>RBC4_2</t>
  </si>
  <si>
    <t>RIFCSPLOWO2_02_FULL_OP11_38_8_rifcsplowo2_02_scaffold_81990_5</t>
  </si>
  <si>
    <t>RBCSeed_31</t>
  </si>
  <si>
    <t>gi|503280792|ref|WP_013515453.1|</t>
  </si>
  <si>
    <t>RBC_5</t>
  </si>
  <si>
    <t>gi|499819577|ref|WP_011500311.1|</t>
  </si>
  <si>
    <t>RBC2_50</t>
  </si>
  <si>
    <t>gi|771607269|ref|WP_045218222.1|</t>
  </si>
  <si>
    <t>RBCSeed_25</t>
  </si>
  <si>
    <t>gi|504865161|ref|WP_015052263.1|</t>
  </si>
  <si>
    <t>RBC4_4</t>
  </si>
  <si>
    <t>TARA_037.SAMEA2619974.600.0.1-0.22_25453_3</t>
  </si>
  <si>
    <t>gi|1223901358|ref|WP_091933438.1|</t>
  </si>
  <si>
    <t>RBC4_3</t>
  </si>
  <si>
    <t>gi|1223654907|ref|WP_091690387.1|</t>
  </si>
  <si>
    <t>RBC4_7</t>
  </si>
  <si>
    <t>WP_023846593.1</t>
  </si>
  <si>
    <t>RBC3_4</t>
  </si>
  <si>
    <t>gi|502802415|ref|WP_013037391.1|</t>
  </si>
  <si>
    <t>RBCSeed_14</t>
  </si>
  <si>
    <t>TARA 732298</t>
  </si>
  <si>
    <t>gi|495439326|ref|WP_008164021.1|</t>
  </si>
  <si>
    <t>gi|504549936|ref|WP_014737038.1|</t>
  </si>
  <si>
    <t>RBC_28</t>
  </si>
  <si>
    <t>gi|495361790|ref|WP_008086508.1|</t>
  </si>
  <si>
    <t>RBC_4</t>
  </si>
  <si>
    <t>WP_088855153.1</t>
  </si>
  <si>
    <t>RBC3_3</t>
  </si>
  <si>
    <t>gi|499570457|ref|WP_011251240.1|</t>
  </si>
  <si>
    <t>Tk</t>
  </si>
  <si>
    <t>gi|1101080583|gb|OIO40810.1|</t>
  </si>
  <si>
    <t>TARA_138.SAMEA2623390.450.0.22-3_1579609_5</t>
  </si>
  <si>
    <t>RBCSeed_35</t>
  </si>
  <si>
    <t>gi|941939571|gb|ALL01549.1|</t>
  </si>
  <si>
    <t>gi|545575118|gb|AGW32477.1|</t>
  </si>
  <si>
    <t>RBCSeed_17</t>
  </si>
  <si>
    <t>gi|1129108785|gb|OLP38317.1|</t>
  </si>
  <si>
    <t>RBCSeed_47</t>
  </si>
  <si>
    <t>gi|1090813824|emb|SEH04675.1|</t>
  </si>
  <si>
    <t>RBC4_79</t>
  </si>
  <si>
    <t>RIFOXYB2_FULL_PER_41_88_rifoxyb2_full_scaffold_4774_10</t>
  </si>
  <si>
    <t>RBC4_78</t>
  </si>
  <si>
    <t>gi|954037512|gb|ALP32073.1|</t>
  </si>
  <si>
    <t>RBC4_77</t>
  </si>
  <si>
    <t>TARA_137.SAMEA2623295.40.0.22-3_1305628_14</t>
  </si>
  <si>
    <t>RBCSeed_34</t>
  </si>
  <si>
    <t>Se</t>
  </si>
  <si>
    <t>two bands</t>
  </si>
  <si>
    <t>P26</t>
  </si>
  <si>
    <t>Rr[D193N]</t>
  </si>
  <si>
    <t>Se[R488K]</t>
  </si>
  <si>
    <t>Marker leequed</t>
  </si>
  <si>
    <t>P27</t>
  </si>
  <si>
    <t>RBC_60[Q416H]</t>
  </si>
  <si>
    <t>RBCSeed_10[P139T]</t>
  </si>
  <si>
    <t>P28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</si>
  <si>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</si>
  <si>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</si>
  <si>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</si>
  <si>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</si>
  <si>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</si>
  <si>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</si>
  <si>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</si>
  <si>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</si>
  <si>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</si>
  <si>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</si>
  <si>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</si>
  <si>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</si>
  <si>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</si>
  <si>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</si>
  <si>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</si>
  <si>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</si>
  <si>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</si>
  <si>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</si>
  <si>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</si>
  <si>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</si>
  <si>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</si>
  <si>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</si>
  <si>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</si>
  <si>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</si>
  <si>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</si>
  <si>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</si>
  <si>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</si>
  <si>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</si>
  <si>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</si>
  <si>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</si>
  <si>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</si>
  <si>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</si>
  <si>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</si>
  <si>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</si>
  <si>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</si>
  <si>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</si>
  <si>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</si>
  <si>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</si>
  <si>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</si>
  <si>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</si>
  <si>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</si>
  <si>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</si>
  <si>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</si>
  <si>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</si>
  <si>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</si>
  <si>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</si>
  <si>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</si>
  <si>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</si>
  <si>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</si>
  <si>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</si>
  <si>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</si>
  <si>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</si>
  <si>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</si>
  <si>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</si>
  <si>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</si>
  <si>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</si>
  <si>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P29</t>
  </si>
  <si>
    <t>P32</t>
  </si>
  <si>
    <t>POliver2</t>
  </si>
  <si>
    <t>AfLS</t>
  </si>
  <si>
    <t>POliver2_AfM</t>
  </si>
  <si>
    <t>RsLS</t>
  </si>
  <si>
    <t>P33</t>
  </si>
  <si>
    <t>A8</t>
  </si>
  <si>
    <t>A9</t>
  </si>
  <si>
    <t>didn't grow</t>
  </si>
  <si>
    <t>A10</t>
  </si>
  <si>
    <t>A11</t>
  </si>
  <si>
    <t>A12</t>
  </si>
  <si>
    <t>P34</t>
  </si>
  <si>
    <t>P35</t>
  </si>
  <si>
    <t>didn't continue to cutting step by mistake</t>
  </si>
  <si>
    <t>P36</t>
  </si>
  <si>
    <t>P40</t>
  </si>
  <si>
    <t>P41</t>
  </si>
  <si>
    <t>P42</t>
  </si>
  <si>
    <t>P43</t>
  </si>
  <si>
    <t>purification went wrong</t>
  </si>
  <si>
    <t>B8</t>
  </si>
  <si>
    <t>B9</t>
  </si>
  <si>
    <t>B10</t>
  </si>
  <si>
    <t>B11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</si>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</sst>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\-mmm\-yyyy"/>
    <numFmt numFmtId="166" formatCode="m/d"/>
    <numFmt numFmtId="167" formatCode="0.00000"/>
    <numFmt numFmtId="168" formatCode="0.000"/>
  </numFmts>
  <fonts count="10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1"/>
      <name val="Arial"/>
    </font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0" xfId="0" applyFont="1" applyFill="1" applyAlignment="1"/>
    <xf numFmtId="1" fontId="1" fillId="2" borderId="0" xfId="0" applyNumberFormat="1" applyFont="1" applyFill="1" applyAlignment="1"/>
    <xf numFmtId="0" fontId="1" fillId="3" borderId="1" xfId="0" applyFont="1" applyFill="1" applyBorder="1" applyAlignment="1"/>
    <xf numFmtId="2" fontId="1" fillId="2" borderId="0" xfId="0" applyNumberFormat="1" applyFont="1" applyFill="1" applyAlignment="1"/>
    <xf numFmtId="0" fontId="1" fillId="3" borderId="1" xfId="0" applyFont="1" applyFill="1" applyBorder="1" applyAlignment="1"/>
    <xf numFmtId="164" fontId="1" fillId="2" borderId="0" xfId="0" applyNumberFormat="1" applyFont="1" applyFill="1" applyAlignment="1"/>
    <xf numFmtId="0" fontId="2" fillId="0" borderId="0" xfId="0" applyFont="1" applyAlignment="1"/>
    <xf numFmtId="0" fontId="2" fillId="4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" fontId="2" fillId="4" borderId="0" xfId="0" applyNumberFormat="1" applyFont="1" applyFill="1" applyAlignment="1"/>
    <xf numFmtId="165" fontId="3" fillId="0" borderId="0" xfId="0" applyNumberFormat="1" applyFont="1" applyAlignment="1">
      <alignment horizontal="left"/>
    </xf>
    <xf numFmtId="0" fontId="2" fillId="0" borderId="0" xfId="0" applyFont="1" applyAlignment="1"/>
    <xf numFmtId="1" fontId="2" fillId="4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0" fontId="1" fillId="0" borderId="0" xfId="0" applyFont="1" applyAlignment="1"/>
    <xf numFmtId="16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166" fontId="2" fillId="4" borderId="0" xfId="0" applyNumberFormat="1" applyFont="1" applyFill="1" applyAlignment="1"/>
    <xf numFmtId="0" fontId="2" fillId="5" borderId="0" xfId="0" applyFont="1" applyFill="1" applyAlignment="1"/>
    <xf numFmtId="1" fontId="2" fillId="5" borderId="0" xfId="0" applyNumberFormat="1" applyFont="1" applyFill="1" applyAlignment="1"/>
    <xf numFmtId="0" fontId="5" fillId="0" borderId="0" xfId="0" applyFont="1" applyAlignment="1"/>
    <xf numFmtId="1" fontId="2" fillId="5" borderId="0" xfId="0" applyNumberFormat="1" applyFon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right"/>
    </xf>
    <xf numFmtId="166" fontId="2" fillId="5" borderId="0" xfId="0" applyNumberFormat="1" applyFont="1" applyFill="1" applyAlignment="1"/>
    <xf numFmtId="0" fontId="3" fillId="0" borderId="0" xfId="0" applyFont="1" applyAlignment="1">
      <alignment horizontal="left"/>
    </xf>
    <xf numFmtId="165" fontId="3" fillId="0" borderId="0" xfId="0" applyNumberFormat="1" applyFont="1" applyAlignment="1"/>
    <xf numFmtId="0" fontId="5" fillId="4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1" fontId="3" fillId="0" borderId="0" xfId="0" applyNumberFormat="1" applyFont="1"/>
    <xf numFmtId="164" fontId="3" fillId="0" borderId="0" xfId="0" applyNumberFormat="1" applyFont="1"/>
    <xf numFmtId="0" fontId="1" fillId="5" borderId="0" xfId="0" applyFont="1" applyFill="1" applyAlignment="1"/>
    <xf numFmtId="0" fontId="1" fillId="4" borderId="0" xfId="0" applyFont="1" applyFill="1" applyAlignment="1"/>
    <xf numFmtId="1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5" borderId="0" xfId="0" applyFont="1" applyFill="1" applyAlignment="1"/>
    <xf numFmtId="1" fontId="8" fillId="5" borderId="0" xfId="0" applyNumberFormat="1" applyFont="1" applyFill="1" applyAlignment="1"/>
    <xf numFmtId="167" fontId="8" fillId="5" borderId="0" xfId="0" applyNumberFormat="1" applyFont="1" applyFill="1" applyAlignment="1">
      <alignment horizontal="right"/>
    </xf>
    <xf numFmtId="0" fontId="7" fillId="4" borderId="0" xfId="0" applyFont="1" applyFill="1" applyAlignment="1"/>
    <xf numFmtId="167" fontId="8" fillId="4" borderId="0" xfId="0" applyNumberFormat="1" applyFont="1" applyFill="1" applyAlignment="1">
      <alignment horizontal="right"/>
    </xf>
    <xf numFmtId="167" fontId="2" fillId="5" borderId="0" xfId="0" applyNumberFormat="1" applyFont="1" applyFill="1" applyAlignment="1">
      <alignment horizontal="right"/>
    </xf>
    <xf numFmtId="167" fontId="2" fillId="4" borderId="0" xfId="0" applyNumberFormat="1" applyFont="1" applyFill="1" applyAlignment="1">
      <alignment horizontal="right"/>
    </xf>
    <xf numFmtId="168" fontId="8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0" fontId="7" fillId="6" borderId="0" xfId="0" applyFont="1" applyFill="1" applyAlignment="1"/>
    <xf numFmtId="0" fontId="2" fillId="4" borderId="2" xfId="0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  <xf numFmtId="0" fontId="8" fillId="4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164" fontId="2" fillId="4" borderId="3" xfId="0" applyNumberFormat="1" applyFont="1" applyFill="1" applyBorder="1" applyAlignment="1">
      <alignment horizontal="right"/>
    </xf>
    <xf numFmtId="0" fontId="4" fillId="6" borderId="0" xfId="0" applyFont="1" applyFill="1" applyAlignment="1"/>
    <xf numFmtId="0" fontId="4" fillId="5" borderId="0" xfId="0" applyFont="1" applyFill="1" applyAlignment="1"/>
    <xf numFmtId="0" fontId="2" fillId="4" borderId="4" xfId="0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164" fontId="2" fillId="4" borderId="0" xfId="0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8" fillId="4" borderId="0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8" fillId="5" borderId="0" xfId="0" applyFont="1" applyFill="1" applyBorder="1" applyAlignment="1">
      <alignment horizontal="right"/>
    </xf>
    <xf numFmtId="164" fontId="2" fillId="4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right"/>
    </xf>
    <xf numFmtId="0" fontId="2" fillId="5" borderId="4" xfId="0" applyFont="1" applyFill="1" applyBorder="1" applyAlignment="1"/>
  </cellXfs>
  <cellStyles count="1">
    <cellStyle name="Normal" xfId="0" builtinId="0"/>
  </cellStyles>
  <dxfs count="3"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332">
  <autoFilter ref="A1:K332" xr:uid="{84CE7E5F-BB01-4650-A478-291BC8350EFC}"/>
  <sortState ref="A2:K332">
    <sortCondition descending="1" ref="G1:G332"/>
  </sortState>
  <tableColumns count="11">
    <tableColumn id="1" xr3:uid="{00000000-0010-0000-0000-000001000000}" name="Purification ID"/>
    <tableColumn id="2" xr3:uid="{00000000-0010-0000-0000-000002000000}" name="Spacer"/>
    <tableColumn id="3" xr3:uid="{00000000-0010-0000-0000-000003000000}" name="Variant"/>
    <tableColumn id="4" xr3:uid="{00000000-0010-0000-0000-000004000000}" name="ID"/>
    <tableColumn id="5" xr3:uid="{00000000-0010-0000-0000-000005000000}" name="Well"/>
    <tableColumn id="6" xr3:uid="{00000000-0010-0000-0000-000006000000}" name="g/mol"/>
    <tableColumn id="7" xr3:uid="{00000000-0010-0000-0000-000007000000}" name="mg/mL (BCA)"/>
    <tableColumn id="8" xr3:uid="{00000000-0010-0000-0000-000008000000}" name="uM"/>
    <tableColumn id="9" xr3:uid="{00000000-0010-0000-0000-000009000000}" name="SDSPage"/>
    <tableColumn id="10" xr3:uid="{00000000-0010-0000-0000-00000A000000}" name="Comments"/>
    <tableColumn id="11" xr3:uid="{00000000-0010-0000-0000-00000B000000}" name="Type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1002"/>
  <sheetViews>
    <sheetView topLeftCell="A145" workbookViewId="0">
      <selection activeCell="B153" sqref="B153"/>
    </sheetView>
  </sheetViews>
  <sheetFormatPr defaultColWidth="14.44140625" defaultRowHeight="15.75" customHeight="1"/>
  <cols>
    <col min="2" max="2" width="14.27734375" customWidth="1"/>
    <col min="3" max="3" width="27.5546875" customWidth="1"/>
    <col min="4" max="4" width="8.27734375" customWidth="1"/>
    <col min="5" max="5" width="11.71875" customWidth="1"/>
    <col min="6" max="7" width="12.44140625" customWidth="1"/>
    <col min="18" max="19" width="22.5546875" customWidth="1"/>
  </cols>
  <sheetData>
    <row r="1" spans="1:14" ht="15.75" customHeight="1">
      <c r="A1" s="3" t="s">
        <v>1</v>
      </c>
      <c r="B1" s="5" t="s">
        <v>8</v>
      </c>
    </row>
    <row r="2" spans="1:14" ht="14.4">
      <c r="A2" s="7" t="s">
        <v>10</v>
      </c>
      <c r="B2" s="9" t="s">
        <v>15</v>
      </c>
      <c r="F2" s="10"/>
      <c r="G2" s="10"/>
      <c r="H2" s="10"/>
      <c r="I2" s="10"/>
      <c r="J2" s="10"/>
      <c r="K2" s="11"/>
      <c r="L2" s="10"/>
      <c r="M2" s="10"/>
      <c r="N2" s="13"/>
    </row>
    <row r="3" spans="1:14" ht="14.4">
      <c r="A3" s="7" t="s">
        <v>18</v>
      </c>
      <c r="B3" s="9" t="s">
        <v>19</v>
      </c>
      <c r="F3" s="10"/>
      <c r="G3" s="10"/>
      <c r="H3" s="10"/>
      <c r="I3" s="10"/>
      <c r="J3" s="10"/>
      <c r="K3" s="11"/>
      <c r="L3" s="10"/>
      <c r="M3" s="10"/>
      <c r="N3" s="13"/>
    </row>
    <row r="4" spans="1:14" ht="14.4">
      <c r="A4" s="14" t="s">
        <v>20</v>
      </c>
      <c r="B4" s="7" t="s">
        <v>21</v>
      </c>
      <c r="F4" s="10"/>
      <c r="G4" s="10"/>
      <c r="H4" s="10"/>
      <c r="I4" s="10"/>
      <c r="J4" s="10"/>
      <c r="K4" s="11"/>
      <c r="L4" s="10"/>
      <c r="M4" s="10"/>
      <c r="N4" s="13"/>
    </row>
    <row r="5" spans="1:14" ht="14.4">
      <c r="A5" s="7" t="s">
        <v>22</v>
      </c>
      <c r="B5" s="9" t="s">
        <v>23</v>
      </c>
      <c r="F5" s="10"/>
      <c r="G5" s="10"/>
      <c r="H5" s="10"/>
      <c r="I5" s="10"/>
      <c r="J5" s="10"/>
      <c r="K5" s="11"/>
      <c r="L5" s="10"/>
      <c r="M5" s="10"/>
      <c r="N5" s="13"/>
    </row>
    <row r="6" spans="1:14" ht="14.4">
      <c r="A6" s="7" t="s">
        <v>24</v>
      </c>
      <c r="B6" s="9" t="s">
        <v>25</v>
      </c>
      <c r="F6" s="10"/>
      <c r="G6" s="10"/>
      <c r="H6" s="10"/>
      <c r="I6" s="10"/>
      <c r="J6" s="10"/>
      <c r="K6" s="11"/>
      <c r="L6" s="10"/>
      <c r="M6" s="10"/>
      <c r="N6" s="13"/>
    </row>
    <row r="7" spans="1:14" ht="14.4">
      <c r="A7" s="7" t="s">
        <v>26</v>
      </c>
      <c r="B7" s="9" t="s">
        <v>27</v>
      </c>
      <c r="F7" s="10"/>
      <c r="G7" s="10"/>
      <c r="H7" s="10"/>
      <c r="I7" s="10"/>
      <c r="J7" s="10"/>
      <c r="K7" s="11"/>
      <c r="L7" s="10"/>
      <c r="M7" s="10"/>
      <c r="N7" s="13"/>
    </row>
    <row r="8" spans="1:14" ht="14.4">
      <c r="A8" s="14" t="s">
        <v>28</v>
      </c>
      <c r="B8" s="7" t="s">
        <v>29</v>
      </c>
      <c r="F8" s="10"/>
      <c r="G8" s="10"/>
      <c r="H8" s="10"/>
      <c r="I8" s="10"/>
      <c r="J8" s="10"/>
      <c r="K8" s="11"/>
      <c r="L8" s="10"/>
      <c r="M8" s="10"/>
      <c r="N8" s="13"/>
    </row>
    <row r="9" spans="1:14" ht="14.4">
      <c r="A9" s="14" t="s">
        <v>30</v>
      </c>
      <c r="B9" s="17" t="s">
        <v>31</v>
      </c>
      <c r="F9" s="10"/>
      <c r="G9" s="10"/>
      <c r="H9" s="10"/>
      <c r="I9" s="10"/>
      <c r="J9" s="10"/>
      <c r="K9" s="11"/>
      <c r="L9" s="10"/>
      <c r="M9" s="10"/>
      <c r="N9" s="13"/>
    </row>
    <row r="10" spans="1:14" ht="14.4">
      <c r="A10" s="7" t="s">
        <v>32</v>
      </c>
      <c r="B10" s="9" t="s">
        <v>33</v>
      </c>
      <c r="F10" s="10"/>
      <c r="G10" s="10"/>
      <c r="H10" s="10"/>
      <c r="I10" s="10"/>
      <c r="J10" s="10"/>
      <c r="K10" s="11"/>
      <c r="L10" s="10"/>
      <c r="M10" s="10"/>
      <c r="N10" s="13"/>
    </row>
    <row r="11" spans="1:14" ht="14.4">
      <c r="A11" s="7" t="s">
        <v>34</v>
      </c>
      <c r="B11" s="9" t="s">
        <v>35</v>
      </c>
      <c r="F11" s="10"/>
      <c r="G11" s="10"/>
      <c r="H11" s="10"/>
      <c r="I11" s="10"/>
      <c r="J11" s="10"/>
      <c r="K11" s="11"/>
      <c r="L11" s="10"/>
      <c r="M11" s="10"/>
      <c r="N11" s="13"/>
    </row>
    <row r="12" spans="1:14" ht="14.4">
      <c r="A12" s="7" t="s">
        <v>36</v>
      </c>
      <c r="B12" s="9" t="s">
        <v>37</v>
      </c>
      <c r="F12" s="10"/>
      <c r="G12" s="10"/>
      <c r="H12" s="10"/>
      <c r="I12" s="10"/>
      <c r="J12" s="10"/>
      <c r="K12" s="11"/>
      <c r="L12" s="10"/>
      <c r="M12" s="10"/>
      <c r="N12" s="13"/>
    </row>
    <row r="13" spans="1:14" ht="14.4">
      <c r="A13" s="14" t="s">
        <v>38</v>
      </c>
      <c r="B13" s="7" t="s">
        <v>39</v>
      </c>
      <c r="F13" s="10"/>
      <c r="G13" s="10"/>
      <c r="H13" s="10"/>
      <c r="I13" s="10"/>
      <c r="J13" s="10"/>
      <c r="K13" s="11"/>
      <c r="L13" s="10"/>
      <c r="M13" s="10"/>
      <c r="N13" s="13"/>
    </row>
    <row r="14" spans="1:14" ht="14.4">
      <c r="A14" s="7" t="s">
        <v>40</v>
      </c>
      <c r="B14" s="9" t="s">
        <v>41</v>
      </c>
      <c r="F14" s="10"/>
      <c r="G14" s="10"/>
      <c r="H14" s="10"/>
      <c r="I14" s="10"/>
      <c r="J14" s="10"/>
      <c r="K14" s="11"/>
      <c r="L14" s="10"/>
      <c r="M14" s="10"/>
      <c r="N14" s="13"/>
    </row>
    <row r="15" spans="1:14" ht="14.4">
      <c r="A15" s="7" t="s">
        <v>42</v>
      </c>
      <c r="B15" s="9" t="s">
        <v>43</v>
      </c>
      <c r="F15" s="10"/>
      <c r="G15" s="10"/>
      <c r="H15" s="10"/>
      <c r="I15" s="10"/>
      <c r="J15" s="10"/>
      <c r="K15" s="11"/>
      <c r="L15" s="10"/>
      <c r="M15" s="10"/>
      <c r="N15" s="13"/>
    </row>
    <row r="16" spans="1:14" ht="14.4">
      <c r="A16" s="7" t="s">
        <v>44</v>
      </c>
      <c r="B16" s="9" t="s">
        <v>45</v>
      </c>
      <c r="F16" s="10"/>
      <c r="G16" s="10"/>
      <c r="H16" s="10"/>
      <c r="I16" s="10"/>
      <c r="J16" s="10"/>
      <c r="K16" s="11"/>
      <c r="L16" s="10"/>
      <c r="M16" s="10"/>
      <c r="N16" s="13"/>
    </row>
    <row r="17" spans="1:14" ht="14.4">
      <c r="A17" s="7" t="s">
        <v>46</v>
      </c>
      <c r="B17" s="9" t="s">
        <v>47</v>
      </c>
      <c r="F17" s="10"/>
      <c r="G17" s="10"/>
      <c r="H17" s="10"/>
      <c r="I17" s="10"/>
      <c r="J17" s="10"/>
      <c r="K17" s="11"/>
      <c r="L17" s="10"/>
      <c r="M17" s="10"/>
      <c r="N17" s="13"/>
    </row>
    <row r="18" spans="1:14" ht="14.4">
      <c r="A18" s="14" t="s">
        <v>48</v>
      </c>
      <c r="B18" s="7" t="s">
        <v>49</v>
      </c>
      <c r="F18" s="10"/>
      <c r="G18" s="10"/>
      <c r="H18" s="10"/>
      <c r="I18" s="10"/>
      <c r="J18" s="10"/>
      <c r="K18" s="11"/>
      <c r="L18" s="10"/>
      <c r="M18" s="10"/>
      <c r="N18" s="13"/>
    </row>
    <row r="19" spans="1:14" ht="14.4">
      <c r="A19" s="14" t="s">
        <v>50</v>
      </c>
      <c r="B19" s="17" t="s">
        <v>51</v>
      </c>
      <c r="F19" s="10"/>
      <c r="G19" s="10"/>
      <c r="H19" s="10"/>
      <c r="I19" s="10"/>
      <c r="J19" s="10"/>
      <c r="K19" s="11"/>
      <c r="L19" s="10"/>
      <c r="M19" s="10"/>
      <c r="N19" s="13"/>
    </row>
    <row r="20" spans="1:14" ht="14.4">
      <c r="A20" s="14" t="s">
        <v>52</v>
      </c>
      <c r="B20" s="7" t="s">
        <v>53</v>
      </c>
      <c r="F20" s="10"/>
      <c r="G20" s="10"/>
      <c r="H20" s="10"/>
      <c r="I20" s="10"/>
      <c r="J20" s="10"/>
      <c r="K20" s="11"/>
      <c r="L20" s="10"/>
      <c r="M20" s="10"/>
      <c r="N20" s="13"/>
    </row>
    <row r="21" spans="1:14" ht="14.4">
      <c r="A21" s="14" t="s">
        <v>54</v>
      </c>
      <c r="B21" s="7" t="s">
        <v>55</v>
      </c>
      <c r="F21" s="10"/>
      <c r="G21" s="10"/>
      <c r="H21" s="10"/>
      <c r="I21" s="10"/>
      <c r="J21" s="10"/>
      <c r="K21" s="11"/>
      <c r="L21" s="10"/>
      <c r="M21" s="10"/>
      <c r="N21" s="13"/>
    </row>
    <row r="22" spans="1:14" ht="14.4">
      <c r="A22" s="7" t="s">
        <v>56</v>
      </c>
      <c r="B22" s="9" t="s">
        <v>57</v>
      </c>
      <c r="F22" s="10"/>
      <c r="G22" s="10"/>
      <c r="H22" s="10"/>
      <c r="I22" s="10"/>
      <c r="J22" s="10"/>
      <c r="K22" s="11"/>
      <c r="L22" s="10"/>
      <c r="M22" s="10"/>
      <c r="N22" s="13"/>
    </row>
    <row r="23" spans="1:14" ht="14.4">
      <c r="A23" s="14" t="s">
        <v>58</v>
      </c>
      <c r="B23" s="7" t="s">
        <v>59</v>
      </c>
      <c r="F23" s="10"/>
      <c r="G23" s="10"/>
      <c r="H23" s="10"/>
      <c r="I23" s="10"/>
      <c r="J23" s="10"/>
      <c r="K23" s="11"/>
      <c r="L23" s="10"/>
      <c r="M23" s="10"/>
      <c r="N23" s="13"/>
    </row>
    <row r="24" spans="1:14" ht="14.4">
      <c r="A24" s="7" t="s">
        <v>60</v>
      </c>
      <c r="B24" s="9" t="s">
        <v>61</v>
      </c>
      <c r="F24" s="10"/>
      <c r="G24" s="10"/>
      <c r="H24" s="10"/>
      <c r="I24" s="10"/>
      <c r="J24" s="10"/>
      <c r="K24" s="11"/>
      <c r="L24" s="10"/>
      <c r="M24" s="10"/>
      <c r="N24" s="13"/>
    </row>
    <row r="25" spans="1:14" ht="14.4">
      <c r="A25" s="7" t="s">
        <v>62</v>
      </c>
      <c r="B25" s="9" t="s">
        <v>63</v>
      </c>
      <c r="F25" s="10"/>
      <c r="G25" s="10"/>
      <c r="H25" s="10"/>
      <c r="I25" s="10"/>
      <c r="J25" s="10"/>
      <c r="K25" s="11"/>
      <c r="L25" s="10"/>
      <c r="M25" s="10"/>
      <c r="N25" s="13"/>
    </row>
    <row r="26" spans="1:14" ht="14.4">
      <c r="A26" s="7" t="s">
        <v>65</v>
      </c>
      <c r="B26" s="14" t="s">
        <v>66</v>
      </c>
      <c r="F26" s="10"/>
      <c r="G26" s="10"/>
      <c r="H26" s="10"/>
      <c r="I26" s="10"/>
      <c r="J26" s="10"/>
      <c r="K26" s="11"/>
      <c r="L26" s="10"/>
      <c r="M26" s="10"/>
      <c r="N26" s="13"/>
    </row>
    <row r="27" spans="1:14" ht="14.4">
      <c r="A27" s="14" t="s">
        <v>67</v>
      </c>
      <c r="B27" s="7" t="s">
        <v>68</v>
      </c>
      <c r="F27" s="10"/>
      <c r="G27" s="10"/>
      <c r="H27" s="10"/>
      <c r="I27" s="10"/>
      <c r="J27" s="10"/>
      <c r="K27" s="11"/>
      <c r="L27" s="10"/>
      <c r="M27" s="10"/>
      <c r="N27" s="13"/>
    </row>
    <row r="28" spans="1:14" ht="14.4">
      <c r="A28" s="14" t="s">
        <v>69</v>
      </c>
      <c r="B28" s="23" t="s">
        <v>70</v>
      </c>
      <c r="F28" s="10"/>
      <c r="G28" s="10"/>
      <c r="H28" s="10"/>
      <c r="I28" s="10"/>
      <c r="J28" s="10"/>
      <c r="K28" s="11"/>
      <c r="L28" s="10"/>
      <c r="M28" s="10"/>
      <c r="N28" s="13"/>
    </row>
    <row r="29" spans="1:14" ht="14.4">
      <c r="A29" s="14" t="s">
        <v>71</v>
      </c>
      <c r="B29" s="7" t="s">
        <v>72</v>
      </c>
      <c r="F29" s="10"/>
      <c r="G29" s="10"/>
      <c r="H29" s="10"/>
      <c r="I29" s="10"/>
      <c r="J29" s="10"/>
      <c r="K29" s="11"/>
      <c r="L29" s="10"/>
      <c r="M29" s="10"/>
      <c r="N29" s="13"/>
    </row>
    <row r="30" spans="1:14" ht="14.4">
      <c r="A30" s="14" t="s">
        <v>73</v>
      </c>
      <c r="B30" s="7" t="s">
        <v>74</v>
      </c>
      <c r="F30" s="10"/>
      <c r="G30" s="10"/>
      <c r="H30" s="10"/>
      <c r="I30" s="10"/>
      <c r="J30" s="10"/>
      <c r="K30" s="11"/>
      <c r="L30" s="10"/>
      <c r="M30" s="10"/>
      <c r="N30" s="13"/>
    </row>
    <row r="31" spans="1:14" ht="14.4">
      <c r="A31" s="14" t="s">
        <v>75</v>
      </c>
      <c r="B31" s="7" t="s">
        <v>76</v>
      </c>
      <c r="F31" s="10"/>
      <c r="G31" s="10"/>
      <c r="H31" s="10"/>
      <c r="I31" s="10"/>
      <c r="J31" s="10"/>
      <c r="K31" s="11"/>
      <c r="L31" s="10"/>
      <c r="M31" s="10"/>
      <c r="N31" s="13"/>
    </row>
    <row r="32" spans="1:14" ht="14.4">
      <c r="A32" s="7" t="s">
        <v>77</v>
      </c>
      <c r="B32" s="9" t="s">
        <v>78</v>
      </c>
      <c r="F32" s="10"/>
      <c r="G32" s="10"/>
      <c r="H32" s="10"/>
      <c r="I32" s="10"/>
      <c r="J32" s="10"/>
      <c r="K32" s="11"/>
      <c r="L32" s="10"/>
      <c r="M32" s="10"/>
      <c r="N32" s="13"/>
    </row>
    <row r="33" spans="1:14" ht="14.4">
      <c r="A33" s="14" t="s">
        <v>79</v>
      </c>
      <c r="B33" s="7" t="s">
        <v>80</v>
      </c>
      <c r="F33" s="10"/>
      <c r="G33" s="10"/>
      <c r="H33" s="10"/>
      <c r="I33" s="10"/>
      <c r="J33" s="10"/>
      <c r="K33" s="11"/>
      <c r="L33" s="10"/>
      <c r="M33" s="10"/>
      <c r="N33" s="13"/>
    </row>
    <row r="34" spans="1:14" ht="14.4">
      <c r="A34" s="7" t="s">
        <v>81</v>
      </c>
      <c r="B34" s="9" t="s">
        <v>82</v>
      </c>
      <c r="F34" s="10"/>
      <c r="G34" s="10"/>
      <c r="H34" s="10"/>
      <c r="I34" s="10"/>
      <c r="J34" s="10"/>
      <c r="K34" s="11"/>
      <c r="L34" s="10"/>
      <c r="M34" s="10"/>
      <c r="N34" s="13"/>
    </row>
    <row r="35" spans="1:14" ht="14.4">
      <c r="A35" s="7" t="s">
        <v>83</v>
      </c>
      <c r="B35" s="9" t="s">
        <v>84</v>
      </c>
      <c r="F35" s="10"/>
      <c r="G35" s="10"/>
      <c r="H35" s="10"/>
      <c r="I35" s="10"/>
      <c r="J35" s="10"/>
      <c r="K35" s="11"/>
      <c r="L35" s="10"/>
      <c r="M35" s="10"/>
      <c r="N35" s="13"/>
    </row>
    <row r="36" spans="1:14" ht="14.4">
      <c r="A36" s="14" t="s">
        <v>85</v>
      </c>
      <c r="B36" s="17" t="s">
        <v>86</v>
      </c>
      <c r="F36" s="10"/>
      <c r="G36" s="10"/>
      <c r="H36" s="10"/>
      <c r="I36" s="10"/>
      <c r="J36" s="10"/>
      <c r="K36" s="11"/>
      <c r="L36" s="10"/>
      <c r="M36" s="10"/>
      <c r="N36" s="13"/>
    </row>
    <row r="37" spans="1:14" ht="14.4">
      <c r="A37" s="7" t="s">
        <v>87</v>
      </c>
      <c r="B37" s="9" t="s">
        <v>88</v>
      </c>
      <c r="F37" s="10"/>
      <c r="G37" s="10"/>
      <c r="H37" s="10"/>
      <c r="I37" s="10"/>
      <c r="J37" s="10"/>
      <c r="K37" s="11"/>
      <c r="L37" s="10"/>
      <c r="M37" s="10"/>
      <c r="N37" s="13"/>
    </row>
    <row r="38" spans="1:14" ht="14.4">
      <c r="A38" s="7" t="s">
        <v>89</v>
      </c>
      <c r="B38" s="9" t="s">
        <v>90</v>
      </c>
      <c r="F38" s="10"/>
      <c r="G38" s="10"/>
      <c r="H38" s="10"/>
      <c r="I38" s="10"/>
      <c r="J38" s="10"/>
      <c r="K38" s="11"/>
      <c r="L38" s="10"/>
      <c r="M38" s="10"/>
      <c r="N38" s="13"/>
    </row>
    <row r="39" spans="1:14" ht="14.4">
      <c r="A39" s="7" t="s">
        <v>91</v>
      </c>
      <c r="B39" s="9" t="s">
        <v>92</v>
      </c>
      <c r="F39" s="10"/>
      <c r="G39" s="10"/>
      <c r="H39" s="10"/>
      <c r="I39" s="10"/>
      <c r="J39" s="10"/>
      <c r="K39" s="11"/>
      <c r="L39" s="10"/>
      <c r="M39" s="10"/>
      <c r="N39" s="13"/>
    </row>
    <row r="40" spans="1:14" ht="14.4">
      <c r="A40" s="7" t="s">
        <v>93</v>
      </c>
      <c r="B40" s="9" t="s">
        <v>94</v>
      </c>
      <c r="F40" s="10"/>
      <c r="G40" s="10"/>
      <c r="H40" s="10"/>
      <c r="I40" s="10"/>
      <c r="J40" s="10"/>
      <c r="K40" s="11"/>
      <c r="L40" s="10"/>
      <c r="M40" s="10"/>
      <c r="N40" s="13"/>
    </row>
    <row r="41" spans="1:14" ht="14.4">
      <c r="A41" s="7" t="s">
        <v>95</v>
      </c>
      <c r="B41" s="9" t="s">
        <v>96</v>
      </c>
      <c r="F41" s="10"/>
      <c r="G41" s="10"/>
      <c r="H41" s="10"/>
      <c r="I41" s="10"/>
      <c r="J41" s="10"/>
      <c r="K41" s="11"/>
      <c r="L41" s="10"/>
      <c r="M41" s="10"/>
      <c r="N41" s="13"/>
    </row>
    <row r="42" spans="1:14" ht="14.4">
      <c r="A42" s="7" t="s">
        <v>97</v>
      </c>
      <c r="B42" s="9" t="s">
        <v>98</v>
      </c>
      <c r="F42" s="10"/>
      <c r="G42" s="10"/>
      <c r="H42" s="10"/>
      <c r="I42" s="10"/>
      <c r="J42" s="10"/>
      <c r="K42" s="11"/>
      <c r="L42" s="10"/>
      <c r="M42" s="10"/>
      <c r="N42" s="13"/>
    </row>
    <row r="43" spans="1:14" ht="14.4">
      <c r="A43" s="14" t="s">
        <v>99</v>
      </c>
      <c r="B43" s="17" t="s">
        <v>100</v>
      </c>
      <c r="F43" s="10"/>
      <c r="G43" s="10"/>
      <c r="H43" s="10"/>
      <c r="I43" s="10"/>
      <c r="J43" s="10"/>
      <c r="K43" s="11"/>
      <c r="L43" s="10"/>
      <c r="M43" s="10"/>
      <c r="N43" s="13"/>
    </row>
    <row r="44" spans="1:14" ht="14.4">
      <c r="A44" s="14" t="s">
        <v>101</v>
      </c>
      <c r="B44" s="7" t="s">
        <v>102</v>
      </c>
      <c r="F44" s="10"/>
      <c r="G44" s="10"/>
      <c r="H44" s="10"/>
      <c r="I44" s="10"/>
      <c r="J44" s="10"/>
      <c r="K44" s="11"/>
      <c r="L44" s="10"/>
      <c r="M44" s="10"/>
      <c r="N44" s="13"/>
    </row>
    <row r="45" spans="1:14" ht="14.4">
      <c r="A45" s="14" t="s">
        <v>104</v>
      </c>
      <c r="B45" s="7" t="s">
        <v>105</v>
      </c>
      <c r="F45" s="10"/>
      <c r="G45" s="10"/>
      <c r="H45" s="10"/>
      <c r="I45" s="10"/>
      <c r="J45" s="10"/>
      <c r="K45" s="11"/>
      <c r="L45" s="10"/>
      <c r="M45" s="10"/>
      <c r="N45" s="13"/>
    </row>
    <row r="46" spans="1:14" ht="14.4">
      <c r="A46" s="14" t="s">
        <v>106</v>
      </c>
      <c r="B46" s="7" t="s">
        <v>107</v>
      </c>
      <c r="F46" s="10"/>
      <c r="G46" s="10"/>
      <c r="H46" s="10"/>
      <c r="I46" s="10"/>
      <c r="J46" s="10"/>
      <c r="K46" s="11"/>
      <c r="L46" s="10"/>
      <c r="M46" s="10"/>
      <c r="N46" s="13"/>
    </row>
    <row r="47" spans="1:14" ht="14.4">
      <c r="A47" s="7" t="s">
        <v>108</v>
      </c>
      <c r="B47" s="9" t="s">
        <v>109</v>
      </c>
      <c r="F47" s="10"/>
      <c r="G47" s="10"/>
      <c r="H47" s="10"/>
      <c r="I47" s="10"/>
      <c r="J47" s="10"/>
      <c r="K47" s="11"/>
      <c r="L47" s="10"/>
      <c r="M47" s="10"/>
      <c r="N47" s="13"/>
    </row>
    <row r="48" spans="1:14" ht="14.4">
      <c r="A48" s="7" t="s">
        <v>110</v>
      </c>
      <c r="B48" s="9" t="s">
        <v>111</v>
      </c>
      <c r="F48" s="10"/>
      <c r="G48" s="10"/>
      <c r="H48" s="10"/>
      <c r="I48" s="10"/>
      <c r="J48" s="10"/>
      <c r="K48" s="11"/>
      <c r="L48" s="10"/>
      <c r="M48" s="10"/>
      <c r="N48" s="13"/>
    </row>
    <row r="49" spans="1:14" ht="14.4">
      <c r="A49" s="7" t="s">
        <v>112</v>
      </c>
      <c r="B49" s="9" t="s">
        <v>113</v>
      </c>
      <c r="F49" s="10"/>
      <c r="G49" s="10"/>
      <c r="H49" s="10"/>
      <c r="I49" s="10"/>
      <c r="J49" s="10"/>
      <c r="K49" s="11"/>
      <c r="L49" s="10"/>
      <c r="M49" s="10"/>
      <c r="N49" s="13"/>
    </row>
    <row r="50" spans="1:14" ht="12.3">
      <c r="A50" s="14" t="s">
        <v>115</v>
      </c>
      <c r="B50" s="7" t="s">
        <v>116</v>
      </c>
      <c r="H50" s="29"/>
      <c r="I50" s="29"/>
      <c r="J50" s="29"/>
      <c r="K50" s="30"/>
      <c r="M50" s="29"/>
      <c r="N50" s="29"/>
    </row>
    <row r="51" spans="1:14" ht="12.3">
      <c r="A51" s="7" t="s">
        <v>117</v>
      </c>
      <c r="B51" s="9" t="s">
        <v>118</v>
      </c>
      <c r="H51" s="29"/>
      <c r="I51" s="29"/>
      <c r="J51" s="29"/>
      <c r="K51" s="30"/>
      <c r="M51" s="29"/>
      <c r="N51" s="29"/>
    </row>
    <row r="52" spans="1:14" ht="12.3">
      <c r="A52" s="7" t="s">
        <v>119</v>
      </c>
      <c r="B52" s="9" t="s">
        <v>120</v>
      </c>
      <c r="H52" s="29"/>
      <c r="I52" s="29"/>
      <c r="J52" s="29"/>
      <c r="K52" s="30"/>
      <c r="M52" s="29"/>
      <c r="N52" s="29"/>
    </row>
    <row r="53" spans="1:14" ht="14.4">
      <c r="A53" s="7" t="s">
        <v>121</v>
      </c>
      <c r="B53" s="9" t="s">
        <v>122</v>
      </c>
      <c r="H53" s="10"/>
      <c r="I53" s="10"/>
    </row>
    <row r="54" spans="1:14" ht="14.4">
      <c r="A54" s="7" t="s">
        <v>123</v>
      </c>
      <c r="B54" s="9" t="s">
        <v>124</v>
      </c>
      <c r="H54" s="10"/>
      <c r="I54" s="10"/>
    </row>
    <row r="55" spans="1:14" ht="12.3">
      <c r="A55" s="14" t="s">
        <v>125</v>
      </c>
      <c r="B55" s="7" t="s">
        <v>126</v>
      </c>
    </row>
    <row r="56" spans="1:14" ht="14.4">
      <c r="A56" s="7" t="s">
        <v>127</v>
      </c>
      <c r="B56" s="9" t="s">
        <v>128</v>
      </c>
      <c r="H56" s="10"/>
      <c r="I56" s="10"/>
    </row>
    <row r="57" spans="1:14" ht="14.4">
      <c r="A57" s="7" t="s">
        <v>129</v>
      </c>
      <c r="B57" s="9" t="s">
        <v>130</v>
      </c>
      <c r="H57" s="10"/>
      <c r="I57" s="10"/>
    </row>
    <row r="58" spans="1:14" ht="14.4">
      <c r="A58" s="14" t="s">
        <v>131</v>
      </c>
      <c r="B58" s="7" t="s">
        <v>132</v>
      </c>
      <c r="H58" s="10"/>
      <c r="I58" s="10"/>
    </row>
    <row r="59" spans="1:14" ht="14.4">
      <c r="A59" s="7" t="s">
        <v>133</v>
      </c>
      <c r="B59" s="9" t="s">
        <v>134</v>
      </c>
      <c r="H59" s="10"/>
      <c r="I59" s="10"/>
    </row>
    <row r="60" spans="1:14" ht="12.3">
      <c r="A60" s="7" t="s">
        <v>135</v>
      </c>
      <c r="B60" s="9" t="s">
        <v>136</v>
      </c>
    </row>
    <row r="61" spans="1:14" ht="14.4">
      <c r="A61" s="14" t="s">
        <v>137</v>
      </c>
      <c r="B61" s="7" t="s">
        <v>138</v>
      </c>
      <c r="H61" s="10"/>
      <c r="I61" s="10"/>
    </row>
    <row r="62" spans="1:14" ht="14.4">
      <c r="A62" s="7" t="s">
        <v>139</v>
      </c>
      <c r="B62" s="9" t="s">
        <v>140</v>
      </c>
      <c r="H62" s="10"/>
      <c r="I62" s="10"/>
    </row>
    <row r="63" spans="1:14" ht="14.4">
      <c r="A63" s="14" t="s">
        <v>141</v>
      </c>
      <c r="B63" s="7" t="s">
        <v>142</v>
      </c>
      <c r="H63" s="10"/>
      <c r="I63" s="10"/>
    </row>
    <row r="64" spans="1:14" ht="14.4">
      <c r="A64" s="14" t="s">
        <v>143</v>
      </c>
      <c r="B64" s="7" t="s">
        <v>144</v>
      </c>
      <c r="H64" s="10"/>
      <c r="I64" s="10"/>
    </row>
    <row r="65" spans="1:9" ht="14.4">
      <c r="A65" s="14" t="s">
        <v>145</v>
      </c>
      <c r="B65" s="7" t="s">
        <v>146</v>
      </c>
      <c r="H65" s="10"/>
      <c r="I65" s="10"/>
    </row>
    <row r="66" spans="1:9" ht="14.4">
      <c r="A66" s="14" t="s">
        <v>147</v>
      </c>
      <c r="B66" s="7" t="s">
        <v>148</v>
      </c>
      <c r="H66" s="10"/>
      <c r="I66" s="10"/>
    </row>
    <row r="67" spans="1:9" ht="12.3">
      <c r="A67" s="14" t="s">
        <v>149</v>
      </c>
      <c r="B67" s="7" t="s">
        <v>150</v>
      </c>
    </row>
    <row r="68" spans="1:9" ht="12.3">
      <c r="A68" s="14" t="s">
        <v>151</v>
      </c>
      <c r="B68" s="7" t="s">
        <v>152</v>
      </c>
    </row>
    <row r="69" spans="1:9" ht="14.4">
      <c r="A69" s="14" t="s">
        <v>153</v>
      </c>
      <c r="B69" s="7" t="s">
        <v>154</v>
      </c>
      <c r="H69" s="10"/>
      <c r="I69" s="10"/>
    </row>
    <row r="70" spans="1:9" ht="14.4">
      <c r="A70" s="14" t="s">
        <v>156</v>
      </c>
      <c r="B70" s="7" t="s">
        <v>157</v>
      </c>
      <c r="H70" s="10"/>
      <c r="I70" s="10"/>
    </row>
    <row r="71" spans="1:9" ht="12.3">
      <c r="A71" s="7" t="s">
        <v>158</v>
      </c>
      <c r="B71" s="9" t="s">
        <v>159</v>
      </c>
    </row>
    <row r="72" spans="1:9" ht="12.3">
      <c r="A72" s="14" t="s">
        <v>160</v>
      </c>
      <c r="B72" s="7" t="s">
        <v>161</v>
      </c>
    </row>
    <row r="73" spans="1:9" ht="14.4">
      <c r="A73" s="7" t="s">
        <v>162</v>
      </c>
      <c r="B73" s="9" t="s">
        <v>163</v>
      </c>
      <c r="H73" s="10"/>
      <c r="I73" s="10"/>
    </row>
    <row r="74" spans="1:9" ht="14.4">
      <c r="A74" s="14" t="s">
        <v>164</v>
      </c>
      <c r="B74" s="7" t="s">
        <v>165</v>
      </c>
      <c r="H74" s="10"/>
      <c r="I74" s="10"/>
    </row>
    <row r="75" spans="1:9" ht="12.3">
      <c r="A75" s="14" t="s">
        <v>166</v>
      </c>
      <c r="B75" s="7" t="s">
        <v>167</v>
      </c>
    </row>
    <row r="76" spans="1:9" ht="14.4">
      <c r="A76" s="7" t="s">
        <v>168</v>
      </c>
      <c r="B76" s="9" t="s">
        <v>169</v>
      </c>
      <c r="H76" s="10"/>
      <c r="I76" s="10"/>
    </row>
    <row r="77" spans="1:9" ht="12.3">
      <c r="A77" s="7" t="s">
        <v>170</v>
      </c>
      <c r="B77" s="9" t="s">
        <v>171</v>
      </c>
    </row>
    <row r="78" spans="1:9" ht="12.3">
      <c r="A78" s="7" t="s">
        <v>172</v>
      </c>
      <c r="B78" s="9" t="s">
        <v>173</v>
      </c>
    </row>
    <row r="79" spans="1:9" ht="12.3">
      <c r="A79" s="14" t="s">
        <v>174</v>
      </c>
      <c r="B79" s="7" t="s">
        <v>175</v>
      </c>
    </row>
    <row r="80" spans="1:9" ht="12.3">
      <c r="A80" s="14" t="s">
        <v>176</v>
      </c>
      <c r="B80" s="7" t="s">
        <v>177</v>
      </c>
    </row>
    <row r="81" spans="1:2" ht="12.3">
      <c r="A81" s="14" t="s">
        <v>178</v>
      </c>
      <c r="B81" s="7" t="s">
        <v>179</v>
      </c>
    </row>
    <row r="82" spans="1:2" ht="12.3">
      <c r="A82" s="7" t="s">
        <v>180</v>
      </c>
      <c r="B82" s="9" t="s">
        <v>181</v>
      </c>
    </row>
    <row r="83" spans="1:2" ht="12.3">
      <c r="A83" s="14" t="s">
        <v>182</v>
      </c>
      <c r="B83" s="7" t="s">
        <v>183</v>
      </c>
    </row>
    <row r="84" spans="1:2" ht="12.3">
      <c r="A84" s="7" t="s">
        <v>184</v>
      </c>
      <c r="B84" s="9" t="s">
        <v>185</v>
      </c>
    </row>
    <row r="85" spans="1:2" ht="12.3">
      <c r="A85" s="14" t="s">
        <v>186</v>
      </c>
      <c r="B85" s="7" t="s">
        <v>187</v>
      </c>
    </row>
    <row r="86" spans="1:2" ht="12.3">
      <c r="A86" s="14" t="s">
        <v>188</v>
      </c>
      <c r="B86" s="7" t="s">
        <v>189</v>
      </c>
    </row>
    <row r="87" spans="1:2" ht="12.3">
      <c r="A87" s="7" t="s">
        <v>190</v>
      </c>
      <c r="B87" s="9" t="s">
        <v>191</v>
      </c>
    </row>
    <row r="88" spans="1:2" ht="12.3">
      <c r="A88" s="14" t="s">
        <v>192</v>
      </c>
      <c r="B88" s="7" t="s">
        <v>193</v>
      </c>
    </row>
    <row r="89" spans="1:2" ht="12.3">
      <c r="A89" s="7" t="s">
        <v>194</v>
      </c>
      <c r="B89" s="9" t="s">
        <v>195</v>
      </c>
    </row>
    <row r="90" spans="1:2" ht="12.3">
      <c r="A90" s="7" t="s">
        <v>197</v>
      </c>
      <c r="B90" s="9" t="s">
        <v>198</v>
      </c>
    </row>
    <row r="91" spans="1:2" ht="12.3">
      <c r="A91" s="14" t="s">
        <v>199</v>
      </c>
      <c r="B91" s="7" t="s">
        <v>200</v>
      </c>
    </row>
    <row r="92" spans="1:2" ht="12.3">
      <c r="A92" s="7" t="s">
        <v>201</v>
      </c>
      <c r="B92" s="9" t="s">
        <v>202</v>
      </c>
    </row>
    <row r="93" spans="1:2" ht="12.3">
      <c r="A93" s="7" t="s">
        <v>203</v>
      </c>
      <c r="B93" s="9" t="s">
        <v>204</v>
      </c>
    </row>
    <row r="94" spans="1:2" ht="12.3">
      <c r="A94" s="14" t="s">
        <v>205</v>
      </c>
      <c r="B94" s="7" t="s">
        <v>206</v>
      </c>
    </row>
    <row r="95" spans="1:2" ht="12.3">
      <c r="A95" s="14" t="s">
        <v>207</v>
      </c>
      <c r="B95" s="7" t="s">
        <v>208</v>
      </c>
    </row>
    <row r="96" spans="1:2" ht="12.3">
      <c r="A96" s="14" t="s">
        <v>209</v>
      </c>
      <c r="B96" s="7" t="s">
        <v>210</v>
      </c>
    </row>
    <row r="97" spans="1:2" ht="12.3">
      <c r="A97" s="7" t="s">
        <v>211</v>
      </c>
      <c r="B97" s="9" t="s">
        <v>212</v>
      </c>
    </row>
    <row r="98" spans="1:2" ht="12.3">
      <c r="A98" s="14" t="s">
        <v>213</v>
      </c>
      <c r="B98" s="7" t="s">
        <v>214</v>
      </c>
    </row>
    <row r="99" spans="1:2" ht="12.3">
      <c r="A99" s="7" t="s">
        <v>215</v>
      </c>
      <c r="B99" s="9" t="s">
        <v>216</v>
      </c>
    </row>
    <row r="100" spans="1:2" ht="12.3">
      <c r="A100" s="7" t="s">
        <v>217</v>
      </c>
      <c r="B100" s="9" t="s">
        <v>218</v>
      </c>
    </row>
    <row r="101" spans="1:2" ht="12.3">
      <c r="A101" s="7" t="s">
        <v>219</v>
      </c>
      <c r="B101" s="9" t="s">
        <v>220</v>
      </c>
    </row>
    <row r="102" spans="1:2" ht="12.3">
      <c r="A102" s="7" t="s">
        <v>221</v>
      </c>
      <c r="B102" s="9" t="s">
        <v>222</v>
      </c>
    </row>
    <row r="103" spans="1:2" ht="12.3">
      <c r="A103" s="14" t="s">
        <v>223</v>
      </c>
      <c r="B103" s="7" t="s">
        <v>224</v>
      </c>
    </row>
    <row r="104" spans="1:2" ht="12.3">
      <c r="A104" s="7" t="s">
        <v>225</v>
      </c>
      <c r="B104" s="9" t="s">
        <v>226</v>
      </c>
    </row>
    <row r="105" spans="1:2" ht="12.3">
      <c r="A105" s="7" t="s">
        <v>228</v>
      </c>
      <c r="B105" s="9" t="s">
        <v>229</v>
      </c>
    </row>
    <row r="106" spans="1:2" ht="12.3">
      <c r="A106" s="7" t="s">
        <v>230</v>
      </c>
      <c r="B106" s="9" t="s">
        <v>231</v>
      </c>
    </row>
    <row r="107" spans="1:2" ht="12.3">
      <c r="A107" s="7" t="s">
        <v>232</v>
      </c>
      <c r="B107" s="9" t="s">
        <v>233</v>
      </c>
    </row>
    <row r="108" spans="1:2" ht="12.3">
      <c r="A108" s="7" t="s">
        <v>234</v>
      </c>
      <c r="B108" s="9" t="s">
        <v>235</v>
      </c>
    </row>
    <row r="109" spans="1:2" ht="12.3">
      <c r="A109" s="7" t="s">
        <v>236</v>
      </c>
      <c r="B109" s="9" t="s">
        <v>237</v>
      </c>
    </row>
    <row r="110" spans="1:2" ht="12.3">
      <c r="A110" s="14" t="s">
        <v>238</v>
      </c>
      <c r="B110" s="7" t="s">
        <v>239</v>
      </c>
    </row>
    <row r="111" spans="1:2" ht="12.3">
      <c r="A111" s="7" t="s">
        <v>240</v>
      </c>
      <c r="B111" s="9" t="s">
        <v>241</v>
      </c>
    </row>
    <row r="112" spans="1:2" ht="12.3">
      <c r="A112" s="14" t="s">
        <v>242</v>
      </c>
      <c r="B112" s="7" t="s">
        <v>243</v>
      </c>
    </row>
    <row r="113" spans="1:2" ht="12.3">
      <c r="A113" s="7" t="s">
        <v>244</v>
      </c>
      <c r="B113" s="9" t="s">
        <v>245</v>
      </c>
    </row>
    <row r="114" spans="1:2" ht="12.3">
      <c r="A114" s="14" t="s">
        <v>246</v>
      </c>
      <c r="B114" s="31" t="s">
        <v>114</v>
      </c>
    </row>
    <row r="115" spans="1:2" ht="12.3">
      <c r="A115" s="14" t="s">
        <v>246</v>
      </c>
      <c r="B115" s="31" t="s">
        <v>248</v>
      </c>
    </row>
    <row r="116" spans="1:2" ht="12.3">
      <c r="A116" s="14" t="s">
        <v>249</v>
      </c>
      <c r="B116" s="7" t="s">
        <v>250</v>
      </c>
    </row>
    <row r="117" spans="1:2" ht="12.3">
      <c r="A117" s="7" t="s">
        <v>251</v>
      </c>
      <c r="B117" s="9" t="s">
        <v>252</v>
      </c>
    </row>
    <row r="118" spans="1:2" ht="12.3">
      <c r="A118" s="14" t="s">
        <v>253</v>
      </c>
      <c r="B118" s="7" t="s">
        <v>254</v>
      </c>
    </row>
    <row r="119" spans="1:2" ht="12.3">
      <c r="A119" s="7" t="s">
        <v>255</v>
      </c>
      <c r="B119" s="9" t="s">
        <v>256</v>
      </c>
    </row>
    <row r="120" spans="1:2" ht="12.3">
      <c r="A120" s="14" t="s">
        <v>257</v>
      </c>
      <c r="B120" s="7" t="s">
        <v>258</v>
      </c>
    </row>
    <row r="121" spans="1:2" ht="12.3">
      <c r="A121" s="14" t="s">
        <v>259</v>
      </c>
      <c r="B121" s="7" t="s">
        <v>260</v>
      </c>
    </row>
    <row r="122" spans="1:2" ht="12.3">
      <c r="A122" s="14" t="s">
        <v>261</v>
      </c>
      <c r="B122" s="7" t="s">
        <v>262</v>
      </c>
    </row>
    <row r="123" spans="1:2" ht="12.3">
      <c r="A123" s="14" t="s">
        <v>263</v>
      </c>
      <c r="B123" s="7" t="s">
        <v>264</v>
      </c>
    </row>
    <row r="124" spans="1:2" ht="12.3">
      <c r="A124" s="14" t="s">
        <v>266</v>
      </c>
      <c r="B124" s="7" t="s">
        <v>267</v>
      </c>
    </row>
    <row r="125" spans="1:2" ht="12.3">
      <c r="A125" s="7" t="s">
        <v>268</v>
      </c>
      <c r="B125" s="9" t="s">
        <v>269</v>
      </c>
    </row>
    <row r="126" spans="1:2" ht="12.3">
      <c r="A126" s="7" t="s">
        <v>270</v>
      </c>
      <c r="B126" s="9" t="s">
        <v>271</v>
      </c>
    </row>
    <row r="127" spans="1:2" ht="12.3">
      <c r="A127" s="14" t="s">
        <v>272</v>
      </c>
      <c r="B127" s="17" t="s">
        <v>273</v>
      </c>
    </row>
    <row r="128" spans="1:2" ht="12.3">
      <c r="A128" s="14" t="s">
        <v>274</v>
      </c>
      <c r="B128" s="7" t="s">
        <v>275</v>
      </c>
    </row>
    <row r="129" spans="1:2" ht="12.3">
      <c r="A129" s="14" t="s">
        <v>276</v>
      </c>
      <c r="B129" s="7" t="s">
        <v>277</v>
      </c>
    </row>
    <row r="130" spans="1:2" ht="12.3">
      <c r="A130" s="7" t="s">
        <v>278</v>
      </c>
      <c r="B130" s="9" t="s">
        <v>279</v>
      </c>
    </row>
    <row r="131" spans="1:2" ht="12.3">
      <c r="A131" s="14" t="s">
        <v>280</v>
      </c>
      <c r="B131" s="7" t="s">
        <v>281</v>
      </c>
    </row>
    <row r="132" spans="1:2" ht="12.3">
      <c r="A132" s="14" t="s">
        <v>282</v>
      </c>
      <c r="B132" s="7" t="s">
        <v>283</v>
      </c>
    </row>
    <row r="133" spans="1:2" ht="12.3">
      <c r="A133" s="7" t="s">
        <v>284</v>
      </c>
      <c r="B133" s="9" t="s">
        <v>285</v>
      </c>
    </row>
    <row r="134" spans="1:2" ht="12.3">
      <c r="A134" s="14" t="s">
        <v>286</v>
      </c>
      <c r="B134" s="7" t="s">
        <v>287</v>
      </c>
    </row>
    <row r="135" spans="1:2" ht="12.3">
      <c r="A135" s="14" t="s">
        <v>288</v>
      </c>
      <c r="B135" s="7" t="s">
        <v>155</v>
      </c>
    </row>
    <row r="136" spans="1:2" ht="12.3">
      <c r="A136" s="14" t="s">
        <v>289</v>
      </c>
      <c r="B136" s="7" t="s">
        <v>290</v>
      </c>
    </row>
    <row r="137" spans="1:2" ht="12.3">
      <c r="A137" s="14" t="s">
        <v>291</v>
      </c>
      <c r="B137" s="7" t="s">
        <v>292</v>
      </c>
    </row>
    <row r="138" spans="1:2" ht="12.3">
      <c r="A138" s="14" t="s">
        <v>293</v>
      </c>
      <c r="B138" s="7" t="s">
        <v>294</v>
      </c>
    </row>
    <row r="139" spans="1:2" ht="12.3">
      <c r="A139" s="14" t="s">
        <v>295</v>
      </c>
      <c r="B139" s="17" t="s">
        <v>296</v>
      </c>
    </row>
    <row r="140" spans="1:2" ht="12.3">
      <c r="A140" s="7" t="s">
        <v>297</v>
      </c>
      <c r="B140" s="9" t="s">
        <v>298</v>
      </c>
    </row>
    <row r="141" spans="1:2" ht="12.3">
      <c r="A141" s="14" t="s">
        <v>299</v>
      </c>
      <c r="B141" s="14" t="s">
        <v>300</v>
      </c>
    </row>
    <row r="142" spans="1:2" ht="12.3">
      <c r="A142" s="14"/>
      <c r="B142" s="14" t="s">
        <v>301</v>
      </c>
    </row>
    <row r="143" spans="1:2" ht="12.3">
      <c r="A143" s="14"/>
      <c r="B143" s="7" t="s">
        <v>302</v>
      </c>
    </row>
    <row r="144" spans="1:2" ht="12.3">
      <c r="A144" s="14"/>
      <c r="B144" s="14" t="s">
        <v>303</v>
      </c>
    </row>
    <row r="145" spans="1:2" ht="12.3">
      <c r="A145" s="14"/>
      <c r="B145" s="14" t="s">
        <v>304</v>
      </c>
    </row>
    <row r="146" spans="1:2" ht="12.3">
      <c r="A146" s="14"/>
      <c r="B146" s="14" t="s">
        <v>305</v>
      </c>
    </row>
    <row r="147" spans="1:2" ht="12.3">
      <c r="A147" s="7" t="s">
        <v>306</v>
      </c>
      <c r="B147" s="9" t="s">
        <v>307</v>
      </c>
    </row>
    <row r="148" spans="1:2" ht="12.3">
      <c r="A148" s="14" t="s">
        <v>308</v>
      </c>
      <c r="B148" s="7" t="s">
        <v>310</v>
      </c>
    </row>
    <row r="149" spans="1:2" ht="12.3">
      <c r="A149" s="14"/>
      <c r="B149" s="14" t="s">
        <v>311</v>
      </c>
    </row>
    <row r="150" spans="1:2" ht="12.3">
      <c r="A150" s="14" t="s">
        <v>312</v>
      </c>
      <c r="B150" s="7" t="s">
        <v>313</v>
      </c>
    </row>
    <row r="151" spans="1:2" ht="12.3">
      <c r="A151" s="14" t="s">
        <v>314</v>
      </c>
      <c r="B151" s="7" t="s">
        <v>315</v>
      </c>
    </row>
    <row r="152" spans="1:2" ht="12.3">
      <c r="A152" s="14" t="s">
        <v>316</v>
      </c>
      <c r="B152" s="7" t="s">
        <v>317</v>
      </c>
    </row>
    <row r="153" spans="1:2" ht="12.3">
      <c r="A153" s="14" t="s">
        <v>318</v>
      </c>
      <c r="B153" s="7" t="s">
        <v>17</v>
      </c>
    </row>
    <row r="154" spans="1:2" ht="12.3">
      <c r="A154" s="14" t="s">
        <v>319</v>
      </c>
      <c r="B154" s="7" t="s">
        <v>320</v>
      </c>
    </row>
    <row r="155" spans="1:2" ht="12.3">
      <c r="A155" s="14" t="s">
        <v>321</v>
      </c>
      <c r="B155" s="32" t="s">
        <v>103</v>
      </c>
    </row>
    <row r="156" spans="1:2" ht="12.3">
      <c r="A156" s="14" t="s">
        <v>322</v>
      </c>
      <c r="B156" s="32" t="s">
        <v>323</v>
      </c>
    </row>
    <row r="157" spans="1:2" ht="12.3">
      <c r="A157" s="14" t="s">
        <v>324</v>
      </c>
      <c r="B157" s="7" t="s">
        <v>196</v>
      </c>
    </row>
    <row r="158" spans="1:2" ht="12.3">
      <c r="A158" s="14" t="s">
        <v>325</v>
      </c>
      <c r="B158" s="7" t="s">
        <v>326</v>
      </c>
    </row>
    <row r="159" spans="1:2" ht="12.3">
      <c r="A159" s="14" t="s">
        <v>327</v>
      </c>
      <c r="B159" s="23" t="s">
        <v>328</v>
      </c>
    </row>
    <row r="160" spans="1:2" ht="12.3">
      <c r="A160" s="7" t="s">
        <v>329</v>
      </c>
      <c r="B160" s="9" t="s">
        <v>330</v>
      </c>
    </row>
    <row r="161" spans="1:2" ht="12.3">
      <c r="A161" s="14" t="s">
        <v>331</v>
      </c>
      <c r="B161" s="7" t="s">
        <v>332</v>
      </c>
    </row>
    <row r="162" spans="1:2" ht="12.3">
      <c r="A162" s="14" t="s">
        <v>333</v>
      </c>
      <c r="B162" s="7" t="s">
        <v>334</v>
      </c>
    </row>
    <row r="163" spans="1:2" ht="12.3">
      <c r="A163" s="14" t="s">
        <v>335</v>
      </c>
      <c r="B163" s="7" t="s">
        <v>336</v>
      </c>
    </row>
    <row r="164" spans="1:2" ht="12.3">
      <c r="A164" s="7" t="s">
        <v>337</v>
      </c>
      <c r="B164" s="9" t="s">
        <v>338</v>
      </c>
    </row>
    <row r="165" spans="1:2" ht="12.3">
      <c r="A165" s="14" t="s">
        <v>339</v>
      </c>
      <c r="B165" s="7" t="s">
        <v>340</v>
      </c>
    </row>
    <row r="166" spans="1:2" ht="12.3">
      <c r="A166" s="7" t="s">
        <v>341</v>
      </c>
      <c r="B166" s="9" t="s">
        <v>342</v>
      </c>
    </row>
    <row r="167" spans="1:2" ht="12.3">
      <c r="A167" s="14" t="s">
        <v>343</v>
      </c>
      <c r="B167" s="23" t="s">
        <v>309</v>
      </c>
    </row>
    <row r="168" spans="1:2" ht="12.3">
      <c r="A168" s="14" t="s">
        <v>344</v>
      </c>
      <c r="B168" s="23" t="s">
        <v>345</v>
      </c>
    </row>
    <row r="169" spans="1:2" ht="12.3">
      <c r="A169" s="14" t="s">
        <v>346</v>
      </c>
      <c r="B169" s="7" t="s">
        <v>347</v>
      </c>
    </row>
    <row r="170" spans="1:2" ht="12.3">
      <c r="A170" s="14" t="s">
        <v>348</v>
      </c>
      <c r="B170" s="7" t="s">
        <v>349</v>
      </c>
    </row>
    <row r="171" spans="1:2" ht="12.3">
      <c r="A171" s="7" t="s">
        <v>350</v>
      </c>
      <c r="B171" s="9" t="s">
        <v>351</v>
      </c>
    </row>
    <row r="172" spans="1:2" ht="12.3">
      <c r="A172" s="14" t="s">
        <v>352</v>
      </c>
      <c r="B172" s="7" t="s">
        <v>353</v>
      </c>
    </row>
    <row r="173" spans="1:2" ht="12.3">
      <c r="A173" s="14" t="s">
        <v>354</v>
      </c>
      <c r="B173" s="7" t="s">
        <v>355</v>
      </c>
    </row>
    <row r="174" spans="1:2" ht="12.3">
      <c r="A174" s="14" t="s">
        <v>356</v>
      </c>
      <c r="B174" s="7" t="s">
        <v>357</v>
      </c>
    </row>
    <row r="175" spans="1:2" ht="12.3">
      <c r="A175" s="14" t="s">
        <v>358</v>
      </c>
      <c r="B175" s="7" t="s">
        <v>359</v>
      </c>
    </row>
    <row r="176" spans="1:2" ht="12.3">
      <c r="A176" s="7" t="s">
        <v>360</v>
      </c>
      <c r="B176" s="9" t="s">
        <v>361</v>
      </c>
    </row>
    <row r="177" spans="1:2" ht="12.3">
      <c r="A177" s="14" t="s">
        <v>362</v>
      </c>
      <c r="B177" s="23" t="s">
        <v>363</v>
      </c>
    </row>
    <row r="178" spans="1:2" ht="12.3">
      <c r="A178" s="14" t="s">
        <v>365</v>
      </c>
      <c r="B178" s="32" t="s">
        <v>366</v>
      </c>
    </row>
    <row r="179" spans="1:2" ht="12.3">
      <c r="A179" s="7" t="s">
        <v>367</v>
      </c>
      <c r="B179" s="9" t="s">
        <v>368</v>
      </c>
    </row>
    <row r="180" spans="1:2" ht="12.3">
      <c r="A180" s="14" t="s">
        <v>369</v>
      </c>
      <c r="B180" s="7" t="s">
        <v>370</v>
      </c>
    </row>
    <row r="181" spans="1:2" ht="12.3">
      <c r="A181" s="14" t="s">
        <v>371</v>
      </c>
      <c r="B181" s="17" t="s">
        <v>372</v>
      </c>
    </row>
    <row r="182" spans="1:2" ht="12.3">
      <c r="A182" s="14" t="s">
        <v>373</v>
      </c>
      <c r="B182" s="7" t="s">
        <v>374</v>
      </c>
    </row>
    <row r="183" spans="1:2" ht="12.3">
      <c r="A183" s="14" t="s">
        <v>375</v>
      </c>
      <c r="B183" s="7" t="s">
        <v>376</v>
      </c>
    </row>
    <row r="184" spans="1:2" ht="12.3">
      <c r="A184" s="7" t="s">
        <v>377</v>
      </c>
      <c r="B184" s="9" t="s">
        <v>378</v>
      </c>
    </row>
    <row r="185" spans="1:2" ht="12.3">
      <c r="A185" s="14" t="s">
        <v>379</v>
      </c>
      <c r="B185" s="32" t="s">
        <v>227</v>
      </c>
    </row>
    <row r="186" spans="1:2" ht="12.3">
      <c r="A186" s="7" t="s">
        <v>380</v>
      </c>
      <c r="B186" s="9" t="s">
        <v>381</v>
      </c>
    </row>
    <row r="187" spans="1:2" ht="12.3">
      <c r="A187" s="7" t="s">
        <v>382</v>
      </c>
      <c r="B187" s="9" t="s">
        <v>383</v>
      </c>
    </row>
    <row r="188" spans="1:2" ht="12.3">
      <c r="A188" s="14" t="s">
        <v>384</v>
      </c>
      <c r="B188" s="7" t="s">
        <v>385</v>
      </c>
    </row>
    <row r="189" spans="1:2" ht="12.3">
      <c r="A189" s="14" t="s">
        <v>386</v>
      </c>
      <c r="B189" s="7" t="s">
        <v>387</v>
      </c>
    </row>
    <row r="190" spans="1:2" ht="12.3">
      <c r="A190" s="14" t="s">
        <v>388</v>
      </c>
      <c r="B190" s="7" t="s">
        <v>364</v>
      </c>
    </row>
    <row r="191" spans="1:2" ht="12.3">
      <c r="A191" s="14" t="s">
        <v>389</v>
      </c>
      <c r="B191" s="23" t="s">
        <v>265</v>
      </c>
    </row>
    <row r="192" spans="1:2" ht="12.3">
      <c r="A192" s="14" t="s">
        <v>390</v>
      </c>
      <c r="B192" s="23" t="s">
        <v>391</v>
      </c>
    </row>
    <row r="193" spans="1:20" ht="12.3">
      <c r="A193" s="14" t="s">
        <v>392</v>
      </c>
      <c r="B193" s="32" t="s">
        <v>393</v>
      </c>
    </row>
    <row r="194" spans="1:20" ht="12.3">
      <c r="A194" s="14" t="s">
        <v>394</v>
      </c>
      <c r="B194" s="7" t="s">
        <v>395</v>
      </c>
    </row>
    <row r="195" spans="1:20" ht="12.3">
      <c r="A195" s="14" t="s">
        <v>396</v>
      </c>
      <c r="B195" s="33" t="s">
        <v>397</v>
      </c>
    </row>
    <row r="196" spans="1:20" ht="12.3">
      <c r="A196" s="14" t="s">
        <v>398</v>
      </c>
      <c r="B196" s="7" t="s">
        <v>64</v>
      </c>
    </row>
    <row r="197" spans="1:20" ht="12.3">
      <c r="A197" s="14" t="s">
        <v>399</v>
      </c>
      <c r="B197" s="7" t="s">
        <v>400</v>
      </c>
    </row>
    <row r="198" spans="1:20" ht="12.3">
      <c r="A198" s="14" t="s">
        <v>401</v>
      </c>
      <c r="B198" s="23" t="s">
        <v>247</v>
      </c>
    </row>
    <row r="199" spans="1:20" ht="12.3">
      <c r="A199" s="14" t="s">
        <v>402</v>
      </c>
      <c r="B199" s="7" t="s">
        <v>403</v>
      </c>
    </row>
    <row r="200" spans="1:20" ht="12.3">
      <c r="A200" s="14" t="s">
        <v>404</v>
      </c>
      <c r="B200" s="7" t="s">
        <v>405</v>
      </c>
    </row>
    <row r="201" spans="1:20" ht="12.3">
      <c r="A201" s="7" t="s">
        <v>406</v>
      </c>
      <c r="B201" s="9" t="s">
        <v>407</v>
      </c>
    </row>
    <row r="202" spans="1:20" ht="12.3">
      <c r="A202" s="7" t="s">
        <v>408</v>
      </c>
      <c r="B202" s="9" t="s">
        <v>409</v>
      </c>
    </row>
    <row r="203" spans="1:20" ht="12.3">
      <c r="A203" s="7" t="s">
        <v>410</v>
      </c>
      <c r="B203" s="9" t="s">
        <v>411</v>
      </c>
    </row>
    <row r="204" spans="1:20" ht="12.3">
      <c r="A204" s="14" t="s">
        <v>412</v>
      </c>
      <c r="B204" s="7" t="s">
        <v>413</v>
      </c>
    </row>
    <row r="205" spans="1:20" ht="12.3">
      <c r="A205" s="14"/>
      <c r="B205" s="7" t="s">
        <v>414</v>
      </c>
    </row>
    <row r="206" spans="1:20" ht="12.3">
      <c r="A206" s="14"/>
      <c r="B206" s="14"/>
    </row>
    <row r="207" spans="1:20" ht="12.3">
      <c r="A207" s="14"/>
      <c r="B207" s="14"/>
      <c r="P207" s="34"/>
      <c r="R207" s="35"/>
      <c r="S207" s="36"/>
      <c r="T207" s="35"/>
    </row>
    <row r="208" spans="1:20" ht="12.3">
      <c r="A208" s="14"/>
      <c r="B208" s="14"/>
      <c r="P208" s="34"/>
      <c r="R208" s="36"/>
      <c r="S208" s="36"/>
      <c r="T208" s="35"/>
    </row>
    <row r="209" spans="1:20" ht="12.3">
      <c r="A209" s="14"/>
      <c r="B209" s="14"/>
      <c r="P209" s="34"/>
      <c r="R209" s="36"/>
      <c r="S209" s="36"/>
      <c r="T209" s="35"/>
    </row>
    <row r="210" spans="1:20" ht="12.3">
      <c r="A210" s="14"/>
      <c r="B210" s="14"/>
      <c r="P210" s="34"/>
      <c r="R210" s="36"/>
      <c r="S210" s="36"/>
      <c r="T210" s="35"/>
    </row>
    <row r="211" spans="1:20" ht="12.3">
      <c r="A211" s="14"/>
      <c r="B211" s="14"/>
      <c r="P211" s="34"/>
      <c r="R211" s="36"/>
      <c r="S211" s="36"/>
      <c r="T211" s="35"/>
    </row>
    <row r="212" spans="1:20" ht="12.3">
      <c r="A212" s="14"/>
      <c r="B212" s="14"/>
      <c r="P212" s="34"/>
      <c r="R212" s="36"/>
      <c r="S212" s="36"/>
      <c r="T212" s="35"/>
    </row>
    <row r="213" spans="1:20" ht="12.3">
      <c r="A213" s="14"/>
      <c r="B213" s="14"/>
      <c r="P213" s="34"/>
      <c r="R213" s="36"/>
      <c r="S213" s="36"/>
      <c r="T213" s="35"/>
    </row>
    <row r="214" spans="1:20" ht="12.3">
      <c r="A214" s="14"/>
      <c r="B214" s="14"/>
      <c r="P214" s="34"/>
      <c r="R214" s="36"/>
      <c r="S214" s="36"/>
      <c r="T214" s="35"/>
    </row>
    <row r="215" spans="1:20" ht="12.3">
      <c r="A215" s="14"/>
      <c r="B215" s="14"/>
      <c r="P215" s="34"/>
      <c r="R215" s="36"/>
      <c r="S215" s="36"/>
      <c r="T215" s="35"/>
    </row>
    <row r="216" spans="1:20" ht="12.3">
      <c r="A216" s="14"/>
      <c r="B216" s="14"/>
      <c r="P216" s="34"/>
      <c r="R216" s="36"/>
      <c r="S216" s="36"/>
      <c r="T216" s="35"/>
    </row>
    <row r="217" spans="1:20" ht="12.3">
      <c r="A217" s="14"/>
      <c r="B217" s="14"/>
      <c r="P217" s="34"/>
      <c r="R217" s="36"/>
      <c r="S217" s="36"/>
      <c r="T217" s="35"/>
    </row>
    <row r="218" spans="1:20" ht="12.3">
      <c r="A218" s="14"/>
      <c r="B218" s="14"/>
      <c r="P218" s="34"/>
      <c r="R218" s="36"/>
      <c r="S218" s="36"/>
      <c r="T218" s="35"/>
    </row>
    <row r="219" spans="1:20" ht="12.3">
      <c r="A219" s="14"/>
      <c r="B219" s="14"/>
      <c r="P219" s="34"/>
      <c r="R219" s="36"/>
      <c r="S219" s="36"/>
      <c r="T219" s="35"/>
    </row>
    <row r="220" spans="1:20" ht="12.3">
      <c r="A220" s="14"/>
      <c r="B220" s="14"/>
      <c r="P220" s="34"/>
      <c r="R220" s="36"/>
      <c r="S220" s="36"/>
      <c r="T220" s="35"/>
    </row>
    <row r="221" spans="1:20" ht="12.3">
      <c r="A221" s="14"/>
      <c r="B221" s="14"/>
      <c r="P221" s="34"/>
      <c r="R221" s="36"/>
      <c r="S221" s="36"/>
      <c r="T221" s="35"/>
    </row>
    <row r="222" spans="1:20" ht="12.3">
      <c r="A222" s="14"/>
      <c r="B222" s="14"/>
      <c r="P222" s="34"/>
      <c r="R222" s="36"/>
      <c r="S222" s="36"/>
      <c r="T222" s="35"/>
    </row>
    <row r="223" spans="1:20" ht="12.3">
      <c r="A223" s="14"/>
      <c r="B223" s="14"/>
      <c r="P223" s="34"/>
      <c r="R223" s="36"/>
      <c r="S223" s="36"/>
      <c r="T223" s="35"/>
    </row>
    <row r="224" spans="1:20" ht="12.3">
      <c r="A224" s="14"/>
      <c r="B224" s="14"/>
      <c r="P224" s="34"/>
      <c r="R224" s="36"/>
      <c r="S224" s="36"/>
      <c r="T224" s="35"/>
    </row>
    <row r="225" spans="1:20" ht="12.3">
      <c r="A225" s="14"/>
      <c r="B225" s="14"/>
      <c r="P225" s="34"/>
      <c r="R225" s="36"/>
      <c r="S225" s="36"/>
      <c r="T225" s="35"/>
    </row>
    <row r="226" spans="1:20" ht="12.3">
      <c r="A226" s="14"/>
      <c r="B226" s="14"/>
      <c r="P226" s="34"/>
      <c r="R226" s="36"/>
      <c r="S226" s="36"/>
      <c r="T226" s="35"/>
    </row>
    <row r="227" spans="1:20" ht="12.3">
      <c r="A227" s="14"/>
      <c r="B227" s="14"/>
      <c r="P227" s="34"/>
      <c r="R227" s="36"/>
      <c r="S227" s="36"/>
      <c r="T227" s="35"/>
    </row>
    <row r="228" spans="1:20" ht="12.3">
      <c r="A228" s="14"/>
      <c r="B228" s="14"/>
      <c r="P228" s="34"/>
      <c r="R228" s="36"/>
      <c r="S228" s="36"/>
      <c r="T228" s="35"/>
    </row>
    <row r="229" spans="1:20" ht="12.3">
      <c r="A229" s="14"/>
      <c r="B229" s="14"/>
      <c r="P229" s="34"/>
      <c r="R229" s="36"/>
      <c r="S229" s="36"/>
      <c r="T229" s="35"/>
    </row>
    <row r="230" spans="1:20" ht="12.3">
      <c r="A230" s="14"/>
      <c r="B230" s="14"/>
      <c r="P230" s="34"/>
      <c r="R230" s="36"/>
      <c r="S230" s="36"/>
      <c r="T230" s="35"/>
    </row>
    <row r="231" spans="1:20" ht="12.3">
      <c r="A231" s="14"/>
      <c r="B231" s="14"/>
      <c r="P231" s="34"/>
      <c r="R231" s="36"/>
      <c r="S231" s="36"/>
      <c r="T231" s="35"/>
    </row>
    <row r="232" spans="1:20" ht="12.3">
      <c r="A232" s="14"/>
      <c r="B232" s="14"/>
      <c r="P232" s="34"/>
      <c r="R232" s="36"/>
      <c r="S232" s="36"/>
      <c r="T232" s="35"/>
    </row>
    <row r="233" spans="1:20" ht="12.3">
      <c r="A233" s="14"/>
      <c r="B233" s="14"/>
      <c r="P233" s="34"/>
      <c r="R233" s="36"/>
      <c r="S233" s="36"/>
      <c r="T233" s="35"/>
    </row>
    <row r="234" spans="1:20" ht="12.3">
      <c r="A234" s="14"/>
      <c r="B234" s="14"/>
      <c r="P234" s="34"/>
      <c r="R234" s="36"/>
      <c r="S234" s="36"/>
      <c r="T234" s="35"/>
    </row>
    <row r="235" spans="1:20" ht="12.3">
      <c r="A235" s="14"/>
      <c r="B235" s="14"/>
      <c r="P235" s="34"/>
      <c r="R235" s="36"/>
      <c r="S235" s="36"/>
      <c r="T235" s="35"/>
    </row>
    <row r="236" spans="1:20" ht="12.3">
      <c r="A236" s="14"/>
      <c r="B236" s="14"/>
      <c r="P236" s="34"/>
      <c r="R236" s="36"/>
      <c r="S236" s="36"/>
      <c r="T236" s="35"/>
    </row>
    <row r="237" spans="1:20" ht="12.3">
      <c r="A237" s="14"/>
      <c r="B237" s="14"/>
      <c r="P237" s="34"/>
      <c r="R237" s="36"/>
      <c r="S237" s="36"/>
      <c r="T237" s="35"/>
    </row>
    <row r="238" spans="1:20" ht="12.3">
      <c r="A238" s="14"/>
      <c r="B238" s="14"/>
      <c r="P238" s="34"/>
      <c r="R238" s="36"/>
      <c r="S238" s="36"/>
      <c r="T238" s="35"/>
    </row>
    <row r="239" spans="1:20" ht="12.3">
      <c r="A239" s="14"/>
      <c r="B239" s="14"/>
      <c r="P239" s="34"/>
      <c r="R239" s="36"/>
      <c r="S239" s="36"/>
      <c r="T239" s="35"/>
    </row>
    <row r="240" spans="1:20" ht="12.3">
      <c r="A240" s="14"/>
      <c r="B240" s="14"/>
      <c r="P240" s="34"/>
      <c r="R240" s="36"/>
      <c r="S240" s="36"/>
      <c r="T240" s="35"/>
    </row>
    <row r="241" spans="1:20" ht="12.3">
      <c r="A241" s="14"/>
      <c r="B241" s="14"/>
      <c r="P241" s="34"/>
      <c r="R241" s="36"/>
      <c r="S241" s="36"/>
      <c r="T241" s="35"/>
    </row>
    <row r="242" spans="1:20" ht="12.3">
      <c r="A242" s="14"/>
      <c r="B242" s="14"/>
      <c r="P242" s="34"/>
      <c r="R242" s="36"/>
      <c r="S242" s="36"/>
      <c r="T242" s="35"/>
    </row>
    <row r="243" spans="1:20" ht="12.3">
      <c r="A243" s="14"/>
      <c r="B243" s="14"/>
      <c r="P243" s="34"/>
      <c r="R243" s="36"/>
      <c r="S243" s="36"/>
      <c r="T243" s="35"/>
    </row>
    <row r="244" spans="1:20" ht="12.3">
      <c r="A244" s="14"/>
      <c r="B244" s="14"/>
      <c r="P244" s="34"/>
      <c r="R244" s="36"/>
      <c r="S244" s="36"/>
      <c r="T244" s="35"/>
    </row>
    <row r="245" spans="1:20" ht="12.3">
      <c r="A245" s="14"/>
      <c r="B245" s="14"/>
      <c r="P245" s="34"/>
      <c r="R245" s="36"/>
      <c r="S245" s="36"/>
      <c r="T245" s="35"/>
    </row>
    <row r="246" spans="1:20" ht="12.3">
      <c r="A246" s="14"/>
      <c r="B246" s="14"/>
      <c r="P246" s="34"/>
      <c r="R246" s="36"/>
      <c r="S246" s="36"/>
      <c r="T246" s="35"/>
    </row>
    <row r="247" spans="1:20" ht="12.3">
      <c r="A247" s="14"/>
      <c r="B247" s="14"/>
      <c r="P247" s="34"/>
      <c r="R247" s="36"/>
      <c r="S247" s="36"/>
      <c r="T247" s="35"/>
    </row>
    <row r="248" spans="1:20" ht="12.3">
      <c r="A248" s="14"/>
      <c r="B248" s="14"/>
      <c r="P248" s="34"/>
      <c r="R248" s="36"/>
      <c r="S248" s="36"/>
      <c r="T248" s="35"/>
    </row>
    <row r="249" spans="1:20" ht="12.3">
      <c r="A249" s="14"/>
      <c r="B249" s="14"/>
      <c r="P249" s="34"/>
      <c r="R249" s="36"/>
      <c r="S249" s="36"/>
      <c r="T249" s="35"/>
    </row>
    <row r="250" spans="1:20" ht="12.3">
      <c r="A250" s="14"/>
      <c r="B250" s="14"/>
      <c r="P250" s="34"/>
      <c r="R250" s="36"/>
      <c r="S250" s="36"/>
      <c r="T250" s="35"/>
    </row>
    <row r="251" spans="1:20" ht="12.3">
      <c r="A251" s="14"/>
      <c r="B251" s="14"/>
      <c r="P251" s="34"/>
      <c r="R251" s="36"/>
      <c r="S251" s="36"/>
      <c r="T251" s="35"/>
    </row>
    <row r="252" spans="1:20" ht="12.3">
      <c r="A252" s="14"/>
      <c r="B252" s="14"/>
      <c r="P252" s="34"/>
      <c r="R252" s="36"/>
      <c r="S252" s="36"/>
      <c r="T252" s="35"/>
    </row>
    <row r="253" spans="1:20" ht="12.3">
      <c r="A253" s="14"/>
      <c r="B253" s="14"/>
      <c r="P253" s="34"/>
      <c r="R253" s="36"/>
      <c r="S253" s="36"/>
      <c r="T253" s="35"/>
    </row>
    <row r="254" spans="1:20" ht="12.3">
      <c r="A254" s="14"/>
      <c r="B254" s="14"/>
      <c r="P254" s="34"/>
      <c r="R254" s="36"/>
      <c r="S254" s="36"/>
      <c r="T254" s="35"/>
    </row>
    <row r="255" spans="1:20" ht="12.3">
      <c r="A255" s="14"/>
      <c r="B255" s="14"/>
      <c r="P255" s="34"/>
      <c r="R255" s="36"/>
      <c r="S255" s="36"/>
      <c r="T255" s="35"/>
    </row>
    <row r="256" spans="1:20" ht="12.3">
      <c r="A256" s="14"/>
      <c r="B256" s="14"/>
      <c r="P256" s="34"/>
      <c r="R256" s="36"/>
      <c r="S256" s="36"/>
      <c r="T256" s="35"/>
    </row>
    <row r="257" spans="1:20" ht="12.3">
      <c r="A257" s="14"/>
      <c r="B257" s="14"/>
      <c r="P257" s="34"/>
      <c r="R257" s="36"/>
      <c r="S257" s="36"/>
      <c r="T257" s="35"/>
    </row>
    <row r="258" spans="1:20" ht="12.3">
      <c r="A258" s="14"/>
      <c r="B258" s="14"/>
      <c r="P258" s="34"/>
      <c r="R258" s="36"/>
      <c r="S258" s="36"/>
      <c r="T258" s="35"/>
    </row>
    <row r="259" spans="1:20" ht="12.3">
      <c r="A259" s="14"/>
      <c r="B259" s="14"/>
      <c r="P259" s="34"/>
      <c r="R259" s="36"/>
      <c r="S259" s="36"/>
      <c r="T259" s="35"/>
    </row>
    <row r="260" spans="1:20" ht="12.3">
      <c r="A260" s="14"/>
      <c r="B260" s="14"/>
      <c r="P260" s="34"/>
      <c r="R260" s="36"/>
      <c r="S260" s="36"/>
      <c r="T260" s="35"/>
    </row>
    <row r="261" spans="1:20" ht="12.3">
      <c r="A261" s="14"/>
      <c r="B261" s="14"/>
      <c r="P261" s="34"/>
      <c r="R261" s="36"/>
      <c r="S261" s="36"/>
      <c r="T261" s="35"/>
    </row>
    <row r="262" spans="1:20" ht="12.3">
      <c r="A262" s="14"/>
      <c r="B262" s="14"/>
      <c r="P262" s="34"/>
      <c r="R262" s="36"/>
      <c r="S262" s="36"/>
      <c r="T262" s="35"/>
    </row>
    <row r="263" spans="1:20" ht="12.3">
      <c r="A263" s="14"/>
      <c r="B263" s="14"/>
      <c r="P263" s="34"/>
      <c r="R263" s="36"/>
      <c r="S263" s="36"/>
      <c r="T263" s="35"/>
    </row>
    <row r="264" spans="1:20" ht="12.3">
      <c r="A264" s="14"/>
      <c r="B264" s="14"/>
      <c r="P264" s="34"/>
      <c r="R264" s="36"/>
      <c r="S264" s="36"/>
      <c r="T264" s="35"/>
    </row>
    <row r="265" spans="1:20" ht="12.3">
      <c r="A265" s="14"/>
      <c r="B265" s="14"/>
      <c r="P265" s="34"/>
      <c r="R265" s="36"/>
      <c r="S265" s="36"/>
      <c r="T265" s="35"/>
    </row>
    <row r="266" spans="1:20" ht="12.3">
      <c r="A266" s="14"/>
      <c r="B266" s="14"/>
      <c r="P266" s="34"/>
      <c r="R266" s="36"/>
      <c r="S266" s="36"/>
      <c r="T266" s="35"/>
    </row>
    <row r="267" spans="1:20" ht="12.3">
      <c r="A267" s="14"/>
      <c r="B267" s="14"/>
      <c r="P267" s="34"/>
      <c r="R267" s="36"/>
      <c r="S267" s="36"/>
      <c r="T267" s="35"/>
    </row>
    <row r="268" spans="1:20" ht="12.3">
      <c r="A268" s="14"/>
      <c r="B268" s="14"/>
      <c r="P268" s="34"/>
      <c r="R268" s="36"/>
      <c r="S268" s="36"/>
      <c r="T268" s="35"/>
    </row>
    <row r="269" spans="1:20" ht="12.3">
      <c r="A269" s="14"/>
      <c r="B269" s="14"/>
      <c r="P269" s="34"/>
      <c r="R269" s="36"/>
      <c r="S269" s="36"/>
      <c r="T269" s="35"/>
    </row>
    <row r="270" spans="1:20" ht="12.3">
      <c r="A270" s="14"/>
      <c r="B270" s="14"/>
      <c r="P270" s="34"/>
      <c r="R270" s="36"/>
      <c r="S270" s="36"/>
      <c r="T270" s="35"/>
    </row>
    <row r="271" spans="1:20" ht="12.3">
      <c r="A271" s="14"/>
      <c r="B271" s="14"/>
      <c r="P271" s="34"/>
      <c r="R271" s="36"/>
      <c r="S271" s="36"/>
      <c r="T271" s="35"/>
    </row>
    <row r="272" spans="1:20" ht="12.3">
      <c r="A272" s="14"/>
      <c r="B272" s="14"/>
      <c r="P272" s="34"/>
      <c r="R272" s="36"/>
      <c r="S272" s="36"/>
      <c r="T272" s="35"/>
    </row>
    <row r="273" spans="1:20" ht="12.3">
      <c r="A273" s="14"/>
      <c r="B273" s="14"/>
      <c r="P273" s="34"/>
      <c r="R273" s="36"/>
      <c r="S273" s="36"/>
      <c r="T273" s="35"/>
    </row>
    <row r="274" spans="1:20" ht="12.3">
      <c r="A274" s="14"/>
      <c r="B274" s="14"/>
      <c r="P274" s="34"/>
      <c r="R274" s="36"/>
      <c r="S274" s="36"/>
      <c r="T274" s="35"/>
    </row>
    <row r="275" spans="1:20" ht="12.3">
      <c r="A275" s="14"/>
      <c r="B275" s="14"/>
      <c r="P275" s="34"/>
      <c r="R275" s="36"/>
      <c r="S275" s="36"/>
      <c r="T275" s="35"/>
    </row>
    <row r="276" spans="1:20" ht="12.3">
      <c r="A276" s="14"/>
      <c r="B276" s="14"/>
      <c r="P276" s="34"/>
      <c r="R276" s="36"/>
      <c r="S276" s="36"/>
      <c r="T276" s="35"/>
    </row>
    <row r="277" spans="1:20" ht="12.3">
      <c r="A277" s="14"/>
      <c r="B277" s="14"/>
      <c r="P277" s="34"/>
      <c r="R277" s="36"/>
      <c r="S277" s="36"/>
      <c r="T277" s="35"/>
    </row>
    <row r="278" spans="1:20" ht="12.3">
      <c r="A278" s="14"/>
      <c r="B278" s="14"/>
      <c r="P278" s="34"/>
      <c r="R278" s="36"/>
      <c r="S278" s="36"/>
      <c r="T278" s="35"/>
    </row>
    <row r="279" spans="1:20" ht="12.3">
      <c r="A279" s="14"/>
      <c r="B279" s="14"/>
      <c r="P279" s="34"/>
      <c r="R279" s="36"/>
      <c r="S279" s="36"/>
      <c r="T279" s="35"/>
    </row>
    <row r="280" spans="1:20" ht="12.3">
      <c r="A280" s="14"/>
      <c r="B280" s="14"/>
      <c r="P280" s="34"/>
      <c r="R280" s="36"/>
      <c r="S280" s="36"/>
      <c r="T280" s="35"/>
    </row>
    <row r="281" spans="1:20" ht="12.3">
      <c r="A281" s="14"/>
      <c r="B281" s="14"/>
      <c r="P281" s="34"/>
      <c r="R281" s="36"/>
      <c r="S281" s="36"/>
      <c r="T281" s="35"/>
    </row>
    <row r="282" spans="1:20" ht="12.3">
      <c r="A282" s="14"/>
      <c r="B282" s="14"/>
      <c r="P282" s="34"/>
      <c r="R282" s="36"/>
      <c r="S282" s="36"/>
      <c r="T282" s="35"/>
    </row>
    <row r="283" spans="1:20" ht="12.3">
      <c r="A283" s="14"/>
      <c r="B283" s="14"/>
      <c r="P283" s="34"/>
      <c r="R283" s="36"/>
      <c r="S283" s="36"/>
      <c r="T283" s="35"/>
    </row>
    <row r="284" spans="1:20" ht="12.3">
      <c r="A284" s="14"/>
      <c r="B284" s="14"/>
      <c r="P284" s="34"/>
      <c r="R284" s="36"/>
      <c r="S284" s="36"/>
      <c r="T284" s="35"/>
    </row>
    <row r="285" spans="1:20" ht="12.3">
      <c r="A285" s="14"/>
      <c r="B285" s="14"/>
      <c r="P285" s="34"/>
      <c r="R285" s="36"/>
      <c r="S285" s="36"/>
      <c r="T285" s="35"/>
    </row>
    <row r="286" spans="1:20" ht="12.3">
      <c r="A286" s="14"/>
      <c r="B286" s="14"/>
      <c r="P286" s="34"/>
      <c r="R286" s="36"/>
      <c r="S286" s="36"/>
      <c r="T286" s="35"/>
    </row>
    <row r="287" spans="1:20" ht="12.3">
      <c r="A287" s="14"/>
      <c r="B287" s="14"/>
      <c r="P287" s="34"/>
      <c r="R287" s="36"/>
      <c r="S287" s="36"/>
      <c r="T287" s="35"/>
    </row>
    <row r="288" spans="1:20" ht="12.3">
      <c r="A288" s="14"/>
      <c r="B288" s="14"/>
      <c r="P288" s="34"/>
      <c r="R288" s="36"/>
      <c r="S288" s="36"/>
      <c r="T288" s="35"/>
    </row>
    <row r="289" spans="1:20" ht="12.3">
      <c r="A289" s="14"/>
      <c r="B289" s="14"/>
      <c r="P289" s="34"/>
      <c r="R289" s="36"/>
      <c r="S289" s="36"/>
      <c r="T289" s="35"/>
    </row>
    <row r="290" spans="1:20" ht="12.3">
      <c r="A290" s="14"/>
      <c r="B290" s="14"/>
      <c r="P290" s="34"/>
      <c r="R290" s="36"/>
      <c r="S290" s="36"/>
      <c r="T290" s="35"/>
    </row>
    <row r="291" spans="1:20" ht="12.3">
      <c r="A291" s="14"/>
      <c r="B291" s="14"/>
      <c r="P291" s="34"/>
      <c r="R291" s="36"/>
      <c r="S291" s="36"/>
      <c r="T291" s="35"/>
    </row>
    <row r="292" spans="1:20" ht="12.3">
      <c r="A292" s="14"/>
      <c r="B292" s="14"/>
      <c r="P292" s="34"/>
      <c r="R292" s="36"/>
      <c r="S292" s="36"/>
      <c r="T292" s="35"/>
    </row>
    <row r="293" spans="1:20" ht="12.3">
      <c r="A293" s="14"/>
      <c r="B293" s="14"/>
      <c r="P293" s="34"/>
      <c r="R293" s="36"/>
      <c r="S293" s="36"/>
      <c r="T293" s="35"/>
    </row>
    <row r="294" spans="1:20" ht="12.3">
      <c r="A294" s="14"/>
      <c r="B294" s="14"/>
      <c r="P294" s="34"/>
      <c r="R294" s="36"/>
      <c r="S294" s="36"/>
      <c r="T294" s="35"/>
    </row>
    <row r="295" spans="1:20" ht="12.3">
      <c r="A295" s="14"/>
      <c r="B295" s="14"/>
      <c r="P295" s="34"/>
      <c r="R295" s="36"/>
      <c r="S295" s="36"/>
      <c r="T295" s="35"/>
    </row>
    <row r="296" spans="1:20" ht="12.3">
      <c r="A296" s="14"/>
      <c r="B296" s="14"/>
      <c r="P296" s="34"/>
      <c r="R296" s="36"/>
      <c r="S296" s="36"/>
      <c r="T296" s="35"/>
    </row>
    <row r="297" spans="1:20" ht="12.3">
      <c r="A297" s="14"/>
      <c r="B297" s="14"/>
      <c r="P297" s="34"/>
      <c r="R297" s="36"/>
      <c r="S297" s="36"/>
      <c r="T297" s="35"/>
    </row>
    <row r="298" spans="1:20" ht="12.3">
      <c r="A298" s="14"/>
      <c r="B298" s="14"/>
      <c r="P298" s="34"/>
      <c r="R298" s="36"/>
      <c r="S298" s="36"/>
      <c r="T298" s="35"/>
    </row>
    <row r="299" spans="1:20" ht="12.3">
      <c r="A299" s="14"/>
      <c r="B299" s="14"/>
      <c r="P299" s="34"/>
      <c r="R299" s="36"/>
      <c r="S299" s="36"/>
      <c r="T299" s="35"/>
    </row>
    <row r="300" spans="1:20" ht="12.3">
      <c r="A300" s="14"/>
      <c r="B300" s="14"/>
      <c r="P300" s="34"/>
      <c r="R300" s="36"/>
      <c r="S300" s="36"/>
      <c r="T300" s="35"/>
    </row>
    <row r="301" spans="1:20" ht="12.3">
      <c r="A301" s="14"/>
      <c r="B301" s="14"/>
      <c r="P301" s="34"/>
      <c r="R301" s="36"/>
      <c r="S301" s="36"/>
      <c r="T301" s="35"/>
    </row>
    <row r="302" spans="1:20" ht="12.3">
      <c r="A302" s="14"/>
      <c r="B302" s="14"/>
      <c r="P302" s="34"/>
      <c r="R302" s="36"/>
      <c r="S302" s="36"/>
      <c r="T302" s="35"/>
    </row>
    <row r="303" spans="1:20" ht="12.3">
      <c r="A303" s="14"/>
      <c r="B303" s="14"/>
      <c r="P303" s="34"/>
      <c r="R303" s="36"/>
      <c r="S303" s="36"/>
      <c r="T303" s="35"/>
    </row>
    <row r="304" spans="1:20" ht="12.3">
      <c r="A304" s="14"/>
      <c r="B304" s="14"/>
      <c r="P304" s="34"/>
      <c r="R304" s="36"/>
      <c r="S304" s="36"/>
      <c r="T304" s="35"/>
    </row>
    <row r="305" spans="1:20" ht="12.3">
      <c r="A305" s="14"/>
      <c r="B305" s="14"/>
      <c r="P305" s="34"/>
      <c r="R305" s="36"/>
      <c r="S305" s="36"/>
      <c r="T305" s="35"/>
    </row>
    <row r="306" spans="1:20" ht="12.3">
      <c r="A306" s="14"/>
      <c r="B306" s="14"/>
      <c r="P306" s="34"/>
      <c r="R306" s="36"/>
      <c r="S306" s="36"/>
      <c r="T306" s="35"/>
    </row>
    <row r="307" spans="1:20" ht="12.3">
      <c r="A307" s="14"/>
      <c r="B307" s="14"/>
      <c r="P307" s="34"/>
      <c r="R307" s="36"/>
      <c r="S307" s="36"/>
      <c r="T307" s="35"/>
    </row>
    <row r="308" spans="1:20" ht="12.3">
      <c r="A308" s="14"/>
      <c r="B308" s="14"/>
      <c r="P308" s="34"/>
      <c r="R308" s="36"/>
      <c r="S308" s="36"/>
      <c r="T308" s="35"/>
    </row>
    <row r="309" spans="1:20" ht="12.3">
      <c r="A309" s="14"/>
      <c r="B309" s="14"/>
      <c r="P309" s="34"/>
      <c r="R309" s="36"/>
      <c r="S309" s="36"/>
      <c r="T309" s="35"/>
    </row>
    <row r="310" spans="1:20" ht="12.3">
      <c r="A310" s="14"/>
      <c r="B310" s="14"/>
      <c r="P310" s="34"/>
      <c r="R310" s="36"/>
      <c r="S310" s="36"/>
      <c r="T310" s="35"/>
    </row>
    <row r="311" spans="1:20" ht="12.3">
      <c r="A311" s="14"/>
      <c r="B311" s="14"/>
      <c r="P311" s="34"/>
      <c r="R311" s="36"/>
      <c r="S311" s="36"/>
      <c r="T311" s="35"/>
    </row>
    <row r="312" spans="1:20" ht="12.3">
      <c r="A312" s="14"/>
      <c r="B312" s="14"/>
      <c r="P312" s="34"/>
      <c r="R312" s="36"/>
      <c r="S312" s="36"/>
      <c r="T312" s="35"/>
    </row>
    <row r="313" spans="1:20" ht="12.3">
      <c r="A313" s="14"/>
      <c r="B313" s="14"/>
      <c r="P313" s="34"/>
      <c r="R313" s="36"/>
      <c r="S313" s="36"/>
      <c r="T313" s="35"/>
    </row>
    <row r="314" spans="1:20" ht="12.3">
      <c r="A314" s="14"/>
      <c r="B314" s="14"/>
      <c r="P314" s="34"/>
      <c r="R314" s="36"/>
      <c r="S314" s="36"/>
      <c r="T314" s="35"/>
    </row>
    <row r="315" spans="1:20" ht="12.3">
      <c r="A315" s="14"/>
      <c r="B315" s="14"/>
      <c r="P315" s="34"/>
      <c r="R315" s="36"/>
      <c r="S315" s="36"/>
      <c r="T315" s="35"/>
    </row>
    <row r="316" spans="1:20" ht="12.3">
      <c r="A316" s="14"/>
      <c r="B316" s="14"/>
      <c r="P316" s="34"/>
      <c r="R316" s="36"/>
      <c r="S316" s="36"/>
      <c r="T316" s="35"/>
    </row>
    <row r="317" spans="1:20" ht="12.3">
      <c r="A317" s="14"/>
      <c r="B317" s="14"/>
      <c r="P317" s="34"/>
      <c r="R317" s="36"/>
      <c r="S317" s="36"/>
      <c r="T317" s="35"/>
    </row>
    <row r="318" spans="1:20" ht="12.3">
      <c r="A318" s="14"/>
      <c r="B318" s="14"/>
      <c r="P318" s="34"/>
      <c r="R318" s="36"/>
      <c r="S318" s="36"/>
      <c r="T318" s="35"/>
    </row>
    <row r="319" spans="1:20" ht="12.3">
      <c r="A319" s="14"/>
      <c r="B319" s="14"/>
      <c r="P319" s="34"/>
      <c r="R319" s="36"/>
      <c r="S319" s="36"/>
      <c r="T319" s="35"/>
    </row>
    <row r="320" spans="1:20" ht="12.3">
      <c r="A320" s="14"/>
      <c r="B320" s="14"/>
      <c r="P320" s="34"/>
      <c r="R320" s="36"/>
      <c r="S320" s="36"/>
      <c r="T320" s="35"/>
    </row>
    <row r="321" spans="1:20" ht="12.3">
      <c r="A321" s="14"/>
      <c r="B321" s="14"/>
      <c r="P321" s="34"/>
      <c r="R321" s="36"/>
      <c r="S321" s="36"/>
      <c r="T321" s="35"/>
    </row>
    <row r="322" spans="1:20" ht="12.3">
      <c r="A322" s="14"/>
      <c r="B322" s="14"/>
      <c r="P322" s="34"/>
      <c r="R322" s="36"/>
      <c r="S322" s="36"/>
      <c r="T322" s="35"/>
    </row>
    <row r="323" spans="1:20" ht="12.3">
      <c r="A323" s="14"/>
      <c r="B323" s="14"/>
      <c r="P323" s="34"/>
      <c r="R323" s="36"/>
      <c r="S323" s="36"/>
      <c r="T323" s="35"/>
    </row>
    <row r="324" spans="1:20" ht="12.3">
      <c r="A324" s="14"/>
      <c r="B324" s="14"/>
      <c r="P324" s="34"/>
      <c r="R324" s="36"/>
      <c r="S324" s="36"/>
      <c r="T324" s="35"/>
    </row>
    <row r="325" spans="1:20" ht="12.3">
      <c r="A325" s="14"/>
      <c r="B325" s="14"/>
      <c r="P325" s="34"/>
      <c r="R325" s="36"/>
      <c r="S325" s="36"/>
      <c r="T325" s="35"/>
    </row>
    <row r="326" spans="1:20" ht="12.3">
      <c r="A326" s="14"/>
      <c r="B326" s="14"/>
      <c r="P326" s="34"/>
      <c r="R326" s="36"/>
      <c r="S326" s="36"/>
      <c r="T326" s="35"/>
    </row>
    <row r="327" spans="1:20" ht="12.3">
      <c r="A327" s="14"/>
      <c r="B327" s="14"/>
      <c r="P327" s="34"/>
      <c r="R327" s="36"/>
      <c r="S327" s="36"/>
      <c r="T327" s="35"/>
    </row>
    <row r="328" spans="1:20" ht="12.3">
      <c r="A328" s="14"/>
      <c r="B328" s="14"/>
      <c r="P328" s="34"/>
      <c r="R328" s="36"/>
      <c r="S328" s="36"/>
      <c r="T328" s="35"/>
    </row>
    <row r="329" spans="1:20" ht="12.3">
      <c r="A329" s="14"/>
      <c r="B329" s="14"/>
      <c r="P329" s="34"/>
      <c r="R329" s="36"/>
      <c r="S329" s="36"/>
      <c r="T329" s="35"/>
    </row>
    <row r="330" spans="1:20" ht="12.3">
      <c r="A330" s="14"/>
      <c r="B330" s="14"/>
      <c r="P330" s="34"/>
      <c r="R330" s="36"/>
      <c r="S330" s="36"/>
      <c r="T330" s="35"/>
    </row>
    <row r="331" spans="1:20" ht="12.3">
      <c r="A331" s="14"/>
      <c r="B331" s="14"/>
      <c r="P331" s="34"/>
      <c r="R331" s="36"/>
      <c r="S331" s="36"/>
      <c r="T331" s="35"/>
    </row>
    <row r="332" spans="1:20" ht="12.3">
      <c r="A332" s="14"/>
      <c r="B332" s="14"/>
      <c r="P332" s="34"/>
      <c r="R332" s="36"/>
      <c r="S332" s="36"/>
      <c r="T332" s="35"/>
    </row>
    <row r="333" spans="1:20" ht="12.3">
      <c r="A333" s="14"/>
      <c r="B333" s="14"/>
      <c r="P333" s="34"/>
      <c r="R333" s="36"/>
      <c r="S333" s="36"/>
      <c r="T333" s="35"/>
    </row>
    <row r="334" spans="1:20" ht="12.3">
      <c r="A334" s="14"/>
      <c r="B334" s="14"/>
      <c r="P334" s="34"/>
      <c r="R334" s="36"/>
      <c r="S334" s="36"/>
      <c r="T334" s="35"/>
    </row>
    <row r="335" spans="1:20" ht="12.3">
      <c r="A335" s="14"/>
      <c r="B335" s="14"/>
      <c r="P335" s="34"/>
      <c r="R335" s="36"/>
      <c r="S335" s="36"/>
      <c r="T335" s="35"/>
    </row>
    <row r="336" spans="1:20" ht="12.3">
      <c r="A336" s="14"/>
      <c r="B336" s="14"/>
      <c r="P336" s="34"/>
      <c r="R336" s="36"/>
      <c r="S336" s="36"/>
      <c r="T336" s="35"/>
    </row>
    <row r="337" spans="1:20" ht="12.3">
      <c r="A337" s="14"/>
      <c r="B337" s="14"/>
      <c r="P337" s="34"/>
      <c r="R337" s="36"/>
      <c r="S337" s="36"/>
      <c r="T337" s="35"/>
    </row>
    <row r="338" spans="1:20" ht="12.3">
      <c r="A338" s="14"/>
      <c r="B338" s="14"/>
      <c r="P338" s="34"/>
      <c r="R338" s="36"/>
      <c r="S338" s="36"/>
      <c r="T338" s="35"/>
    </row>
    <row r="339" spans="1:20" ht="12.3">
      <c r="A339" s="14"/>
      <c r="B339" s="14"/>
      <c r="P339" s="34"/>
      <c r="R339" s="36"/>
      <c r="S339" s="36"/>
      <c r="T339" s="35"/>
    </row>
    <row r="340" spans="1:20" ht="12.3">
      <c r="A340" s="14"/>
      <c r="B340" s="14"/>
      <c r="P340" s="34"/>
      <c r="R340" s="36"/>
      <c r="S340" s="36"/>
      <c r="T340" s="35"/>
    </row>
    <row r="341" spans="1:20" ht="12.3">
      <c r="A341" s="14"/>
      <c r="B341" s="14"/>
      <c r="P341" s="34"/>
      <c r="R341" s="36"/>
      <c r="S341" s="36"/>
      <c r="T341" s="35"/>
    </row>
    <row r="342" spans="1:20" ht="12.3">
      <c r="A342" s="14"/>
      <c r="B342" s="14"/>
      <c r="P342" s="34"/>
      <c r="R342" s="36"/>
      <c r="S342" s="36"/>
      <c r="T342" s="35"/>
    </row>
    <row r="343" spans="1:20" ht="12.3">
      <c r="A343" s="14"/>
      <c r="B343" s="14"/>
      <c r="P343" s="34"/>
      <c r="R343" s="36"/>
      <c r="S343" s="36"/>
      <c r="T343" s="35"/>
    </row>
    <row r="344" spans="1:20" ht="12.3">
      <c r="A344" s="14"/>
      <c r="B344" s="14"/>
      <c r="P344" s="34"/>
      <c r="R344" s="36"/>
      <c r="S344" s="36"/>
      <c r="T344" s="35"/>
    </row>
    <row r="345" spans="1:20" ht="12.3">
      <c r="A345" s="14"/>
      <c r="B345" s="14"/>
      <c r="P345" s="34"/>
      <c r="R345" s="36"/>
      <c r="S345" s="36"/>
      <c r="T345" s="35"/>
    </row>
    <row r="346" spans="1:20" ht="12.3">
      <c r="A346" s="14"/>
      <c r="B346" s="14"/>
      <c r="P346" s="34"/>
      <c r="R346" s="36"/>
      <c r="S346" s="36"/>
      <c r="T346" s="35"/>
    </row>
    <row r="347" spans="1:20" ht="12.3">
      <c r="A347" s="14"/>
      <c r="B347" s="14"/>
      <c r="P347" s="34"/>
      <c r="R347" s="36"/>
      <c r="S347" s="36"/>
      <c r="T347" s="35"/>
    </row>
    <row r="348" spans="1:20" ht="12.3">
      <c r="A348" s="14"/>
      <c r="B348" s="14"/>
      <c r="P348" s="34"/>
      <c r="R348" s="36"/>
      <c r="S348" s="36"/>
      <c r="T348" s="35"/>
    </row>
    <row r="349" spans="1:20" ht="12.3">
      <c r="A349" s="14"/>
      <c r="B349" s="14"/>
      <c r="P349" s="34"/>
      <c r="R349" s="36"/>
      <c r="S349" s="36"/>
      <c r="T349" s="35"/>
    </row>
    <row r="350" spans="1:20" ht="12.3">
      <c r="A350" s="14"/>
      <c r="B350" s="14"/>
      <c r="P350" s="34"/>
      <c r="R350" s="36"/>
      <c r="S350" s="36"/>
      <c r="T350" s="35"/>
    </row>
    <row r="351" spans="1:20" ht="12.3">
      <c r="A351" s="14"/>
      <c r="B351" s="14"/>
      <c r="P351" s="34"/>
      <c r="R351" s="36"/>
      <c r="S351" s="36"/>
      <c r="T351" s="35"/>
    </row>
    <row r="352" spans="1:20" ht="12.3">
      <c r="A352" s="14"/>
      <c r="B352" s="14"/>
      <c r="P352" s="34"/>
      <c r="R352" s="36"/>
      <c r="S352" s="36"/>
      <c r="T352" s="35"/>
    </row>
    <row r="353" spans="1:20" ht="12.3">
      <c r="A353" s="14"/>
      <c r="B353" s="14"/>
      <c r="P353" s="34"/>
      <c r="R353" s="36"/>
      <c r="S353" s="36"/>
      <c r="T353" s="35"/>
    </row>
    <row r="354" spans="1:20" ht="12.3">
      <c r="A354" s="14"/>
      <c r="B354" s="14"/>
      <c r="P354" s="34"/>
      <c r="R354" s="36"/>
      <c r="S354" s="36"/>
      <c r="T354" s="35"/>
    </row>
    <row r="355" spans="1:20" ht="12.3">
      <c r="A355" s="14"/>
      <c r="B355" s="14"/>
      <c r="P355" s="34"/>
      <c r="R355" s="36"/>
      <c r="S355" s="36"/>
      <c r="T355" s="35"/>
    </row>
    <row r="356" spans="1:20" ht="12.3">
      <c r="A356" s="14"/>
      <c r="B356" s="14"/>
      <c r="P356" s="34"/>
      <c r="R356" s="36"/>
      <c r="S356" s="36"/>
      <c r="T356" s="35"/>
    </row>
    <row r="357" spans="1:20" ht="12.3">
      <c r="A357" s="14"/>
      <c r="B357" s="14"/>
      <c r="P357" s="34"/>
      <c r="R357" s="36"/>
      <c r="S357" s="36"/>
      <c r="T357" s="35"/>
    </row>
    <row r="358" spans="1:20" ht="12.3">
      <c r="A358" s="14"/>
      <c r="B358" s="14"/>
      <c r="P358" s="34"/>
      <c r="R358" s="36"/>
      <c r="S358" s="36"/>
      <c r="T358" s="35"/>
    </row>
    <row r="359" spans="1:20" ht="12.3">
      <c r="A359" s="14"/>
      <c r="B359" s="14"/>
      <c r="P359" s="34"/>
      <c r="R359" s="36"/>
      <c r="S359" s="36"/>
      <c r="T359" s="35"/>
    </row>
    <row r="360" spans="1:20" ht="12.3">
      <c r="A360" s="14"/>
      <c r="B360" s="14"/>
      <c r="P360" s="34"/>
      <c r="R360" s="36"/>
      <c r="S360" s="36"/>
      <c r="T360" s="35"/>
    </row>
    <row r="361" spans="1:20" ht="12.3">
      <c r="A361" s="14"/>
      <c r="B361" s="14"/>
      <c r="P361" s="34"/>
      <c r="R361" s="36"/>
      <c r="S361" s="36"/>
      <c r="T361" s="35"/>
    </row>
    <row r="362" spans="1:20" ht="12.3">
      <c r="A362" s="14"/>
      <c r="B362" s="14"/>
      <c r="P362" s="34"/>
      <c r="R362" s="36"/>
      <c r="S362" s="36"/>
      <c r="T362" s="35"/>
    </row>
    <row r="363" spans="1:20" ht="12.3">
      <c r="A363" s="14"/>
      <c r="B363" s="14"/>
      <c r="P363" s="34"/>
      <c r="R363" s="36"/>
      <c r="S363" s="36"/>
      <c r="T363" s="35"/>
    </row>
    <row r="364" spans="1:20" ht="12.3">
      <c r="A364" s="14"/>
      <c r="B364" s="14"/>
      <c r="P364" s="34"/>
      <c r="R364" s="36"/>
      <c r="S364" s="36"/>
      <c r="T364" s="35"/>
    </row>
    <row r="365" spans="1:20" ht="12.3">
      <c r="A365" s="14"/>
      <c r="B365" s="14"/>
      <c r="P365" s="34"/>
      <c r="R365" s="36"/>
      <c r="S365" s="36"/>
      <c r="T365" s="35"/>
    </row>
    <row r="366" spans="1:20" ht="12.3">
      <c r="A366" s="14"/>
      <c r="B366" s="14"/>
      <c r="P366" s="34"/>
      <c r="R366" s="36"/>
      <c r="S366" s="36"/>
      <c r="T366" s="35"/>
    </row>
    <row r="367" spans="1:20" ht="12.3">
      <c r="A367" s="14"/>
      <c r="B367" s="14"/>
      <c r="P367" s="34"/>
      <c r="R367" s="36"/>
      <c r="S367" s="36"/>
      <c r="T367" s="35"/>
    </row>
    <row r="368" spans="1:20" ht="12.3">
      <c r="A368" s="14"/>
      <c r="B368" s="14"/>
      <c r="P368" s="34"/>
      <c r="R368" s="36"/>
      <c r="S368" s="36"/>
      <c r="T368" s="35"/>
    </row>
    <row r="369" spans="1:20" ht="12.3">
      <c r="A369" s="14"/>
      <c r="B369" s="14"/>
      <c r="P369" s="34"/>
      <c r="R369" s="36"/>
      <c r="S369" s="36"/>
      <c r="T369" s="35"/>
    </row>
    <row r="370" spans="1:20" ht="12.3">
      <c r="A370" s="14"/>
      <c r="B370" s="14"/>
      <c r="P370" s="34"/>
      <c r="R370" s="36"/>
      <c r="S370" s="36"/>
      <c r="T370" s="35"/>
    </row>
    <row r="371" spans="1:20" ht="12.3">
      <c r="A371" s="14"/>
      <c r="B371" s="14"/>
      <c r="P371" s="34"/>
      <c r="R371" s="36"/>
      <c r="S371" s="36"/>
      <c r="T371" s="35"/>
    </row>
    <row r="372" spans="1:20" ht="12.3">
      <c r="A372" s="14"/>
      <c r="B372" s="14"/>
      <c r="P372" s="34"/>
      <c r="R372" s="36"/>
      <c r="S372" s="36"/>
      <c r="T372" s="35"/>
    </row>
    <row r="373" spans="1:20" ht="12.3">
      <c r="A373" s="14"/>
      <c r="B373" s="14"/>
      <c r="P373" s="34"/>
      <c r="R373" s="36"/>
      <c r="S373" s="36"/>
      <c r="T373" s="35"/>
    </row>
    <row r="374" spans="1:20" ht="12.3">
      <c r="A374" s="14"/>
      <c r="B374" s="14"/>
      <c r="P374" s="34"/>
      <c r="R374" s="36"/>
      <c r="S374" s="36"/>
      <c r="T374" s="35"/>
    </row>
    <row r="375" spans="1:20" ht="12.3">
      <c r="A375" s="14"/>
      <c r="B375" s="14"/>
      <c r="P375" s="34"/>
      <c r="R375" s="36"/>
      <c r="S375" s="36"/>
      <c r="T375" s="35"/>
    </row>
    <row r="376" spans="1:20" ht="12.3">
      <c r="A376" s="14"/>
      <c r="B376" s="14"/>
      <c r="P376" s="34"/>
      <c r="R376" s="36"/>
      <c r="S376" s="36"/>
      <c r="T376" s="35"/>
    </row>
    <row r="377" spans="1:20" ht="12.3">
      <c r="A377" s="14"/>
      <c r="B377" s="14"/>
      <c r="P377" s="34"/>
      <c r="R377" s="36"/>
      <c r="S377" s="36"/>
      <c r="T377" s="35"/>
    </row>
    <row r="378" spans="1:20" ht="12.3">
      <c r="A378" s="14"/>
      <c r="B378" s="14"/>
      <c r="P378" s="34"/>
      <c r="R378" s="36"/>
      <c r="S378" s="36"/>
      <c r="T378" s="35"/>
    </row>
    <row r="379" spans="1:20" ht="12.3">
      <c r="A379" s="14"/>
      <c r="B379" s="14"/>
      <c r="P379" s="34"/>
      <c r="R379" s="36"/>
      <c r="S379" s="36"/>
      <c r="T379" s="35"/>
    </row>
    <row r="380" spans="1:20" ht="12.3">
      <c r="A380" s="14"/>
      <c r="B380" s="14"/>
      <c r="P380" s="34"/>
      <c r="R380" s="36"/>
      <c r="S380" s="36"/>
      <c r="T380" s="35"/>
    </row>
    <row r="381" spans="1:20" ht="12.3">
      <c r="A381" s="14"/>
      <c r="B381" s="14"/>
      <c r="P381" s="34"/>
      <c r="R381" s="36"/>
      <c r="S381" s="36"/>
      <c r="T381" s="35"/>
    </row>
    <row r="382" spans="1:20" ht="12.3">
      <c r="A382" s="14"/>
      <c r="B382" s="14"/>
      <c r="P382" s="34"/>
      <c r="R382" s="36"/>
      <c r="S382" s="36"/>
      <c r="T382" s="35"/>
    </row>
    <row r="383" spans="1:20" ht="12.3">
      <c r="A383" s="14"/>
      <c r="B383" s="14"/>
      <c r="P383" s="34"/>
      <c r="R383" s="36"/>
      <c r="S383" s="36"/>
      <c r="T383" s="35"/>
    </row>
    <row r="384" spans="1:20" ht="12.3">
      <c r="A384" s="14"/>
      <c r="B384" s="14"/>
      <c r="P384" s="34"/>
      <c r="R384" s="36"/>
      <c r="S384" s="36"/>
      <c r="T384" s="35"/>
    </row>
    <row r="385" spans="1:20" ht="12.3">
      <c r="A385" s="14"/>
      <c r="B385" s="14"/>
      <c r="P385" s="34"/>
      <c r="R385" s="36"/>
      <c r="S385" s="36"/>
      <c r="T385" s="35"/>
    </row>
    <row r="386" spans="1:20" ht="12.3">
      <c r="A386" s="14"/>
      <c r="B386" s="14"/>
      <c r="P386" s="34"/>
      <c r="R386" s="36"/>
      <c r="S386" s="36"/>
      <c r="T386" s="35"/>
    </row>
    <row r="387" spans="1:20" ht="12.3">
      <c r="A387" s="14"/>
      <c r="B387" s="14"/>
      <c r="P387" s="34"/>
      <c r="R387" s="36"/>
      <c r="S387" s="36"/>
      <c r="T387" s="35"/>
    </row>
    <row r="388" spans="1:20" ht="12.3">
      <c r="A388" s="14"/>
      <c r="B388" s="14"/>
      <c r="P388" s="34"/>
      <c r="R388" s="36"/>
      <c r="S388" s="36"/>
      <c r="T388" s="35"/>
    </row>
    <row r="389" spans="1:20" ht="12.3">
      <c r="A389" s="14"/>
      <c r="B389" s="14"/>
      <c r="P389" s="34"/>
      <c r="R389" s="36"/>
      <c r="S389" s="36"/>
      <c r="T389" s="35"/>
    </row>
    <row r="390" spans="1:20" ht="12.3">
      <c r="A390" s="14"/>
      <c r="B390" s="14"/>
      <c r="P390" s="34"/>
      <c r="R390" s="36"/>
      <c r="S390" s="36"/>
      <c r="T390" s="35"/>
    </row>
    <row r="391" spans="1:20" ht="12.3">
      <c r="A391" s="14"/>
      <c r="B391" s="14"/>
      <c r="P391" s="34"/>
      <c r="R391" s="36"/>
      <c r="S391" s="36"/>
      <c r="T391" s="35"/>
    </row>
    <row r="392" spans="1:20" ht="12.3">
      <c r="A392" s="14"/>
      <c r="B392" s="14"/>
      <c r="P392" s="34"/>
      <c r="R392" s="36"/>
      <c r="S392" s="36"/>
      <c r="T392" s="35"/>
    </row>
    <row r="393" spans="1:20" ht="12.3">
      <c r="A393" s="14"/>
      <c r="B393" s="14"/>
      <c r="P393" s="34"/>
      <c r="R393" s="36"/>
      <c r="S393" s="36"/>
      <c r="T393" s="35"/>
    </row>
    <row r="394" spans="1:20" ht="12.3">
      <c r="A394" s="14"/>
      <c r="B394" s="14"/>
      <c r="P394" s="34"/>
      <c r="R394" s="36"/>
      <c r="S394" s="36"/>
      <c r="T394" s="35"/>
    </row>
    <row r="395" spans="1:20" ht="12.3">
      <c r="A395" s="14"/>
      <c r="B395" s="14"/>
      <c r="P395" s="34"/>
      <c r="R395" s="36"/>
      <c r="S395" s="36"/>
      <c r="T395" s="35"/>
    </row>
    <row r="396" spans="1:20" ht="12.3">
      <c r="A396" s="14"/>
      <c r="B396" s="14"/>
      <c r="P396" s="34"/>
      <c r="R396" s="36"/>
      <c r="S396" s="36"/>
      <c r="T396" s="35"/>
    </row>
    <row r="397" spans="1:20" ht="12.3">
      <c r="A397" s="14"/>
      <c r="B397" s="14"/>
      <c r="P397" s="34"/>
      <c r="R397" s="36"/>
      <c r="S397" s="36"/>
      <c r="T397" s="35"/>
    </row>
    <row r="398" spans="1:20" ht="12.3">
      <c r="A398" s="14"/>
      <c r="B398" s="14"/>
      <c r="P398" s="34"/>
      <c r="R398" s="36"/>
      <c r="S398" s="36"/>
      <c r="T398" s="35"/>
    </row>
    <row r="399" spans="1:20" ht="12.3">
      <c r="A399" s="14"/>
      <c r="B399" s="14"/>
      <c r="P399" s="34"/>
      <c r="R399" s="36"/>
      <c r="S399" s="36"/>
      <c r="T399" s="35"/>
    </row>
    <row r="400" spans="1:20" ht="12.3">
      <c r="A400" s="14"/>
      <c r="B400" s="14"/>
      <c r="P400" s="34"/>
      <c r="R400" s="36"/>
      <c r="S400" s="36"/>
      <c r="T400" s="35"/>
    </row>
    <row r="401" spans="1:20" ht="12.3">
      <c r="A401" s="14"/>
      <c r="B401" s="14"/>
      <c r="P401" s="34"/>
      <c r="R401" s="36"/>
      <c r="S401" s="36"/>
      <c r="T401" s="35"/>
    </row>
    <row r="402" spans="1:20" ht="12.3">
      <c r="A402" s="14"/>
      <c r="B402" s="14"/>
      <c r="P402" s="34"/>
      <c r="R402" s="36"/>
      <c r="S402" s="36"/>
      <c r="T402" s="35"/>
    </row>
    <row r="403" spans="1:20" ht="12.3">
      <c r="A403" s="14"/>
      <c r="B403" s="14"/>
      <c r="P403" s="34"/>
      <c r="R403" s="36"/>
      <c r="S403" s="36"/>
      <c r="T403" s="35"/>
    </row>
    <row r="404" spans="1:20" ht="12.3">
      <c r="A404" s="14"/>
      <c r="B404" s="14"/>
      <c r="P404" s="34"/>
      <c r="R404" s="36"/>
      <c r="S404" s="36"/>
      <c r="T404" s="35"/>
    </row>
    <row r="405" spans="1:20" ht="12.3">
      <c r="A405" s="14"/>
      <c r="B405" s="14"/>
      <c r="P405" s="34"/>
      <c r="R405" s="36"/>
      <c r="S405" s="36"/>
      <c r="T405" s="35"/>
    </row>
    <row r="406" spans="1:20" ht="12.3">
      <c r="A406" s="14"/>
      <c r="B406" s="14"/>
      <c r="P406" s="34"/>
      <c r="R406" s="36"/>
      <c r="S406" s="36"/>
      <c r="T406" s="35"/>
    </row>
    <row r="407" spans="1:20" ht="12.3">
      <c r="A407" s="14"/>
      <c r="B407" s="14"/>
      <c r="P407" s="34"/>
      <c r="R407" s="36"/>
      <c r="S407" s="36"/>
      <c r="T407" s="35"/>
    </row>
    <row r="408" spans="1:20" ht="12.3">
      <c r="A408" s="14"/>
      <c r="B408" s="14"/>
      <c r="P408" s="34"/>
      <c r="R408" s="36"/>
      <c r="S408" s="36"/>
      <c r="T408" s="35"/>
    </row>
    <row r="409" spans="1:20" ht="12.3">
      <c r="A409" s="14"/>
      <c r="B409" s="14"/>
      <c r="P409" s="34"/>
      <c r="R409" s="36"/>
      <c r="S409" s="36"/>
      <c r="T409" s="35"/>
    </row>
    <row r="410" spans="1:20" ht="12.3">
      <c r="A410" s="14"/>
      <c r="B410" s="14"/>
      <c r="P410" s="34"/>
      <c r="R410" s="36"/>
      <c r="S410" s="36"/>
      <c r="T410" s="35"/>
    </row>
    <row r="411" spans="1:20" ht="12.3">
      <c r="A411" s="14"/>
      <c r="B411" s="14"/>
      <c r="P411" s="34"/>
      <c r="R411" s="36"/>
      <c r="S411" s="36"/>
      <c r="T411" s="35"/>
    </row>
    <row r="412" spans="1:20" ht="12.3">
      <c r="A412" s="14"/>
      <c r="B412" s="14"/>
      <c r="P412" s="34"/>
      <c r="R412" s="36"/>
      <c r="S412" s="36"/>
      <c r="T412" s="35"/>
    </row>
    <row r="413" spans="1:20" ht="12.3">
      <c r="A413" s="14"/>
      <c r="B413" s="14"/>
      <c r="P413" s="34"/>
      <c r="R413" s="36"/>
      <c r="S413" s="36"/>
      <c r="T413" s="35"/>
    </row>
    <row r="414" spans="1:20" ht="12.3">
      <c r="A414" s="14"/>
      <c r="B414" s="14"/>
      <c r="P414" s="34"/>
      <c r="R414" s="36"/>
      <c r="S414" s="36"/>
      <c r="T414" s="35"/>
    </row>
    <row r="415" spans="1:20" ht="12.3">
      <c r="A415" s="14"/>
      <c r="B415" s="14"/>
      <c r="P415" s="34"/>
      <c r="R415" s="36"/>
      <c r="S415" s="36"/>
      <c r="T415" s="35"/>
    </row>
    <row r="416" spans="1:20" ht="12.3">
      <c r="A416" s="14"/>
      <c r="B416" s="14"/>
      <c r="P416" s="34"/>
      <c r="R416" s="36"/>
      <c r="S416" s="36"/>
      <c r="T416" s="35"/>
    </row>
    <row r="417" spans="1:20" ht="12.3">
      <c r="A417" s="14"/>
      <c r="B417" s="14"/>
      <c r="P417" s="34"/>
      <c r="R417" s="36"/>
      <c r="S417" s="36"/>
      <c r="T417" s="35"/>
    </row>
    <row r="418" spans="1:20" ht="12.3">
      <c r="A418" s="14"/>
      <c r="B418" s="14"/>
      <c r="P418" s="34"/>
      <c r="R418" s="36"/>
      <c r="S418" s="36"/>
      <c r="T418" s="35"/>
    </row>
    <row r="419" spans="1:20" ht="12.3">
      <c r="A419" s="14"/>
      <c r="B419" s="14"/>
      <c r="P419" s="34"/>
      <c r="R419" s="36"/>
      <c r="S419" s="36"/>
      <c r="T419" s="35"/>
    </row>
    <row r="420" spans="1:20" ht="12.3">
      <c r="A420" s="14"/>
      <c r="B420" s="14"/>
      <c r="P420" s="34"/>
      <c r="R420" s="36"/>
      <c r="S420" s="36"/>
      <c r="T420" s="35"/>
    </row>
    <row r="421" spans="1:20" ht="12.3">
      <c r="A421" s="14"/>
      <c r="B421" s="14"/>
      <c r="P421" s="34"/>
      <c r="R421" s="36"/>
      <c r="S421" s="36"/>
      <c r="T421" s="35"/>
    </row>
    <row r="422" spans="1:20" ht="12.3">
      <c r="A422" s="14"/>
      <c r="B422" s="14"/>
      <c r="P422" s="34"/>
      <c r="R422" s="36"/>
      <c r="S422" s="36"/>
      <c r="T422" s="35"/>
    </row>
    <row r="423" spans="1:20" ht="12.3">
      <c r="A423" s="14"/>
      <c r="B423" s="14"/>
      <c r="P423" s="34"/>
      <c r="R423" s="36"/>
      <c r="S423" s="36"/>
      <c r="T423" s="35"/>
    </row>
    <row r="424" spans="1:20" ht="12.3">
      <c r="A424" s="14"/>
      <c r="B424" s="14"/>
      <c r="P424" s="34"/>
      <c r="R424" s="36"/>
      <c r="S424" s="36"/>
      <c r="T424" s="35"/>
    </row>
    <row r="425" spans="1:20" ht="12.3">
      <c r="A425" s="14"/>
      <c r="B425" s="14"/>
      <c r="P425" s="34"/>
      <c r="R425" s="36"/>
      <c r="S425" s="36"/>
      <c r="T425" s="35"/>
    </row>
    <row r="426" spans="1:20" ht="12.3">
      <c r="A426" s="14"/>
      <c r="B426" s="14"/>
      <c r="P426" s="34"/>
      <c r="R426" s="36"/>
      <c r="S426" s="36"/>
      <c r="T426" s="35"/>
    </row>
    <row r="427" spans="1:20" ht="12.3">
      <c r="A427" s="14"/>
      <c r="B427" s="14"/>
      <c r="P427" s="34"/>
      <c r="R427" s="36"/>
      <c r="S427" s="36"/>
      <c r="T427" s="35"/>
    </row>
    <row r="428" spans="1:20" ht="12.3">
      <c r="A428" s="14"/>
      <c r="B428" s="14"/>
      <c r="P428" s="34"/>
      <c r="R428" s="36"/>
      <c r="S428" s="36"/>
      <c r="T428" s="35"/>
    </row>
    <row r="429" spans="1:20" ht="12.3">
      <c r="A429" s="14"/>
      <c r="B429" s="14"/>
      <c r="P429" s="34"/>
      <c r="R429" s="36"/>
      <c r="S429" s="36"/>
      <c r="T429" s="35"/>
    </row>
    <row r="430" spans="1:20" ht="12.3">
      <c r="A430" s="14"/>
      <c r="B430" s="14"/>
      <c r="P430" s="34"/>
      <c r="R430" s="36"/>
      <c r="S430" s="36"/>
      <c r="T430" s="35"/>
    </row>
    <row r="431" spans="1:20" ht="12.3">
      <c r="A431" s="14"/>
      <c r="B431" s="14"/>
      <c r="P431" s="34"/>
      <c r="R431" s="36"/>
      <c r="S431" s="36"/>
      <c r="T431" s="35"/>
    </row>
    <row r="432" spans="1:20" ht="12.3">
      <c r="A432" s="14"/>
      <c r="B432" s="14"/>
      <c r="P432" s="34"/>
      <c r="R432" s="36"/>
      <c r="S432" s="36"/>
      <c r="T432" s="35"/>
    </row>
    <row r="433" spans="1:20" ht="12.3">
      <c r="A433" s="14"/>
      <c r="B433" s="14"/>
      <c r="P433" s="34"/>
      <c r="R433" s="36"/>
      <c r="S433" s="36"/>
      <c r="T433" s="35"/>
    </row>
    <row r="434" spans="1:20" ht="12.3">
      <c r="A434" s="14"/>
      <c r="B434" s="14"/>
      <c r="P434" s="34"/>
      <c r="R434" s="36"/>
      <c r="S434" s="36"/>
      <c r="T434" s="35"/>
    </row>
    <row r="435" spans="1:20" ht="12.3">
      <c r="A435" s="14"/>
      <c r="B435" s="14"/>
      <c r="P435" s="34"/>
      <c r="R435" s="36"/>
      <c r="S435" s="36"/>
      <c r="T435" s="35"/>
    </row>
    <row r="436" spans="1:20" ht="12.3">
      <c r="A436" s="14"/>
      <c r="B436" s="14"/>
      <c r="P436" s="34"/>
      <c r="R436" s="36"/>
      <c r="S436" s="36"/>
      <c r="T436" s="35"/>
    </row>
    <row r="437" spans="1:20" ht="12.3">
      <c r="A437" s="14"/>
      <c r="B437" s="14"/>
      <c r="P437" s="34"/>
      <c r="R437" s="36"/>
      <c r="S437" s="36"/>
      <c r="T437" s="35"/>
    </row>
    <row r="438" spans="1:20" ht="12.3">
      <c r="A438" s="14"/>
      <c r="B438" s="14"/>
      <c r="P438" s="34"/>
      <c r="R438" s="36"/>
      <c r="S438" s="36"/>
      <c r="T438" s="35"/>
    </row>
    <row r="439" spans="1:20" ht="12.3">
      <c r="A439" s="14"/>
      <c r="B439" s="14"/>
      <c r="P439" s="34"/>
      <c r="R439" s="36"/>
      <c r="S439" s="36"/>
      <c r="T439" s="35"/>
    </row>
    <row r="440" spans="1:20" ht="12.3">
      <c r="A440" s="14"/>
      <c r="B440" s="14"/>
      <c r="P440" s="34"/>
      <c r="R440" s="36"/>
      <c r="S440" s="36"/>
      <c r="T440" s="35"/>
    </row>
    <row r="441" spans="1:20" ht="12.3">
      <c r="A441" s="14"/>
      <c r="B441" s="14"/>
      <c r="P441" s="34"/>
      <c r="R441" s="36"/>
      <c r="S441" s="36"/>
      <c r="T441" s="35"/>
    </row>
    <row r="442" spans="1:20" ht="12.3">
      <c r="A442" s="14"/>
      <c r="B442" s="14"/>
      <c r="P442" s="34"/>
      <c r="R442" s="36"/>
      <c r="S442" s="36"/>
      <c r="T442" s="35"/>
    </row>
    <row r="443" spans="1:20" ht="12.3">
      <c r="A443" s="14"/>
      <c r="B443" s="14"/>
      <c r="P443" s="34"/>
      <c r="R443" s="36"/>
      <c r="S443" s="36"/>
      <c r="T443" s="35"/>
    </row>
    <row r="444" spans="1:20" ht="12.3">
      <c r="A444" s="14"/>
      <c r="B444" s="14"/>
      <c r="P444" s="34"/>
      <c r="R444" s="36"/>
      <c r="S444" s="36"/>
      <c r="T444" s="35"/>
    </row>
    <row r="445" spans="1:20" ht="12.3">
      <c r="A445" s="14"/>
      <c r="B445" s="14"/>
      <c r="P445" s="34"/>
      <c r="R445" s="36"/>
      <c r="S445" s="36"/>
      <c r="T445" s="35"/>
    </row>
    <row r="446" spans="1:20" ht="12.3">
      <c r="A446" s="14"/>
      <c r="B446" s="14"/>
      <c r="P446" s="34"/>
      <c r="R446" s="36"/>
      <c r="S446" s="36"/>
      <c r="T446" s="35"/>
    </row>
    <row r="447" spans="1:20" ht="12.3">
      <c r="A447" s="14"/>
      <c r="B447" s="14"/>
      <c r="P447" s="34"/>
      <c r="R447" s="36"/>
      <c r="S447" s="36"/>
      <c r="T447" s="35"/>
    </row>
    <row r="448" spans="1:20" ht="12.3">
      <c r="A448" s="14"/>
      <c r="B448" s="14"/>
      <c r="P448" s="34"/>
      <c r="R448" s="36"/>
      <c r="S448" s="36"/>
      <c r="T448" s="35"/>
    </row>
    <row r="449" spans="1:20" ht="12.3">
      <c r="A449" s="14"/>
      <c r="B449" s="14"/>
      <c r="P449" s="34"/>
      <c r="R449" s="36"/>
      <c r="S449" s="36"/>
      <c r="T449" s="35"/>
    </row>
    <row r="450" spans="1:20" ht="12.3">
      <c r="A450" s="14"/>
      <c r="B450" s="14"/>
      <c r="P450" s="34"/>
      <c r="R450" s="36"/>
      <c r="S450" s="36"/>
      <c r="T450" s="35"/>
    </row>
    <row r="451" spans="1:20" ht="12.3">
      <c r="A451" s="14"/>
      <c r="B451" s="14"/>
      <c r="P451" s="34"/>
      <c r="R451" s="36"/>
      <c r="S451" s="36"/>
      <c r="T451" s="35"/>
    </row>
    <row r="452" spans="1:20" ht="12.3">
      <c r="A452" s="14"/>
      <c r="B452" s="14"/>
      <c r="P452" s="34"/>
      <c r="R452" s="36"/>
      <c r="S452" s="36"/>
      <c r="T452" s="35"/>
    </row>
    <row r="453" spans="1:20" ht="12.3">
      <c r="A453" s="14"/>
      <c r="B453" s="14"/>
      <c r="P453" s="34"/>
      <c r="R453" s="36"/>
      <c r="S453" s="36"/>
      <c r="T453" s="35"/>
    </row>
    <row r="454" spans="1:20" ht="12.3">
      <c r="A454" s="14"/>
      <c r="B454" s="14"/>
      <c r="P454" s="34"/>
      <c r="R454" s="36"/>
      <c r="S454" s="36"/>
      <c r="T454" s="35"/>
    </row>
    <row r="455" spans="1:20" ht="12.3">
      <c r="A455" s="14"/>
      <c r="B455" s="14"/>
      <c r="P455" s="34"/>
      <c r="R455" s="36"/>
      <c r="S455" s="36"/>
      <c r="T455" s="35"/>
    </row>
    <row r="456" spans="1:20" ht="12.3">
      <c r="A456" s="14"/>
      <c r="B456" s="14"/>
      <c r="P456" s="34"/>
      <c r="R456" s="36"/>
      <c r="S456" s="36"/>
      <c r="T456" s="35"/>
    </row>
    <row r="457" spans="1:20" ht="12.3">
      <c r="A457" s="14"/>
      <c r="B457" s="14"/>
      <c r="P457" s="34"/>
      <c r="R457" s="36"/>
      <c r="S457" s="36"/>
      <c r="T457" s="35"/>
    </row>
    <row r="458" spans="1:20" ht="12.3">
      <c r="A458" s="14"/>
      <c r="B458" s="14"/>
      <c r="P458" s="34"/>
      <c r="R458" s="36"/>
      <c r="S458" s="36"/>
      <c r="T458" s="35"/>
    </row>
    <row r="459" spans="1:20" ht="12.3">
      <c r="A459" s="14"/>
      <c r="B459" s="14"/>
      <c r="P459" s="34"/>
      <c r="R459" s="36"/>
      <c r="S459" s="36"/>
      <c r="T459" s="35"/>
    </row>
    <row r="460" spans="1:20" ht="12.3">
      <c r="A460" s="14"/>
      <c r="B460" s="14"/>
      <c r="P460" s="34"/>
      <c r="R460" s="36"/>
      <c r="S460" s="36"/>
      <c r="T460" s="35"/>
    </row>
    <row r="461" spans="1:20" ht="12.3">
      <c r="A461" s="14"/>
      <c r="B461" s="14"/>
      <c r="P461" s="34"/>
      <c r="R461" s="36"/>
      <c r="S461" s="36"/>
      <c r="T461" s="35"/>
    </row>
    <row r="462" spans="1:20" ht="12.3">
      <c r="A462" s="14"/>
      <c r="B462" s="14"/>
      <c r="P462" s="34"/>
      <c r="R462" s="36"/>
      <c r="S462" s="36"/>
      <c r="T462" s="35"/>
    </row>
    <row r="463" spans="1:20" ht="12.3">
      <c r="A463" s="14"/>
      <c r="B463" s="14"/>
      <c r="P463" s="34"/>
      <c r="R463" s="36"/>
      <c r="S463" s="36"/>
      <c r="T463" s="35"/>
    </row>
    <row r="464" spans="1:20" ht="12.3">
      <c r="A464" s="14"/>
      <c r="B464" s="14"/>
      <c r="P464" s="34"/>
      <c r="R464" s="36"/>
      <c r="S464" s="36"/>
      <c r="T464" s="35"/>
    </row>
    <row r="465" spans="1:20" ht="12.3">
      <c r="A465" s="14"/>
      <c r="B465" s="14"/>
      <c r="P465" s="34"/>
      <c r="R465" s="36"/>
      <c r="S465" s="36"/>
      <c r="T465" s="35"/>
    </row>
    <row r="466" spans="1:20" ht="12.3">
      <c r="A466" s="14"/>
      <c r="B466" s="14"/>
      <c r="P466" s="34"/>
      <c r="R466" s="36"/>
      <c r="S466" s="36"/>
      <c r="T466" s="35"/>
    </row>
    <row r="467" spans="1:20" ht="12.3">
      <c r="A467" s="14"/>
      <c r="B467" s="14"/>
      <c r="P467" s="34"/>
      <c r="R467" s="36"/>
      <c r="S467" s="36"/>
      <c r="T467" s="35"/>
    </row>
    <row r="468" spans="1:20" ht="12.3">
      <c r="A468" s="14"/>
      <c r="B468" s="14"/>
      <c r="P468" s="34"/>
      <c r="R468" s="36"/>
      <c r="S468" s="36"/>
      <c r="T468" s="35"/>
    </row>
    <row r="469" spans="1:20" ht="12.3">
      <c r="A469" s="14"/>
      <c r="B469" s="14"/>
      <c r="P469" s="34"/>
      <c r="R469" s="36"/>
      <c r="S469" s="36"/>
      <c r="T469" s="35"/>
    </row>
    <row r="470" spans="1:20" ht="12.3">
      <c r="A470" s="14"/>
      <c r="B470" s="14"/>
      <c r="P470" s="34"/>
      <c r="R470" s="36"/>
      <c r="S470" s="36"/>
      <c r="T470" s="35"/>
    </row>
    <row r="471" spans="1:20" ht="12.3">
      <c r="A471" s="14"/>
      <c r="B471" s="14"/>
      <c r="P471" s="34"/>
      <c r="R471" s="36"/>
      <c r="S471" s="36"/>
      <c r="T471" s="35"/>
    </row>
    <row r="472" spans="1:20" ht="12.3">
      <c r="A472" s="14"/>
      <c r="B472" s="14"/>
      <c r="P472" s="34"/>
      <c r="R472" s="36"/>
      <c r="S472" s="36"/>
      <c r="T472" s="35"/>
    </row>
    <row r="473" spans="1:20" ht="12.3">
      <c r="A473" s="14"/>
      <c r="B473" s="14"/>
      <c r="P473" s="34"/>
      <c r="R473" s="36"/>
      <c r="S473" s="36"/>
      <c r="T473" s="35"/>
    </row>
    <row r="474" spans="1:20" ht="12.3">
      <c r="A474" s="14"/>
      <c r="B474" s="14"/>
      <c r="P474" s="34"/>
      <c r="R474" s="36"/>
      <c r="S474" s="36"/>
      <c r="T474" s="35"/>
    </row>
    <row r="475" spans="1:20" ht="12.3">
      <c r="A475" s="14"/>
      <c r="B475" s="14"/>
      <c r="P475" s="34"/>
      <c r="R475" s="36"/>
      <c r="S475" s="36"/>
      <c r="T475" s="35"/>
    </row>
    <row r="476" spans="1:20" ht="12.3">
      <c r="A476" s="14"/>
      <c r="B476" s="14"/>
      <c r="P476" s="34"/>
      <c r="R476" s="36"/>
      <c r="S476" s="36"/>
      <c r="T476" s="35"/>
    </row>
    <row r="477" spans="1:20" ht="12.3">
      <c r="A477" s="14"/>
      <c r="B477" s="14"/>
      <c r="P477" s="34"/>
      <c r="R477" s="36"/>
      <c r="S477" s="36"/>
      <c r="T477" s="35"/>
    </row>
    <row r="478" spans="1:20" ht="12.3">
      <c r="A478" s="14"/>
      <c r="B478" s="14"/>
      <c r="P478" s="34"/>
      <c r="R478" s="36"/>
      <c r="S478" s="36"/>
      <c r="T478" s="35"/>
    </row>
    <row r="479" spans="1:20" ht="12.3">
      <c r="A479" s="14"/>
      <c r="B479" s="14"/>
      <c r="P479" s="34"/>
      <c r="R479" s="36"/>
      <c r="S479" s="36"/>
      <c r="T479" s="35"/>
    </row>
    <row r="480" spans="1:20" ht="12.3">
      <c r="A480" s="14"/>
      <c r="B480" s="14"/>
      <c r="P480" s="34"/>
      <c r="R480" s="36"/>
      <c r="S480" s="36"/>
      <c r="T480" s="35"/>
    </row>
    <row r="481" spans="1:20" ht="12.3">
      <c r="A481" s="14"/>
      <c r="B481" s="14"/>
      <c r="P481" s="34"/>
      <c r="R481" s="36"/>
      <c r="S481" s="36"/>
      <c r="T481" s="35"/>
    </row>
    <row r="482" spans="1:20" ht="12.3">
      <c r="A482" s="14"/>
      <c r="B482" s="14"/>
      <c r="P482" s="34"/>
      <c r="R482" s="36"/>
      <c r="S482" s="36"/>
      <c r="T482" s="35"/>
    </row>
    <row r="483" spans="1:20" ht="12.3">
      <c r="A483" s="14"/>
      <c r="B483" s="14"/>
      <c r="P483" s="34"/>
      <c r="R483" s="36"/>
      <c r="S483" s="36"/>
      <c r="T483" s="35"/>
    </row>
    <row r="484" spans="1:20" ht="12.3">
      <c r="A484" s="14"/>
      <c r="B484" s="14"/>
      <c r="P484" s="34"/>
      <c r="R484" s="36"/>
      <c r="S484" s="36"/>
      <c r="T484" s="35"/>
    </row>
    <row r="485" spans="1:20" ht="12.3">
      <c r="A485" s="14"/>
      <c r="B485" s="14"/>
      <c r="P485" s="34"/>
      <c r="R485" s="36"/>
      <c r="S485" s="36"/>
      <c r="T485" s="35"/>
    </row>
    <row r="486" spans="1:20" ht="12.3">
      <c r="A486" s="14"/>
      <c r="B486" s="14"/>
      <c r="P486" s="34"/>
      <c r="R486" s="36"/>
      <c r="S486" s="36"/>
      <c r="T486" s="35"/>
    </row>
    <row r="487" spans="1:20" ht="12.3">
      <c r="A487" s="14"/>
      <c r="B487" s="14"/>
      <c r="P487" s="34"/>
      <c r="R487" s="36"/>
      <c r="S487" s="36"/>
      <c r="T487" s="35"/>
    </row>
    <row r="488" spans="1:20" ht="12.3">
      <c r="A488" s="14"/>
      <c r="B488" s="14"/>
      <c r="P488" s="34"/>
      <c r="R488" s="36"/>
      <c r="S488" s="36"/>
      <c r="T488" s="35"/>
    </row>
    <row r="489" spans="1:20" ht="12.3">
      <c r="A489" s="14"/>
      <c r="B489" s="14"/>
      <c r="P489" s="34"/>
      <c r="R489" s="36"/>
      <c r="S489" s="36"/>
      <c r="T489" s="35"/>
    </row>
    <row r="490" spans="1:20" ht="12.3">
      <c r="A490" s="14"/>
      <c r="B490" s="14"/>
      <c r="P490" s="34"/>
      <c r="R490" s="36"/>
      <c r="S490" s="36"/>
      <c r="T490" s="35"/>
    </row>
    <row r="491" spans="1:20" ht="12.3">
      <c r="A491" s="14"/>
      <c r="B491" s="14"/>
      <c r="P491" s="34"/>
      <c r="R491" s="36"/>
      <c r="S491" s="36"/>
      <c r="T491" s="35"/>
    </row>
    <row r="492" spans="1:20" ht="12.3">
      <c r="A492" s="14"/>
      <c r="B492" s="14"/>
      <c r="P492" s="34"/>
      <c r="R492" s="36"/>
      <c r="S492" s="36"/>
      <c r="T492" s="35"/>
    </row>
    <row r="493" spans="1:20" ht="12.3">
      <c r="A493" s="14"/>
      <c r="B493" s="14"/>
      <c r="P493" s="34"/>
      <c r="R493" s="36"/>
      <c r="S493" s="36"/>
      <c r="T493" s="35"/>
    </row>
    <row r="494" spans="1:20" ht="12.3">
      <c r="A494" s="14"/>
      <c r="B494" s="14"/>
      <c r="P494" s="34"/>
      <c r="R494" s="36"/>
      <c r="S494" s="36"/>
      <c r="T494" s="35"/>
    </row>
    <row r="495" spans="1:20" ht="12.3">
      <c r="A495" s="14"/>
      <c r="B495" s="14"/>
      <c r="P495" s="34"/>
      <c r="R495" s="36"/>
      <c r="S495" s="36"/>
      <c r="T495" s="35"/>
    </row>
    <row r="496" spans="1:20" ht="12.3">
      <c r="A496" s="14"/>
      <c r="B496" s="14"/>
      <c r="P496" s="34"/>
      <c r="R496" s="36"/>
      <c r="S496" s="36"/>
      <c r="T496" s="35"/>
    </row>
    <row r="497" spans="1:20" ht="12.3">
      <c r="A497" s="14"/>
      <c r="B497" s="14"/>
      <c r="P497" s="34"/>
      <c r="R497" s="36"/>
      <c r="S497" s="36"/>
      <c r="T497" s="35"/>
    </row>
    <row r="498" spans="1:20" ht="12.3">
      <c r="A498" s="14"/>
      <c r="B498" s="14"/>
      <c r="P498" s="34"/>
      <c r="R498" s="36"/>
      <c r="S498" s="36"/>
      <c r="T498" s="35"/>
    </row>
    <row r="499" spans="1:20" ht="12.3">
      <c r="A499" s="14"/>
      <c r="B499" s="14"/>
      <c r="P499" s="34"/>
      <c r="R499" s="36"/>
      <c r="S499" s="36"/>
      <c r="T499" s="35"/>
    </row>
    <row r="500" spans="1:20" ht="12.3">
      <c r="A500" s="14"/>
      <c r="B500" s="14"/>
      <c r="P500" s="34"/>
      <c r="R500" s="36"/>
      <c r="S500" s="36"/>
      <c r="T500" s="35"/>
    </row>
    <row r="501" spans="1:20" ht="12.3">
      <c r="A501" s="14"/>
      <c r="B501" s="14"/>
      <c r="P501" s="34"/>
      <c r="R501" s="36"/>
      <c r="S501" s="36"/>
      <c r="T501" s="35"/>
    </row>
    <row r="502" spans="1:20" ht="12.3">
      <c r="A502" s="14"/>
      <c r="B502" s="14"/>
      <c r="P502" s="34"/>
      <c r="R502" s="36"/>
      <c r="S502" s="36"/>
      <c r="T502" s="35"/>
    </row>
    <row r="503" spans="1:20" ht="12.3">
      <c r="A503" s="14"/>
      <c r="B503" s="14"/>
      <c r="P503" s="34"/>
      <c r="R503" s="36"/>
      <c r="S503" s="36"/>
      <c r="T503" s="35"/>
    </row>
    <row r="504" spans="1:20" ht="12.3">
      <c r="A504" s="14"/>
      <c r="B504" s="14"/>
      <c r="P504" s="34"/>
      <c r="R504" s="36"/>
      <c r="S504" s="36"/>
      <c r="T504" s="35"/>
    </row>
    <row r="505" spans="1:20" ht="12.3">
      <c r="A505" s="14"/>
      <c r="B505" s="14"/>
      <c r="P505" s="34"/>
      <c r="R505" s="36"/>
      <c r="S505" s="36"/>
      <c r="T505" s="35"/>
    </row>
    <row r="506" spans="1:20" ht="12.3">
      <c r="A506" s="14"/>
      <c r="B506" s="14"/>
      <c r="P506" s="34"/>
      <c r="R506" s="36"/>
      <c r="S506" s="36"/>
      <c r="T506" s="35"/>
    </row>
    <row r="507" spans="1:20" ht="12.3">
      <c r="A507" s="14"/>
      <c r="B507" s="14"/>
      <c r="P507" s="34"/>
      <c r="R507" s="36"/>
      <c r="S507" s="36"/>
      <c r="T507" s="35"/>
    </row>
    <row r="508" spans="1:20" ht="12.3">
      <c r="A508" s="14"/>
      <c r="B508" s="14"/>
      <c r="P508" s="34"/>
      <c r="R508" s="36"/>
      <c r="S508" s="36"/>
      <c r="T508" s="35"/>
    </row>
    <row r="509" spans="1:20" ht="12.3">
      <c r="A509" s="14"/>
      <c r="B509" s="14"/>
      <c r="P509" s="34"/>
      <c r="R509" s="36"/>
      <c r="S509" s="36"/>
      <c r="T509" s="35"/>
    </row>
    <row r="510" spans="1:20" ht="12.3">
      <c r="A510" s="14"/>
      <c r="B510" s="14"/>
      <c r="P510" s="34"/>
      <c r="R510" s="36"/>
      <c r="S510" s="36"/>
      <c r="T510" s="35"/>
    </row>
    <row r="511" spans="1:20" ht="12.3">
      <c r="A511" s="14"/>
      <c r="B511" s="14"/>
      <c r="P511" s="34"/>
      <c r="R511" s="36"/>
      <c r="S511" s="36"/>
      <c r="T511" s="35"/>
    </row>
    <row r="512" spans="1:20" ht="12.3">
      <c r="A512" s="14"/>
      <c r="B512" s="14"/>
      <c r="P512" s="34"/>
      <c r="R512" s="36"/>
      <c r="S512" s="36"/>
      <c r="T512" s="35"/>
    </row>
    <row r="513" spans="1:20" ht="12.3">
      <c r="A513" s="14"/>
      <c r="B513" s="14"/>
      <c r="P513" s="34"/>
      <c r="R513" s="36"/>
      <c r="S513" s="36"/>
      <c r="T513" s="35"/>
    </row>
    <row r="514" spans="1:20" ht="12.3">
      <c r="A514" s="14"/>
      <c r="B514" s="14"/>
      <c r="P514" s="34"/>
      <c r="R514" s="36"/>
      <c r="S514" s="36"/>
      <c r="T514" s="35"/>
    </row>
    <row r="515" spans="1:20" ht="12.3">
      <c r="A515" s="14"/>
      <c r="B515" s="14"/>
      <c r="P515" s="34"/>
      <c r="R515" s="36"/>
      <c r="S515" s="36"/>
      <c r="T515" s="35"/>
    </row>
    <row r="516" spans="1:20" ht="12.3">
      <c r="A516" s="14"/>
      <c r="B516" s="14"/>
      <c r="P516" s="34"/>
      <c r="R516" s="36"/>
      <c r="S516" s="36"/>
      <c r="T516" s="35"/>
    </row>
    <row r="517" spans="1:20" ht="12.3">
      <c r="A517" s="14"/>
      <c r="B517" s="14"/>
      <c r="P517" s="34"/>
      <c r="R517" s="36"/>
      <c r="S517" s="36"/>
      <c r="T517" s="35"/>
    </row>
    <row r="518" spans="1:20" ht="12.3">
      <c r="A518" s="14"/>
      <c r="B518" s="14"/>
      <c r="P518" s="34"/>
      <c r="R518" s="36"/>
      <c r="S518" s="36"/>
      <c r="T518" s="35"/>
    </row>
    <row r="519" spans="1:20" ht="12.3">
      <c r="A519" s="14"/>
      <c r="B519" s="14"/>
      <c r="P519" s="34"/>
      <c r="R519" s="36"/>
      <c r="S519" s="36"/>
      <c r="T519" s="35"/>
    </row>
    <row r="520" spans="1:20" ht="12.3">
      <c r="A520" s="14"/>
      <c r="B520" s="14"/>
      <c r="P520" s="34"/>
      <c r="R520" s="36"/>
      <c r="S520" s="36"/>
      <c r="T520" s="35"/>
    </row>
    <row r="521" spans="1:20" ht="12.3">
      <c r="A521" s="14"/>
      <c r="B521" s="14"/>
      <c r="P521" s="34"/>
      <c r="R521" s="36"/>
      <c r="S521" s="36"/>
      <c r="T521" s="35"/>
    </row>
    <row r="522" spans="1:20" ht="12.3">
      <c r="A522" s="14"/>
      <c r="B522" s="14"/>
      <c r="P522" s="34"/>
      <c r="R522" s="36"/>
      <c r="S522" s="36"/>
      <c r="T522" s="35"/>
    </row>
    <row r="523" spans="1:20" ht="12.3">
      <c r="A523" s="14"/>
      <c r="B523" s="14"/>
      <c r="P523" s="34"/>
      <c r="R523" s="36"/>
      <c r="S523" s="36"/>
      <c r="T523" s="35"/>
    </row>
    <row r="524" spans="1:20" ht="12.3">
      <c r="A524" s="14"/>
      <c r="B524" s="14"/>
      <c r="P524" s="34"/>
      <c r="R524" s="36"/>
      <c r="S524" s="36"/>
      <c r="T524" s="35"/>
    </row>
    <row r="525" spans="1:20" ht="12.3">
      <c r="A525" s="14"/>
      <c r="B525" s="14"/>
      <c r="P525" s="34"/>
      <c r="R525" s="36"/>
      <c r="S525" s="36"/>
      <c r="T525" s="35"/>
    </row>
    <row r="526" spans="1:20" ht="12.3">
      <c r="A526" s="14"/>
      <c r="B526" s="14"/>
      <c r="P526" s="34"/>
      <c r="R526" s="36"/>
      <c r="S526" s="36"/>
      <c r="T526" s="35"/>
    </row>
    <row r="527" spans="1:20" ht="12.3">
      <c r="A527" s="14"/>
      <c r="B527" s="14"/>
      <c r="P527" s="34"/>
      <c r="R527" s="36"/>
      <c r="S527" s="36"/>
      <c r="T527" s="35"/>
    </row>
    <row r="528" spans="1:20" ht="12.3">
      <c r="A528" s="14"/>
      <c r="B528" s="14"/>
      <c r="P528" s="34"/>
      <c r="R528" s="36"/>
      <c r="S528" s="36"/>
      <c r="T528" s="35"/>
    </row>
    <row r="529" spans="1:20" ht="12.3">
      <c r="A529" s="14"/>
      <c r="B529" s="14"/>
      <c r="P529" s="34"/>
      <c r="R529" s="36"/>
      <c r="S529" s="36"/>
      <c r="T529" s="35"/>
    </row>
    <row r="530" spans="1:20" ht="12.3">
      <c r="A530" s="14"/>
      <c r="B530" s="14"/>
      <c r="P530" s="34"/>
      <c r="R530" s="36"/>
      <c r="S530" s="36"/>
      <c r="T530" s="35"/>
    </row>
    <row r="531" spans="1:20" ht="12.3">
      <c r="A531" s="14"/>
      <c r="B531" s="14"/>
      <c r="P531" s="34"/>
      <c r="R531" s="36"/>
      <c r="S531" s="36"/>
      <c r="T531" s="35"/>
    </row>
    <row r="532" spans="1:20" ht="12.3">
      <c r="A532" s="14"/>
      <c r="B532" s="14"/>
      <c r="P532" s="34"/>
      <c r="R532" s="36"/>
      <c r="S532" s="36"/>
      <c r="T532" s="35"/>
    </row>
    <row r="533" spans="1:20" ht="12.3">
      <c r="A533" s="14"/>
      <c r="B533" s="14"/>
      <c r="P533" s="34"/>
      <c r="R533" s="36"/>
      <c r="S533" s="36"/>
      <c r="T533" s="35"/>
    </row>
    <row r="534" spans="1:20" ht="12.3">
      <c r="A534" s="14"/>
      <c r="B534" s="14"/>
      <c r="P534" s="34"/>
      <c r="R534" s="36"/>
      <c r="S534" s="36"/>
      <c r="T534" s="35"/>
    </row>
    <row r="535" spans="1:20" ht="12.3">
      <c r="A535" s="14"/>
      <c r="B535" s="14"/>
      <c r="P535" s="34"/>
      <c r="R535" s="36"/>
      <c r="S535" s="36"/>
      <c r="T535" s="35"/>
    </row>
    <row r="536" spans="1:20" ht="12.3">
      <c r="A536" s="14"/>
      <c r="B536" s="14"/>
      <c r="P536" s="34"/>
      <c r="R536" s="36"/>
      <c r="S536" s="36"/>
      <c r="T536" s="35"/>
    </row>
    <row r="537" spans="1:20" ht="12.3">
      <c r="A537" s="14"/>
      <c r="B537" s="14"/>
      <c r="P537" s="34"/>
      <c r="R537" s="36"/>
      <c r="S537" s="36"/>
      <c r="T537" s="35"/>
    </row>
    <row r="538" spans="1:20" ht="12.3">
      <c r="A538" s="14"/>
      <c r="B538" s="14"/>
      <c r="P538" s="34"/>
      <c r="R538" s="36"/>
      <c r="S538" s="36"/>
      <c r="T538" s="35"/>
    </row>
    <row r="539" spans="1:20" ht="12.3">
      <c r="A539" s="14"/>
      <c r="B539" s="14"/>
      <c r="P539" s="34"/>
      <c r="R539" s="36"/>
      <c r="S539" s="36"/>
      <c r="T539" s="35"/>
    </row>
    <row r="540" spans="1:20" ht="12.3">
      <c r="A540" s="14"/>
      <c r="B540" s="14"/>
      <c r="P540" s="34"/>
      <c r="R540" s="36"/>
      <c r="S540" s="36"/>
      <c r="T540" s="35"/>
    </row>
    <row r="541" spans="1:20" ht="12.3">
      <c r="A541" s="14"/>
      <c r="B541" s="14"/>
      <c r="P541" s="34"/>
      <c r="R541" s="36"/>
      <c r="S541" s="36"/>
      <c r="T541" s="35"/>
    </row>
    <row r="542" spans="1:20" ht="12.3">
      <c r="A542" s="14"/>
      <c r="B542" s="14"/>
      <c r="P542" s="34"/>
      <c r="R542" s="36"/>
      <c r="S542" s="36"/>
      <c r="T542" s="35"/>
    </row>
    <row r="543" spans="1:20" ht="12.3">
      <c r="A543" s="14"/>
      <c r="B543" s="14"/>
      <c r="P543" s="34"/>
      <c r="R543" s="36"/>
      <c r="S543" s="36"/>
      <c r="T543" s="35"/>
    </row>
    <row r="544" spans="1:20" ht="12.3">
      <c r="A544" s="14"/>
      <c r="B544" s="14"/>
      <c r="P544" s="34"/>
      <c r="R544" s="36"/>
      <c r="S544" s="36"/>
      <c r="T544" s="35"/>
    </row>
    <row r="545" spans="1:20" ht="12.3">
      <c r="A545" s="14"/>
      <c r="B545" s="14"/>
      <c r="P545" s="34"/>
      <c r="R545" s="36"/>
      <c r="S545" s="36"/>
      <c r="T545" s="35"/>
    </row>
    <row r="546" spans="1:20" ht="12.3">
      <c r="A546" s="14"/>
      <c r="B546" s="14"/>
      <c r="P546" s="34"/>
      <c r="R546" s="36"/>
      <c r="S546" s="36"/>
      <c r="T546" s="35"/>
    </row>
    <row r="547" spans="1:20" ht="12.3">
      <c r="A547" s="14"/>
      <c r="B547" s="14"/>
      <c r="P547" s="34"/>
      <c r="R547" s="36"/>
      <c r="S547" s="36"/>
      <c r="T547" s="35"/>
    </row>
    <row r="548" spans="1:20" ht="12.3">
      <c r="A548" s="14"/>
      <c r="B548" s="14"/>
      <c r="P548" s="34"/>
      <c r="R548" s="36"/>
      <c r="S548" s="36"/>
      <c r="T548" s="35"/>
    </row>
    <row r="549" spans="1:20" ht="12.3">
      <c r="A549" s="14"/>
      <c r="B549" s="14"/>
      <c r="P549" s="34"/>
      <c r="R549" s="36"/>
      <c r="S549" s="36"/>
      <c r="T549" s="35"/>
    </row>
    <row r="550" spans="1:20" ht="12.3">
      <c r="A550" s="14"/>
      <c r="B550" s="14"/>
      <c r="P550" s="34"/>
      <c r="R550" s="36"/>
      <c r="S550" s="36"/>
      <c r="T550" s="35"/>
    </row>
    <row r="551" spans="1:20" ht="12.3">
      <c r="A551" s="14"/>
      <c r="B551" s="14"/>
      <c r="P551" s="34"/>
      <c r="R551" s="36"/>
      <c r="S551" s="36"/>
      <c r="T551" s="35"/>
    </row>
    <row r="552" spans="1:20" ht="12.3">
      <c r="A552" s="14"/>
      <c r="B552" s="14"/>
      <c r="P552" s="34"/>
      <c r="R552" s="36"/>
      <c r="S552" s="36"/>
      <c r="T552" s="35"/>
    </row>
    <row r="553" spans="1:20" ht="12.3">
      <c r="A553" s="14"/>
      <c r="B553" s="14"/>
      <c r="P553" s="34"/>
      <c r="R553" s="36"/>
      <c r="S553" s="36"/>
      <c r="T553" s="35"/>
    </row>
    <row r="554" spans="1:20" ht="12.3">
      <c r="A554" s="14"/>
      <c r="B554" s="14"/>
      <c r="P554" s="34"/>
      <c r="R554" s="36"/>
      <c r="S554" s="36"/>
      <c r="T554" s="35"/>
    </row>
    <row r="555" spans="1:20" ht="12.3">
      <c r="A555" s="14"/>
      <c r="B555" s="14"/>
      <c r="P555" s="34"/>
      <c r="R555" s="36"/>
      <c r="S555" s="36"/>
      <c r="T555" s="35"/>
    </row>
    <row r="556" spans="1:20" ht="12.3">
      <c r="A556" s="14"/>
      <c r="B556" s="14"/>
      <c r="P556" s="34"/>
      <c r="R556" s="36"/>
      <c r="S556" s="36"/>
      <c r="T556" s="35"/>
    </row>
    <row r="557" spans="1:20" ht="12.3">
      <c r="A557" s="14"/>
      <c r="B557" s="14"/>
      <c r="P557" s="34"/>
      <c r="R557" s="36"/>
      <c r="S557" s="36"/>
      <c r="T557" s="35"/>
    </row>
    <row r="558" spans="1:20" ht="12.3">
      <c r="A558" s="14"/>
      <c r="B558" s="14"/>
      <c r="P558" s="34"/>
      <c r="R558" s="36"/>
      <c r="S558" s="36"/>
      <c r="T558" s="35"/>
    </row>
    <row r="559" spans="1:20" ht="12.3">
      <c r="A559" s="14"/>
      <c r="B559" s="14"/>
      <c r="P559" s="34"/>
      <c r="R559" s="36"/>
      <c r="S559" s="36"/>
      <c r="T559" s="35"/>
    </row>
    <row r="560" spans="1:20" ht="12.3">
      <c r="A560" s="14"/>
      <c r="B560" s="14"/>
      <c r="P560" s="34"/>
      <c r="R560" s="36"/>
      <c r="S560" s="36"/>
      <c r="T560" s="35"/>
    </row>
    <row r="561" spans="1:20" ht="12.3">
      <c r="A561" s="14"/>
      <c r="B561" s="14"/>
      <c r="P561" s="34"/>
      <c r="R561" s="36"/>
      <c r="S561" s="36"/>
      <c r="T561" s="35"/>
    </row>
    <row r="562" spans="1:20" ht="12.3">
      <c r="A562" s="14"/>
      <c r="B562" s="14"/>
      <c r="P562" s="34"/>
      <c r="R562" s="36"/>
      <c r="S562" s="36"/>
      <c r="T562" s="35"/>
    </row>
    <row r="563" spans="1:20" ht="12.3">
      <c r="A563" s="14"/>
      <c r="B563" s="14"/>
      <c r="P563" s="34"/>
      <c r="R563" s="36"/>
      <c r="S563" s="36"/>
      <c r="T563" s="35"/>
    </row>
    <row r="564" spans="1:20" ht="12.3">
      <c r="A564" s="14"/>
      <c r="B564" s="14"/>
      <c r="P564" s="34"/>
      <c r="R564" s="36"/>
      <c r="S564" s="36"/>
      <c r="T564" s="35"/>
    </row>
    <row r="565" spans="1:20" ht="12.3">
      <c r="A565" s="14"/>
      <c r="B565" s="14"/>
      <c r="P565" s="34"/>
      <c r="R565" s="36"/>
      <c r="S565" s="36"/>
      <c r="T565" s="35"/>
    </row>
    <row r="566" spans="1:20" ht="12.3">
      <c r="A566" s="14"/>
      <c r="B566" s="14"/>
      <c r="P566" s="34"/>
      <c r="R566" s="36"/>
      <c r="S566" s="36"/>
      <c r="T566" s="35"/>
    </row>
    <row r="567" spans="1:20" ht="12.3">
      <c r="A567" s="14"/>
      <c r="B567" s="14"/>
      <c r="P567" s="34"/>
      <c r="R567" s="36"/>
      <c r="S567" s="36"/>
      <c r="T567" s="35"/>
    </row>
    <row r="568" spans="1:20" ht="12.3">
      <c r="A568" s="14"/>
      <c r="B568" s="14"/>
      <c r="P568" s="34"/>
      <c r="R568" s="36"/>
      <c r="S568" s="36"/>
      <c r="T568" s="35"/>
    </row>
    <row r="569" spans="1:20" ht="12.3">
      <c r="A569" s="14"/>
      <c r="B569" s="14"/>
      <c r="P569" s="34"/>
      <c r="R569" s="36"/>
      <c r="S569" s="36"/>
      <c r="T569" s="35"/>
    </row>
    <row r="570" spans="1:20" ht="12.3">
      <c r="A570" s="14"/>
      <c r="B570" s="14"/>
      <c r="P570" s="34"/>
      <c r="R570" s="36"/>
      <c r="S570" s="36"/>
      <c r="T570" s="35"/>
    </row>
    <row r="571" spans="1:20" ht="12.3">
      <c r="A571" s="14"/>
      <c r="B571" s="14"/>
      <c r="P571" s="34"/>
      <c r="R571" s="36"/>
      <c r="S571" s="36"/>
      <c r="T571" s="35"/>
    </row>
    <row r="572" spans="1:20" ht="12.3">
      <c r="A572" s="14"/>
      <c r="B572" s="14"/>
      <c r="P572" s="34"/>
      <c r="R572" s="36"/>
      <c r="S572" s="36"/>
      <c r="T572" s="35"/>
    </row>
    <row r="573" spans="1:20" ht="12.3">
      <c r="A573" s="14"/>
      <c r="B573" s="14"/>
      <c r="P573" s="34"/>
      <c r="R573" s="36"/>
      <c r="S573" s="36"/>
      <c r="T573" s="35"/>
    </row>
    <row r="574" spans="1:20" ht="12.3">
      <c r="A574" s="14"/>
      <c r="B574" s="14"/>
      <c r="P574" s="34"/>
      <c r="R574" s="36"/>
      <c r="S574" s="36"/>
      <c r="T574" s="35"/>
    </row>
    <row r="575" spans="1:20" ht="12.3">
      <c r="A575" s="14"/>
      <c r="B575" s="14"/>
      <c r="P575" s="34"/>
      <c r="R575" s="36"/>
      <c r="S575" s="36"/>
      <c r="T575" s="35"/>
    </row>
    <row r="576" spans="1:20" ht="12.3">
      <c r="A576" s="14"/>
      <c r="B576" s="14"/>
      <c r="P576" s="34"/>
      <c r="R576" s="36"/>
      <c r="S576" s="36"/>
      <c r="T576" s="35"/>
    </row>
    <row r="577" spans="1:20" ht="12.3">
      <c r="A577" s="14"/>
      <c r="B577" s="14"/>
      <c r="P577" s="34"/>
      <c r="R577" s="36"/>
      <c r="S577" s="36"/>
      <c r="T577" s="35"/>
    </row>
    <row r="578" spans="1:20" ht="12.3">
      <c r="A578" s="14"/>
      <c r="B578" s="14"/>
      <c r="P578" s="34"/>
      <c r="R578" s="36"/>
      <c r="S578" s="36"/>
      <c r="T578" s="35"/>
    </row>
    <row r="579" spans="1:20" ht="12.3">
      <c r="A579" s="14"/>
      <c r="B579" s="14"/>
      <c r="P579" s="34"/>
      <c r="R579" s="36"/>
      <c r="S579" s="36"/>
      <c r="T579" s="35"/>
    </row>
    <row r="580" spans="1:20" ht="12.3">
      <c r="A580" s="14"/>
      <c r="B580" s="14"/>
      <c r="P580" s="34"/>
      <c r="R580" s="36"/>
      <c r="S580" s="36"/>
      <c r="T580" s="35"/>
    </row>
    <row r="581" spans="1:20" ht="12.3">
      <c r="A581" s="14"/>
      <c r="B581" s="14"/>
      <c r="P581" s="34"/>
      <c r="R581" s="36"/>
      <c r="S581" s="36"/>
      <c r="T581" s="35"/>
    </row>
    <row r="582" spans="1:20" ht="12.3">
      <c r="A582" s="14"/>
      <c r="B582" s="14"/>
      <c r="P582" s="34"/>
      <c r="R582" s="36"/>
      <c r="S582" s="36"/>
      <c r="T582" s="35"/>
    </row>
    <row r="583" spans="1:20" ht="12.3">
      <c r="A583" s="14"/>
      <c r="B583" s="14"/>
      <c r="P583" s="34"/>
      <c r="R583" s="36"/>
      <c r="S583" s="36"/>
      <c r="T583" s="35"/>
    </row>
    <row r="584" spans="1:20" ht="12.3">
      <c r="A584" s="14"/>
      <c r="B584" s="14"/>
      <c r="P584" s="34"/>
      <c r="R584" s="36"/>
      <c r="S584" s="36"/>
      <c r="T584" s="35"/>
    </row>
    <row r="585" spans="1:20" ht="12.3">
      <c r="A585" s="14"/>
      <c r="B585" s="14"/>
      <c r="P585" s="34"/>
      <c r="R585" s="36"/>
      <c r="S585" s="36"/>
      <c r="T585" s="35"/>
    </row>
    <row r="586" spans="1:20" ht="12.3">
      <c r="A586" s="14"/>
      <c r="B586" s="14"/>
      <c r="P586" s="34"/>
      <c r="R586" s="36"/>
      <c r="S586" s="36"/>
      <c r="T586" s="35"/>
    </row>
    <row r="587" spans="1:20" ht="12.3">
      <c r="A587" s="14"/>
      <c r="B587" s="14"/>
      <c r="P587" s="34"/>
      <c r="R587" s="36"/>
      <c r="S587" s="36"/>
      <c r="T587" s="35"/>
    </row>
    <row r="588" spans="1:20" ht="12.3">
      <c r="A588" s="14"/>
      <c r="B588" s="14"/>
      <c r="P588" s="34"/>
      <c r="R588" s="36"/>
      <c r="S588" s="36"/>
      <c r="T588" s="35"/>
    </row>
    <row r="589" spans="1:20" ht="12.3">
      <c r="A589" s="14"/>
      <c r="B589" s="14"/>
      <c r="P589" s="34"/>
      <c r="R589" s="36"/>
      <c r="S589" s="36"/>
      <c r="T589" s="35"/>
    </row>
    <row r="590" spans="1:20" ht="12.3">
      <c r="A590" s="14"/>
      <c r="B590" s="14"/>
      <c r="P590" s="34"/>
      <c r="R590" s="36"/>
      <c r="S590" s="36"/>
      <c r="T590" s="35"/>
    </row>
    <row r="591" spans="1:20" ht="12.3">
      <c r="A591" s="14"/>
      <c r="B591" s="14"/>
      <c r="P591" s="34"/>
      <c r="R591" s="36"/>
      <c r="S591" s="36"/>
      <c r="T591" s="35"/>
    </row>
    <row r="592" spans="1:20" ht="12.3">
      <c r="A592" s="14"/>
      <c r="B592" s="14"/>
      <c r="P592" s="34"/>
      <c r="R592" s="36"/>
      <c r="S592" s="36"/>
      <c r="T592" s="35"/>
    </row>
    <row r="593" spans="1:20" ht="12.3">
      <c r="A593" s="14"/>
      <c r="B593" s="14"/>
      <c r="P593" s="34"/>
      <c r="R593" s="36"/>
      <c r="S593" s="36"/>
      <c r="T593" s="35"/>
    </row>
    <row r="594" spans="1:20" ht="12.3">
      <c r="A594" s="14"/>
      <c r="B594" s="14"/>
      <c r="P594" s="34"/>
      <c r="R594" s="36"/>
      <c r="S594" s="36"/>
      <c r="T594" s="35"/>
    </row>
    <row r="595" spans="1:20" ht="12.3">
      <c r="A595" s="14"/>
      <c r="B595" s="14"/>
      <c r="P595" s="34"/>
      <c r="R595" s="36"/>
      <c r="S595" s="36"/>
      <c r="T595" s="35"/>
    </row>
    <row r="596" spans="1:20" ht="12.3">
      <c r="A596" s="14"/>
      <c r="B596" s="14"/>
      <c r="P596" s="34"/>
      <c r="R596" s="36"/>
      <c r="S596" s="36"/>
      <c r="T596" s="35"/>
    </row>
    <row r="597" spans="1:20" ht="12.3">
      <c r="A597" s="14"/>
      <c r="B597" s="14"/>
      <c r="P597" s="34"/>
      <c r="R597" s="36"/>
      <c r="S597" s="36"/>
      <c r="T597" s="35"/>
    </row>
    <row r="598" spans="1:20" ht="12.3">
      <c r="A598" s="14"/>
      <c r="B598" s="14"/>
      <c r="P598" s="34"/>
      <c r="R598" s="36"/>
      <c r="S598" s="36"/>
      <c r="T598" s="35"/>
    </row>
    <row r="599" spans="1:20" ht="12.3">
      <c r="A599" s="14"/>
      <c r="B599" s="14"/>
      <c r="P599" s="34"/>
      <c r="R599" s="36"/>
      <c r="S599" s="36"/>
      <c r="T599" s="35"/>
    </row>
    <row r="600" spans="1:20" ht="12.3">
      <c r="A600" s="14"/>
      <c r="B600" s="14"/>
      <c r="P600" s="34"/>
      <c r="R600" s="36"/>
      <c r="S600" s="36"/>
      <c r="T600" s="35"/>
    </row>
    <row r="601" spans="1:20" ht="12.3">
      <c r="A601" s="14"/>
      <c r="B601" s="14"/>
      <c r="P601" s="34"/>
      <c r="R601" s="36"/>
      <c r="S601" s="36"/>
      <c r="T601" s="35"/>
    </row>
    <row r="602" spans="1:20" ht="12.3">
      <c r="A602" s="14"/>
      <c r="B602" s="14"/>
      <c r="P602" s="34"/>
      <c r="R602" s="36"/>
      <c r="S602" s="36"/>
      <c r="T602" s="35"/>
    </row>
    <row r="603" spans="1:20" ht="12.3">
      <c r="A603" s="14"/>
      <c r="B603" s="14"/>
      <c r="P603" s="34"/>
      <c r="R603" s="36"/>
      <c r="S603" s="36"/>
      <c r="T603" s="35"/>
    </row>
    <row r="604" spans="1:20" ht="12.3">
      <c r="A604" s="14"/>
      <c r="B604" s="14"/>
      <c r="P604" s="34"/>
      <c r="R604" s="36"/>
      <c r="S604" s="36"/>
      <c r="T604" s="35"/>
    </row>
    <row r="605" spans="1:20" ht="12.3">
      <c r="A605" s="14"/>
      <c r="B605" s="14"/>
      <c r="P605" s="34"/>
      <c r="R605" s="36"/>
      <c r="S605" s="36"/>
      <c r="T605" s="35"/>
    </row>
    <row r="606" spans="1:20" ht="12.3">
      <c r="A606" s="14"/>
      <c r="B606" s="14"/>
      <c r="P606" s="34"/>
      <c r="R606" s="36"/>
      <c r="S606" s="36"/>
      <c r="T606" s="35"/>
    </row>
    <row r="607" spans="1:20" ht="12.3">
      <c r="A607" s="14"/>
      <c r="B607" s="14"/>
      <c r="P607" s="34"/>
      <c r="R607" s="36"/>
      <c r="S607" s="36"/>
      <c r="T607" s="35"/>
    </row>
    <row r="608" spans="1:20" ht="12.3">
      <c r="A608" s="14"/>
      <c r="B608" s="14"/>
      <c r="P608" s="34"/>
      <c r="R608" s="36"/>
      <c r="S608" s="36"/>
      <c r="T608" s="35"/>
    </row>
    <row r="609" spans="1:20" ht="12.3">
      <c r="A609" s="14"/>
      <c r="B609" s="14"/>
      <c r="P609" s="34"/>
      <c r="R609" s="36"/>
      <c r="S609" s="36"/>
      <c r="T609" s="35"/>
    </row>
    <row r="610" spans="1:20" ht="12.3">
      <c r="A610" s="14"/>
      <c r="B610" s="14"/>
      <c r="P610" s="34"/>
      <c r="R610" s="36"/>
      <c r="S610" s="36"/>
      <c r="T610" s="35"/>
    </row>
    <row r="611" spans="1:20" ht="12.3">
      <c r="A611" s="14"/>
      <c r="B611" s="14"/>
      <c r="P611" s="34"/>
      <c r="R611" s="36"/>
      <c r="S611" s="36"/>
      <c r="T611" s="35"/>
    </row>
    <row r="612" spans="1:20" ht="12.3">
      <c r="A612" s="14"/>
      <c r="B612" s="14"/>
      <c r="P612" s="34"/>
      <c r="R612" s="36"/>
      <c r="S612" s="36"/>
      <c r="T612" s="35"/>
    </row>
    <row r="613" spans="1:20" ht="12.3">
      <c r="A613" s="14"/>
      <c r="B613" s="14"/>
      <c r="P613" s="34"/>
      <c r="R613" s="36"/>
      <c r="S613" s="36"/>
      <c r="T613" s="35"/>
    </row>
    <row r="614" spans="1:20" ht="12.3">
      <c r="A614" s="14"/>
      <c r="B614" s="14"/>
      <c r="P614" s="34"/>
      <c r="R614" s="36"/>
      <c r="S614" s="36"/>
      <c r="T614" s="35"/>
    </row>
    <row r="615" spans="1:20" ht="12.3">
      <c r="A615" s="14"/>
      <c r="B615" s="14"/>
      <c r="P615" s="34"/>
      <c r="R615" s="36"/>
      <c r="S615" s="36"/>
      <c r="T615" s="35"/>
    </row>
    <row r="616" spans="1:20" ht="12.3">
      <c r="A616" s="14"/>
      <c r="B616" s="14"/>
      <c r="P616" s="34"/>
      <c r="R616" s="36"/>
      <c r="S616" s="36"/>
      <c r="T616" s="35"/>
    </row>
    <row r="617" spans="1:20" ht="12.3">
      <c r="A617" s="14"/>
      <c r="B617" s="14"/>
      <c r="P617" s="34"/>
      <c r="R617" s="36"/>
      <c r="S617" s="36"/>
      <c r="T617" s="35"/>
    </row>
    <row r="618" spans="1:20" ht="12.3">
      <c r="A618" s="14"/>
      <c r="B618" s="14"/>
      <c r="P618" s="34"/>
      <c r="R618" s="36"/>
      <c r="S618" s="36"/>
      <c r="T618" s="35"/>
    </row>
    <row r="619" spans="1:20" ht="12.3">
      <c r="A619" s="14"/>
      <c r="B619" s="14"/>
      <c r="P619" s="34"/>
      <c r="R619" s="36"/>
      <c r="S619" s="36"/>
      <c r="T619" s="35"/>
    </row>
    <row r="620" spans="1:20" ht="12.3">
      <c r="A620" s="14"/>
      <c r="B620" s="14"/>
      <c r="P620" s="34"/>
      <c r="R620" s="36"/>
      <c r="S620" s="36"/>
      <c r="T620" s="35"/>
    </row>
    <row r="621" spans="1:20" ht="12.3">
      <c r="A621" s="14"/>
      <c r="B621" s="14"/>
      <c r="P621" s="34"/>
      <c r="R621" s="36"/>
      <c r="S621" s="36"/>
      <c r="T621" s="35"/>
    </row>
    <row r="622" spans="1:20" ht="12.3">
      <c r="A622" s="14"/>
      <c r="B622" s="14"/>
      <c r="P622" s="34"/>
      <c r="R622" s="36"/>
      <c r="S622" s="36"/>
      <c r="T622" s="35"/>
    </row>
    <row r="623" spans="1:20" ht="12.3">
      <c r="A623" s="14"/>
      <c r="B623" s="14"/>
      <c r="P623" s="34"/>
      <c r="R623" s="36"/>
      <c r="S623" s="36"/>
      <c r="T623" s="35"/>
    </row>
    <row r="624" spans="1:20" ht="12.3">
      <c r="A624" s="14"/>
      <c r="B624" s="14"/>
      <c r="P624" s="34"/>
      <c r="R624" s="36"/>
      <c r="S624" s="36"/>
      <c r="T624" s="35"/>
    </row>
    <row r="625" spans="1:20" ht="12.3">
      <c r="A625" s="14"/>
      <c r="B625" s="14"/>
      <c r="P625" s="34"/>
      <c r="R625" s="36"/>
      <c r="S625" s="36"/>
      <c r="T625" s="35"/>
    </row>
    <row r="626" spans="1:20" ht="12.3">
      <c r="A626" s="14"/>
      <c r="B626" s="14"/>
      <c r="P626" s="34"/>
      <c r="R626" s="36"/>
      <c r="S626" s="36"/>
      <c r="T626" s="35"/>
    </row>
    <row r="627" spans="1:20" ht="12.3">
      <c r="A627" s="14"/>
      <c r="B627" s="14"/>
      <c r="P627" s="34"/>
      <c r="R627" s="36"/>
      <c r="S627" s="36"/>
      <c r="T627" s="35"/>
    </row>
    <row r="628" spans="1:20" ht="12.3">
      <c r="A628" s="14"/>
      <c r="B628" s="14"/>
      <c r="P628" s="34"/>
      <c r="R628" s="36"/>
      <c r="S628" s="36"/>
      <c r="T628" s="35"/>
    </row>
    <row r="629" spans="1:20" ht="12.3">
      <c r="A629" s="14"/>
      <c r="B629" s="14"/>
      <c r="P629" s="34"/>
      <c r="R629" s="36"/>
      <c r="S629" s="36"/>
      <c r="T629" s="35"/>
    </row>
    <row r="630" spans="1:20" ht="12.3">
      <c r="A630" s="14"/>
      <c r="B630" s="14"/>
      <c r="P630" s="34"/>
      <c r="R630" s="36"/>
      <c r="S630" s="36"/>
      <c r="T630" s="35"/>
    </row>
    <row r="631" spans="1:20" ht="12.3">
      <c r="A631" s="14"/>
      <c r="B631" s="14"/>
      <c r="P631" s="34"/>
      <c r="R631" s="36"/>
      <c r="S631" s="36"/>
      <c r="T631" s="35"/>
    </row>
    <row r="632" spans="1:20" ht="12.3">
      <c r="A632" s="14"/>
      <c r="B632" s="14"/>
      <c r="P632" s="34"/>
      <c r="R632" s="36"/>
      <c r="S632" s="36"/>
      <c r="T632" s="35"/>
    </row>
    <row r="633" spans="1:20" ht="12.3">
      <c r="A633" s="14"/>
      <c r="B633" s="14"/>
      <c r="P633" s="34"/>
      <c r="R633" s="36"/>
      <c r="S633" s="36"/>
      <c r="T633" s="35"/>
    </row>
    <row r="634" spans="1:20" ht="12.3">
      <c r="A634" s="14"/>
      <c r="B634" s="14"/>
      <c r="P634" s="34"/>
      <c r="R634" s="36"/>
      <c r="S634" s="36"/>
      <c r="T634" s="35"/>
    </row>
    <row r="635" spans="1:20" ht="12.3">
      <c r="A635" s="14"/>
      <c r="B635" s="14"/>
      <c r="P635" s="34"/>
      <c r="R635" s="36"/>
      <c r="S635" s="36"/>
      <c r="T635" s="35"/>
    </row>
    <row r="636" spans="1:20" ht="12.3">
      <c r="A636" s="14"/>
      <c r="B636" s="14"/>
      <c r="P636" s="34"/>
      <c r="R636" s="36"/>
      <c r="S636" s="36"/>
      <c r="T636" s="35"/>
    </row>
    <row r="637" spans="1:20" ht="12.3">
      <c r="A637" s="14"/>
      <c r="B637" s="14"/>
      <c r="P637" s="34"/>
      <c r="R637" s="36"/>
      <c r="S637" s="36"/>
      <c r="T637" s="35"/>
    </row>
    <row r="638" spans="1:20" ht="12.3">
      <c r="A638" s="14"/>
      <c r="B638" s="14"/>
      <c r="P638" s="34"/>
      <c r="R638" s="36"/>
      <c r="S638" s="36"/>
      <c r="T638" s="35"/>
    </row>
    <row r="639" spans="1:20" ht="12.3">
      <c r="A639" s="14"/>
      <c r="B639" s="14"/>
      <c r="P639" s="34"/>
      <c r="R639" s="36"/>
      <c r="S639" s="36"/>
      <c r="T639" s="35"/>
    </row>
    <row r="640" spans="1:20" ht="12.3">
      <c r="A640" s="14"/>
      <c r="B640" s="14"/>
      <c r="P640" s="34"/>
      <c r="R640" s="36"/>
      <c r="S640" s="36"/>
      <c r="T640" s="35"/>
    </row>
    <row r="641" spans="1:20" ht="12.3">
      <c r="A641" s="14"/>
      <c r="B641" s="14"/>
      <c r="P641" s="34"/>
      <c r="R641" s="36"/>
      <c r="S641" s="36"/>
      <c r="T641" s="35"/>
    </row>
    <row r="642" spans="1:20" ht="12.3">
      <c r="A642" s="14"/>
      <c r="B642" s="14"/>
      <c r="P642" s="34"/>
      <c r="R642" s="36"/>
      <c r="S642" s="36"/>
      <c r="T642" s="35"/>
    </row>
    <row r="643" spans="1:20" ht="12.3">
      <c r="A643" s="14"/>
      <c r="B643" s="14"/>
      <c r="P643" s="34"/>
      <c r="R643" s="36"/>
      <c r="S643" s="36"/>
      <c r="T643" s="35"/>
    </row>
    <row r="644" spans="1:20" ht="12.3">
      <c r="A644" s="14"/>
      <c r="B644" s="14"/>
      <c r="P644" s="34"/>
      <c r="R644" s="36"/>
      <c r="S644" s="36"/>
      <c r="T644" s="35"/>
    </row>
    <row r="645" spans="1:20" ht="12.3">
      <c r="A645" s="14"/>
      <c r="B645" s="14"/>
      <c r="P645" s="34"/>
      <c r="R645" s="36"/>
      <c r="S645" s="36"/>
      <c r="T645" s="35"/>
    </row>
    <row r="646" spans="1:20" ht="12.3">
      <c r="A646" s="14"/>
      <c r="B646" s="14"/>
      <c r="P646" s="34"/>
      <c r="R646" s="36"/>
      <c r="S646" s="36"/>
      <c r="T646" s="35"/>
    </row>
    <row r="647" spans="1:20" ht="12.3">
      <c r="A647" s="14"/>
      <c r="B647" s="14"/>
      <c r="P647" s="34"/>
      <c r="R647" s="36"/>
      <c r="S647" s="36"/>
      <c r="T647" s="35"/>
    </row>
    <row r="648" spans="1:20" ht="12.3">
      <c r="A648" s="14"/>
      <c r="B648" s="14"/>
      <c r="P648" s="34"/>
      <c r="R648" s="36"/>
      <c r="S648" s="36"/>
      <c r="T648" s="35"/>
    </row>
    <row r="649" spans="1:20" ht="12.3">
      <c r="A649" s="14"/>
      <c r="B649" s="14"/>
      <c r="P649" s="34"/>
      <c r="R649" s="36"/>
      <c r="S649" s="36"/>
      <c r="T649" s="35"/>
    </row>
    <row r="650" spans="1:20" ht="12.3">
      <c r="A650" s="14"/>
      <c r="B650" s="14"/>
      <c r="P650" s="34"/>
      <c r="R650" s="36"/>
      <c r="S650" s="36"/>
      <c r="T650" s="35"/>
    </row>
    <row r="651" spans="1:20" ht="12.3">
      <c r="A651" s="14"/>
      <c r="B651" s="14"/>
      <c r="P651" s="34"/>
      <c r="R651" s="36"/>
      <c r="S651" s="36"/>
      <c r="T651" s="35"/>
    </row>
    <row r="652" spans="1:20" ht="12.3">
      <c r="A652" s="14"/>
      <c r="B652" s="14"/>
      <c r="P652" s="34"/>
      <c r="R652" s="36"/>
      <c r="S652" s="36"/>
      <c r="T652" s="35"/>
    </row>
    <row r="653" spans="1:20" ht="12.3">
      <c r="A653" s="14"/>
      <c r="B653" s="14"/>
      <c r="P653" s="34"/>
      <c r="R653" s="36"/>
      <c r="S653" s="36"/>
      <c r="T653" s="35"/>
    </row>
    <row r="654" spans="1:20" ht="12.3">
      <c r="A654" s="14"/>
      <c r="B654" s="14"/>
      <c r="P654" s="34"/>
      <c r="R654" s="36"/>
      <c r="S654" s="36"/>
      <c r="T654" s="35"/>
    </row>
    <row r="655" spans="1:20" ht="12.3">
      <c r="A655" s="14"/>
      <c r="B655" s="14"/>
      <c r="P655" s="34"/>
      <c r="R655" s="36"/>
      <c r="S655" s="36"/>
      <c r="T655" s="35"/>
    </row>
    <row r="656" spans="1:20" ht="12.3">
      <c r="A656" s="14"/>
      <c r="B656" s="14"/>
      <c r="P656" s="34"/>
      <c r="R656" s="36"/>
      <c r="S656" s="36"/>
      <c r="T656" s="35"/>
    </row>
    <row r="657" spans="1:20" ht="12.3">
      <c r="A657" s="14"/>
      <c r="B657" s="14"/>
      <c r="P657" s="34"/>
      <c r="R657" s="36"/>
      <c r="S657" s="36"/>
      <c r="T657" s="35"/>
    </row>
    <row r="658" spans="1:20" ht="12.3">
      <c r="A658" s="14"/>
      <c r="B658" s="14"/>
      <c r="P658" s="34"/>
      <c r="R658" s="36"/>
      <c r="S658" s="36"/>
      <c r="T658" s="35"/>
    </row>
    <row r="659" spans="1:20" ht="12.3">
      <c r="A659" s="14"/>
      <c r="B659" s="14"/>
      <c r="P659" s="34"/>
      <c r="R659" s="36"/>
      <c r="S659" s="36"/>
      <c r="T659" s="35"/>
    </row>
    <row r="660" spans="1:20" ht="12.3">
      <c r="A660" s="14"/>
      <c r="B660" s="14"/>
      <c r="P660" s="34"/>
      <c r="R660" s="36"/>
      <c r="S660" s="36"/>
      <c r="T660" s="35"/>
    </row>
    <row r="661" spans="1:20" ht="12.3">
      <c r="A661" s="14"/>
      <c r="B661" s="14"/>
      <c r="P661" s="34"/>
      <c r="R661" s="36"/>
      <c r="S661" s="36"/>
      <c r="T661" s="35"/>
    </row>
    <row r="662" spans="1:20" ht="12.3">
      <c r="A662" s="14"/>
      <c r="B662" s="14"/>
      <c r="P662" s="34"/>
      <c r="R662" s="36"/>
      <c r="S662" s="36"/>
      <c r="T662" s="35"/>
    </row>
    <row r="663" spans="1:20" ht="12.3">
      <c r="A663" s="14"/>
      <c r="B663" s="14"/>
      <c r="P663" s="34"/>
      <c r="R663" s="36"/>
      <c r="S663" s="36"/>
      <c r="T663" s="35"/>
    </row>
    <row r="664" spans="1:20" ht="12.3">
      <c r="A664" s="14"/>
      <c r="B664" s="14"/>
      <c r="P664" s="34"/>
      <c r="R664" s="36"/>
      <c r="S664" s="36"/>
      <c r="T664" s="35"/>
    </row>
    <row r="665" spans="1:20" ht="12.3">
      <c r="A665" s="14"/>
      <c r="B665" s="14"/>
      <c r="P665" s="34"/>
      <c r="R665" s="36"/>
      <c r="S665" s="36"/>
      <c r="T665" s="35"/>
    </row>
    <row r="666" spans="1:20" ht="12.3">
      <c r="A666" s="14"/>
      <c r="B666" s="14"/>
      <c r="P666" s="34"/>
      <c r="R666" s="36"/>
      <c r="S666" s="36"/>
      <c r="T666" s="35"/>
    </row>
    <row r="667" spans="1:20" ht="12.3">
      <c r="A667" s="14"/>
      <c r="B667" s="14"/>
      <c r="P667" s="34"/>
      <c r="R667" s="36"/>
      <c r="S667" s="36"/>
      <c r="T667" s="35"/>
    </row>
    <row r="668" spans="1:20" ht="12.3">
      <c r="A668" s="14"/>
      <c r="B668" s="14"/>
      <c r="P668" s="34"/>
      <c r="R668" s="36"/>
      <c r="S668" s="36"/>
      <c r="T668" s="35"/>
    </row>
    <row r="669" spans="1:20" ht="12.3">
      <c r="A669" s="14"/>
      <c r="B669" s="14"/>
      <c r="P669" s="34"/>
      <c r="R669" s="36"/>
      <c r="S669" s="36"/>
      <c r="T669" s="35"/>
    </row>
    <row r="670" spans="1:20" ht="12.3">
      <c r="A670" s="14"/>
      <c r="B670" s="14"/>
      <c r="P670" s="34"/>
      <c r="R670" s="36"/>
      <c r="S670" s="36"/>
      <c r="T670" s="35"/>
    </row>
    <row r="671" spans="1:20" ht="12.3">
      <c r="A671" s="14"/>
      <c r="B671" s="14"/>
      <c r="P671" s="34"/>
      <c r="R671" s="36"/>
      <c r="S671" s="36"/>
      <c r="T671" s="35"/>
    </row>
    <row r="672" spans="1:20" ht="12.3">
      <c r="A672" s="14"/>
      <c r="B672" s="14"/>
      <c r="P672" s="34"/>
      <c r="R672" s="36"/>
      <c r="S672" s="36"/>
      <c r="T672" s="35"/>
    </row>
    <row r="673" spans="1:20" ht="12.3">
      <c r="A673" s="14"/>
      <c r="B673" s="14"/>
      <c r="P673" s="34"/>
      <c r="R673" s="36"/>
      <c r="S673" s="36"/>
      <c r="T673" s="35"/>
    </row>
    <row r="674" spans="1:20" ht="12.3">
      <c r="A674" s="14"/>
      <c r="B674" s="14"/>
      <c r="P674" s="34"/>
      <c r="R674" s="36"/>
      <c r="S674" s="36"/>
      <c r="T674" s="35"/>
    </row>
    <row r="675" spans="1:20" ht="12.3">
      <c r="A675" s="14"/>
      <c r="B675" s="14"/>
      <c r="P675" s="34"/>
      <c r="R675" s="36"/>
      <c r="S675" s="36"/>
      <c r="T675" s="35"/>
    </row>
    <row r="676" spans="1:20" ht="12.3">
      <c r="A676" s="14"/>
      <c r="B676" s="14"/>
      <c r="P676" s="34"/>
      <c r="R676" s="36"/>
      <c r="S676" s="36"/>
      <c r="T676" s="35"/>
    </row>
    <row r="677" spans="1:20" ht="12.3">
      <c r="A677" s="14"/>
      <c r="B677" s="14"/>
      <c r="P677" s="34"/>
      <c r="R677" s="36"/>
      <c r="S677" s="36"/>
      <c r="T677" s="35"/>
    </row>
    <row r="678" spans="1:20" ht="12.3">
      <c r="A678" s="14"/>
      <c r="B678" s="14"/>
      <c r="P678" s="34"/>
      <c r="R678" s="36"/>
      <c r="S678" s="36"/>
      <c r="T678" s="35"/>
    </row>
    <row r="679" spans="1:20" ht="12.3">
      <c r="A679" s="14"/>
      <c r="B679" s="14"/>
      <c r="P679" s="34"/>
      <c r="R679" s="36"/>
      <c r="S679" s="36"/>
      <c r="T679" s="35"/>
    </row>
    <row r="680" spans="1:20" ht="12.3">
      <c r="A680" s="14"/>
      <c r="B680" s="14"/>
      <c r="P680" s="34"/>
      <c r="R680" s="36"/>
      <c r="S680" s="36"/>
      <c r="T680" s="35"/>
    </row>
    <row r="681" spans="1:20" ht="12.3">
      <c r="A681" s="14"/>
      <c r="B681" s="14"/>
      <c r="P681" s="34"/>
      <c r="R681" s="36"/>
      <c r="S681" s="36"/>
      <c r="T681" s="35"/>
    </row>
    <row r="682" spans="1:20" ht="12.3">
      <c r="A682" s="14"/>
      <c r="B682" s="14"/>
      <c r="P682" s="34"/>
      <c r="R682" s="36"/>
      <c r="S682" s="36"/>
      <c r="T682" s="35"/>
    </row>
    <row r="683" spans="1:20" ht="12.3">
      <c r="A683" s="14"/>
      <c r="B683" s="14"/>
      <c r="P683" s="34"/>
      <c r="R683" s="36"/>
      <c r="S683" s="36"/>
      <c r="T683" s="35"/>
    </row>
    <row r="684" spans="1:20" ht="12.3">
      <c r="A684" s="14"/>
      <c r="B684" s="14"/>
      <c r="P684" s="34"/>
      <c r="R684" s="36"/>
      <c r="S684" s="36"/>
      <c r="T684" s="35"/>
    </row>
    <row r="685" spans="1:20" ht="12.3">
      <c r="A685" s="14"/>
      <c r="B685" s="14"/>
      <c r="P685" s="34"/>
      <c r="R685" s="36"/>
      <c r="S685" s="36"/>
      <c r="T685" s="35"/>
    </row>
    <row r="686" spans="1:20" ht="12.3">
      <c r="A686" s="14"/>
      <c r="B686" s="14"/>
      <c r="P686" s="34"/>
      <c r="R686" s="36"/>
      <c r="S686" s="36"/>
      <c r="T686" s="35"/>
    </row>
    <row r="687" spans="1:20" ht="12.3">
      <c r="A687" s="14"/>
      <c r="B687" s="14"/>
      <c r="P687" s="34"/>
      <c r="R687" s="36"/>
      <c r="S687" s="36"/>
      <c r="T687" s="35"/>
    </row>
    <row r="688" spans="1:20" ht="12.3">
      <c r="A688" s="14"/>
      <c r="B688" s="14"/>
      <c r="P688" s="34"/>
      <c r="R688" s="36"/>
      <c r="S688" s="36"/>
      <c r="T688" s="35"/>
    </row>
    <row r="689" spans="1:20" ht="12.3">
      <c r="A689" s="14"/>
      <c r="B689" s="14"/>
      <c r="P689" s="34"/>
      <c r="R689" s="36"/>
      <c r="S689" s="36"/>
      <c r="T689" s="35"/>
    </row>
    <row r="690" spans="1:20" ht="12.3">
      <c r="A690" s="14"/>
      <c r="B690" s="14"/>
      <c r="P690" s="34"/>
      <c r="R690" s="36"/>
      <c r="S690" s="36"/>
      <c r="T690" s="35"/>
    </row>
    <row r="691" spans="1:20" ht="12.3">
      <c r="A691" s="14"/>
      <c r="B691" s="14"/>
      <c r="P691" s="34"/>
      <c r="R691" s="36"/>
      <c r="S691" s="36"/>
      <c r="T691" s="35"/>
    </row>
    <row r="692" spans="1:20" ht="12.3">
      <c r="A692" s="14"/>
      <c r="B692" s="14"/>
      <c r="P692" s="34"/>
      <c r="R692" s="36"/>
      <c r="S692" s="36"/>
      <c r="T692" s="35"/>
    </row>
    <row r="693" spans="1:20" ht="12.3">
      <c r="A693" s="14"/>
      <c r="B693" s="14"/>
      <c r="P693" s="34"/>
      <c r="R693" s="36"/>
      <c r="S693" s="36"/>
      <c r="T693" s="35"/>
    </row>
    <row r="694" spans="1:20" ht="12.3">
      <c r="A694" s="14"/>
      <c r="B694" s="14"/>
      <c r="P694" s="34"/>
      <c r="R694" s="36"/>
      <c r="S694" s="36"/>
      <c r="T694" s="35"/>
    </row>
    <row r="695" spans="1:20" ht="12.3">
      <c r="A695" s="14"/>
      <c r="B695" s="14"/>
      <c r="P695" s="34"/>
      <c r="R695" s="36"/>
      <c r="S695" s="36"/>
      <c r="T695" s="35"/>
    </row>
    <row r="696" spans="1:20" ht="12.3">
      <c r="A696" s="14"/>
      <c r="B696" s="14"/>
      <c r="P696" s="34"/>
      <c r="R696" s="36"/>
      <c r="S696" s="36"/>
      <c r="T696" s="35"/>
    </row>
    <row r="697" spans="1:20" ht="12.3">
      <c r="A697" s="14"/>
      <c r="B697" s="14"/>
      <c r="P697" s="34"/>
      <c r="R697" s="36"/>
      <c r="S697" s="36"/>
      <c r="T697" s="35"/>
    </row>
    <row r="698" spans="1:20" ht="12.3">
      <c r="A698" s="14"/>
      <c r="B698" s="14"/>
      <c r="P698" s="34"/>
      <c r="R698" s="36"/>
      <c r="S698" s="36"/>
      <c r="T698" s="35"/>
    </row>
    <row r="699" spans="1:20" ht="12.3">
      <c r="A699" s="14"/>
      <c r="B699" s="14"/>
      <c r="P699" s="34"/>
      <c r="R699" s="36"/>
      <c r="S699" s="36"/>
      <c r="T699" s="35"/>
    </row>
    <row r="700" spans="1:20" ht="12.3">
      <c r="A700" s="14"/>
      <c r="B700" s="14"/>
      <c r="P700" s="34"/>
      <c r="R700" s="36"/>
      <c r="S700" s="36"/>
      <c r="T700" s="35"/>
    </row>
    <row r="701" spans="1:20" ht="12.3">
      <c r="A701" s="14"/>
      <c r="B701" s="14"/>
      <c r="P701" s="34"/>
      <c r="R701" s="36"/>
      <c r="S701" s="36"/>
      <c r="T701" s="35"/>
    </row>
    <row r="702" spans="1:20" ht="12.3">
      <c r="A702" s="14"/>
      <c r="B702" s="14"/>
      <c r="P702" s="34"/>
      <c r="R702" s="36"/>
      <c r="S702" s="36"/>
      <c r="T702" s="35"/>
    </row>
    <row r="703" spans="1:20" ht="12.3">
      <c r="A703" s="14"/>
      <c r="B703" s="14"/>
      <c r="P703" s="34"/>
      <c r="R703" s="36"/>
      <c r="S703" s="36"/>
      <c r="T703" s="35"/>
    </row>
    <row r="704" spans="1:20" ht="12.3">
      <c r="A704" s="14"/>
      <c r="B704" s="14"/>
      <c r="P704" s="34"/>
      <c r="R704" s="36"/>
      <c r="S704" s="36"/>
      <c r="T704" s="35"/>
    </row>
    <row r="705" spans="1:20" ht="12.3">
      <c r="A705" s="14"/>
      <c r="B705" s="14"/>
      <c r="P705" s="34"/>
      <c r="R705" s="36"/>
      <c r="S705" s="36"/>
      <c r="T705" s="35"/>
    </row>
    <row r="706" spans="1:20" ht="12.3">
      <c r="A706" s="14"/>
      <c r="B706" s="14"/>
      <c r="P706" s="34"/>
      <c r="R706" s="36"/>
      <c r="S706" s="36"/>
      <c r="T706" s="35"/>
    </row>
    <row r="707" spans="1:20" ht="12.3">
      <c r="A707" s="14"/>
      <c r="B707" s="14"/>
      <c r="P707" s="34"/>
      <c r="R707" s="36"/>
      <c r="S707" s="36"/>
      <c r="T707" s="35"/>
    </row>
    <row r="708" spans="1:20" ht="12.3">
      <c r="A708" s="14"/>
      <c r="B708" s="14"/>
      <c r="P708" s="34"/>
      <c r="R708" s="36"/>
      <c r="S708" s="36"/>
      <c r="T708" s="35"/>
    </row>
    <row r="709" spans="1:20" ht="12.3">
      <c r="A709" s="14"/>
      <c r="B709" s="14"/>
      <c r="P709" s="34"/>
      <c r="R709" s="36"/>
      <c r="S709" s="36"/>
      <c r="T709" s="35"/>
    </row>
    <row r="710" spans="1:20" ht="12.3">
      <c r="A710" s="14"/>
      <c r="B710" s="14"/>
      <c r="P710" s="34"/>
      <c r="R710" s="36"/>
      <c r="S710" s="36"/>
      <c r="T710" s="35"/>
    </row>
    <row r="711" spans="1:20" ht="12.3">
      <c r="A711" s="14"/>
      <c r="B711" s="14"/>
      <c r="P711" s="34"/>
      <c r="R711" s="36"/>
      <c r="S711" s="36"/>
      <c r="T711" s="35"/>
    </row>
    <row r="712" spans="1:20" ht="12.3">
      <c r="A712" s="14"/>
      <c r="B712" s="14"/>
      <c r="P712" s="34"/>
      <c r="R712" s="36"/>
      <c r="S712" s="36"/>
      <c r="T712" s="35"/>
    </row>
    <row r="713" spans="1:20" ht="12.3">
      <c r="A713" s="14"/>
      <c r="B713" s="14"/>
      <c r="P713" s="34"/>
      <c r="R713" s="36"/>
      <c r="S713" s="36"/>
      <c r="T713" s="35"/>
    </row>
    <row r="714" spans="1:20" ht="12.3">
      <c r="A714" s="14"/>
      <c r="B714" s="14"/>
      <c r="P714" s="34"/>
      <c r="R714" s="36"/>
      <c r="S714" s="36"/>
      <c r="T714" s="35"/>
    </row>
    <row r="715" spans="1:20" ht="12.3">
      <c r="A715" s="14"/>
      <c r="B715" s="14"/>
      <c r="P715" s="34"/>
      <c r="R715" s="36"/>
      <c r="S715" s="36"/>
      <c r="T715" s="35"/>
    </row>
    <row r="716" spans="1:20" ht="12.3">
      <c r="A716" s="14"/>
      <c r="B716" s="14"/>
      <c r="P716" s="34"/>
      <c r="R716" s="36"/>
      <c r="S716" s="36"/>
      <c r="T716" s="35"/>
    </row>
    <row r="717" spans="1:20" ht="12.3">
      <c r="A717" s="14"/>
      <c r="B717" s="14"/>
      <c r="P717" s="34"/>
      <c r="R717" s="36"/>
      <c r="S717" s="36"/>
      <c r="T717" s="35"/>
    </row>
    <row r="718" spans="1:20" ht="12.3">
      <c r="A718" s="14"/>
      <c r="B718" s="14"/>
      <c r="P718" s="34"/>
      <c r="R718" s="36"/>
      <c r="S718" s="36"/>
      <c r="T718" s="35"/>
    </row>
    <row r="719" spans="1:20" ht="12.3">
      <c r="A719" s="14"/>
      <c r="B719" s="14"/>
      <c r="P719" s="34"/>
      <c r="R719" s="36"/>
      <c r="S719" s="36"/>
      <c r="T719" s="35"/>
    </row>
    <row r="720" spans="1:20" ht="12.3">
      <c r="A720" s="14"/>
      <c r="B720" s="14"/>
      <c r="P720" s="34"/>
      <c r="R720" s="36"/>
      <c r="S720" s="36"/>
      <c r="T720" s="35"/>
    </row>
    <row r="721" spans="1:20" ht="12.3">
      <c r="A721" s="14"/>
      <c r="B721" s="14"/>
      <c r="P721" s="34"/>
      <c r="R721" s="36"/>
      <c r="S721" s="36"/>
      <c r="T721" s="35"/>
    </row>
    <row r="722" spans="1:20" ht="12.3">
      <c r="A722" s="14"/>
      <c r="B722" s="14"/>
      <c r="P722" s="34"/>
      <c r="R722" s="36"/>
      <c r="S722" s="36"/>
      <c r="T722" s="35"/>
    </row>
    <row r="723" spans="1:20" ht="12.3">
      <c r="A723" s="14"/>
      <c r="B723" s="14"/>
      <c r="P723" s="34"/>
      <c r="R723" s="36"/>
      <c r="S723" s="36"/>
      <c r="T723" s="35"/>
    </row>
    <row r="724" spans="1:20" ht="12.3">
      <c r="A724" s="14"/>
      <c r="B724" s="14"/>
      <c r="P724" s="34"/>
      <c r="R724" s="36"/>
      <c r="S724" s="36"/>
      <c r="T724" s="35"/>
    </row>
    <row r="725" spans="1:20" ht="12.3">
      <c r="A725" s="14"/>
      <c r="B725" s="14"/>
      <c r="P725" s="34"/>
      <c r="R725" s="36"/>
      <c r="S725" s="36"/>
      <c r="T725" s="35"/>
    </row>
    <row r="726" spans="1:20" ht="12.3">
      <c r="A726" s="14"/>
      <c r="B726" s="14"/>
      <c r="P726" s="34"/>
      <c r="R726" s="36"/>
      <c r="S726" s="36"/>
      <c r="T726" s="35"/>
    </row>
    <row r="727" spans="1:20" ht="12.3">
      <c r="A727" s="14"/>
      <c r="B727" s="14"/>
      <c r="P727" s="34"/>
      <c r="R727" s="36"/>
      <c r="S727" s="36"/>
      <c r="T727" s="35"/>
    </row>
    <row r="728" spans="1:20" ht="12.3">
      <c r="A728" s="14"/>
      <c r="B728" s="14"/>
      <c r="P728" s="34"/>
      <c r="R728" s="36"/>
      <c r="S728" s="36"/>
      <c r="T728" s="35"/>
    </row>
    <row r="729" spans="1:20" ht="12.3">
      <c r="A729" s="14"/>
      <c r="B729" s="14"/>
      <c r="P729" s="34"/>
      <c r="R729" s="36"/>
      <c r="S729" s="36"/>
      <c r="T729" s="35"/>
    </row>
    <row r="730" spans="1:20" ht="12.3">
      <c r="A730" s="14"/>
      <c r="B730" s="14"/>
      <c r="P730" s="34"/>
      <c r="R730" s="36"/>
      <c r="S730" s="36"/>
      <c r="T730" s="35"/>
    </row>
    <row r="731" spans="1:20" ht="12.3">
      <c r="A731" s="14"/>
      <c r="B731" s="14"/>
      <c r="P731" s="34"/>
      <c r="R731" s="36"/>
      <c r="S731" s="36"/>
      <c r="T731" s="35"/>
    </row>
    <row r="732" spans="1:20" ht="12.3">
      <c r="A732" s="14"/>
      <c r="B732" s="14"/>
      <c r="P732" s="34"/>
      <c r="R732" s="36"/>
      <c r="S732" s="36"/>
      <c r="T732" s="35"/>
    </row>
    <row r="733" spans="1:20" ht="12.3">
      <c r="A733" s="14"/>
      <c r="B733" s="14"/>
      <c r="P733" s="34"/>
      <c r="R733" s="36"/>
      <c r="S733" s="36"/>
      <c r="T733" s="35"/>
    </row>
    <row r="734" spans="1:20" ht="12.3">
      <c r="A734" s="14"/>
      <c r="B734" s="14"/>
      <c r="P734" s="34"/>
      <c r="R734" s="36"/>
      <c r="S734" s="36"/>
      <c r="T734" s="35"/>
    </row>
    <row r="735" spans="1:20" ht="12.3">
      <c r="A735" s="14"/>
      <c r="B735" s="14"/>
      <c r="P735" s="34"/>
      <c r="R735" s="36"/>
      <c r="S735" s="36"/>
      <c r="T735" s="35"/>
    </row>
    <row r="736" spans="1:20" ht="12.3">
      <c r="A736" s="14"/>
      <c r="B736" s="14"/>
      <c r="P736" s="34"/>
      <c r="R736" s="36"/>
      <c r="S736" s="36"/>
      <c r="T736" s="35"/>
    </row>
    <row r="737" spans="1:20" ht="12.3">
      <c r="A737" s="14"/>
      <c r="B737" s="14"/>
      <c r="P737" s="34"/>
      <c r="R737" s="36"/>
      <c r="S737" s="36"/>
      <c r="T737" s="35"/>
    </row>
    <row r="738" spans="1:20" ht="12.3">
      <c r="A738" s="14"/>
      <c r="B738" s="14"/>
      <c r="P738" s="34"/>
      <c r="R738" s="36"/>
      <c r="S738" s="36"/>
      <c r="T738" s="35"/>
    </row>
    <row r="739" spans="1:20" ht="12.3">
      <c r="A739" s="14"/>
      <c r="B739" s="14"/>
      <c r="P739" s="34"/>
      <c r="R739" s="36"/>
      <c r="S739" s="36"/>
      <c r="T739" s="35"/>
    </row>
    <row r="740" spans="1:20" ht="12.3">
      <c r="A740" s="14"/>
      <c r="B740" s="14"/>
      <c r="P740" s="34"/>
      <c r="R740" s="36"/>
      <c r="S740" s="36"/>
      <c r="T740" s="35"/>
    </row>
    <row r="741" spans="1:20" ht="12.3">
      <c r="A741" s="14"/>
      <c r="B741" s="14"/>
      <c r="P741" s="34"/>
      <c r="R741" s="36"/>
      <c r="S741" s="36"/>
      <c r="T741" s="35"/>
    </row>
    <row r="742" spans="1:20" ht="12.3">
      <c r="A742" s="14"/>
      <c r="B742" s="14"/>
      <c r="P742" s="34"/>
      <c r="R742" s="36"/>
      <c r="S742" s="36"/>
      <c r="T742" s="35"/>
    </row>
    <row r="743" spans="1:20" ht="12.3">
      <c r="A743" s="14"/>
      <c r="B743" s="14"/>
      <c r="P743" s="34"/>
      <c r="R743" s="36"/>
      <c r="S743" s="36"/>
      <c r="T743" s="35"/>
    </row>
    <row r="744" spans="1:20" ht="12.3">
      <c r="A744" s="14"/>
      <c r="B744" s="14"/>
      <c r="P744" s="34"/>
      <c r="R744" s="36"/>
      <c r="S744" s="36"/>
      <c r="T744" s="35"/>
    </row>
    <row r="745" spans="1:20" ht="12.3">
      <c r="A745" s="14"/>
      <c r="B745" s="14"/>
      <c r="P745" s="34"/>
      <c r="R745" s="36"/>
      <c r="S745" s="36"/>
      <c r="T745" s="35"/>
    </row>
    <row r="746" spans="1:20" ht="12.3">
      <c r="A746" s="14"/>
      <c r="B746" s="14"/>
      <c r="P746" s="34"/>
      <c r="R746" s="36"/>
      <c r="S746" s="36"/>
      <c r="T746" s="35"/>
    </row>
    <row r="747" spans="1:20" ht="12.3">
      <c r="A747" s="14"/>
      <c r="B747" s="14"/>
      <c r="P747" s="34"/>
      <c r="R747" s="36"/>
      <c r="S747" s="36"/>
      <c r="T747" s="35"/>
    </row>
    <row r="748" spans="1:20" ht="12.3">
      <c r="A748" s="14"/>
      <c r="B748" s="14"/>
      <c r="P748" s="34"/>
      <c r="R748" s="36"/>
      <c r="S748" s="36"/>
      <c r="T748" s="35"/>
    </row>
    <row r="749" spans="1:20" ht="12.3">
      <c r="A749" s="14"/>
      <c r="B749" s="14"/>
      <c r="P749" s="34"/>
      <c r="R749" s="36"/>
      <c r="S749" s="36"/>
      <c r="T749" s="35"/>
    </row>
    <row r="750" spans="1:20" ht="12.3">
      <c r="A750" s="14"/>
      <c r="B750" s="14"/>
      <c r="P750" s="34"/>
      <c r="R750" s="36"/>
      <c r="S750" s="36"/>
      <c r="T750" s="35"/>
    </row>
    <row r="751" spans="1:20" ht="12.3">
      <c r="A751" s="14"/>
      <c r="B751" s="14"/>
      <c r="P751" s="34"/>
      <c r="R751" s="36"/>
      <c r="S751" s="36"/>
      <c r="T751" s="35"/>
    </row>
    <row r="752" spans="1:20" ht="12.3">
      <c r="A752" s="14"/>
      <c r="B752" s="14"/>
      <c r="P752" s="34"/>
      <c r="R752" s="36"/>
      <c r="S752" s="36"/>
      <c r="T752" s="35"/>
    </row>
    <row r="753" spans="1:20" ht="12.3">
      <c r="A753" s="14"/>
      <c r="B753" s="14"/>
      <c r="P753" s="34"/>
      <c r="R753" s="36"/>
      <c r="S753" s="36"/>
      <c r="T753" s="35"/>
    </row>
    <row r="754" spans="1:20" ht="12.3">
      <c r="A754" s="14"/>
      <c r="B754" s="14"/>
      <c r="P754" s="34"/>
      <c r="R754" s="36"/>
      <c r="S754" s="36"/>
      <c r="T754" s="35"/>
    </row>
    <row r="755" spans="1:20" ht="12.3">
      <c r="A755" s="14"/>
      <c r="B755" s="14"/>
      <c r="P755" s="34"/>
      <c r="R755" s="36"/>
      <c r="S755" s="36"/>
      <c r="T755" s="35"/>
    </row>
    <row r="756" spans="1:20" ht="12.3">
      <c r="A756" s="14"/>
      <c r="B756" s="14"/>
      <c r="P756" s="34"/>
      <c r="R756" s="36"/>
      <c r="S756" s="36"/>
      <c r="T756" s="35"/>
    </row>
    <row r="757" spans="1:20" ht="12.3">
      <c r="A757" s="14"/>
      <c r="B757" s="14"/>
      <c r="P757" s="34"/>
      <c r="R757" s="36"/>
      <c r="S757" s="36"/>
      <c r="T757" s="35"/>
    </row>
    <row r="758" spans="1:20" ht="12.3">
      <c r="A758" s="14"/>
      <c r="B758" s="14"/>
      <c r="P758" s="34"/>
      <c r="R758" s="36"/>
      <c r="S758" s="36"/>
      <c r="T758" s="35"/>
    </row>
    <row r="759" spans="1:20" ht="12.3">
      <c r="A759" s="14"/>
      <c r="B759" s="14"/>
      <c r="P759" s="34"/>
      <c r="R759" s="36"/>
      <c r="S759" s="36"/>
      <c r="T759" s="35"/>
    </row>
    <row r="760" spans="1:20" ht="12.3">
      <c r="A760" s="14"/>
      <c r="B760" s="14"/>
      <c r="P760" s="34"/>
      <c r="R760" s="36"/>
      <c r="S760" s="36"/>
      <c r="T760" s="35"/>
    </row>
    <row r="761" spans="1:20" ht="12.3">
      <c r="A761" s="14"/>
      <c r="B761" s="14"/>
      <c r="P761" s="34"/>
      <c r="R761" s="36"/>
      <c r="S761" s="36"/>
      <c r="T761" s="35"/>
    </row>
    <row r="762" spans="1:20" ht="12.3">
      <c r="A762" s="14"/>
      <c r="B762" s="14"/>
      <c r="P762" s="34"/>
      <c r="R762" s="36"/>
      <c r="S762" s="36"/>
      <c r="T762" s="35"/>
    </row>
    <row r="763" spans="1:20" ht="12.3">
      <c r="A763" s="14"/>
      <c r="B763" s="14"/>
      <c r="P763" s="34"/>
      <c r="R763" s="36"/>
      <c r="S763" s="36"/>
      <c r="T763" s="35"/>
    </row>
    <row r="764" spans="1:20" ht="12.3">
      <c r="A764" s="14"/>
      <c r="B764" s="14"/>
      <c r="P764" s="34"/>
      <c r="R764" s="36"/>
      <c r="S764" s="36"/>
      <c r="T764" s="35"/>
    </row>
    <row r="765" spans="1:20" ht="12.3">
      <c r="A765" s="14"/>
      <c r="B765" s="14"/>
      <c r="P765" s="34"/>
      <c r="R765" s="36"/>
      <c r="S765" s="36"/>
      <c r="T765" s="35"/>
    </row>
    <row r="766" spans="1:20" ht="12.3">
      <c r="A766" s="14"/>
      <c r="B766" s="14"/>
      <c r="P766" s="34"/>
      <c r="R766" s="36"/>
      <c r="S766" s="36"/>
      <c r="T766" s="35"/>
    </row>
    <row r="767" spans="1:20" ht="12.3">
      <c r="A767" s="14"/>
      <c r="B767" s="14"/>
      <c r="P767" s="34"/>
      <c r="R767" s="36"/>
      <c r="S767" s="36"/>
      <c r="T767" s="35"/>
    </row>
    <row r="768" spans="1:20" ht="12.3">
      <c r="A768" s="14"/>
      <c r="B768" s="14"/>
      <c r="P768" s="34"/>
      <c r="R768" s="36"/>
      <c r="S768" s="36"/>
      <c r="T768" s="35"/>
    </row>
    <row r="769" spans="1:20" ht="12.3">
      <c r="A769" s="14"/>
      <c r="B769" s="14"/>
      <c r="P769" s="34"/>
      <c r="R769" s="36"/>
      <c r="S769" s="36"/>
      <c r="T769" s="35"/>
    </row>
    <row r="770" spans="1:20" ht="12.3">
      <c r="A770" s="14"/>
      <c r="B770" s="14"/>
      <c r="P770" s="34"/>
      <c r="R770" s="36"/>
      <c r="S770" s="36"/>
      <c r="T770" s="35"/>
    </row>
    <row r="771" spans="1:20" ht="12.3">
      <c r="A771" s="14"/>
      <c r="B771" s="14"/>
      <c r="P771" s="34"/>
      <c r="R771" s="36"/>
      <c r="S771" s="36"/>
      <c r="T771" s="35"/>
    </row>
    <row r="772" spans="1:20" ht="12.3">
      <c r="A772" s="14"/>
      <c r="B772" s="14"/>
      <c r="P772" s="34"/>
      <c r="R772" s="36"/>
      <c r="S772" s="36"/>
      <c r="T772" s="35"/>
    </row>
    <row r="773" spans="1:20" ht="12.3">
      <c r="A773" s="14"/>
      <c r="B773" s="14"/>
      <c r="P773" s="34"/>
      <c r="R773" s="36"/>
      <c r="S773" s="36"/>
      <c r="T773" s="35"/>
    </row>
    <row r="774" spans="1:20" ht="12.3">
      <c r="A774" s="14"/>
      <c r="B774" s="14"/>
      <c r="P774" s="34"/>
      <c r="R774" s="36"/>
      <c r="S774" s="36"/>
      <c r="T774" s="35"/>
    </row>
    <row r="775" spans="1:20" ht="12.3">
      <c r="A775" s="14"/>
      <c r="B775" s="14"/>
      <c r="P775" s="34"/>
      <c r="R775" s="36"/>
      <c r="S775" s="36"/>
      <c r="T775" s="35"/>
    </row>
    <row r="776" spans="1:20" ht="12.3">
      <c r="A776" s="14"/>
      <c r="B776" s="14"/>
      <c r="P776" s="34"/>
      <c r="R776" s="36"/>
      <c r="S776" s="36"/>
      <c r="T776" s="35"/>
    </row>
    <row r="777" spans="1:20" ht="12.3">
      <c r="A777" s="14"/>
      <c r="B777" s="14"/>
      <c r="P777" s="34"/>
      <c r="R777" s="36"/>
      <c r="S777" s="36"/>
      <c r="T777" s="35"/>
    </row>
    <row r="778" spans="1:20" ht="12.3">
      <c r="A778" s="14"/>
      <c r="B778" s="14"/>
      <c r="P778" s="34"/>
      <c r="R778" s="36"/>
      <c r="S778" s="36"/>
      <c r="T778" s="35"/>
    </row>
    <row r="779" spans="1:20" ht="12.3">
      <c r="A779" s="14"/>
      <c r="B779" s="14"/>
      <c r="P779" s="34"/>
      <c r="R779" s="36"/>
      <c r="S779" s="36"/>
      <c r="T779" s="35"/>
    </row>
    <row r="780" spans="1:20" ht="12.3">
      <c r="A780" s="14"/>
      <c r="B780" s="14"/>
      <c r="P780" s="34"/>
      <c r="R780" s="36"/>
      <c r="S780" s="36"/>
      <c r="T780" s="35"/>
    </row>
    <row r="781" spans="1:20" ht="12.3">
      <c r="A781" s="14"/>
      <c r="B781" s="14"/>
      <c r="P781" s="34"/>
      <c r="R781" s="36"/>
      <c r="S781" s="36"/>
      <c r="T781" s="35"/>
    </row>
    <row r="782" spans="1:20" ht="12.3">
      <c r="A782" s="14"/>
      <c r="B782" s="14"/>
      <c r="P782" s="34"/>
      <c r="R782" s="36"/>
      <c r="S782" s="36"/>
      <c r="T782" s="35"/>
    </row>
    <row r="783" spans="1:20" ht="12.3">
      <c r="A783" s="14"/>
      <c r="B783" s="14"/>
      <c r="P783" s="34"/>
      <c r="R783" s="36"/>
      <c r="S783" s="36"/>
      <c r="T783" s="35"/>
    </row>
    <row r="784" spans="1:20" ht="12.3">
      <c r="A784" s="14"/>
      <c r="B784" s="14"/>
      <c r="P784" s="34"/>
      <c r="R784" s="36"/>
      <c r="S784" s="36"/>
      <c r="T784" s="35"/>
    </row>
    <row r="785" spans="1:20" ht="12.3">
      <c r="A785" s="14"/>
      <c r="B785" s="14"/>
      <c r="P785" s="34"/>
      <c r="R785" s="36"/>
      <c r="S785" s="36"/>
      <c r="T785" s="35"/>
    </row>
    <row r="786" spans="1:20" ht="12.3">
      <c r="A786" s="14"/>
      <c r="B786" s="14"/>
      <c r="P786" s="34"/>
      <c r="R786" s="36"/>
      <c r="S786" s="36"/>
      <c r="T786" s="35"/>
    </row>
    <row r="787" spans="1:20" ht="12.3">
      <c r="A787" s="14"/>
      <c r="B787" s="14"/>
      <c r="P787" s="34"/>
      <c r="R787" s="36"/>
      <c r="S787" s="36"/>
      <c r="T787" s="35"/>
    </row>
    <row r="788" spans="1:20" ht="12.3">
      <c r="A788" s="14"/>
      <c r="B788" s="14"/>
      <c r="P788" s="34"/>
      <c r="R788" s="36"/>
      <c r="S788" s="36"/>
      <c r="T788" s="35"/>
    </row>
    <row r="789" spans="1:20" ht="12.3">
      <c r="A789" s="14"/>
      <c r="B789" s="14"/>
      <c r="P789" s="34"/>
      <c r="R789" s="36"/>
      <c r="S789" s="36"/>
      <c r="T789" s="35"/>
    </row>
    <row r="790" spans="1:20" ht="12.3">
      <c r="A790" s="14"/>
      <c r="B790" s="14"/>
      <c r="P790" s="34"/>
      <c r="R790" s="36"/>
      <c r="S790" s="36"/>
      <c r="T790" s="35"/>
    </row>
    <row r="791" spans="1:20" ht="12.3">
      <c r="A791" s="14"/>
      <c r="B791" s="14"/>
      <c r="P791" s="34"/>
      <c r="R791" s="36"/>
      <c r="S791" s="36"/>
      <c r="T791" s="35"/>
    </row>
    <row r="792" spans="1:20" ht="12.3">
      <c r="A792" s="14"/>
      <c r="B792" s="14"/>
      <c r="P792" s="34"/>
      <c r="R792" s="36"/>
      <c r="S792" s="36"/>
      <c r="T792" s="35"/>
    </row>
    <row r="793" spans="1:20" ht="12.3">
      <c r="A793" s="14"/>
      <c r="B793" s="14"/>
      <c r="P793" s="34"/>
      <c r="R793" s="36"/>
      <c r="S793" s="36"/>
      <c r="T793" s="35"/>
    </row>
    <row r="794" spans="1:20" ht="12.3">
      <c r="A794" s="14"/>
      <c r="B794" s="14"/>
      <c r="P794" s="34"/>
      <c r="R794" s="36"/>
      <c r="S794" s="36"/>
      <c r="T794" s="35"/>
    </row>
    <row r="795" spans="1:20" ht="12.3">
      <c r="A795" s="14"/>
      <c r="B795" s="14"/>
      <c r="P795" s="34"/>
      <c r="R795" s="36"/>
      <c r="S795" s="36"/>
      <c r="T795" s="35"/>
    </row>
    <row r="796" spans="1:20" ht="12.3">
      <c r="A796" s="14"/>
      <c r="B796" s="14"/>
      <c r="P796" s="34"/>
      <c r="R796" s="36"/>
      <c r="S796" s="36"/>
      <c r="T796" s="35"/>
    </row>
    <row r="797" spans="1:20" ht="12.3">
      <c r="A797" s="14"/>
      <c r="B797" s="14"/>
      <c r="P797" s="34"/>
      <c r="R797" s="36"/>
      <c r="S797" s="36"/>
      <c r="T797" s="35"/>
    </row>
    <row r="798" spans="1:20" ht="12.3">
      <c r="A798" s="14"/>
      <c r="B798" s="14"/>
      <c r="P798" s="34"/>
      <c r="R798" s="36"/>
      <c r="S798" s="36"/>
      <c r="T798" s="35"/>
    </row>
    <row r="799" spans="1:20" ht="12.3">
      <c r="A799" s="14"/>
      <c r="B799" s="14"/>
      <c r="P799" s="34"/>
      <c r="R799" s="36"/>
      <c r="S799" s="36"/>
      <c r="T799" s="35"/>
    </row>
    <row r="800" spans="1:20" ht="12.3">
      <c r="A800" s="14"/>
      <c r="B800" s="14"/>
      <c r="P800" s="34"/>
      <c r="R800" s="36"/>
      <c r="S800" s="36"/>
      <c r="T800" s="35"/>
    </row>
    <row r="801" spans="1:20" ht="12.3">
      <c r="A801" s="14"/>
      <c r="B801" s="14"/>
      <c r="P801" s="34"/>
      <c r="R801" s="36"/>
      <c r="S801" s="36"/>
      <c r="T801" s="35"/>
    </row>
    <row r="802" spans="1:20" ht="12.3">
      <c r="A802" s="14"/>
      <c r="B802" s="14"/>
      <c r="P802" s="34"/>
      <c r="R802" s="36"/>
      <c r="S802" s="36"/>
      <c r="T802" s="35"/>
    </row>
    <row r="803" spans="1:20" ht="12.3">
      <c r="A803" s="14"/>
      <c r="B803" s="14"/>
      <c r="P803" s="34"/>
      <c r="R803" s="36"/>
      <c r="S803" s="36"/>
      <c r="T803" s="35"/>
    </row>
    <row r="804" spans="1:20" ht="12.3">
      <c r="A804" s="14"/>
      <c r="B804" s="14"/>
      <c r="P804" s="34"/>
      <c r="R804" s="36"/>
      <c r="S804" s="36"/>
      <c r="T804" s="35"/>
    </row>
    <row r="805" spans="1:20" ht="12.3">
      <c r="A805" s="14"/>
      <c r="B805" s="14"/>
      <c r="P805" s="34"/>
      <c r="R805" s="36"/>
      <c r="S805" s="36"/>
      <c r="T805" s="35"/>
    </row>
    <row r="806" spans="1:20" ht="12.3">
      <c r="A806" s="14"/>
      <c r="B806" s="14"/>
      <c r="P806" s="34"/>
      <c r="R806" s="36"/>
      <c r="S806" s="36"/>
      <c r="T806" s="35"/>
    </row>
    <row r="807" spans="1:20" ht="12.3">
      <c r="A807" s="14"/>
      <c r="B807" s="14"/>
      <c r="P807" s="34"/>
      <c r="R807" s="36"/>
      <c r="S807" s="36"/>
      <c r="T807" s="35"/>
    </row>
    <row r="808" spans="1:20" ht="12.3">
      <c r="A808" s="14"/>
      <c r="B808" s="14"/>
      <c r="P808" s="34"/>
      <c r="R808" s="36"/>
      <c r="S808" s="36"/>
      <c r="T808" s="35"/>
    </row>
    <row r="809" spans="1:20" ht="12.3">
      <c r="A809" s="14"/>
      <c r="B809" s="14"/>
      <c r="P809" s="34"/>
      <c r="R809" s="36"/>
      <c r="S809" s="36"/>
      <c r="T809" s="35"/>
    </row>
    <row r="810" spans="1:20" ht="12.3">
      <c r="A810" s="14"/>
      <c r="B810" s="14"/>
      <c r="P810" s="34"/>
      <c r="R810" s="36"/>
      <c r="S810" s="36"/>
      <c r="T810" s="35"/>
    </row>
    <row r="811" spans="1:20" ht="12.3">
      <c r="A811" s="14"/>
      <c r="B811" s="14"/>
      <c r="P811" s="34"/>
      <c r="R811" s="36"/>
      <c r="S811" s="36"/>
      <c r="T811" s="35"/>
    </row>
    <row r="812" spans="1:20" ht="12.3">
      <c r="A812" s="14"/>
      <c r="B812" s="14"/>
      <c r="P812" s="34"/>
      <c r="R812" s="36"/>
      <c r="S812" s="36"/>
      <c r="T812" s="35"/>
    </row>
    <row r="813" spans="1:20" ht="12.3">
      <c r="A813" s="14"/>
      <c r="B813" s="14"/>
      <c r="P813" s="34"/>
      <c r="R813" s="36"/>
      <c r="S813" s="36"/>
      <c r="T813" s="35"/>
    </row>
    <row r="814" spans="1:20" ht="12.3">
      <c r="A814" s="14"/>
      <c r="B814" s="14"/>
      <c r="P814" s="34"/>
      <c r="R814" s="36"/>
      <c r="S814" s="36"/>
      <c r="T814" s="35"/>
    </row>
    <row r="815" spans="1:20" ht="12.3">
      <c r="A815" s="14"/>
      <c r="B815" s="14"/>
      <c r="P815" s="34"/>
      <c r="R815" s="36"/>
      <c r="S815" s="36"/>
      <c r="T815" s="35"/>
    </row>
    <row r="816" spans="1:20" ht="12.3">
      <c r="A816" s="14"/>
      <c r="B816" s="14"/>
      <c r="P816" s="34"/>
      <c r="R816" s="36"/>
      <c r="S816" s="36"/>
      <c r="T816" s="35"/>
    </row>
    <row r="817" spans="1:20" ht="12.3">
      <c r="A817" s="14"/>
      <c r="B817" s="14"/>
      <c r="P817" s="34"/>
      <c r="R817" s="36"/>
      <c r="S817" s="36"/>
      <c r="T817" s="35"/>
    </row>
    <row r="818" spans="1:20" ht="12.3">
      <c r="A818" s="14"/>
      <c r="B818" s="14"/>
      <c r="P818" s="34"/>
      <c r="R818" s="36"/>
      <c r="S818" s="36"/>
      <c r="T818" s="35"/>
    </row>
    <row r="819" spans="1:20" ht="12.3">
      <c r="A819" s="14"/>
      <c r="B819" s="14"/>
      <c r="P819" s="34"/>
      <c r="R819" s="36"/>
      <c r="S819" s="36"/>
      <c r="T819" s="35"/>
    </row>
    <row r="820" spans="1:20" ht="12.3">
      <c r="A820" s="14"/>
      <c r="B820" s="14"/>
      <c r="P820" s="34"/>
      <c r="R820" s="36"/>
      <c r="S820" s="36"/>
      <c r="T820" s="35"/>
    </row>
    <row r="821" spans="1:20" ht="12.3">
      <c r="A821" s="14"/>
      <c r="B821" s="14"/>
      <c r="P821" s="34"/>
      <c r="R821" s="36"/>
      <c r="S821" s="36"/>
      <c r="T821" s="35"/>
    </row>
    <row r="822" spans="1:20" ht="12.3">
      <c r="A822" s="14"/>
      <c r="B822" s="14"/>
      <c r="P822" s="34"/>
      <c r="R822" s="36"/>
      <c r="S822" s="36"/>
      <c r="T822" s="35"/>
    </row>
    <row r="823" spans="1:20" ht="12.3">
      <c r="A823" s="14"/>
      <c r="B823" s="14"/>
      <c r="P823" s="34"/>
      <c r="R823" s="36"/>
      <c r="S823" s="36"/>
      <c r="T823" s="35"/>
    </row>
    <row r="824" spans="1:20" ht="12.3">
      <c r="A824" s="14"/>
      <c r="B824" s="14"/>
      <c r="P824" s="34"/>
      <c r="R824" s="36"/>
      <c r="S824" s="36"/>
      <c r="T824" s="35"/>
    </row>
    <row r="825" spans="1:20" ht="12.3">
      <c r="A825" s="14"/>
      <c r="B825" s="14"/>
      <c r="P825" s="34"/>
      <c r="R825" s="36"/>
      <c r="S825" s="36"/>
      <c r="T825" s="35"/>
    </row>
    <row r="826" spans="1:20" ht="12.3">
      <c r="A826" s="14"/>
      <c r="B826" s="14"/>
      <c r="P826" s="34"/>
      <c r="R826" s="36"/>
      <c r="S826" s="36"/>
      <c r="T826" s="35"/>
    </row>
    <row r="827" spans="1:20" ht="12.3">
      <c r="A827" s="14"/>
      <c r="B827" s="14"/>
      <c r="P827" s="34"/>
      <c r="R827" s="36"/>
      <c r="S827" s="36"/>
      <c r="T827" s="35"/>
    </row>
    <row r="828" spans="1:20" ht="12.3">
      <c r="A828" s="14"/>
      <c r="B828" s="14"/>
      <c r="P828" s="34"/>
      <c r="R828" s="36"/>
      <c r="S828" s="36"/>
      <c r="T828" s="35"/>
    </row>
    <row r="829" spans="1:20" ht="12.3">
      <c r="A829" s="14"/>
      <c r="B829" s="14"/>
      <c r="P829" s="34"/>
      <c r="R829" s="36"/>
      <c r="S829" s="36"/>
      <c r="T829" s="35"/>
    </row>
    <row r="830" spans="1:20" ht="12.3">
      <c r="A830" s="14"/>
      <c r="B830" s="14"/>
      <c r="P830" s="34"/>
      <c r="R830" s="36"/>
      <c r="S830" s="36"/>
      <c r="T830" s="35"/>
    </row>
    <row r="831" spans="1:20" ht="12.3">
      <c r="A831" s="14"/>
      <c r="B831" s="14"/>
      <c r="P831" s="34"/>
      <c r="R831" s="36"/>
      <c r="S831" s="36"/>
      <c r="T831" s="35"/>
    </row>
    <row r="832" spans="1:20" ht="12.3">
      <c r="A832" s="14"/>
      <c r="B832" s="14"/>
      <c r="P832" s="34"/>
      <c r="R832" s="36"/>
      <c r="S832" s="36"/>
      <c r="T832" s="35"/>
    </row>
    <row r="833" spans="1:20" ht="12.3">
      <c r="A833" s="14"/>
      <c r="B833" s="14"/>
      <c r="P833" s="34"/>
      <c r="R833" s="36"/>
      <c r="S833" s="36"/>
      <c r="T833" s="35"/>
    </row>
    <row r="834" spans="1:20" ht="12.3">
      <c r="A834" s="14"/>
      <c r="B834" s="14"/>
      <c r="P834" s="34"/>
      <c r="R834" s="36"/>
      <c r="S834" s="36"/>
      <c r="T834" s="35"/>
    </row>
    <row r="835" spans="1:20" ht="12.3">
      <c r="A835" s="14"/>
      <c r="B835" s="14"/>
      <c r="P835" s="34"/>
      <c r="R835" s="36"/>
      <c r="S835" s="36"/>
      <c r="T835" s="35"/>
    </row>
    <row r="836" spans="1:20" ht="12.3">
      <c r="A836" s="14"/>
      <c r="B836" s="14"/>
      <c r="P836" s="34"/>
      <c r="R836" s="36"/>
      <c r="S836" s="36"/>
      <c r="T836" s="35"/>
    </row>
    <row r="837" spans="1:20" ht="12.3">
      <c r="A837" s="14"/>
      <c r="B837" s="14"/>
      <c r="P837" s="34"/>
      <c r="R837" s="36"/>
      <c r="S837" s="36"/>
      <c r="T837" s="35"/>
    </row>
    <row r="838" spans="1:20" ht="12.3">
      <c r="A838" s="14"/>
      <c r="B838" s="14"/>
      <c r="P838" s="34"/>
      <c r="R838" s="36"/>
      <c r="S838" s="36"/>
      <c r="T838" s="35"/>
    </row>
    <row r="839" spans="1:20" ht="12.3">
      <c r="A839" s="14"/>
      <c r="B839" s="14"/>
      <c r="P839" s="34"/>
      <c r="R839" s="36"/>
      <c r="S839" s="36"/>
      <c r="T839" s="35"/>
    </row>
    <row r="840" spans="1:20" ht="12.3">
      <c r="A840" s="14"/>
      <c r="B840" s="14"/>
      <c r="P840" s="34"/>
      <c r="R840" s="36"/>
      <c r="S840" s="36"/>
      <c r="T840" s="35"/>
    </row>
    <row r="841" spans="1:20" ht="12.3">
      <c r="A841" s="14"/>
      <c r="B841" s="14"/>
      <c r="P841" s="34"/>
      <c r="R841" s="36"/>
      <c r="S841" s="36"/>
      <c r="T841" s="35"/>
    </row>
    <row r="842" spans="1:20" ht="12.3">
      <c r="A842" s="14"/>
      <c r="B842" s="14"/>
      <c r="P842" s="34"/>
      <c r="R842" s="36"/>
      <c r="S842" s="36"/>
      <c r="T842" s="35"/>
    </row>
    <row r="843" spans="1:20" ht="12.3">
      <c r="A843" s="14"/>
      <c r="B843" s="14"/>
      <c r="P843" s="34"/>
      <c r="R843" s="36"/>
      <c r="S843" s="36"/>
      <c r="T843" s="35"/>
    </row>
    <row r="844" spans="1:20" ht="12.3">
      <c r="A844" s="14"/>
      <c r="B844" s="14"/>
      <c r="P844" s="34"/>
      <c r="R844" s="36"/>
      <c r="S844" s="36"/>
      <c r="T844" s="35"/>
    </row>
    <row r="845" spans="1:20" ht="12.3">
      <c r="A845" s="14"/>
      <c r="B845" s="14"/>
      <c r="P845" s="34"/>
      <c r="R845" s="36"/>
      <c r="S845" s="36"/>
      <c r="T845" s="35"/>
    </row>
    <row r="846" spans="1:20" ht="12.3">
      <c r="A846" s="14"/>
      <c r="B846" s="14"/>
      <c r="P846" s="34"/>
      <c r="R846" s="36"/>
      <c r="S846" s="36"/>
      <c r="T846" s="35"/>
    </row>
    <row r="847" spans="1:20" ht="12.3">
      <c r="A847" s="14"/>
      <c r="B847" s="14"/>
      <c r="P847" s="34"/>
      <c r="R847" s="36"/>
      <c r="S847" s="36"/>
      <c r="T847" s="35"/>
    </row>
    <row r="848" spans="1:20" ht="12.3">
      <c r="A848" s="14"/>
      <c r="B848" s="14"/>
      <c r="P848" s="34"/>
      <c r="R848" s="36"/>
      <c r="S848" s="36"/>
      <c r="T848" s="35"/>
    </row>
    <row r="849" spans="1:20" ht="12.3">
      <c r="A849" s="14"/>
      <c r="B849" s="14"/>
      <c r="P849" s="34"/>
      <c r="R849" s="36"/>
      <c r="S849" s="36"/>
      <c r="T849" s="35"/>
    </row>
    <row r="850" spans="1:20" ht="12.3">
      <c r="A850" s="14"/>
      <c r="B850" s="14"/>
      <c r="P850" s="34"/>
      <c r="R850" s="36"/>
      <c r="S850" s="36"/>
      <c r="T850" s="35"/>
    </row>
    <row r="851" spans="1:20" ht="12.3">
      <c r="A851" s="14"/>
      <c r="B851" s="14"/>
      <c r="P851" s="34"/>
      <c r="R851" s="36"/>
      <c r="S851" s="36"/>
      <c r="T851" s="35"/>
    </row>
    <row r="852" spans="1:20" ht="12.3">
      <c r="A852" s="14"/>
      <c r="B852" s="14"/>
      <c r="P852" s="34"/>
      <c r="R852" s="36"/>
      <c r="S852" s="36"/>
      <c r="T852" s="35"/>
    </row>
    <row r="853" spans="1:20" ht="12.3">
      <c r="A853" s="14"/>
      <c r="B853" s="14"/>
      <c r="P853" s="34"/>
      <c r="R853" s="36"/>
      <c r="S853" s="36"/>
      <c r="T853" s="35"/>
    </row>
    <row r="854" spans="1:20" ht="12.3">
      <c r="A854" s="14"/>
      <c r="B854" s="14"/>
      <c r="P854" s="34"/>
      <c r="R854" s="36"/>
      <c r="S854" s="36"/>
      <c r="T854" s="35"/>
    </row>
    <row r="855" spans="1:20" ht="12.3">
      <c r="A855" s="14"/>
      <c r="B855" s="14"/>
      <c r="P855" s="34"/>
      <c r="R855" s="36"/>
      <c r="S855" s="36"/>
      <c r="T855" s="35"/>
    </row>
    <row r="856" spans="1:20" ht="12.3">
      <c r="A856" s="14"/>
      <c r="B856" s="14"/>
      <c r="P856" s="34"/>
      <c r="R856" s="36"/>
      <c r="S856" s="36"/>
      <c r="T856" s="35"/>
    </row>
    <row r="857" spans="1:20" ht="12.3">
      <c r="A857" s="14"/>
      <c r="B857" s="14"/>
      <c r="P857" s="34"/>
      <c r="R857" s="36"/>
      <c r="S857" s="36"/>
      <c r="T857" s="35"/>
    </row>
    <row r="858" spans="1:20" ht="12.3">
      <c r="A858" s="14"/>
      <c r="B858" s="14"/>
      <c r="P858" s="34"/>
      <c r="R858" s="36"/>
      <c r="S858" s="36"/>
      <c r="T858" s="35"/>
    </row>
    <row r="859" spans="1:20" ht="12.3">
      <c r="A859" s="14"/>
      <c r="B859" s="14"/>
      <c r="P859" s="34"/>
      <c r="R859" s="36"/>
      <c r="S859" s="36"/>
      <c r="T859" s="35"/>
    </row>
    <row r="860" spans="1:20" ht="12.3">
      <c r="A860" s="14"/>
      <c r="B860" s="14"/>
      <c r="P860" s="34"/>
      <c r="R860" s="36"/>
      <c r="S860" s="36"/>
      <c r="T860" s="35"/>
    </row>
    <row r="861" spans="1:20" ht="12.3">
      <c r="A861" s="14"/>
      <c r="B861" s="14"/>
      <c r="P861" s="34"/>
      <c r="R861" s="36"/>
      <c r="S861" s="36"/>
      <c r="T861" s="35"/>
    </row>
    <row r="862" spans="1:20" ht="12.3">
      <c r="A862" s="14"/>
      <c r="B862" s="14"/>
      <c r="P862" s="34"/>
      <c r="R862" s="36"/>
      <c r="S862" s="36"/>
      <c r="T862" s="35"/>
    </row>
    <row r="863" spans="1:20" ht="12.3">
      <c r="A863" s="14"/>
      <c r="B863" s="14"/>
      <c r="P863" s="34"/>
      <c r="R863" s="36"/>
      <c r="S863" s="36"/>
      <c r="T863" s="35"/>
    </row>
    <row r="864" spans="1:20" ht="12.3">
      <c r="A864" s="14"/>
      <c r="B864" s="14"/>
      <c r="P864" s="34"/>
      <c r="R864" s="36"/>
      <c r="S864" s="36"/>
      <c r="T864" s="35"/>
    </row>
    <row r="865" spans="1:20" ht="12.3">
      <c r="A865" s="14"/>
      <c r="B865" s="14"/>
      <c r="P865" s="34"/>
      <c r="R865" s="36"/>
      <c r="S865" s="36"/>
      <c r="T865" s="35"/>
    </row>
    <row r="866" spans="1:20" ht="12.3">
      <c r="A866" s="14"/>
      <c r="B866" s="14"/>
      <c r="P866" s="34"/>
      <c r="R866" s="36"/>
      <c r="S866" s="36"/>
      <c r="T866" s="35"/>
    </row>
    <row r="867" spans="1:20" ht="12.3">
      <c r="A867" s="14"/>
      <c r="B867" s="14"/>
      <c r="P867" s="34"/>
      <c r="R867" s="36"/>
      <c r="S867" s="36"/>
      <c r="T867" s="35"/>
    </row>
    <row r="868" spans="1:20" ht="12.3">
      <c r="A868" s="14"/>
      <c r="B868" s="14"/>
      <c r="P868" s="34"/>
      <c r="R868" s="36"/>
      <c r="S868" s="36"/>
      <c r="T868" s="35"/>
    </row>
    <row r="869" spans="1:20" ht="12.3">
      <c r="A869" s="14"/>
      <c r="B869" s="14"/>
      <c r="P869" s="34"/>
      <c r="R869" s="36"/>
      <c r="S869" s="36"/>
      <c r="T869" s="35"/>
    </row>
    <row r="870" spans="1:20" ht="12.3">
      <c r="A870" s="14"/>
      <c r="B870" s="14"/>
      <c r="P870" s="34"/>
      <c r="R870" s="36"/>
      <c r="S870" s="36"/>
      <c r="T870" s="35"/>
    </row>
    <row r="871" spans="1:20" ht="12.3">
      <c r="A871" s="14"/>
      <c r="B871" s="14"/>
      <c r="P871" s="34"/>
      <c r="R871" s="36"/>
      <c r="S871" s="36"/>
      <c r="T871" s="35"/>
    </row>
    <row r="872" spans="1:20" ht="12.3">
      <c r="A872" s="14"/>
      <c r="B872" s="14"/>
      <c r="P872" s="34"/>
      <c r="R872" s="36"/>
      <c r="S872" s="36"/>
      <c r="T872" s="35"/>
    </row>
    <row r="873" spans="1:20" ht="12.3">
      <c r="A873" s="14"/>
      <c r="B873" s="14"/>
      <c r="P873" s="34"/>
      <c r="R873" s="36"/>
      <c r="S873" s="36"/>
      <c r="T873" s="35"/>
    </row>
    <row r="874" spans="1:20" ht="12.3">
      <c r="A874" s="14"/>
      <c r="B874" s="14"/>
      <c r="P874" s="34"/>
      <c r="R874" s="36"/>
      <c r="S874" s="36"/>
      <c r="T874" s="35"/>
    </row>
    <row r="875" spans="1:20" ht="12.3">
      <c r="A875" s="14"/>
      <c r="B875" s="14"/>
      <c r="P875" s="34"/>
      <c r="R875" s="36"/>
      <c r="S875" s="36"/>
      <c r="T875" s="35"/>
    </row>
    <row r="876" spans="1:20" ht="12.3">
      <c r="A876" s="14"/>
      <c r="B876" s="14"/>
      <c r="P876" s="34"/>
      <c r="R876" s="36"/>
      <c r="S876" s="36"/>
      <c r="T876" s="35"/>
    </row>
    <row r="877" spans="1:20" ht="12.3">
      <c r="A877" s="14"/>
      <c r="B877" s="14"/>
      <c r="P877" s="34"/>
      <c r="R877" s="36"/>
      <c r="S877" s="36"/>
      <c r="T877" s="35"/>
    </row>
    <row r="878" spans="1:20" ht="12.3">
      <c r="A878" s="14"/>
      <c r="B878" s="14"/>
      <c r="P878" s="34"/>
      <c r="R878" s="36"/>
      <c r="S878" s="36"/>
      <c r="T878" s="35"/>
    </row>
    <row r="879" spans="1:20" ht="12.3">
      <c r="A879" s="14"/>
      <c r="B879" s="14"/>
      <c r="P879" s="34"/>
      <c r="R879" s="36"/>
      <c r="S879" s="36"/>
      <c r="T879" s="35"/>
    </row>
    <row r="880" spans="1:20" ht="12.3">
      <c r="A880" s="14"/>
      <c r="B880" s="14"/>
      <c r="P880" s="34"/>
      <c r="R880" s="36"/>
      <c r="S880" s="36"/>
      <c r="T880" s="35"/>
    </row>
    <row r="881" spans="1:20" ht="12.3">
      <c r="A881" s="14"/>
      <c r="B881" s="14"/>
      <c r="P881" s="34"/>
      <c r="R881" s="36"/>
      <c r="S881" s="36"/>
      <c r="T881" s="35"/>
    </row>
    <row r="882" spans="1:20" ht="12.3">
      <c r="A882" s="14"/>
      <c r="B882" s="14"/>
      <c r="P882" s="34"/>
      <c r="R882" s="36"/>
      <c r="S882" s="36"/>
      <c r="T882" s="35"/>
    </row>
    <row r="883" spans="1:20" ht="12.3">
      <c r="A883" s="14"/>
      <c r="B883" s="14"/>
      <c r="P883" s="34"/>
      <c r="R883" s="36"/>
      <c r="S883" s="36"/>
      <c r="T883" s="35"/>
    </row>
    <row r="884" spans="1:20" ht="12.3">
      <c r="A884" s="14"/>
      <c r="B884" s="14"/>
      <c r="P884" s="34"/>
      <c r="R884" s="36"/>
      <c r="S884" s="36"/>
      <c r="T884" s="35"/>
    </row>
    <row r="885" spans="1:20" ht="12.3">
      <c r="A885" s="14"/>
      <c r="B885" s="14"/>
      <c r="P885" s="34"/>
      <c r="R885" s="36"/>
      <c r="S885" s="36"/>
      <c r="T885" s="35"/>
    </row>
    <row r="886" spans="1:20" ht="12.3">
      <c r="A886" s="14"/>
      <c r="B886" s="14"/>
      <c r="P886" s="34"/>
      <c r="R886" s="36"/>
      <c r="S886" s="36"/>
      <c r="T886" s="35"/>
    </row>
    <row r="887" spans="1:20" ht="12.3">
      <c r="A887" s="14"/>
      <c r="B887" s="14"/>
      <c r="P887" s="34"/>
      <c r="R887" s="36"/>
      <c r="S887" s="36"/>
      <c r="T887" s="35"/>
    </row>
    <row r="888" spans="1:20" ht="12.3">
      <c r="A888" s="14"/>
      <c r="B888" s="14"/>
      <c r="P888" s="34"/>
      <c r="R888" s="36"/>
      <c r="S888" s="36"/>
      <c r="T888" s="35"/>
    </row>
    <row r="889" spans="1:20" ht="12.3">
      <c r="A889" s="14"/>
      <c r="B889" s="14"/>
      <c r="P889" s="34"/>
      <c r="R889" s="36"/>
      <c r="S889" s="36"/>
      <c r="T889" s="35"/>
    </row>
    <row r="890" spans="1:20" ht="12.3">
      <c r="A890" s="14"/>
      <c r="B890" s="14"/>
      <c r="P890" s="34"/>
      <c r="R890" s="36"/>
      <c r="S890" s="36"/>
      <c r="T890" s="35"/>
    </row>
    <row r="891" spans="1:20" ht="12.3">
      <c r="A891" s="14"/>
      <c r="B891" s="14"/>
      <c r="P891" s="34"/>
      <c r="R891" s="36"/>
      <c r="S891" s="36"/>
      <c r="T891" s="35"/>
    </row>
    <row r="892" spans="1:20" ht="12.3">
      <c r="A892" s="14"/>
      <c r="B892" s="14"/>
      <c r="P892" s="34"/>
      <c r="R892" s="36"/>
      <c r="S892" s="36"/>
      <c r="T892" s="35"/>
    </row>
    <row r="893" spans="1:20" ht="12.3">
      <c r="A893" s="14"/>
      <c r="B893" s="14"/>
      <c r="P893" s="34"/>
      <c r="R893" s="36"/>
      <c r="S893" s="36"/>
      <c r="T893" s="35"/>
    </row>
    <row r="894" spans="1:20" ht="12.3">
      <c r="A894" s="14"/>
      <c r="B894" s="14"/>
      <c r="P894" s="34"/>
      <c r="R894" s="36"/>
      <c r="S894" s="36"/>
      <c r="T894" s="35"/>
    </row>
    <row r="895" spans="1:20" ht="12.3">
      <c r="A895" s="14"/>
      <c r="B895" s="14"/>
      <c r="P895" s="34"/>
      <c r="R895" s="36"/>
      <c r="S895" s="36"/>
      <c r="T895" s="35"/>
    </row>
    <row r="896" spans="1:20" ht="12.3">
      <c r="A896" s="14"/>
      <c r="B896" s="14"/>
      <c r="P896" s="34"/>
      <c r="R896" s="36"/>
      <c r="S896" s="36"/>
      <c r="T896" s="35"/>
    </row>
    <row r="897" spans="1:20" ht="12.3">
      <c r="A897" s="14"/>
      <c r="B897" s="14"/>
      <c r="P897" s="34"/>
      <c r="R897" s="36"/>
      <c r="S897" s="36"/>
      <c r="T897" s="35"/>
    </row>
    <row r="898" spans="1:20" ht="12.3">
      <c r="A898" s="14"/>
      <c r="B898" s="14"/>
      <c r="P898" s="34"/>
      <c r="R898" s="36"/>
      <c r="S898" s="36"/>
      <c r="T898" s="35"/>
    </row>
    <row r="899" spans="1:20" ht="12.3">
      <c r="A899" s="14"/>
      <c r="B899" s="14"/>
      <c r="P899" s="34"/>
      <c r="R899" s="36"/>
      <c r="S899" s="36"/>
      <c r="T899" s="35"/>
    </row>
    <row r="900" spans="1:20" ht="12.3">
      <c r="A900" s="14"/>
      <c r="B900" s="14"/>
      <c r="P900" s="34"/>
      <c r="R900" s="36"/>
      <c r="S900" s="36"/>
      <c r="T900" s="35"/>
    </row>
    <row r="901" spans="1:20" ht="12.3">
      <c r="A901" s="14"/>
      <c r="B901" s="14"/>
      <c r="P901" s="34"/>
      <c r="R901" s="36"/>
      <c r="S901" s="36"/>
      <c r="T901" s="35"/>
    </row>
    <row r="902" spans="1:20" ht="12.3">
      <c r="A902" s="14"/>
      <c r="B902" s="14"/>
      <c r="P902" s="34"/>
      <c r="R902" s="36"/>
      <c r="S902" s="36"/>
      <c r="T902" s="35"/>
    </row>
    <row r="903" spans="1:20" ht="12.3">
      <c r="A903" s="14"/>
      <c r="B903" s="14"/>
      <c r="P903" s="34"/>
      <c r="R903" s="36"/>
      <c r="S903" s="36"/>
      <c r="T903" s="35"/>
    </row>
    <row r="904" spans="1:20" ht="12.3">
      <c r="A904" s="14"/>
      <c r="B904" s="14"/>
      <c r="P904" s="34"/>
      <c r="R904" s="36"/>
      <c r="S904" s="36"/>
      <c r="T904" s="35"/>
    </row>
    <row r="905" spans="1:20" ht="12.3">
      <c r="A905" s="14"/>
      <c r="B905" s="14"/>
      <c r="P905" s="34"/>
      <c r="R905" s="36"/>
      <c r="S905" s="36"/>
      <c r="T905" s="35"/>
    </row>
    <row r="906" spans="1:20" ht="12.3">
      <c r="A906" s="14"/>
      <c r="B906" s="14"/>
      <c r="P906" s="34"/>
      <c r="R906" s="36"/>
      <c r="S906" s="36"/>
      <c r="T906" s="35"/>
    </row>
    <row r="907" spans="1:20" ht="12.3">
      <c r="A907" s="14"/>
      <c r="B907" s="14"/>
      <c r="P907" s="34"/>
      <c r="R907" s="36"/>
      <c r="S907" s="36"/>
      <c r="T907" s="35"/>
    </row>
    <row r="908" spans="1:20" ht="12.3">
      <c r="A908" s="14"/>
      <c r="B908" s="14"/>
      <c r="P908" s="34"/>
      <c r="R908" s="36"/>
      <c r="S908" s="36"/>
      <c r="T908" s="35"/>
    </row>
    <row r="909" spans="1:20" ht="12.3">
      <c r="A909" s="14"/>
      <c r="B909" s="14"/>
      <c r="P909" s="34"/>
      <c r="R909" s="36"/>
      <c r="S909" s="36"/>
      <c r="T909" s="35"/>
    </row>
    <row r="910" spans="1:20" ht="12.3">
      <c r="A910" s="14"/>
      <c r="B910" s="14"/>
      <c r="P910" s="34"/>
      <c r="R910" s="36"/>
      <c r="S910" s="36"/>
      <c r="T910" s="35"/>
    </row>
    <row r="911" spans="1:20" ht="12.3">
      <c r="A911" s="14"/>
      <c r="B911" s="14"/>
      <c r="P911" s="34"/>
      <c r="R911" s="36"/>
      <c r="S911" s="36"/>
      <c r="T911" s="35"/>
    </row>
    <row r="912" spans="1:20" ht="12.3">
      <c r="A912" s="14"/>
      <c r="B912" s="14"/>
      <c r="P912" s="34"/>
      <c r="R912" s="36"/>
      <c r="S912" s="36"/>
      <c r="T912" s="35"/>
    </row>
    <row r="913" spans="1:20" ht="12.3">
      <c r="A913" s="14"/>
      <c r="B913" s="14"/>
      <c r="P913" s="34"/>
      <c r="R913" s="36"/>
      <c r="S913" s="36"/>
      <c r="T913" s="35"/>
    </row>
    <row r="914" spans="1:20" ht="12.3">
      <c r="A914" s="14"/>
      <c r="B914" s="14"/>
      <c r="P914" s="34"/>
      <c r="R914" s="36"/>
      <c r="S914" s="36"/>
      <c r="T914" s="35"/>
    </row>
    <row r="915" spans="1:20" ht="12.3">
      <c r="A915" s="14"/>
      <c r="B915" s="14"/>
      <c r="P915" s="34"/>
      <c r="R915" s="36"/>
      <c r="S915" s="36"/>
      <c r="T915" s="35"/>
    </row>
    <row r="916" spans="1:20" ht="12.3">
      <c r="A916" s="14"/>
      <c r="B916" s="14"/>
      <c r="P916" s="34"/>
      <c r="R916" s="36"/>
      <c r="S916" s="36"/>
      <c r="T916" s="35"/>
    </row>
    <row r="917" spans="1:20" ht="12.3">
      <c r="A917" s="14"/>
      <c r="B917" s="14"/>
      <c r="P917" s="34"/>
      <c r="R917" s="36"/>
      <c r="S917" s="36"/>
      <c r="T917" s="35"/>
    </row>
    <row r="918" spans="1:20" ht="12.3">
      <c r="A918" s="14"/>
      <c r="B918" s="14"/>
      <c r="P918" s="34"/>
      <c r="R918" s="36"/>
      <c r="S918" s="36"/>
      <c r="T918" s="35"/>
    </row>
    <row r="919" spans="1:20" ht="12.3">
      <c r="A919" s="14"/>
      <c r="B919" s="14"/>
      <c r="P919" s="34"/>
      <c r="R919" s="36"/>
      <c r="S919" s="36"/>
      <c r="T919" s="35"/>
    </row>
    <row r="920" spans="1:20" ht="12.3">
      <c r="A920" s="14"/>
      <c r="B920" s="14"/>
      <c r="P920" s="34"/>
      <c r="R920" s="36"/>
      <c r="S920" s="36"/>
      <c r="T920" s="35"/>
    </row>
    <row r="921" spans="1:20" ht="12.3">
      <c r="A921" s="14"/>
      <c r="B921" s="14"/>
      <c r="P921" s="34"/>
      <c r="R921" s="36"/>
      <c r="S921" s="36"/>
      <c r="T921" s="35"/>
    </row>
    <row r="922" spans="1:20" ht="12.3">
      <c r="A922" s="14"/>
      <c r="B922" s="14"/>
      <c r="P922" s="34"/>
      <c r="R922" s="36"/>
      <c r="S922" s="36"/>
      <c r="T922" s="35"/>
    </row>
    <row r="923" spans="1:20" ht="12.3">
      <c r="A923" s="14"/>
      <c r="B923" s="14"/>
      <c r="P923" s="34"/>
      <c r="R923" s="36"/>
      <c r="S923" s="36"/>
      <c r="T923" s="35"/>
    </row>
    <row r="924" spans="1:20" ht="12.3">
      <c r="A924" s="14"/>
      <c r="B924" s="14"/>
      <c r="P924" s="34"/>
      <c r="R924" s="36"/>
      <c r="S924" s="36"/>
      <c r="T924" s="35"/>
    </row>
    <row r="925" spans="1:20" ht="12.3">
      <c r="A925" s="14"/>
      <c r="B925" s="14"/>
      <c r="P925" s="34"/>
      <c r="R925" s="36"/>
      <c r="S925" s="36"/>
      <c r="T925" s="35"/>
    </row>
    <row r="926" spans="1:20" ht="12.3">
      <c r="A926" s="14"/>
      <c r="B926" s="14"/>
      <c r="P926" s="34"/>
      <c r="R926" s="36"/>
      <c r="S926" s="36"/>
      <c r="T926" s="35"/>
    </row>
    <row r="927" spans="1:20" ht="12.3">
      <c r="A927" s="14"/>
      <c r="B927" s="14"/>
      <c r="P927" s="34"/>
      <c r="R927" s="36"/>
      <c r="S927" s="36"/>
      <c r="T927" s="35"/>
    </row>
    <row r="928" spans="1:20" ht="12.3">
      <c r="A928" s="14"/>
      <c r="B928" s="14"/>
      <c r="P928" s="34"/>
      <c r="R928" s="36"/>
      <c r="S928" s="36"/>
      <c r="T928" s="35"/>
    </row>
    <row r="929" spans="1:20" ht="12.3">
      <c r="A929" s="14"/>
      <c r="B929" s="14"/>
      <c r="P929" s="34"/>
      <c r="R929" s="36"/>
      <c r="S929" s="36"/>
      <c r="T929" s="35"/>
    </row>
    <row r="930" spans="1:20" ht="12.3">
      <c r="A930" s="14"/>
      <c r="B930" s="14"/>
      <c r="P930" s="34"/>
      <c r="R930" s="36"/>
      <c r="S930" s="36"/>
      <c r="T930" s="35"/>
    </row>
    <row r="931" spans="1:20" ht="12.3">
      <c r="A931" s="14"/>
      <c r="B931" s="14"/>
      <c r="P931" s="34"/>
      <c r="R931" s="36"/>
      <c r="S931" s="36"/>
      <c r="T931" s="35"/>
    </row>
    <row r="932" spans="1:20" ht="12.3">
      <c r="A932" s="14"/>
      <c r="B932" s="14"/>
      <c r="P932" s="34"/>
      <c r="R932" s="36"/>
      <c r="S932" s="36"/>
      <c r="T932" s="35"/>
    </row>
    <row r="933" spans="1:20" ht="12.3">
      <c r="A933" s="14"/>
      <c r="B933" s="14"/>
      <c r="P933" s="34"/>
      <c r="R933" s="36"/>
      <c r="S933" s="36"/>
      <c r="T933" s="35"/>
    </row>
    <row r="934" spans="1:20" ht="12.3">
      <c r="A934" s="14"/>
      <c r="B934" s="14"/>
      <c r="P934" s="34"/>
      <c r="R934" s="36"/>
      <c r="S934" s="36"/>
      <c r="T934" s="35"/>
    </row>
    <row r="935" spans="1:20" ht="12.3">
      <c r="A935" s="14"/>
      <c r="B935" s="14"/>
      <c r="P935" s="34"/>
      <c r="R935" s="36"/>
      <c r="S935" s="36"/>
      <c r="T935" s="35"/>
    </row>
    <row r="936" spans="1:20" ht="12.3">
      <c r="A936" s="14"/>
      <c r="B936" s="14"/>
      <c r="P936" s="34"/>
      <c r="R936" s="36"/>
      <c r="S936" s="36"/>
      <c r="T936" s="35"/>
    </row>
    <row r="937" spans="1:20" ht="12.3">
      <c r="A937" s="14"/>
      <c r="B937" s="14"/>
      <c r="P937" s="34"/>
      <c r="R937" s="36"/>
      <c r="S937" s="36"/>
      <c r="T937" s="35"/>
    </row>
    <row r="938" spans="1:20" ht="12.3">
      <c r="A938" s="14"/>
      <c r="B938" s="14"/>
      <c r="P938" s="34"/>
      <c r="R938" s="36"/>
      <c r="S938" s="36"/>
      <c r="T938" s="35"/>
    </row>
    <row r="939" spans="1:20" ht="12.3">
      <c r="A939" s="14"/>
      <c r="B939" s="14"/>
      <c r="P939" s="34"/>
      <c r="R939" s="36"/>
      <c r="S939" s="36"/>
      <c r="T939" s="35"/>
    </row>
    <row r="940" spans="1:20" ht="12.3">
      <c r="A940" s="14"/>
      <c r="B940" s="14"/>
      <c r="P940" s="34"/>
      <c r="R940" s="36"/>
      <c r="S940" s="36"/>
      <c r="T940" s="35"/>
    </row>
    <row r="941" spans="1:20" ht="12.3">
      <c r="A941" s="14"/>
      <c r="B941" s="14"/>
      <c r="P941" s="34"/>
      <c r="R941" s="36"/>
      <c r="S941" s="36"/>
      <c r="T941" s="35"/>
    </row>
    <row r="942" spans="1:20" ht="12.3">
      <c r="A942" s="14"/>
      <c r="B942" s="14"/>
      <c r="P942" s="34"/>
      <c r="R942" s="36"/>
      <c r="S942" s="36"/>
      <c r="T942" s="35"/>
    </row>
    <row r="943" spans="1:20" ht="12.3">
      <c r="A943" s="14"/>
      <c r="B943" s="14"/>
      <c r="P943" s="34"/>
      <c r="R943" s="36"/>
      <c r="S943" s="36"/>
      <c r="T943" s="35"/>
    </row>
    <row r="944" spans="1:20" ht="12.3">
      <c r="A944" s="14"/>
      <c r="B944" s="14"/>
      <c r="P944" s="34"/>
      <c r="R944" s="36"/>
      <c r="S944" s="36"/>
      <c r="T944" s="35"/>
    </row>
    <row r="945" spans="1:20" ht="12.3">
      <c r="A945" s="14"/>
      <c r="B945" s="14"/>
      <c r="P945" s="34"/>
      <c r="R945" s="36"/>
      <c r="S945" s="36"/>
      <c r="T945" s="35"/>
    </row>
    <row r="946" spans="1:20" ht="12.3">
      <c r="A946" s="14"/>
      <c r="B946" s="14"/>
      <c r="P946" s="34"/>
      <c r="R946" s="36"/>
      <c r="S946" s="36"/>
      <c r="T946" s="35"/>
    </row>
    <row r="947" spans="1:20" ht="12.3">
      <c r="A947" s="14"/>
      <c r="B947" s="14"/>
      <c r="P947" s="34"/>
      <c r="R947" s="36"/>
      <c r="S947" s="36"/>
      <c r="T947" s="35"/>
    </row>
    <row r="948" spans="1:20" ht="12.3">
      <c r="A948" s="14"/>
      <c r="B948" s="14"/>
      <c r="P948" s="34"/>
      <c r="R948" s="36"/>
      <c r="S948" s="36"/>
      <c r="T948" s="35"/>
    </row>
    <row r="949" spans="1:20" ht="12.3">
      <c r="A949" s="14"/>
      <c r="B949" s="14"/>
      <c r="P949" s="34"/>
      <c r="R949" s="36"/>
      <c r="S949" s="36"/>
      <c r="T949" s="35"/>
    </row>
    <row r="950" spans="1:20" ht="12.3">
      <c r="A950" s="14"/>
      <c r="B950" s="14"/>
      <c r="P950" s="34"/>
      <c r="R950" s="36"/>
      <c r="S950" s="36"/>
      <c r="T950" s="35"/>
    </row>
    <row r="951" spans="1:20" ht="12.3">
      <c r="A951" s="14"/>
      <c r="B951" s="14"/>
      <c r="P951" s="34"/>
      <c r="R951" s="36"/>
      <c r="S951" s="36"/>
      <c r="T951" s="35"/>
    </row>
    <row r="952" spans="1:20" ht="12.3">
      <c r="A952" s="14"/>
      <c r="B952" s="14"/>
      <c r="P952" s="34"/>
      <c r="R952" s="36"/>
      <c r="S952" s="36"/>
      <c r="T952" s="35"/>
    </row>
    <row r="953" spans="1:20" ht="12.3">
      <c r="A953" s="14"/>
      <c r="B953" s="14"/>
      <c r="P953" s="34"/>
      <c r="R953" s="36"/>
      <c r="S953" s="36"/>
      <c r="T953" s="35"/>
    </row>
    <row r="954" spans="1:20" ht="12.3">
      <c r="A954" s="14"/>
      <c r="B954" s="14"/>
      <c r="P954" s="34"/>
      <c r="R954" s="36"/>
      <c r="S954" s="36"/>
      <c r="T954" s="35"/>
    </row>
    <row r="955" spans="1:20" ht="12.3">
      <c r="A955" s="14"/>
      <c r="B955" s="14"/>
      <c r="P955" s="34"/>
      <c r="R955" s="36"/>
      <c r="S955" s="36"/>
      <c r="T955" s="35"/>
    </row>
    <row r="956" spans="1:20" ht="12.3">
      <c r="A956" s="14"/>
      <c r="B956" s="14"/>
      <c r="P956" s="34"/>
      <c r="R956" s="36"/>
      <c r="S956" s="36"/>
      <c r="T956" s="35"/>
    </row>
    <row r="957" spans="1:20" ht="12.3">
      <c r="A957" s="14"/>
      <c r="B957" s="14"/>
      <c r="P957" s="34"/>
      <c r="R957" s="36"/>
      <c r="S957" s="36"/>
      <c r="T957" s="35"/>
    </row>
    <row r="958" spans="1:20" ht="12.3">
      <c r="A958" s="14"/>
      <c r="B958" s="14"/>
      <c r="P958" s="34"/>
      <c r="R958" s="36"/>
      <c r="S958" s="36"/>
      <c r="T958" s="35"/>
    </row>
    <row r="959" spans="1:20" ht="12.3">
      <c r="A959" s="14"/>
      <c r="B959" s="14"/>
      <c r="P959" s="34"/>
      <c r="R959" s="36"/>
      <c r="S959" s="36"/>
      <c r="T959" s="35"/>
    </row>
    <row r="960" spans="1:20" ht="12.3">
      <c r="A960" s="14"/>
      <c r="B960" s="14"/>
      <c r="P960" s="34"/>
      <c r="R960" s="36"/>
      <c r="S960" s="36"/>
      <c r="T960" s="35"/>
    </row>
    <row r="961" spans="1:20" ht="12.3">
      <c r="A961" s="14"/>
      <c r="B961" s="14"/>
      <c r="P961" s="34"/>
      <c r="R961" s="36"/>
      <c r="S961" s="36"/>
      <c r="T961" s="35"/>
    </row>
    <row r="962" spans="1:20" ht="12.3">
      <c r="A962" s="14"/>
      <c r="B962" s="14"/>
      <c r="P962" s="34"/>
      <c r="R962" s="36"/>
      <c r="S962" s="36"/>
      <c r="T962" s="35"/>
    </row>
    <row r="963" spans="1:20" ht="12.3">
      <c r="A963" s="14"/>
      <c r="B963" s="14"/>
      <c r="P963" s="34"/>
      <c r="R963" s="36"/>
      <c r="S963" s="36"/>
      <c r="T963" s="35"/>
    </row>
    <row r="964" spans="1:20" ht="12.3">
      <c r="A964" s="14"/>
      <c r="B964" s="14"/>
      <c r="P964" s="34"/>
      <c r="R964" s="36"/>
      <c r="S964" s="36"/>
      <c r="T964" s="35"/>
    </row>
    <row r="965" spans="1:20" ht="12.3">
      <c r="A965" s="14"/>
      <c r="B965" s="14"/>
      <c r="P965" s="34"/>
      <c r="R965" s="36"/>
      <c r="S965" s="36"/>
      <c r="T965" s="35"/>
    </row>
    <row r="966" spans="1:20" ht="12.3">
      <c r="A966" s="14"/>
      <c r="B966" s="14"/>
      <c r="P966" s="34"/>
      <c r="R966" s="36"/>
      <c r="S966" s="36"/>
      <c r="T966" s="35"/>
    </row>
    <row r="967" spans="1:20" ht="12.3">
      <c r="A967" s="14"/>
      <c r="B967" s="14"/>
      <c r="P967" s="34"/>
      <c r="R967" s="36"/>
      <c r="S967" s="36"/>
      <c r="T967" s="35"/>
    </row>
    <row r="968" spans="1:20" ht="12.3">
      <c r="A968" s="14"/>
      <c r="B968" s="14"/>
      <c r="P968" s="34"/>
      <c r="R968" s="36"/>
      <c r="S968" s="36"/>
      <c r="T968" s="35"/>
    </row>
    <row r="969" spans="1:20" ht="12.3">
      <c r="A969" s="14"/>
      <c r="B969" s="14"/>
      <c r="P969" s="34"/>
      <c r="R969" s="36"/>
      <c r="S969" s="36"/>
      <c r="T969" s="35"/>
    </row>
    <row r="970" spans="1:20" ht="12.3">
      <c r="A970" s="14"/>
      <c r="B970" s="14"/>
      <c r="P970" s="34"/>
      <c r="R970" s="36"/>
      <c r="S970" s="36"/>
      <c r="T970" s="35"/>
    </row>
    <row r="971" spans="1:20" ht="12.3">
      <c r="A971" s="14"/>
      <c r="B971" s="14"/>
      <c r="P971" s="34"/>
      <c r="R971" s="36"/>
      <c r="S971" s="36"/>
      <c r="T971" s="35"/>
    </row>
    <row r="972" spans="1:20" ht="12.3">
      <c r="A972" s="14"/>
      <c r="B972" s="14"/>
      <c r="P972" s="34"/>
      <c r="R972" s="36"/>
      <c r="S972" s="36"/>
      <c r="T972" s="35"/>
    </row>
    <row r="973" spans="1:20" ht="12.3">
      <c r="A973" s="14"/>
      <c r="B973" s="14"/>
      <c r="P973" s="34"/>
      <c r="R973" s="36"/>
      <c r="S973" s="36"/>
      <c r="T973" s="35"/>
    </row>
    <row r="974" spans="1:20" ht="12.3">
      <c r="A974" s="14"/>
      <c r="B974" s="14"/>
      <c r="P974" s="34"/>
      <c r="R974" s="36"/>
      <c r="S974" s="36"/>
      <c r="T974" s="35"/>
    </row>
    <row r="975" spans="1:20" ht="12.3">
      <c r="A975" s="14"/>
      <c r="B975" s="14"/>
      <c r="P975" s="34"/>
      <c r="R975" s="36"/>
      <c r="S975" s="36"/>
      <c r="T975" s="35"/>
    </row>
    <row r="976" spans="1:20" ht="12.3">
      <c r="A976" s="14"/>
      <c r="B976" s="14"/>
      <c r="P976" s="34"/>
      <c r="R976" s="36"/>
      <c r="S976" s="36"/>
      <c r="T976" s="35"/>
    </row>
    <row r="977" spans="1:20" ht="12.3">
      <c r="A977" s="14"/>
      <c r="B977" s="14"/>
      <c r="P977" s="34"/>
      <c r="R977" s="36"/>
      <c r="S977" s="36"/>
      <c r="T977" s="35"/>
    </row>
    <row r="978" spans="1:20" ht="12.3">
      <c r="A978" s="14"/>
      <c r="B978" s="14"/>
      <c r="P978" s="34"/>
      <c r="R978" s="36"/>
      <c r="S978" s="36"/>
      <c r="T978" s="35"/>
    </row>
    <row r="979" spans="1:20" ht="12.3">
      <c r="A979" s="14"/>
      <c r="B979" s="14"/>
      <c r="P979" s="34"/>
      <c r="R979" s="36"/>
      <c r="S979" s="36"/>
      <c r="T979" s="35"/>
    </row>
    <row r="980" spans="1:20" ht="12.3">
      <c r="A980" s="14"/>
      <c r="B980" s="14"/>
      <c r="P980" s="34"/>
      <c r="R980" s="36"/>
      <c r="S980" s="36"/>
      <c r="T980" s="35"/>
    </row>
    <row r="981" spans="1:20" ht="12.3">
      <c r="A981" s="14"/>
      <c r="B981" s="14"/>
      <c r="P981" s="34"/>
      <c r="R981" s="36"/>
      <c r="S981" s="36"/>
      <c r="T981" s="35"/>
    </row>
    <row r="982" spans="1:20" ht="12.3">
      <c r="A982" s="14"/>
      <c r="B982" s="14"/>
      <c r="P982" s="34"/>
      <c r="R982" s="36"/>
      <c r="S982" s="36"/>
      <c r="T982" s="35"/>
    </row>
    <row r="983" spans="1:20" ht="12.3">
      <c r="A983" s="14"/>
      <c r="B983" s="14"/>
      <c r="P983" s="34"/>
      <c r="R983" s="36"/>
      <c r="S983" s="36"/>
      <c r="T983" s="35"/>
    </row>
    <row r="984" spans="1:20" ht="12.3">
      <c r="A984" s="14"/>
      <c r="B984" s="14"/>
      <c r="P984" s="34"/>
      <c r="R984" s="36"/>
      <c r="S984" s="36"/>
      <c r="T984" s="35"/>
    </row>
    <row r="985" spans="1:20" ht="12.3">
      <c r="A985" s="14"/>
      <c r="B985" s="14"/>
      <c r="P985" s="34"/>
      <c r="R985" s="36"/>
      <c r="S985" s="36"/>
      <c r="T985" s="35"/>
    </row>
    <row r="986" spans="1:20" ht="12.3">
      <c r="A986" s="14"/>
      <c r="B986" s="14"/>
      <c r="P986" s="34"/>
      <c r="R986" s="36"/>
      <c r="S986" s="36"/>
      <c r="T986" s="35"/>
    </row>
    <row r="987" spans="1:20" ht="12.3">
      <c r="A987" s="14"/>
      <c r="B987" s="14"/>
      <c r="P987" s="34"/>
      <c r="R987" s="36"/>
      <c r="S987" s="36"/>
      <c r="T987" s="35"/>
    </row>
    <row r="988" spans="1:20" ht="12.3">
      <c r="A988" s="14"/>
      <c r="B988" s="14"/>
      <c r="P988" s="34"/>
      <c r="R988" s="36"/>
      <c r="S988" s="36"/>
      <c r="T988" s="35"/>
    </row>
    <row r="989" spans="1:20" ht="12.3">
      <c r="A989" s="14"/>
      <c r="B989" s="14"/>
      <c r="P989" s="34"/>
      <c r="R989" s="36"/>
      <c r="S989" s="36"/>
      <c r="T989" s="35"/>
    </row>
    <row r="990" spans="1:20" ht="12.3">
      <c r="A990" s="14"/>
      <c r="B990" s="14"/>
      <c r="P990" s="34"/>
      <c r="R990" s="36"/>
      <c r="S990" s="36"/>
      <c r="T990" s="35"/>
    </row>
    <row r="991" spans="1:20" ht="12.3">
      <c r="A991" s="14"/>
      <c r="B991" s="14"/>
      <c r="P991" s="34"/>
      <c r="R991" s="36"/>
      <c r="S991" s="36"/>
      <c r="T991" s="35"/>
    </row>
    <row r="992" spans="1:20" ht="12.3">
      <c r="A992" s="14"/>
      <c r="B992" s="14"/>
      <c r="P992" s="34"/>
      <c r="R992" s="36"/>
      <c r="S992" s="36"/>
      <c r="T992" s="35"/>
    </row>
    <row r="993" spans="1:20" ht="12.3">
      <c r="A993" s="14"/>
      <c r="B993" s="14"/>
      <c r="P993" s="34"/>
      <c r="R993" s="36"/>
      <c r="S993" s="36"/>
      <c r="T993" s="35"/>
    </row>
    <row r="994" spans="1:20" ht="12.3">
      <c r="A994" s="14"/>
      <c r="B994" s="14"/>
      <c r="P994" s="34"/>
      <c r="R994" s="36"/>
      <c r="S994" s="36"/>
      <c r="T994" s="35"/>
    </row>
    <row r="995" spans="1:20" ht="12.3">
      <c r="A995" s="14"/>
      <c r="B995" s="14"/>
      <c r="P995" s="34"/>
      <c r="R995" s="36"/>
      <c r="S995" s="36"/>
      <c r="T995" s="35"/>
    </row>
    <row r="996" spans="1:20" ht="12.3">
      <c r="A996" s="14"/>
      <c r="B996" s="14"/>
      <c r="P996" s="34"/>
      <c r="R996" s="36"/>
      <c r="S996" s="36"/>
      <c r="T996" s="35"/>
    </row>
    <row r="997" spans="1:20" ht="12.3">
      <c r="A997" s="14"/>
      <c r="B997" s="14"/>
      <c r="P997" s="34"/>
      <c r="R997" s="36"/>
      <c r="S997" s="36"/>
      <c r="T997" s="35"/>
    </row>
    <row r="998" spans="1:20" ht="12.3">
      <c r="A998" s="14"/>
      <c r="B998" s="14"/>
      <c r="P998" s="34"/>
      <c r="R998" s="36"/>
      <c r="S998" s="36"/>
      <c r="T998" s="35"/>
    </row>
    <row r="999" spans="1:20" ht="12.3">
      <c r="A999" s="14"/>
      <c r="B999" s="14"/>
      <c r="P999" s="34"/>
      <c r="R999" s="36"/>
      <c r="S999" s="36"/>
      <c r="T999" s="35"/>
    </row>
    <row r="1000" spans="1:20" ht="12.3">
      <c r="A1000" s="14"/>
      <c r="B1000" s="14"/>
      <c r="P1000" s="34"/>
      <c r="R1000" s="36"/>
      <c r="S1000" s="36"/>
      <c r="T1000" s="35"/>
    </row>
    <row r="1001" spans="1:20" ht="12.3">
      <c r="A1001" s="14"/>
      <c r="B1001" s="14"/>
      <c r="P1001" s="34"/>
      <c r="R1001" s="36"/>
      <c r="S1001" s="36"/>
      <c r="T1001" s="35"/>
    </row>
    <row r="1002" spans="1:20" ht="12.3">
      <c r="P1002" s="34"/>
      <c r="R1002" s="36"/>
      <c r="S1002" s="36"/>
      <c r="T1002" s="35"/>
    </row>
  </sheetData>
  <autoFilter ref="A1:C205" xr:uid="{00000000-0009-0000-0000-000000000000}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32"/>
  <sheetViews>
    <sheetView tabSelected="1" workbookViewId="0">
      <selection activeCell="G3" sqref="G3"/>
    </sheetView>
  </sheetViews>
  <sheetFormatPr defaultColWidth="14.44140625" defaultRowHeight="15.75" customHeight="1"/>
  <sheetData>
    <row r="1" spans="1:11" ht="15.75" customHeight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4" t="s">
        <v>7</v>
      </c>
      <c r="H1" s="6" t="s">
        <v>9</v>
      </c>
      <c r="I1" s="1" t="s">
        <v>11</v>
      </c>
      <c r="J1" s="1" t="s">
        <v>12</v>
      </c>
      <c r="K1" s="1" t="s">
        <v>13</v>
      </c>
    </row>
    <row r="2" spans="1:11" ht="15.75" customHeight="1">
      <c r="A2" s="8" t="s">
        <v>482</v>
      </c>
      <c r="B2" s="8" t="s">
        <v>16</v>
      </c>
      <c r="C2" s="8" t="s">
        <v>483</v>
      </c>
      <c r="D2" s="8" t="e">
        <f ca="1">concat(concat(A2,B2),C2)</f>
        <v>#NAME?</v>
      </c>
      <c r="E2" s="8"/>
      <c r="F2" s="39" t="e">
        <f>VLOOKUP($C2, Library!B:T,15, FALSE)</f>
        <v>#N/A</v>
      </c>
      <c r="G2" s="19">
        <v>21.205333759999998</v>
      </c>
      <c r="H2" s="40" t="e">
        <f>G2/F2*1000000</f>
        <v>#N/A</v>
      </c>
      <c r="I2" s="72">
        <v>1</v>
      </c>
      <c r="J2" s="8"/>
      <c r="K2" s="41" t="e">
        <f>VLOOKUP(C2,Library!B:T,3,FALSE)</f>
        <v>#N/A</v>
      </c>
    </row>
    <row r="3" spans="1:11" ht="15.75" customHeight="1">
      <c r="A3" s="21" t="s">
        <v>482</v>
      </c>
      <c r="B3" s="21" t="s">
        <v>16</v>
      </c>
      <c r="C3" s="21" t="s">
        <v>202</v>
      </c>
      <c r="D3" s="21" t="s">
        <v>484</v>
      </c>
      <c r="E3" s="21"/>
      <c r="F3" s="24">
        <f>VLOOKUP($C3, Library!B:T,15, FALSE)</f>
        <v>0</v>
      </c>
      <c r="G3" s="27">
        <v>12.60457036</v>
      </c>
      <c r="H3" s="65" t="e">
        <f>G3/F3*1000000</f>
        <v>#DIV/0!</v>
      </c>
      <c r="I3" s="75">
        <v>1</v>
      </c>
      <c r="J3" s="21"/>
      <c r="K3" s="21">
        <f>VLOOKUP(C3,Library!B:T,3,FALSE)</f>
        <v>0</v>
      </c>
    </row>
    <row r="4" spans="1:11" ht="15.75" customHeight="1">
      <c r="A4" s="8" t="s">
        <v>482</v>
      </c>
      <c r="B4" s="8" t="s">
        <v>16</v>
      </c>
      <c r="C4" s="8" t="s">
        <v>485</v>
      </c>
      <c r="D4" s="8" t="e">
        <f ca="1">concat(concat(A4,B4),C4)</f>
        <v>#NAME?</v>
      </c>
      <c r="E4" s="8"/>
      <c r="F4" s="39" t="e">
        <f>VLOOKUP($C4, Library!B:T,15, FALSE)</f>
        <v>#N/A</v>
      </c>
      <c r="G4" s="19">
        <v>12.29407415</v>
      </c>
      <c r="H4" s="74" t="e">
        <f>G4/F4*1000000</f>
        <v>#N/A</v>
      </c>
      <c r="I4" s="72">
        <v>1</v>
      </c>
      <c r="J4" s="8"/>
      <c r="K4" s="41" t="e">
        <f>VLOOKUP(C4,Library!B:T,3,FALSE)</f>
        <v>#N/A</v>
      </c>
    </row>
    <row r="5" spans="1:11" ht="15.75" customHeight="1">
      <c r="A5" s="21" t="s">
        <v>14</v>
      </c>
      <c r="B5" s="21" t="s">
        <v>16</v>
      </c>
      <c r="C5" s="21" t="s">
        <v>349</v>
      </c>
      <c r="D5" s="21" t="e">
        <f ca="1">concat(concat(A5,B5),C5)</f>
        <v>#NAME?</v>
      </c>
      <c r="E5" s="22"/>
      <c r="F5" s="24">
        <f>VLOOKUP($C5, Library!B:T,15, FALSE)</f>
        <v>0</v>
      </c>
      <c r="G5" s="25">
        <v>4.0549323020000001</v>
      </c>
      <c r="H5" s="26" t="e">
        <f>G5/F5*1000000</f>
        <v>#DIV/0!</v>
      </c>
      <c r="I5" s="75">
        <v>1</v>
      </c>
      <c r="J5" s="21"/>
      <c r="K5" s="28">
        <f>VLOOKUP(C5,Library!B:T,3,FALSE)</f>
        <v>0</v>
      </c>
    </row>
    <row r="6" spans="1:11" ht="15.75" customHeight="1">
      <c r="A6" s="21" t="s">
        <v>420</v>
      </c>
      <c r="B6" s="21" t="s">
        <v>16</v>
      </c>
      <c r="C6" s="21" t="s">
        <v>154</v>
      </c>
      <c r="D6" s="21" t="e">
        <f ca="1">concat(concat(A6,B6),C6)</f>
        <v>#NAME?</v>
      </c>
      <c r="E6" s="22"/>
      <c r="F6" s="24">
        <f>VLOOKUP($C6, Library!B:T,15, FALSE)</f>
        <v>0</v>
      </c>
      <c r="G6" s="25">
        <v>2.3004316550000001</v>
      </c>
      <c r="H6" s="26" t="e">
        <f>G6/F6*1000000</f>
        <v>#DIV/0!</v>
      </c>
      <c r="I6" s="27">
        <v>1</v>
      </c>
      <c r="J6" s="21"/>
      <c r="K6" s="21">
        <f>VLOOKUP(C6,Library!B:T,3,FALSE)</f>
        <v>0</v>
      </c>
    </row>
    <row r="7" spans="1:11" ht="15.75" customHeight="1">
      <c r="A7" s="8" t="s">
        <v>420</v>
      </c>
      <c r="B7" s="8" t="s">
        <v>16</v>
      </c>
      <c r="C7" s="8" t="s">
        <v>347</v>
      </c>
      <c r="D7" s="8" t="e">
        <f ca="1">concat(concat(A7,B7),C7)</f>
        <v>#NAME?</v>
      </c>
      <c r="E7" s="12"/>
      <c r="F7" s="15">
        <f>VLOOKUP($C7, Library!B:T,15, FALSE)</f>
        <v>0</v>
      </c>
      <c r="G7" s="16">
        <v>2.142733813</v>
      </c>
      <c r="H7" s="18" t="e">
        <f>G7/F7*1000000</f>
        <v>#DIV/0!</v>
      </c>
      <c r="I7" s="19">
        <v>1</v>
      </c>
      <c r="J7" s="8"/>
      <c r="K7" s="20">
        <f>VLOOKUP(C7,Library!B:T,3,FALSE)</f>
        <v>0</v>
      </c>
    </row>
    <row r="8" spans="1:11" ht="15.75" customHeight="1">
      <c r="A8" s="8" t="s">
        <v>14</v>
      </c>
      <c r="B8" s="8" t="s">
        <v>16</v>
      </c>
      <c r="C8" s="8" t="s">
        <v>179</v>
      </c>
      <c r="D8" s="8" t="e">
        <f ca="1">concat(concat(A8,B8),C8)</f>
        <v>#NAME?</v>
      </c>
      <c r="E8" s="12"/>
      <c r="F8" s="15">
        <f>VLOOKUP($C8, Library!B:T,15, FALSE)</f>
        <v>0</v>
      </c>
      <c r="G8" s="16">
        <v>2.0522243709999999</v>
      </c>
      <c r="H8" s="66" t="e">
        <f>G8/F8*1000000</f>
        <v>#DIV/0!</v>
      </c>
      <c r="I8" s="72">
        <v>1</v>
      </c>
      <c r="J8" s="8"/>
      <c r="K8" s="8">
        <f>VLOOKUP(C8,Library!B:T,3,FALSE)</f>
        <v>0</v>
      </c>
    </row>
    <row r="9" spans="1:11" ht="15.75" customHeight="1">
      <c r="A9" s="21" t="s">
        <v>14</v>
      </c>
      <c r="B9" s="21" t="s">
        <v>16</v>
      </c>
      <c r="C9" s="21" t="s">
        <v>300</v>
      </c>
      <c r="D9" s="21" t="e">
        <f ca="1">concat(concat(A9,B9),C9)</f>
        <v>#NAME?</v>
      </c>
      <c r="E9" s="22"/>
      <c r="F9" s="24">
        <f>VLOOKUP($C9, Library!B:T,15, FALSE)</f>
        <v>0</v>
      </c>
      <c r="G9" s="25">
        <v>1.461895551</v>
      </c>
      <c r="H9" s="65" t="e">
        <f>G9/F9*1000000</f>
        <v>#DIV/0!</v>
      </c>
      <c r="I9" s="75">
        <v>1</v>
      </c>
      <c r="J9" s="21"/>
      <c r="K9" s="21">
        <f>VLOOKUP(C9,Library!B:T,3,FALSE)</f>
        <v>0</v>
      </c>
    </row>
    <row r="10" spans="1:11" ht="15.75" customHeight="1">
      <c r="A10" s="8" t="s">
        <v>14</v>
      </c>
      <c r="B10" s="8" t="s">
        <v>16</v>
      </c>
      <c r="C10" s="8" t="s">
        <v>31</v>
      </c>
      <c r="D10" s="8" t="e">
        <f ca="1">concat(concat(A10,B10),C10)</f>
        <v>#NAME?</v>
      </c>
      <c r="E10" s="12"/>
      <c r="F10" s="15">
        <f>VLOOKUP($C10, Library!B:T,15, FALSE)</f>
        <v>0</v>
      </c>
      <c r="G10" s="16">
        <v>1.353965184</v>
      </c>
      <c r="H10" s="66" t="e">
        <f>G10/F10*1000000</f>
        <v>#DIV/0!</v>
      </c>
      <c r="I10" s="72">
        <v>1</v>
      </c>
      <c r="J10" s="8" t="s">
        <v>415</v>
      </c>
      <c r="K10" s="8">
        <f>VLOOKUP(C10,Library!B:T,3,FALSE)</f>
        <v>0</v>
      </c>
    </row>
    <row r="11" spans="1:11" ht="15.75" customHeight="1">
      <c r="A11" s="21" t="s">
        <v>14</v>
      </c>
      <c r="B11" s="21" t="s">
        <v>16</v>
      </c>
      <c r="C11" s="21" t="s">
        <v>152</v>
      </c>
      <c r="D11" s="21" t="e">
        <f ca="1">concat(concat(A11,B11),C11)</f>
        <v>#NAME?</v>
      </c>
      <c r="E11" s="22"/>
      <c r="F11" s="24">
        <f>VLOOKUP($C11, Library!B:T,15, FALSE)</f>
        <v>0</v>
      </c>
      <c r="G11" s="25">
        <v>1.2835589940000001</v>
      </c>
      <c r="H11" s="26" t="e">
        <f>G11/F11*1000000</f>
        <v>#DIV/0!</v>
      </c>
      <c r="I11" s="75">
        <v>1</v>
      </c>
      <c r="J11" s="21"/>
      <c r="K11" s="21">
        <f>VLOOKUP(C11,Library!B:T,3,FALSE)</f>
        <v>0</v>
      </c>
    </row>
    <row r="12" spans="1:11" ht="15.75" customHeight="1">
      <c r="A12" s="21" t="s">
        <v>416</v>
      </c>
      <c r="B12" s="21" t="s">
        <v>16</v>
      </c>
      <c r="C12" s="21" t="s">
        <v>370</v>
      </c>
      <c r="D12" s="21" t="e">
        <f ca="1">concat(concat(A12,B12),C12)</f>
        <v>#NAME?</v>
      </c>
      <c r="E12" s="22"/>
      <c r="F12" s="24">
        <f>VLOOKUP($C12, Library!B:T,15, FALSE)</f>
        <v>0</v>
      </c>
      <c r="G12" s="25">
        <v>1.1322493220000001</v>
      </c>
      <c r="H12" s="65" t="e">
        <f>G12/F12*1000000</f>
        <v>#DIV/0!</v>
      </c>
      <c r="I12" s="75">
        <v>1</v>
      </c>
      <c r="J12" s="21"/>
      <c r="K12" s="28">
        <f>VLOOKUP(C12,Library!B:T,3,FALSE)</f>
        <v>0</v>
      </c>
    </row>
    <row r="13" spans="1:11" ht="15.75" customHeight="1">
      <c r="A13" s="21" t="s">
        <v>498</v>
      </c>
      <c r="B13" s="21" t="s">
        <v>16</v>
      </c>
      <c r="C13" s="21" t="s">
        <v>237</v>
      </c>
      <c r="D13" s="21" t="e">
        <f ca="1">concat(concat(A13,B13),C13)</f>
        <v>#NAME?</v>
      </c>
      <c r="E13" s="22" t="s">
        <v>424</v>
      </c>
      <c r="F13" s="24">
        <f>VLOOKUP($C13, Library!B:T,15, FALSE)</f>
        <v>0</v>
      </c>
      <c r="G13" s="25">
        <v>1.105555581</v>
      </c>
      <c r="H13" s="65" t="e">
        <f>G13/F13*1000000</f>
        <v>#DIV/0!</v>
      </c>
      <c r="I13" s="75">
        <v>1</v>
      </c>
      <c r="J13" s="21"/>
      <c r="K13" s="21">
        <f>VLOOKUP(C13,Library!B:T,3,FALSE)</f>
        <v>0</v>
      </c>
    </row>
    <row r="14" spans="1:11" ht="15.75" customHeight="1">
      <c r="A14" s="8" t="s">
        <v>416</v>
      </c>
      <c r="B14" s="8" t="s">
        <v>16</v>
      </c>
      <c r="C14" s="8" t="s">
        <v>301</v>
      </c>
      <c r="D14" s="8" t="e">
        <f ca="1">concat(concat(A14,B14),C14)</f>
        <v>#NAME?</v>
      </c>
      <c r="E14" s="12"/>
      <c r="F14" s="15">
        <f>VLOOKUP($C14, Library!B:T,15, FALSE)</f>
        <v>0</v>
      </c>
      <c r="G14" s="16">
        <v>1.0669376690000001</v>
      </c>
      <c r="H14" s="18" t="e">
        <f>G14/F14*1000000</f>
        <v>#DIV/0!</v>
      </c>
      <c r="I14" s="72">
        <v>1</v>
      </c>
      <c r="J14" s="8"/>
      <c r="K14" s="8">
        <f>VLOOKUP(C14,Library!B:T,3,FALSE)</f>
        <v>0</v>
      </c>
    </row>
    <row r="15" spans="1:11" ht="15.75" customHeight="1">
      <c r="A15" s="21" t="s">
        <v>416</v>
      </c>
      <c r="B15" s="21" t="s">
        <v>16</v>
      </c>
      <c r="C15" s="21" t="s">
        <v>248</v>
      </c>
      <c r="D15" s="21" t="e">
        <f ca="1">concat(concat(A15,B15),C15)</f>
        <v>#NAME?</v>
      </c>
      <c r="E15" s="22"/>
      <c r="F15" s="24">
        <f>VLOOKUP($C15, Library!B:T,15, FALSE)</f>
        <v>0</v>
      </c>
      <c r="G15" s="25">
        <v>1.0243902439999999</v>
      </c>
      <c r="H15" s="26" t="e">
        <f>G15/F15*1000000</f>
        <v>#DIV/0!</v>
      </c>
      <c r="I15" s="27">
        <v>1</v>
      </c>
      <c r="J15" s="21"/>
      <c r="K15" s="21">
        <f>VLOOKUP(C15,Library!B:T,3,FALSE)</f>
        <v>0</v>
      </c>
    </row>
    <row r="16" spans="1:11" ht="15.75" customHeight="1">
      <c r="A16" s="21" t="s">
        <v>498</v>
      </c>
      <c r="B16" s="21" t="s">
        <v>16</v>
      </c>
      <c r="C16" s="21" t="s">
        <v>231</v>
      </c>
      <c r="D16" s="21" t="e">
        <f ca="1">concat(concat(A16,B16),C16)</f>
        <v>#NAME?</v>
      </c>
      <c r="E16" s="22" t="s">
        <v>440</v>
      </c>
      <c r="F16" s="24">
        <f>VLOOKUP($C16, Library!B:T,15, FALSE)</f>
        <v>0</v>
      </c>
      <c r="G16" s="25">
        <v>1.0219697000000001</v>
      </c>
      <c r="H16" s="65" t="e">
        <f>G16/F16*1000000</f>
        <v>#DIV/0!</v>
      </c>
      <c r="I16" s="75">
        <v>1</v>
      </c>
      <c r="J16" s="21"/>
      <c r="K16" s="21">
        <f>VLOOKUP(C16,Library!B:T,3,FALSE)</f>
        <v>0</v>
      </c>
    </row>
    <row r="17" spans="1:11" ht="15.75" customHeight="1">
      <c r="A17" s="8" t="s">
        <v>14</v>
      </c>
      <c r="B17" s="8" t="s">
        <v>16</v>
      </c>
      <c r="C17" s="8" t="s">
        <v>208</v>
      </c>
      <c r="D17" s="8" t="e">
        <f ca="1">concat(concat(A17,B17),C17)</f>
        <v>#NAME?</v>
      </c>
      <c r="E17" s="12"/>
      <c r="F17" s="15">
        <f>VLOOKUP($C17, Library!B:T,15, FALSE)</f>
        <v>0</v>
      </c>
      <c r="G17" s="16">
        <v>0.96015473890000003</v>
      </c>
      <c r="H17" s="18" t="e">
        <f>G17/F17*1000000</f>
        <v>#DIV/0!</v>
      </c>
      <c r="I17" s="72">
        <v>1</v>
      </c>
      <c r="J17" s="8"/>
      <c r="K17" s="8">
        <f>VLOOKUP(C17,Library!B:T,3,FALSE)</f>
        <v>0</v>
      </c>
    </row>
    <row r="18" spans="1:11" ht="15.75" customHeight="1">
      <c r="A18" s="8" t="s">
        <v>416</v>
      </c>
      <c r="B18" s="8" t="s">
        <v>16</v>
      </c>
      <c r="C18" s="8" t="s">
        <v>304</v>
      </c>
      <c r="D18" s="8" t="e">
        <f ca="1">concat(concat(A18,B18),C18)</f>
        <v>#NAME?</v>
      </c>
      <c r="E18" s="12"/>
      <c r="F18" s="15">
        <f>VLOOKUP($C18, Library!B:T,15, FALSE)</f>
        <v>0</v>
      </c>
      <c r="G18" s="16">
        <v>0.92791327909999999</v>
      </c>
      <c r="H18" s="18" t="e">
        <f>G18/F18*1000000</f>
        <v>#DIV/0!</v>
      </c>
      <c r="I18" s="19">
        <v>1</v>
      </c>
      <c r="J18" s="8"/>
      <c r="K18" s="8">
        <f>VLOOKUP(C18,Library!B:T,3,FALSE)</f>
        <v>0</v>
      </c>
    </row>
    <row r="19" spans="1:11" ht="15.75" customHeight="1">
      <c r="A19" s="21" t="s">
        <v>420</v>
      </c>
      <c r="B19" s="21" t="s">
        <v>16</v>
      </c>
      <c r="C19" s="21" t="s">
        <v>300</v>
      </c>
      <c r="D19" s="21" t="e">
        <f ca="1">concat(concat(A19,B19),C19)</f>
        <v>#NAME?</v>
      </c>
      <c r="E19" s="22"/>
      <c r="F19" s="24">
        <f>VLOOKUP($C19, Library!B:T,15, FALSE)</f>
        <v>0</v>
      </c>
      <c r="G19" s="25">
        <v>0.92546762589999998</v>
      </c>
      <c r="H19" s="65" t="e">
        <f>G19/F19*1000000</f>
        <v>#DIV/0!</v>
      </c>
      <c r="I19" s="75">
        <v>1</v>
      </c>
      <c r="J19" s="21"/>
      <c r="K19" s="21">
        <f>VLOOKUP(C19,Library!B:T,3,FALSE)</f>
        <v>0</v>
      </c>
    </row>
    <row r="20" spans="1:11" ht="15.75" customHeight="1">
      <c r="A20" s="21" t="s">
        <v>14</v>
      </c>
      <c r="B20" s="21" t="s">
        <v>16</v>
      </c>
      <c r="C20" s="21" t="s">
        <v>258</v>
      </c>
      <c r="D20" s="21" t="e">
        <f ca="1">concat(concat(A20,B20),C20)</f>
        <v>#NAME?</v>
      </c>
      <c r="E20" s="22"/>
      <c r="F20" s="24">
        <f>VLOOKUP($C20, Library!B:T,15, FALSE)</f>
        <v>0</v>
      </c>
      <c r="G20" s="25">
        <v>0.91682785300000003</v>
      </c>
      <c r="H20" s="65" t="e">
        <f>G20/F20*1000000</f>
        <v>#DIV/0!</v>
      </c>
      <c r="I20" s="75">
        <v>1</v>
      </c>
      <c r="J20" s="21"/>
      <c r="K20" s="21">
        <f>VLOOKUP(C20,Library!B:T,3,FALSE)</f>
        <v>0</v>
      </c>
    </row>
    <row r="21" spans="1:11" ht="12.3">
      <c r="A21" s="21" t="s">
        <v>416</v>
      </c>
      <c r="B21" s="21" t="s">
        <v>16</v>
      </c>
      <c r="C21" s="21" t="s">
        <v>247</v>
      </c>
      <c r="D21" s="21" t="e">
        <f ca="1">concat(concat(A21,B21),C21)</f>
        <v>#NAME?</v>
      </c>
      <c r="E21" s="22"/>
      <c r="F21" s="24">
        <f>VLOOKUP($C21, Library!B:T,15, FALSE)</f>
        <v>0</v>
      </c>
      <c r="G21" s="25">
        <v>0.89241192410000003</v>
      </c>
      <c r="H21" s="26" t="e">
        <f>G21/F21*1000000</f>
        <v>#DIV/0!</v>
      </c>
      <c r="I21" s="75">
        <v>1</v>
      </c>
      <c r="J21" s="21"/>
      <c r="K21" s="21">
        <f>VLOOKUP(C21,Library!B:T,3,FALSE)</f>
        <v>0</v>
      </c>
    </row>
    <row r="22" spans="1:11" ht="12.3">
      <c r="A22" s="8" t="s">
        <v>14</v>
      </c>
      <c r="B22" s="8" t="s">
        <v>16</v>
      </c>
      <c r="C22" s="8" t="s">
        <v>138</v>
      </c>
      <c r="D22" s="8" t="e">
        <f ca="1">concat(concat(A22,B22),C22)</f>
        <v>#NAME?</v>
      </c>
      <c r="E22" s="12"/>
      <c r="F22" s="15">
        <f>VLOOKUP($C22, Library!B:T,15, FALSE)</f>
        <v>0</v>
      </c>
      <c r="G22" s="16">
        <v>0.87117988390000001</v>
      </c>
      <c r="H22" s="18" t="e">
        <f>G22/F22*1000000</f>
        <v>#DIV/0!</v>
      </c>
      <c r="I22" s="19">
        <v>1</v>
      </c>
      <c r="J22" s="8"/>
      <c r="K22" s="8">
        <f>VLOOKUP(C22,Library!B:T,3,FALSE)</f>
        <v>0</v>
      </c>
    </row>
    <row r="23" spans="1:11" ht="12.3">
      <c r="A23" s="21" t="s">
        <v>14</v>
      </c>
      <c r="B23" s="21" t="s">
        <v>16</v>
      </c>
      <c r="C23" s="21" t="s">
        <v>146</v>
      </c>
      <c r="D23" s="21" t="e">
        <f ca="1">concat(concat(A23,B23),C23)</f>
        <v>#NAME?</v>
      </c>
      <c r="E23" s="22"/>
      <c r="F23" s="24">
        <f>VLOOKUP($C23, Library!B:T,15, FALSE)</f>
        <v>0</v>
      </c>
      <c r="G23" s="25">
        <v>0.82669245650000001</v>
      </c>
      <c r="H23" s="26" t="e">
        <f>G23/F23*1000000</f>
        <v>#DIV/0!</v>
      </c>
      <c r="I23" s="27">
        <v>1</v>
      </c>
      <c r="J23" s="21"/>
      <c r="K23" s="21">
        <f>VLOOKUP(C23,Library!B:T,3,FALSE)</f>
        <v>0</v>
      </c>
    </row>
    <row r="24" spans="1:11" ht="12.3">
      <c r="A24" s="8" t="s">
        <v>420</v>
      </c>
      <c r="B24" s="8" t="s">
        <v>16</v>
      </c>
      <c r="C24" s="8" t="s">
        <v>146</v>
      </c>
      <c r="D24" s="8" t="e">
        <f ca="1">concat(concat(A24,B24),C24)</f>
        <v>#NAME?</v>
      </c>
      <c r="E24" s="12"/>
      <c r="F24" s="15">
        <f>VLOOKUP($C24, Library!B:T,15, FALSE)</f>
        <v>0</v>
      </c>
      <c r="G24" s="16">
        <v>0.82244604320000003</v>
      </c>
      <c r="H24" s="66" t="e">
        <f>G24/F24*1000000</f>
        <v>#DIV/0!</v>
      </c>
      <c r="I24" s="72">
        <v>1</v>
      </c>
      <c r="J24" s="8"/>
      <c r="K24" s="8">
        <f>VLOOKUP(C24,Library!B:T,3,FALSE)</f>
        <v>0</v>
      </c>
    </row>
    <row r="25" spans="1:11" ht="12.3">
      <c r="A25" s="8" t="s">
        <v>481</v>
      </c>
      <c r="B25" s="8" t="s">
        <v>16</v>
      </c>
      <c r="C25" s="8" t="s">
        <v>349</v>
      </c>
      <c r="D25" s="8" t="e">
        <f ca="1">concat(concat(A25,B25),C25)</f>
        <v>#NAME?</v>
      </c>
      <c r="E25" s="12" t="s">
        <v>432</v>
      </c>
      <c r="F25" s="15">
        <f>VLOOKUP($C25, Library!B:T,15, FALSE)</f>
        <v>0</v>
      </c>
      <c r="G25" s="16">
        <v>0.74579025570000002</v>
      </c>
      <c r="H25" s="18" t="e">
        <f>G25/F25*1000000</f>
        <v>#DIV/0!</v>
      </c>
      <c r="I25" s="72">
        <v>1</v>
      </c>
      <c r="J25" s="8"/>
      <c r="K25" s="20">
        <f>VLOOKUP(C25,Library!B:T,3,FALSE)</f>
        <v>0</v>
      </c>
    </row>
    <row r="26" spans="1:11" ht="12.3">
      <c r="A26" s="8" t="s">
        <v>498</v>
      </c>
      <c r="B26" s="8" t="s">
        <v>16</v>
      </c>
      <c r="C26" s="8" t="s">
        <v>229</v>
      </c>
      <c r="D26" s="8" t="e">
        <f ca="1">concat(concat(A26,B26),C26)</f>
        <v>#NAME?</v>
      </c>
      <c r="E26" s="12" t="s">
        <v>492</v>
      </c>
      <c r="F26" s="15">
        <f>VLOOKUP($C26, Library!B:T,15, FALSE)</f>
        <v>0</v>
      </c>
      <c r="G26" s="16">
        <v>0.73964642970000005</v>
      </c>
      <c r="H26" s="18" t="e">
        <f>G26/F26*1000000</f>
        <v>#DIV/0!</v>
      </c>
      <c r="I26" s="19">
        <v>1</v>
      </c>
      <c r="J26" s="8"/>
      <c r="K26" s="8">
        <f>VLOOKUP(C26,Library!B:T,3,FALSE)</f>
        <v>0</v>
      </c>
    </row>
    <row r="27" spans="1:11" ht="12.3">
      <c r="A27" s="8" t="s">
        <v>416</v>
      </c>
      <c r="B27" s="8" t="s">
        <v>16</v>
      </c>
      <c r="C27" s="8" t="s">
        <v>305</v>
      </c>
      <c r="D27" s="8" t="e">
        <f ca="1">concat(concat(A27,B27),C27)</f>
        <v>#NAME?</v>
      </c>
      <c r="E27" s="12"/>
      <c r="F27" s="15">
        <f>VLOOKUP($C27, Library!B:T,15, FALSE)</f>
        <v>0</v>
      </c>
      <c r="G27" s="16">
        <v>0.73794037940000001</v>
      </c>
      <c r="H27" s="18" t="e">
        <f>G27/F27*1000000</f>
        <v>#DIV/0!</v>
      </c>
      <c r="I27" s="19">
        <v>0</v>
      </c>
      <c r="J27" s="8"/>
      <c r="K27" s="8">
        <f>VLOOKUP(C27,Library!B:T,3,FALSE)</f>
        <v>0</v>
      </c>
    </row>
    <row r="28" spans="1:11" ht="12.3">
      <c r="A28" s="8" t="s">
        <v>14</v>
      </c>
      <c r="B28" s="8" t="s">
        <v>16</v>
      </c>
      <c r="C28" s="8" t="s">
        <v>193</v>
      </c>
      <c r="D28" s="8" t="e">
        <f ca="1">concat(concat(A28,B28),C28)</f>
        <v>#NAME?</v>
      </c>
      <c r="E28" s="12"/>
      <c r="F28" s="15">
        <f>VLOOKUP($C28, Library!B:T,15, FALSE)</f>
        <v>0</v>
      </c>
      <c r="G28" s="16">
        <v>0.71450676980000005</v>
      </c>
      <c r="H28" s="18" t="e">
        <f>G28/F28*1000000</f>
        <v>#DIV/0!</v>
      </c>
      <c r="I28" s="19">
        <v>1</v>
      </c>
      <c r="J28" s="8"/>
      <c r="K28" s="8">
        <f>VLOOKUP(C28,Library!B:T,3,FALSE)</f>
        <v>0</v>
      </c>
    </row>
    <row r="29" spans="1:11" ht="12.3">
      <c r="A29" s="21" t="s">
        <v>498</v>
      </c>
      <c r="B29" s="21" t="s">
        <v>16</v>
      </c>
      <c r="C29" s="21" t="s">
        <v>300</v>
      </c>
      <c r="D29" s="21" t="e">
        <f ca="1">concat(concat(A29,B29),C29)</f>
        <v>#NAME?</v>
      </c>
      <c r="E29" s="22" t="s">
        <v>491</v>
      </c>
      <c r="F29" s="24">
        <f>VLOOKUP($C29, Library!B:T,15, FALSE)</f>
        <v>0</v>
      </c>
      <c r="G29" s="25">
        <v>0.68712119120000004</v>
      </c>
      <c r="H29" s="26" t="e">
        <f>G29/F29*1000000</f>
        <v>#DIV/0!</v>
      </c>
      <c r="I29" s="27">
        <v>1</v>
      </c>
      <c r="J29" s="21"/>
      <c r="K29" s="21">
        <f>VLOOKUP(C29,Library!B:T,3,FALSE)</f>
        <v>0</v>
      </c>
    </row>
    <row r="30" spans="1:11" ht="12.3">
      <c r="A30" s="21" t="s">
        <v>416</v>
      </c>
      <c r="B30" s="21" t="s">
        <v>16</v>
      </c>
      <c r="C30" s="21" t="s">
        <v>100</v>
      </c>
      <c r="D30" s="21" t="e">
        <f ca="1">concat(concat(A30,B30),C30)</f>
        <v>#NAME?</v>
      </c>
      <c r="E30" s="22"/>
      <c r="F30" s="24">
        <f>VLOOKUP($C30, Library!B:T,15, FALSE)</f>
        <v>0</v>
      </c>
      <c r="G30" s="25">
        <v>0.67018970190000005</v>
      </c>
      <c r="H30" s="26" t="e">
        <f>G30/F30*1000000</f>
        <v>#DIV/0!</v>
      </c>
      <c r="I30" s="27">
        <v>1</v>
      </c>
      <c r="J30" s="21"/>
      <c r="K30" s="21">
        <f>VLOOKUP(C30,Library!B:T,3,FALSE)</f>
        <v>0</v>
      </c>
    </row>
    <row r="31" spans="1:11" ht="12.3">
      <c r="A31" s="8" t="s">
        <v>481</v>
      </c>
      <c r="B31" s="8" t="s">
        <v>16</v>
      </c>
      <c r="C31" s="8" t="s">
        <v>300</v>
      </c>
      <c r="D31" s="8" t="e">
        <f ca="1">concat(concat(A31,B31),C31)</f>
        <v>#NAME?</v>
      </c>
      <c r="E31" s="12" t="s">
        <v>426</v>
      </c>
      <c r="F31" s="15">
        <f>VLOOKUP($C31, Library!B:T,15, FALSE)</f>
        <v>0</v>
      </c>
      <c r="G31" s="16">
        <v>0.65583456480000002</v>
      </c>
      <c r="H31" s="18" t="e">
        <f>G31/F31*1000000</f>
        <v>#DIV/0!</v>
      </c>
      <c r="I31" s="19">
        <v>1</v>
      </c>
      <c r="J31" s="8"/>
      <c r="K31" s="8">
        <f>VLOOKUP(C31,Library!B:T,3,FALSE)</f>
        <v>0</v>
      </c>
    </row>
    <row r="32" spans="1:11" ht="14.4">
      <c r="A32" s="21" t="s">
        <v>486</v>
      </c>
      <c r="B32" s="21" t="s">
        <v>16</v>
      </c>
      <c r="C32" s="45" t="s">
        <v>300</v>
      </c>
      <c r="D32" s="21" t="e">
        <f ca="1">concat(concat(A32,B32),C32)</f>
        <v>#NAME?</v>
      </c>
      <c r="E32" s="46" t="s">
        <v>424</v>
      </c>
      <c r="F32" s="24">
        <f>VLOOKUP($C32, Library!B:T,15, FALSE)</f>
        <v>0</v>
      </c>
      <c r="G32" s="47">
        <v>0.63983999999999996</v>
      </c>
      <c r="H32" s="26" t="e">
        <f>G32/F32*1000000</f>
        <v>#DIV/0!</v>
      </c>
      <c r="I32" s="27">
        <v>1</v>
      </c>
      <c r="J32" s="21"/>
      <c r="K32" s="21">
        <f>VLOOKUP(C32,Library!B:T,3,FALSE)</f>
        <v>0</v>
      </c>
    </row>
    <row r="33" spans="1:11" ht="13.8">
      <c r="A33" s="21" t="s">
        <v>499</v>
      </c>
      <c r="B33" s="21" t="s">
        <v>16</v>
      </c>
      <c r="C33" s="45" t="s">
        <v>23</v>
      </c>
      <c r="D33" s="21" t="e">
        <f ca="1">concat(concat(A33,B33),C33)</f>
        <v>#NAME?</v>
      </c>
      <c r="E33" s="22" t="s">
        <v>488</v>
      </c>
      <c r="F33" s="24">
        <f>VLOOKUP($C33, Library!B:T,15, FALSE)</f>
        <v>0</v>
      </c>
      <c r="G33" s="25">
        <v>0.62163534720000002</v>
      </c>
      <c r="H33" s="26" t="e">
        <f>G33/F33*1000000</f>
        <v>#DIV/0!</v>
      </c>
      <c r="I33" s="27">
        <v>0</v>
      </c>
      <c r="J33" s="21"/>
      <c r="K33" s="21">
        <f>VLOOKUP(C33,Library!B:T,3,FALSE)</f>
        <v>0</v>
      </c>
    </row>
    <row r="34" spans="1:11" ht="12.3">
      <c r="A34" s="21" t="s">
        <v>14</v>
      </c>
      <c r="B34" s="21" t="s">
        <v>16</v>
      </c>
      <c r="C34" s="21" t="s">
        <v>177</v>
      </c>
      <c r="D34" s="21" t="e">
        <f ca="1">concat(concat(A34,B34),C34)</f>
        <v>#NAME?</v>
      </c>
      <c r="E34" s="22"/>
      <c r="F34" s="24">
        <f>VLOOKUP($C34, Library!B:T,15, FALSE)</f>
        <v>0</v>
      </c>
      <c r="G34" s="25">
        <v>0.60386847200000004</v>
      </c>
      <c r="H34" s="26" t="e">
        <f>G34/F34*1000000</f>
        <v>#DIV/0!</v>
      </c>
      <c r="I34" s="27">
        <v>1</v>
      </c>
      <c r="J34" s="21"/>
      <c r="K34" s="21">
        <f>VLOOKUP(C34,Library!B:T,3,FALSE)</f>
        <v>0</v>
      </c>
    </row>
    <row r="35" spans="1:11" ht="12.3">
      <c r="A35" s="8" t="s">
        <v>14</v>
      </c>
      <c r="B35" s="8" t="s">
        <v>16</v>
      </c>
      <c r="C35" s="8" t="s">
        <v>55</v>
      </c>
      <c r="D35" s="8" t="e">
        <f ca="1">concat(concat(A35,B35),C35)</f>
        <v>#NAME?</v>
      </c>
      <c r="E35" s="12"/>
      <c r="F35" s="15">
        <f>VLOOKUP($C35, Library!B:T,15, FALSE)</f>
        <v>0</v>
      </c>
      <c r="G35" s="16">
        <v>0.60270793040000004</v>
      </c>
      <c r="H35" s="18" t="e">
        <f>G35/F35*1000000</f>
        <v>#DIV/0!</v>
      </c>
      <c r="I35" s="19">
        <v>1</v>
      </c>
      <c r="J35" s="8"/>
      <c r="K35" s="8">
        <f>VLOOKUP(C35,Library!B:T,3,FALSE)</f>
        <v>0</v>
      </c>
    </row>
    <row r="36" spans="1:11" ht="12.3">
      <c r="A36" s="21" t="s">
        <v>14</v>
      </c>
      <c r="B36" s="21" t="s">
        <v>16</v>
      </c>
      <c r="C36" s="21" t="s">
        <v>68</v>
      </c>
      <c r="D36" s="21" t="e">
        <f ca="1">concat(concat(A36,B36),C36)</f>
        <v>#NAME?</v>
      </c>
      <c r="E36" s="22"/>
      <c r="F36" s="24">
        <f>VLOOKUP($C36, Library!B:T,15, FALSE)</f>
        <v>0</v>
      </c>
      <c r="G36" s="25">
        <v>0.60154738880000003</v>
      </c>
      <c r="H36" s="26" t="e">
        <f>G36/F36*1000000</f>
        <v>#DIV/0!</v>
      </c>
      <c r="I36" s="27">
        <v>1</v>
      </c>
      <c r="J36" s="21"/>
      <c r="K36" s="21">
        <f>VLOOKUP(C36,Library!B:T,3,FALSE)</f>
        <v>0</v>
      </c>
    </row>
    <row r="37" spans="1:11" ht="14.4">
      <c r="A37" s="21" t="s">
        <v>486</v>
      </c>
      <c r="B37" s="21" t="s">
        <v>16</v>
      </c>
      <c r="C37" s="45" t="s">
        <v>226</v>
      </c>
      <c r="D37" s="21" t="e">
        <f ca="1">concat(concat(A37,B37),C37)</f>
        <v>#NAME?</v>
      </c>
      <c r="E37" s="46" t="s">
        <v>456</v>
      </c>
      <c r="F37" s="24">
        <f>VLOOKUP($C37, Library!B:T,15, FALSE)</f>
        <v>0</v>
      </c>
      <c r="G37" s="47">
        <v>0.59862000000000004</v>
      </c>
      <c r="H37" s="26" t="e">
        <f>G37/F37*1000000</f>
        <v>#DIV/0!</v>
      </c>
      <c r="I37" s="27">
        <v>1</v>
      </c>
      <c r="J37" s="21"/>
      <c r="K37" s="21">
        <f>VLOOKUP(C37,Library!B:T,3,FALSE)</f>
        <v>0</v>
      </c>
    </row>
    <row r="38" spans="1:11" ht="12.3">
      <c r="A38" s="21" t="s">
        <v>423</v>
      </c>
      <c r="B38" s="21" t="s">
        <v>16</v>
      </c>
      <c r="C38" s="21" t="s">
        <v>247</v>
      </c>
      <c r="D38" s="21" t="e">
        <f ca="1">concat(concat(A38,B38),C38)</f>
        <v>#NAME?</v>
      </c>
      <c r="E38" s="22"/>
      <c r="F38" s="24">
        <f>VLOOKUP($C38, Library!B:T,15, FALSE)</f>
        <v>0</v>
      </c>
      <c r="G38" s="25">
        <v>0.59586206900000005</v>
      </c>
      <c r="H38" s="26" t="e">
        <f>G38/F38*1000000</f>
        <v>#DIV/0!</v>
      </c>
      <c r="I38" s="27">
        <v>1</v>
      </c>
      <c r="J38" s="21" t="s">
        <v>479</v>
      </c>
      <c r="K38" s="21">
        <f>VLOOKUP(C38,Library!B:T,3,FALSE)</f>
        <v>0</v>
      </c>
    </row>
    <row r="39" spans="1:11" ht="12.3">
      <c r="A39" s="21" t="s">
        <v>498</v>
      </c>
      <c r="B39" s="21" t="s">
        <v>16</v>
      </c>
      <c r="C39" s="21" t="s">
        <v>226</v>
      </c>
      <c r="D39" s="21" t="e">
        <f ca="1">concat(concat(A39,B39),C39)</f>
        <v>#NAME?</v>
      </c>
      <c r="E39" s="22" t="s">
        <v>472</v>
      </c>
      <c r="F39" s="24">
        <f>VLOOKUP($C39, Library!B:T,15, FALSE)</f>
        <v>0</v>
      </c>
      <c r="G39" s="25">
        <v>0.58863633120000003</v>
      </c>
      <c r="H39" s="26" t="e">
        <f>G39/F39*1000000</f>
        <v>#DIV/0!</v>
      </c>
      <c r="I39" s="27">
        <v>1</v>
      </c>
      <c r="J39" s="21"/>
      <c r="K39" s="21">
        <f>VLOOKUP(C39,Library!B:T,3,FALSE)</f>
        <v>0</v>
      </c>
    </row>
    <row r="40" spans="1:11" ht="12.3">
      <c r="A40" s="8" t="s">
        <v>416</v>
      </c>
      <c r="B40" s="8" t="s">
        <v>16</v>
      </c>
      <c r="C40" s="8" t="s">
        <v>287</v>
      </c>
      <c r="D40" s="8" t="e">
        <f ca="1">concat(concat(A40,B40),C40)</f>
        <v>#NAME?</v>
      </c>
      <c r="E40" s="12"/>
      <c r="F40" s="15">
        <f>VLOOKUP($C40, Library!B:T,15, FALSE)</f>
        <v>0</v>
      </c>
      <c r="G40" s="16">
        <v>0.5848238482</v>
      </c>
      <c r="H40" s="18" t="e">
        <f>G40/F40*1000000</f>
        <v>#DIV/0!</v>
      </c>
      <c r="I40" s="19">
        <v>1</v>
      </c>
      <c r="J40" s="8"/>
      <c r="K40" s="8">
        <f>VLOOKUP(C40,Library!B:T,3,FALSE)</f>
        <v>0</v>
      </c>
    </row>
    <row r="41" spans="1:11" ht="14.4">
      <c r="A41" s="8" t="s">
        <v>486</v>
      </c>
      <c r="B41" s="8" t="s">
        <v>16</v>
      </c>
      <c r="C41" s="48" t="s">
        <v>66</v>
      </c>
      <c r="D41" s="8" t="e">
        <f ca="1">concat(concat(A41,B41),C41)</f>
        <v>#NAME?</v>
      </c>
      <c r="E41" s="12" t="s">
        <v>432</v>
      </c>
      <c r="F41" s="15">
        <f>VLOOKUP($C41, Library!B:T,15, FALSE)</f>
        <v>0</v>
      </c>
      <c r="G41" s="49">
        <v>0.56647000000000003</v>
      </c>
      <c r="H41" s="18" t="e">
        <f>G41/F41*1000000</f>
        <v>#DIV/0!</v>
      </c>
      <c r="I41" s="19">
        <v>1</v>
      </c>
      <c r="J41" s="8"/>
      <c r="K41" s="8">
        <f>VLOOKUP(C41,Library!B:T,3,FALSE)</f>
        <v>0</v>
      </c>
    </row>
    <row r="42" spans="1:11" ht="12.3">
      <c r="A42" s="8" t="s">
        <v>14</v>
      </c>
      <c r="B42" s="8" t="s">
        <v>16</v>
      </c>
      <c r="C42" s="8" t="s">
        <v>391</v>
      </c>
      <c r="D42" s="8" t="e">
        <f ca="1">concat(concat(A42,B42),C42)</f>
        <v>#NAME?</v>
      </c>
      <c r="E42" s="12"/>
      <c r="F42" s="15">
        <f>VLOOKUP($C42, Library!B:T,15, FALSE)</f>
        <v>0</v>
      </c>
      <c r="G42" s="16">
        <v>0.5493230174</v>
      </c>
      <c r="H42" s="18" t="e">
        <f>G42/F42*1000000</f>
        <v>#DIV/0!</v>
      </c>
      <c r="I42" s="19">
        <v>1</v>
      </c>
      <c r="J42" s="8"/>
      <c r="K42" s="8">
        <f>VLOOKUP(C42,Library!B:T,3,FALSE)</f>
        <v>0</v>
      </c>
    </row>
    <row r="43" spans="1:11" ht="12.3">
      <c r="A43" s="21" t="s">
        <v>14</v>
      </c>
      <c r="B43" s="21" t="s">
        <v>16</v>
      </c>
      <c r="C43" s="21" t="s">
        <v>264</v>
      </c>
      <c r="D43" s="21" t="e">
        <f ca="1">concat(concat(A43,B43),C43)</f>
        <v>#NAME?</v>
      </c>
      <c r="E43" s="22"/>
      <c r="F43" s="24">
        <f>VLOOKUP($C43, Library!B:T,15, FALSE)</f>
        <v>0</v>
      </c>
      <c r="G43" s="25">
        <v>0.54700193419999998</v>
      </c>
      <c r="H43" s="26" t="e">
        <f>G43/F43*1000000</f>
        <v>#DIV/0!</v>
      </c>
      <c r="I43" s="27">
        <v>1</v>
      </c>
      <c r="J43" s="21"/>
      <c r="K43" s="21">
        <f>VLOOKUP(C43,Library!B:T,3,FALSE)</f>
        <v>0</v>
      </c>
    </row>
    <row r="44" spans="1:11" ht="12.3">
      <c r="A44" s="8" t="s">
        <v>480</v>
      </c>
      <c r="B44" s="8" t="s">
        <v>16</v>
      </c>
      <c r="C44" s="8" t="s">
        <v>307</v>
      </c>
      <c r="D44" s="8" t="e">
        <f ca="1">concat(concat(A44,B44),C44)</f>
        <v>#NAME?</v>
      </c>
      <c r="E44" s="12"/>
      <c r="F44" s="15">
        <f>VLOOKUP($C44, Library!B:T,15, FALSE)</f>
        <v>0</v>
      </c>
      <c r="G44" s="16">
        <v>0.54621621620000005</v>
      </c>
      <c r="H44" s="18" t="e">
        <f>G44/F44*1000000</f>
        <v>#DIV/0!</v>
      </c>
      <c r="I44" s="8"/>
      <c r="J44" s="8"/>
      <c r="K44" s="8">
        <f>VLOOKUP(C44,Library!B:T,3,FALSE)</f>
        <v>0</v>
      </c>
    </row>
    <row r="45" spans="1:11" ht="14.4">
      <c r="A45" s="8" t="s">
        <v>500</v>
      </c>
      <c r="B45" s="8" t="s">
        <v>16</v>
      </c>
      <c r="C45" s="48" t="s">
        <v>300</v>
      </c>
      <c r="D45" s="8" t="e">
        <f ca="1">concat(concat(A45,B45),C45)</f>
        <v>#NAME?</v>
      </c>
      <c r="E45" s="12" t="s">
        <v>502</v>
      </c>
      <c r="F45" s="15">
        <f>VLOOKUP($C45, Library!B:T,15, FALSE)</f>
        <v>0</v>
      </c>
      <c r="G45" s="16">
        <v>0.51255270770000005</v>
      </c>
      <c r="H45" s="18" t="e">
        <f>G45/F45*1000000</f>
        <v>#DIV/0!</v>
      </c>
      <c r="I45" s="70">
        <v>1</v>
      </c>
      <c r="J45" s="8"/>
      <c r="K45" s="8">
        <f>VLOOKUP(C45,Library!B:T,3,FALSE)</f>
        <v>0</v>
      </c>
    </row>
    <row r="46" spans="1:11" ht="12.3">
      <c r="A46" s="21" t="s">
        <v>416</v>
      </c>
      <c r="B46" s="21" t="s">
        <v>16</v>
      </c>
      <c r="C46" s="21" t="s">
        <v>59</v>
      </c>
      <c r="D46" s="21" t="e">
        <f ca="1">concat(concat(A46,B46),C46)</f>
        <v>#NAME?</v>
      </c>
      <c r="E46" s="22"/>
      <c r="F46" s="24">
        <f>VLOOKUP($C46, Library!B:T,15, FALSE)</f>
        <v>0</v>
      </c>
      <c r="G46" s="25">
        <v>0.50677506780000003</v>
      </c>
      <c r="H46" s="26" t="e">
        <f>G46/F46*1000000</f>
        <v>#DIV/0!</v>
      </c>
      <c r="I46" s="27">
        <v>1</v>
      </c>
      <c r="J46" s="21"/>
      <c r="K46" s="21">
        <f>VLOOKUP(C46,Library!B:T,3,FALSE)</f>
        <v>0</v>
      </c>
    </row>
    <row r="47" spans="1:11" ht="14.4">
      <c r="A47" s="21" t="s">
        <v>500</v>
      </c>
      <c r="B47" s="21" t="s">
        <v>16</v>
      </c>
      <c r="C47" s="45" t="s">
        <v>100</v>
      </c>
      <c r="D47" s="21" t="e">
        <f ca="1">concat(concat(A47,B47),C47)</f>
        <v>#NAME?</v>
      </c>
      <c r="E47" s="22" t="s">
        <v>473</v>
      </c>
      <c r="F47" s="24">
        <f>VLOOKUP($C47, Library!B:T,15, FALSE)</f>
        <v>0</v>
      </c>
      <c r="G47" s="25">
        <v>0.50540588470000003</v>
      </c>
      <c r="H47" s="26" t="e">
        <f>G47/F47*1000000</f>
        <v>#DIV/0!</v>
      </c>
      <c r="I47" s="60">
        <v>1</v>
      </c>
      <c r="J47" s="21"/>
      <c r="K47" s="21">
        <f>VLOOKUP(C47,Library!B:T,3,FALSE)</f>
        <v>0</v>
      </c>
    </row>
    <row r="48" spans="1:11" ht="12.3">
      <c r="A48" s="21" t="s">
        <v>423</v>
      </c>
      <c r="B48" s="21" t="s">
        <v>16</v>
      </c>
      <c r="C48" s="21" t="s">
        <v>300</v>
      </c>
      <c r="D48" s="21" t="e">
        <f ca="1">concat(concat(A48,B48),C48)</f>
        <v>#NAME?</v>
      </c>
      <c r="E48" s="22"/>
      <c r="F48" s="24">
        <f>VLOOKUP($C48, Library!B:T,15, FALSE)</f>
        <v>0</v>
      </c>
      <c r="G48" s="25">
        <v>0.50524137930000002</v>
      </c>
      <c r="H48" s="26" t="e">
        <f>G48/F48*1000000</f>
        <v>#DIV/0!</v>
      </c>
      <c r="I48" s="27">
        <v>1</v>
      </c>
      <c r="J48" s="21" t="s">
        <v>471</v>
      </c>
      <c r="K48" s="21">
        <f>VLOOKUP(C48,Library!B:T,3,FALSE)</f>
        <v>0</v>
      </c>
    </row>
    <row r="49" spans="1:11" ht="12.3">
      <c r="A49" s="8" t="s">
        <v>416</v>
      </c>
      <c r="B49" s="8" t="s">
        <v>16</v>
      </c>
      <c r="C49" s="8" t="s">
        <v>107</v>
      </c>
      <c r="D49" s="8" t="e">
        <f ca="1">concat(concat(A49,B49),C49)</f>
        <v>#NAME?</v>
      </c>
      <c r="E49" s="12"/>
      <c r="F49" s="15">
        <f>VLOOKUP($C49, Library!B:T,15, FALSE)</f>
        <v>0</v>
      </c>
      <c r="G49" s="16">
        <v>0.4929539295</v>
      </c>
      <c r="H49" s="18" t="e">
        <f>G49/F49*1000000</f>
        <v>#DIV/0!</v>
      </c>
      <c r="I49" s="19">
        <v>1</v>
      </c>
      <c r="J49" s="8"/>
      <c r="K49" s="8">
        <f>VLOOKUP(C49,Library!B:T,3,FALSE)</f>
        <v>0</v>
      </c>
    </row>
    <row r="50" spans="1:11" ht="12.3">
      <c r="A50" s="21" t="s">
        <v>420</v>
      </c>
      <c r="B50" s="21" t="s">
        <v>16</v>
      </c>
      <c r="C50" s="21" t="s">
        <v>138</v>
      </c>
      <c r="D50" s="21" t="e">
        <f ca="1">concat(concat(A50,B50),C50)</f>
        <v>#NAME?</v>
      </c>
      <c r="E50" s="22"/>
      <c r="F50" s="24">
        <f>VLOOKUP($C50, Library!B:T,15, FALSE)</f>
        <v>0</v>
      </c>
      <c r="G50" s="25">
        <v>0.48143884889999999</v>
      </c>
      <c r="H50" s="26" t="e">
        <f>G50/F50*1000000</f>
        <v>#DIV/0!</v>
      </c>
      <c r="I50" s="27">
        <v>1</v>
      </c>
      <c r="J50" s="21"/>
      <c r="K50" s="21">
        <f>VLOOKUP(C50,Library!B:T,3,FALSE)</f>
        <v>0</v>
      </c>
    </row>
    <row r="51" spans="1:11" ht="13.8">
      <c r="A51" s="21" t="s">
        <v>499</v>
      </c>
      <c r="B51" s="21" t="s">
        <v>16</v>
      </c>
      <c r="C51" s="45" t="s">
        <v>300</v>
      </c>
      <c r="D51" s="21" t="e">
        <f ca="1">concat(concat(A51,B51),C51)</f>
        <v>#NAME?</v>
      </c>
      <c r="E51" s="22" t="s">
        <v>472</v>
      </c>
      <c r="F51" s="24">
        <f>VLOOKUP($C51, Library!B:T,15, FALSE)</f>
        <v>0</v>
      </c>
      <c r="G51" s="25">
        <v>0.4797697843</v>
      </c>
      <c r="H51" s="26" t="e">
        <f>G51/F51*1000000</f>
        <v>#DIV/0!</v>
      </c>
      <c r="I51" s="27">
        <v>1</v>
      </c>
      <c r="J51" s="21"/>
      <c r="K51" s="21">
        <f>VLOOKUP(C51,Library!B:T,3,FALSE)</f>
        <v>0</v>
      </c>
    </row>
    <row r="52" spans="1:11" ht="12.3">
      <c r="A52" s="21" t="s">
        <v>498</v>
      </c>
      <c r="B52" s="21" t="s">
        <v>16</v>
      </c>
      <c r="C52" s="21" t="s">
        <v>146</v>
      </c>
      <c r="D52" s="21" t="e">
        <f ca="1">concat(concat(A52,B52),C52)</f>
        <v>#NAME?</v>
      </c>
      <c r="E52" s="22" t="s">
        <v>456</v>
      </c>
      <c r="F52" s="24">
        <f>VLOOKUP($C52, Library!B:T,15, FALSE)</f>
        <v>0</v>
      </c>
      <c r="G52" s="25">
        <v>0.47651517789999998</v>
      </c>
      <c r="H52" s="26" t="e">
        <f>G52/F52*1000000</f>
        <v>#DIV/0!</v>
      </c>
      <c r="I52" s="27">
        <v>1</v>
      </c>
      <c r="J52" s="21"/>
      <c r="K52" s="21">
        <f>VLOOKUP(C52,Library!B:T,3,FALSE)</f>
        <v>0</v>
      </c>
    </row>
    <row r="53" spans="1:11" ht="12.3">
      <c r="A53" s="8" t="s">
        <v>14</v>
      </c>
      <c r="B53" s="8" t="s">
        <v>16</v>
      </c>
      <c r="C53" s="8" t="s">
        <v>39</v>
      </c>
      <c r="D53" s="8" t="e">
        <f ca="1">concat(concat(A53,B53),C53)</f>
        <v>#NAME?</v>
      </c>
      <c r="E53" s="12"/>
      <c r="F53" s="15">
        <f>VLOOKUP($C53, Library!B:T,15, FALSE)</f>
        <v>0</v>
      </c>
      <c r="G53" s="16">
        <v>0.4735009671</v>
      </c>
      <c r="H53" s="18" t="e">
        <f>G53/F53*1000000</f>
        <v>#DIV/0!</v>
      </c>
      <c r="I53" s="19">
        <v>1</v>
      </c>
      <c r="J53" s="8"/>
      <c r="K53" s="8">
        <f>VLOOKUP(C53,Library!B:T,3,FALSE)</f>
        <v>0</v>
      </c>
    </row>
    <row r="54" spans="1:11" ht="13.8">
      <c r="A54" s="8" t="s">
        <v>499</v>
      </c>
      <c r="B54" s="8" t="s">
        <v>16</v>
      </c>
      <c r="C54" s="48" t="s">
        <v>100</v>
      </c>
      <c r="D54" s="8" t="e">
        <f ca="1">concat(concat(A54,B54),C54)</f>
        <v>#NAME?</v>
      </c>
      <c r="E54" s="12" t="s">
        <v>464</v>
      </c>
      <c r="F54" s="15">
        <f>VLOOKUP($C54, Library!B:T,15, FALSE)</f>
        <v>0</v>
      </c>
      <c r="G54" s="16">
        <v>0.47265955659999997</v>
      </c>
      <c r="H54" s="18" t="e">
        <f>G54/F54*1000000</f>
        <v>#DIV/0!</v>
      </c>
      <c r="I54" s="19">
        <v>1</v>
      </c>
      <c r="J54" s="8"/>
      <c r="K54" s="8">
        <f>VLOOKUP(C54,Library!B:T,3,FALSE)</f>
        <v>0</v>
      </c>
    </row>
    <row r="55" spans="1:11" ht="12.3">
      <c r="A55" s="21" t="s">
        <v>416</v>
      </c>
      <c r="B55" s="21" t="s">
        <v>16</v>
      </c>
      <c r="C55" s="21" t="s">
        <v>157</v>
      </c>
      <c r="D55" s="21" t="e">
        <f ca="1">concat(concat(A55,B55),C55)</f>
        <v>#NAME?</v>
      </c>
      <c r="E55" s="22"/>
      <c r="F55" s="24">
        <f>VLOOKUP($C55, Library!B:T,15, FALSE)</f>
        <v>0</v>
      </c>
      <c r="G55" s="25">
        <v>0.4723577236</v>
      </c>
      <c r="H55" s="26" t="e">
        <f>G55/F55*1000000</f>
        <v>#DIV/0!</v>
      </c>
      <c r="I55" s="27">
        <v>1</v>
      </c>
      <c r="J55" s="21" t="s">
        <v>419</v>
      </c>
      <c r="K55" s="21">
        <f>VLOOKUP(C55,Library!B:T,3,FALSE)</f>
        <v>0</v>
      </c>
    </row>
    <row r="56" spans="1:11" ht="12.3">
      <c r="A56" s="21" t="s">
        <v>14</v>
      </c>
      <c r="B56" s="21" t="s">
        <v>16</v>
      </c>
      <c r="C56" s="21" t="s">
        <v>283</v>
      </c>
      <c r="D56" s="21" t="e">
        <f ca="1">concat(concat(A56,B56),C56)</f>
        <v>#NAME?</v>
      </c>
      <c r="E56" s="22"/>
      <c r="F56" s="24">
        <f>VLOOKUP($C56, Library!B:T,15, FALSE)</f>
        <v>0</v>
      </c>
      <c r="G56" s="25">
        <v>0.47040618960000002</v>
      </c>
      <c r="H56" s="26" t="e">
        <f>G56/F56*1000000</f>
        <v>#DIV/0!</v>
      </c>
      <c r="I56" s="27">
        <v>1</v>
      </c>
      <c r="J56" s="21"/>
      <c r="K56" s="21">
        <f>VLOOKUP(C56,Library!B:T,3,FALSE)</f>
        <v>0</v>
      </c>
    </row>
    <row r="57" spans="1:11" ht="12.3">
      <c r="A57" s="8" t="s">
        <v>480</v>
      </c>
      <c r="B57" s="8" t="s">
        <v>16</v>
      </c>
      <c r="C57" s="8" t="s">
        <v>233</v>
      </c>
      <c r="D57" s="8" t="e">
        <f ca="1">concat(concat(A57,B57),C57)</f>
        <v>#NAME?</v>
      </c>
      <c r="E57" s="12"/>
      <c r="F57" s="15">
        <f>VLOOKUP($C57, Library!B:T,15, FALSE)</f>
        <v>0</v>
      </c>
      <c r="G57" s="16">
        <v>0.46783783779999999</v>
      </c>
      <c r="H57" s="18" t="e">
        <f>G57/F57*1000000</f>
        <v>#DIV/0!</v>
      </c>
      <c r="I57" s="8"/>
      <c r="J57" s="8"/>
      <c r="K57" s="8">
        <f>VLOOKUP(C57,Library!B:T,3,FALSE)</f>
        <v>0</v>
      </c>
    </row>
    <row r="58" spans="1:11" ht="12.3">
      <c r="A58" s="8" t="s">
        <v>420</v>
      </c>
      <c r="B58" s="8" t="s">
        <v>16</v>
      </c>
      <c r="C58" s="8" t="s">
        <v>250</v>
      </c>
      <c r="D58" s="8" t="e">
        <f ca="1">concat(concat(A58,B58),C58)</f>
        <v>#NAME?</v>
      </c>
      <c r="E58" s="12"/>
      <c r="F58" s="15">
        <f>VLOOKUP($C58, Library!B:T,15, FALSE)</f>
        <v>0</v>
      </c>
      <c r="G58" s="16">
        <v>0.46503597120000001</v>
      </c>
      <c r="H58" s="18" t="e">
        <f>G58/F58*1000000</f>
        <v>#DIV/0!</v>
      </c>
      <c r="I58" s="19">
        <v>1</v>
      </c>
      <c r="J58" s="8"/>
      <c r="K58" s="8">
        <f>VLOOKUP(C58,Library!B:T,3,FALSE)</f>
        <v>0</v>
      </c>
    </row>
    <row r="59" spans="1:11" ht="14.4">
      <c r="A59" s="8" t="s">
        <v>500</v>
      </c>
      <c r="B59" s="8" t="s">
        <v>16</v>
      </c>
      <c r="C59" s="48" t="s">
        <v>191</v>
      </c>
      <c r="D59" s="8" t="e">
        <f ca="1">concat(concat(A59,B59),C59)</f>
        <v>#NAME?</v>
      </c>
      <c r="E59" s="8" t="s">
        <v>487</v>
      </c>
      <c r="F59" s="15">
        <f>VLOOKUP($C59, Library!B:T,15, FALSE)</f>
        <v>0</v>
      </c>
      <c r="G59" s="16">
        <v>0.46490743940000001</v>
      </c>
      <c r="H59" s="18" t="e">
        <f>G59/F59*1000000</f>
        <v>#DIV/0!</v>
      </c>
      <c r="I59" s="70">
        <v>1</v>
      </c>
      <c r="J59" s="8"/>
      <c r="K59" s="8">
        <f>VLOOKUP(C59,Library!B:T,3,FALSE)</f>
        <v>0</v>
      </c>
    </row>
    <row r="60" spans="1:11" ht="12.3">
      <c r="A60" s="8" t="s">
        <v>494</v>
      </c>
      <c r="B60" s="8" t="s">
        <v>16</v>
      </c>
      <c r="C60" s="8" t="s">
        <v>300</v>
      </c>
      <c r="D60" s="8" t="e">
        <f ca="1">concat(concat(A60,B60),C60)</f>
        <v>#NAME?</v>
      </c>
      <c r="E60" s="12" t="s">
        <v>449</v>
      </c>
      <c r="F60" s="15">
        <f>VLOOKUP($C60, Library!B:T,15, FALSE)</f>
        <v>0</v>
      </c>
      <c r="G60" s="16">
        <v>0.46281512549999998</v>
      </c>
      <c r="H60" s="18" t="e">
        <f>G60/F60*1000000</f>
        <v>#DIV/0!</v>
      </c>
      <c r="I60" s="19">
        <v>1</v>
      </c>
      <c r="J60" s="8"/>
      <c r="K60" s="8">
        <f>VLOOKUP(C60,Library!B:T,3,FALSE)</f>
        <v>0</v>
      </c>
    </row>
    <row r="61" spans="1:11" ht="12.3">
      <c r="A61" s="8" t="s">
        <v>416</v>
      </c>
      <c r="B61" s="8" t="s">
        <v>16</v>
      </c>
      <c r="C61" s="8" t="s">
        <v>302</v>
      </c>
      <c r="D61" s="8" t="e">
        <f ca="1">concat(concat(A61,B61),C61)</f>
        <v>#NAME?</v>
      </c>
      <c r="E61" s="12"/>
      <c r="F61" s="15">
        <f>VLOOKUP($C61, Library!B:T,15, FALSE)</f>
        <v>0</v>
      </c>
      <c r="G61" s="16">
        <v>0.45934959349999999</v>
      </c>
      <c r="H61" s="18" t="e">
        <f>G61/F61*1000000</f>
        <v>#DIV/0!</v>
      </c>
      <c r="I61" s="19">
        <v>0</v>
      </c>
      <c r="J61" s="8"/>
      <c r="K61" s="8">
        <f>VLOOKUP(C61,Library!B:T,3,FALSE)</f>
        <v>0</v>
      </c>
    </row>
    <row r="62" spans="1:11" ht="12.3">
      <c r="A62" s="21" t="s">
        <v>423</v>
      </c>
      <c r="B62" s="21" t="s">
        <v>16</v>
      </c>
      <c r="C62" s="21" t="s">
        <v>307</v>
      </c>
      <c r="D62" s="21" t="e">
        <f ca="1">concat(concat(A62,B62),C62)</f>
        <v>#NAME?</v>
      </c>
      <c r="E62" s="22"/>
      <c r="F62" s="24">
        <f>VLOOKUP($C62, Library!B:T,15, FALSE)</f>
        <v>0</v>
      </c>
      <c r="G62" s="25">
        <v>0.45765517239999998</v>
      </c>
      <c r="H62" s="26" t="e">
        <f>G62/F62*1000000</f>
        <v>#DIV/0!</v>
      </c>
      <c r="I62" s="27">
        <v>1</v>
      </c>
      <c r="J62" s="37" t="s">
        <v>437</v>
      </c>
      <c r="K62" s="21">
        <f>VLOOKUP(C62,Library!B:T,3,FALSE)</f>
        <v>0</v>
      </c>
    </row>
    <row r="63" spans="1:11" ht="12.3">
      <c r="A63" s="21" t="s">
        <v>416</v>
      </c>
      <c r="B63" s="21" t="s">
        <v>16</v>
      </c>
      <c r="C63" s="21" t="s">
        <v>214</v>
      </c>
      <c r="D63" s="21" t="e">
        <f ca="1">concat(concat(A63,B63),C63)</f>
        <v>#NAME?</v>
      </c>
      <c r="E63" s="22"/>
      <c r="F63" s="24">
        <f>VLOOKUP($C63, Library!B:T,15, FALSE)</f>
        <v>0</v>
      </c>
      <c r="G63" s="25">
        <v>0.45447154470000001</v>
      </c>
      <c r="H63" s="26" t="e">
        <f>G63/F63*1000000</f>
        <v>#DIV/0!</v>
      </c>
      <c r="I63" s="27">
        <v>1</v>
      </c>
      <c r="J63" s="21"/>
      <c r="K63" s="21">
        <f>VLOOKUP(C63,Library!B:T,3,FALSE)</f>
        <v>0</v>
      </c>
    </row>
    <row r="64" spans="1:11" ht="13.8">
      <c r="A64" s="8" t="s">
        <v>499</v>
      </c>
      <c r="B64" s="8" t="s">
        <v>16</v>
      </c>
      <c r="C64" s="48" t="s">
        <v>294</v>
      </c>
      <c r="D64" s="8" t="e">
        <f ca="1">concat(concat(A64,B64),C64)</f>
        <v>#NAME?</v>
      </c>
      <c r="E64" s="12" t="s">
        <v>432</v>
      </c>
      <c r="F64" s="15">
        <f>VLOOKUP($C64, Library!B:T,15, FALSE)</f>
        <v>0</v>
      </c>
      <c r="G64" s="16">
        <v>0.45268327229999999</v>
      </c>
      <c r="H64" s="18" t="e">
        <f>G64/F64*1000000</f>
        <v>#DIV/0!</v>
      </c>
      <c r="I64" s="19">
        <v>1</v>
      </c>
      <c r="J64" s="8"/>
      <c r="K64" s="8">
        <f>VLOOKUP(C64,Library!B:T,3,FALSE)</f>
        <v>0</v>
      </c>
    </row>
    <row r="65" spans="1:11" ht="12.3">
      <c r="A65" s="8" t="s">
        <v>498</v>
      </c>
      <c r="B65" s="8" t="s">
        <v>16</v>
      </c>
      <c r="C65" s="8" t="s">
        <v>351</v>
      </c>
      <c r="D65" s="8" t="e">
        <f ca="1">concat(concat(A65,B65),C65)</f>
        <v>#NAME?</v>
      </c>
      <c r="E65" s="12" t="s">
        <v>432</v>
      </c>
      <c r="F65" s="15">
        <f>VLOOKUP($C65, Library!B:T,15, FALSE)</f>
        <v>0</v>
      </c>
      <c r="G65" s="16">
        <v>0.4520202277</v>
      </c>
      <c r="H65" s="18" t="e">
        <f>G65/F65*1000000</f>
        <v>#DIV/0!</v>
      </c>
      <c r="I65" s="19">
        <v>0</v>
      </c>
      <c r="J65" s="8"/>
      <c r="K65" s="20">
        <f>VLOOKUP(C65,Library!B:T,3,FALSE)</f>
        <v>0</v>
      </c>
    </row>
    <row r="66" spans="1:11" ht="12.3">
      <c r="A66" s="8" t="s">
        <v>416</v>
      </c>
      <c r="B66" s="8" t="s">
        <v>16</v>
      </c>
      <c r="C66" s="8" t="s">
        <v>267</v>
      </c>
      <c r="D66" s="8" t="e">
        <f ca="1">concat(concat(A66,B66),C66)</f>
        <v>#NAME?</v>
      </c>
      <c r="E66" s="12"/>
      <c r="F66" s="15">
        <f>VLOOKUP($C66, Library!B:T,15, FALSE)</f>
        <v>0</v>
      </c>
      <c r="G66" s="16">
        <v>0.44227642280000001</v>
      </c>
      <c r="H66" s="18" t="e">
        <f>G66/F66*1000000</f>
        <v>#DIV/0!</v>
      </c>
      <c r="I66" s="19">
        <v>1</v>
      </c>
      <c r="J66" s="8"/>
      <c r="K66" s="8">
        <f>VLOOKUP(C66,Library!B:T,3,FALSE)</f>
        <v>0</v>
      </c>
    </row>
    <row r="67" spans="1:11" ht="12.3">
      <c r="A67" s="8" t="s">
        <v>480</v>
      </c>
      <c r="B67" s="8" t="s">
        <v>16</v>
      </c>
      <c r="C67" s="8" t="s">
        <v>237</v>
      </c>
      <c r="D67" s="8" t="e">
        <f ca="1">concat(concat(A67,B67),C67)</f>
        <v>#NAME?</v>
      </c>
      <c r="E67" s="12"/>
      <c r="F67" s="15">
        <f>VLOOKUP($C67, Library!B:T,15, FALSE)</f>
        <v>0</v>
      </c>
      <c r="G67" s="16">
        <v>0.44027027029999999</v>
      </c>
      <c r="H67" s="18" t="e">
        <f>G67/F67*1000000</f>
        <v>#DIV/0!</v>
      </c>
      <c r="I67" s="8"/>
      <c r="J67" s="8"/>
      <c r="K67" s="8">
        <f>VLOOKUP(C67,Library!B:T,3,FALSE)</f>
        <v>0</v>
      </c>
    </row>
    <row r="68" spans="1:11" ht="14.4">
      <c r="A68" s="8" t="s">
        <v>496</v>
      </c>
      <c r="B68" s="8" t="s">
        <v>16</v>
      </c>
      <c r="C68" s="48" t="s">
        <v>300</v>
      </c>
      <c r="D68" s="8" t="e">
        <f ca="1">concat(concat(A68,B68),C68)</f>
        <v>#NAME?</v>
      </c>
      <c r="E68" s="12" t="s">
        <v>492</v>
      </c>
      <c r="F68" s="15">
        <f>VLOOKUP($C68, Library!B:T,15, FALSE)</f>
        <v>0</v>
      </c>
      <c r="G68" s="54">
        <v>0.44</v>
      </c>
      <c r="H68" s="18" t="e">
        <f>G68/F68*1000000</f>
        <v>#DIV/0!</v>
      </c>
      <c r="I68" s="19">
        <v>1</v>
      </c>
      <c r="J68" s="8"/>
      <c r="K68" s="8">
        <f>VLOOKUP(C68,Library!B:T,3,FALSE)</f>
        <v>0</v>
      </c>
    </row>
    <row r="69" spans="1:11" ht="12.3">
      <c r="A69" s="8" t="s">
        <v>14</v>
      </c>
      <c r="B69" s="8" t="s">
        <v>16</v>
      </c>
      <c r="C69" s="8" t="s">
        <v>49</v>
      </c>
      <c r="D69" s="8" t="e">
        <f ca="1">concat(concat(A69,B69),C69)</f>
        <v>#NAME?</v>
      </c>
      <c r="E69" s="12"/>
      <c r="F69" s="15">
        <f>VLOOKUP($C69, Library!B:T,15, FALSE)</f>
        <v>0</v>
      </c>
      <c r="G69" s="16">
        <v>0.43945841390000001</v>
      </c>
      <c r="H69" s="18" t="e">
        <f>G69/F69*1000000</f>
        <v>#DIV/0!</v>
      </c>
      <c r="I69" s="19">
        <v>1</v>
      </c>
      <c r="J69" s="8"/>
      <c r="K69" s="8">
        <f>VLOOKUP(C69,Library!B:T,3,FALSE)</f>
        <v>0</v>
      </c>
    </row>
    <row r="70" spans="1:11" ht="12.3">
      <c r="A70" s="8" t="s">
        <v>423</v>
      </c>
      <c r="B70" s="8" t="s">
        <v>16</v>
      </c>
      <c r="C70" s="8" t="s">
        <v>100</v>
      </c>
      <c r="D70" s="8" t="e">
        <f ca="1">concat(concat(A70,B70),C70)</f>
        <v>#NAME?</v>
      </c>
      <c r="E70" s="12"/>
      <c r="F70" s="15">
        <f>VLOOKUP($C70, Library!B:T,15, FALSE)</f>
        <v>0</v>
      </c>
      <c r="G70" s="16">
        <v>0.42972413790000002</v>
      </c>
      <c r="H70" s="18" t="e">
        <f>G70/F70*1000000</f>
        <v>#DIV/0!</v>
      </c>
      <c r="I70" s="19">
        <v>1</v>
      </c>
      <c r="J70" s="8" t="s">
        <v>474</v>
      </c>
      <c r="K70" s="8">
        <f>VLOOKUP(C70,Library!B:T,3,FALSE)</f>
        <v>0</v>
      </c>
    </row>
    <row r="71" spans="1:11" ht="12.3">
      <c r="A71" s="21" t="s">
        <v>14</v>
      </c>
      <c r="B71" s="21" t="s">
        <v>16</v>
      </c>
      <c r="C71" s="21" t="s">
        <v>116</v>
      </c>
      <c r="D71" s="21" t="e">
        <f ca="1">concat(concat(A71,B71),C71)</f>
        <v>#NAME?</v>
      </c>
      <c r="E71" s="22"/>
      <c r="F71" s="24">
        <f>VLOOKUP($C71, Library!B:T,15, FALSE)</f>
        <v>0</v>
      </c>
      <c r="G71" s="25">
        <v>0.42823984529999998</v>
      </c>
      <c r="H71" s="26" t="e">
        <f>G71/F71*1000000</f>
        <v>#DIV/0!</v>
      </c>
      <c r="I71" s="27">
        <v>1</v>
      </c>
      <c r="J71" s="21"/>
      <c r="K71" s="21">
        <f>VLOOKUP(C71,Library!B:T,3,FALSE)</f>
        <v>0</v>
      </c>
    </row>
    <row r="72" spans="1:11" ht="12.3">
      <c r="A72" s="8" t="s">
        <v>14</v>
      </c>
      <c r="B72" s="8" t="s">
        <v>16</v>
      </c>
      <c r="C72" s="8" t="s">
        <v>142</v>
      </c>
      <c r="D72" s="8" t="e">
        <f ca="1">concat(concat(A72,B72),C72)</f>
        <v>#NAME?</v>
      </c>
      <c r="E72" s="12"/>
      <c r="F72" s="15">
        <f>VLOOKUP($C72, Library!B:T,15, FALSE)</f>
        <v>0</v>
      </c>
      <c r="G72" s="16">
        <v>0.42398452609999998</v>
      </c>
      <c r="H72" s="18" t="e">
        <f>G72/F72*1000000</f>
        <v>#DIV/0!</v>
      </c>
      <c r="I72" s="19">
        <v>1</v>
      </c>
      <c r="J72" s="8"/>
      <c r="K72" s="8">
        <f>VLOOKUP(C72,Library!B:T,3,FALSE)</f>
        <v>0</v>
      </c>
    </row>
    <row r="73" spans="1:11" ht="12.3">
      <c r="A73" s="21" t="s">
        <v>416</v>
      </c>
      <c r="B73" s="21" t="s">
        <v>16</v>
      </c>
      <c r="C73" s="21" t="s">
        <v>292</v>
      </c>
      <c r="D73" s="21" t="e">
        <f ca="1">concat(concat(A73,B73),C73)</f>
        <v>#NAME?</v>
      </c>
      <c r="E73" s="22"/>
      <c r="F73" s="24">
        <f>VLOOKUP($C73, Library!B:T,15, FALSE)</f>
        <v>0</v>
      </c>
      <c r="G73" s="25">
        <v>0.40243902440000001</v>
      </c>
      <c r="H73" s="26" t="e">
        <f>G73/F73*1000000</f>
        <v>#DIV/0!</v>
      </c>
      <c r="I73" s="27">
        <v>1</v>
      </c>
      <c r="J73" s="21"/>
      <c r="K73" s="21">
        <f>VLOOKUP(C73,Library!B:T,3,FALSE)</f>
        <v>0</v>
      </c>
    </row>
    <row r="74" spans="1:11" ht="12.3">
      <c r="A74" s="21" t="s">
        <v>423</v>
      </c>
      <c r="B74" s="21" t="s">
        <v>16</v>
      </c>
      <c r="C74" s="21" t="s">
        <v>237</v>
      </c>
      <c r="D74" s="21" t="e">
        <f ca="1">concat(concat(A74,B74),C74)</f>
        <v>#NAME?</v>
      </c>
      <c r="E74" s="22"/>
      <c r="F74" s="24">
        <f>VLOOKUP($C74, Library!B:T,15, FALSE)</f>
        <v>0</v>
      </c>
      <c r="G74" s="25">
        <v>0.3997241379</v>
      </c>
      <c r="H74" s="26" t="e">
        <f>G74/F74*1000000</f>
        <v>#DIV/0!</v>
      </c>
      <c r="I74" s="27">
        <v>1</v>
      </c>
      <c r="J74" s="37" t="s">
        <v>433</v>
      </c>
      <c r="K74" s="21">
        <f>VLOOKUP(C74,Library!B:T,3,FALSE)</f>
        <v>0</v>
      </c>
    </row>
    <row r="75" spans="1:11" ht="12.3">
      <c r="A75" s="8" t="s">
        <v>498</v>
      </c>
      <c r="B75" s="8" t="s">
        <v>16</v>
      </c>
      <c r="C75" s="8" t="s">
        <v>177</v>
      </c>
      <c r="D75" s="8" t="e">
        <f ca="1">concat(concat(A75,B75),C75)</f>
        <v>#NAME?</v>
      </c>
      <c r="E75" s="12" t="s">
        <v>448</v>
      </c>
      <c r="F75" s="15">
        <f>VLOOKUP($C75, Library!B:T,15, FALSE)</f>
        <v>0</v>
      </c>
      <c r="G75" s="16">
        <v>0.39570708380000003</v>
      </c>
      <c r="H75" s="18" t="e">
        <f>G75/F75*1000000</f>
        <v>#DIV/0!</v>
      </c>
      <c r="I75" s="19">
        <v>1</v>
      </c>
      <c r="J75" s="8"/>
      <c r="K75" s="8">
        <f>VLOOKUP(C75,Library!B:T,3,FALSE)</f>
        <v>0</v>
      </c>
    </row>
    <row r="76" spans="1:11" ht="12.3">
      <c r="A76" s="21" t="s">
        <v>480</v>
      </c>
      <c r="B76" s="21" t="s">
        <v>16</v>
      </c>
      <c r="C76" s="21" t="s">
        <v>23</v>
      </c>
      <c r="D76" s="21" t="e">
        <f ca="1">concat(concat(A76,B76),C76)</f>
        <v>#NAME?</v>
      </c>
      <c r="E76" s="22"/>
      <c r="F76" s="24">
        <f>VLOOKUP($C76, Library!B:T,15, FALSE)</f>
        <v>0</v>
      </c>
      <c r="G76" s="25">
        <v>0.39459459460000001</v>
      </c>
      <c r="H76" s="26" t="e">
        <f>G76/F76*1000000</f>
        <v>#DIV/0!</v>
      </c>
      <c r="I76" s="21"/>
      <c r="J76" s="21"/>
      <c r="K76" s="21">
        <f>VLOOKUP(C76,Library!B:T,3,FALSE)</f>
        <v>0</v>
      </c>
    </row>
    <row r="77" spans="1:11" ht="12.3">
      <c r="A77" s="8" t="s">
        <v>498</v>
      </c>
      <c r="B77" s="8" t="s">
        <v>16</v>
      </c>
      <c r="C77" s="8" t="s">
        <v>66</v>
      </c>
      <c r="D77" s="8" t="e">
        <f ca="1">concat(concat(A77,B77),C77)</f>
        <v>#NAME?</v>
      </c>
      <c r="E77" s="12" t="s">
        <v>464</v>
      </c>
      <c r="F77" s="15">
        <f>VLOOKUP($C77, Library!B:T,15, FALSE)</f>
        <v>0</v>
      </c>
      <c r="G77" s="16">
        <v>0.3936868852</v>
      </c>
      <c r="H77" s="18" t="e">
        <f>G77/F77*1000000</f>
        <v>#DIV/0!</v>
      </c>
      <c r="I77" s="19">
        <v>1</v>
      </c>
      <c r="J77" s="8"/>
      <c r="K77" s="8">
        <f>VLOOKUP(C77,Library!B:T,3,FALSE)</f>
        <v>0</v>
      </c>
    </row>
    <row r="78" spans="1:11" ht="14.4">
      <c r="A78" s="8" t="s">
        <v>486</v>
      </c>
      <c r="B78" s="8" t="s">
        <v>16</v>
      </c>
      <c r="C78" s="48" t="s">
        <v>229</v>
      </c>
      <c r="D78" s="8" t="e">
        <f ca="1">concat(concat(A78,B78),C78)</f>
        <v>#NAME?</v>
      </c>
      <c r="E78" s="12" t="s">
        <v>448</v>
      </c>
      <c r="F78" s="15">
        <f>VLOOKUP($C78, Library!B:T,15, FALSE)</f>
        <v>0</v>
      </c>
      <c r="G78" s="49">
        <v>0.39328999999999997</v>
      </c>
      <c r="H78" s="18" t="e">
        <f>G78/F78*1000000</f>
        <v>#DIV/0!</v>
      </c>
      <c r="I78" s="19">
        <v>1</v>
      </c>
      <c r="J78" s="8"/>
      <c r="K78" s="8">
        <f>VLOOKUP(C78,Library!B:T,3,FALSE)</f>
        <v>0</v>
      </c>
    </row>
    <row r="79" spans="1:11" ht="12.3">
      <c r="A79" s="21" t="s">
        <v>14</v>
      </c>
      <c r="B79" s="21" t="s">
        <v>16</v>
      </c>
      <c r="C79" s="21" t="s">
        <v>393</v>
      </c>
      <c r="D79" s="21" t="e">
        <f ca="1">concat(concat(A79,B79),C79)</f>
        <v>#NAME?</v>
      </c>
      <c r="E79" s="22"/>
      <c r="F79" s="24">
        <f>VLOOKUP($C79, Library!B:T,15, FALSE)</f>
        <v>0</v>
      </c>
      <c r="G79" s="25">
        <v>0.3911025145</v>
      </c>
      <c r="H79" s="26" t="e">
        <f>G79/F79*1000000</f>
        <v>#DIV/0!</v>
      </c>
      <c r="I79" s="27">
        <v>1</v>
      </c>
      <c r="J79" s="21"/>
      <c r="K79" s="21">
        <f>VLOOKUP(C79,Library!B:T,3,FALSE)</f>
        <v>0</v>
      </c>
    </row>
    <row r="80" spans="1:11" ht="12.3">
      <c r="A80" s="8" t="s">
        <v>416</v>
      </c>
      <c r="B80" s="8" t="s">
        <v>16</v>
      </c>
      <c r="C80" s="8" t="s">
        <v>155</v>
      </c>
      <c r="D80" s="8" t="e">
        <f ca="1">concat(concat(A80,B80),C80)</f>
        <v>#NAME?</v>
      </c>
      <c r="E80" s="12"/>
      <c r="F80" s="15">
        <f>VLOOKUP($C80, Library!B:T,15, FALSE)</f>
        <v>0</v>
      </c>
      <c r="G80" s="16">
        <v>0.38888888890000001</v>
      </c>
      <c r="H80" s="18" t="e">
        <f>G80/F80*1000000</f>
        <v>#DIV/0!</v>
      </c>
      <c r="I80" s="19">
        <v>1</v>
      </c>
      <c r="J80" s="8"/>
      <c r="K80" s="8">
        <f>VLOOKUP(C80,Library!B:T,3,FALSE)</f>
        <v>0</v>
      </c>
    </row>
    <row r="81" spans="1:11" ht="12.3">
      <c r="A81" s="21" t="s">
        <v>416</v>
      </c>
      <c r="B81" s="21" t="s">
        <v>16</v>
      </c>
      <c r="C81" s="21" t="s">
        <v>66</v>
      </c>
      <c r="D81" s="21" t="e">
        <f ca="1">concat(concat(A81,B81),C81)</f>
        <v>#NAME?</v>
      </c>
      <c r="E81" s="22"/>
      <c r="F81" s="24">
        <f>VLOOKUP($C81, Library!B:T,15, FALSE)</f>
        <v>0</v>
      </c>
      <c r="G81" s="25">
        <v>0.38157181569999998</v>
      </c>
      <c r="H81" s="26" t="e">
        <f>G81/F81*1000000</f>
        <v>#DIV/0!</v>
      </c>
      <c r="I81" s="27">
        <v>0</v>
      </c>
      <c r="J81" s="21"/>
      <c r="K81" s="21">
        <f>VLOOKUP(C81,Library!B:T,3,FALSE)</f>
        <v>0</v>
      </c>
    </row>
    <row r="82" spans="1:11" ht="12.3">
      <c r="A82" s="8" t="s">
        <v>416</v>
      </c>
      <c r="B82" s="8" t="s">
        <v>16</v>
      </c>
      <c r="C82" s="8" t="s">
        <v>326</v>
      </c>
      <c r="D82" s="8" t="e">
        <f ca="1">concat(concat(A82,B82),C82)</f>
        <v>#NAME?</v>
      </c>
      <c r="E82" s="12"/>
      <c r="F82" s="15">
        <f>VLOOKUP($C82, Library!B:T,15, FALSE)</f>
        <v>0</v>
      </c>
      <c r="G82" s="16">
        <v>0.36910569110000002</v>
      </c>
      <c r="H82" s="18" t="e">
        <f>G82/F82*1000000</f>
        <v>#DIV/0!</v>
      </c>
      <c r="I82" s="19">
        <v>1</v>
      </c>
      <c r="J82" s="8"/>
      <c r="K82" s="8">
        <f>VLOOKUP(C82,Library!B:T,3,FALSE)</f>
        <v>0</v>
      </c>
    </row>
    <row r="83" spans="1:11" ht="13.8">
      <c r="A83" s="8" t="s">
        <v>494</v>
      </c>
      <c r="B83" s="8" t="s">
        <v>16</v>
      </c>
      <c r="C83" s="48" t="s">
        <v>247</v>
      </c>
      <c r="D83" s="8" t="e">
        <f ca="1">concat(concat(A83,B83),C83)</f>
        <v>#NAME?</v>
      </c>
      <c r="E83" s="8" t="s">
        <v>490</v>
      </c>
      <c r="F83" s="15">
        <f>VLOOKUP($C83, Library!B:T,15, FALSE)</f>
        <v>0</v>
      </c>
      <c r="G83" s="51">
        <v>0.36680672479999998</v>
      </c>
      <c r="H83" s="18" t="e">
        <f>G83/F83*1000000</f>
        <v>#DIV/0!</v>
      </c>
      <c r="I83" s="19">
        <v>1</v>
      </c>
      <c r="J83" s="8"/>
      <c r="K83" s="8">
        <f>VLOOKUP(C83,Library!B:T,3,FALSE)</f>
        <v>0</v>
      </c>
    </row>
    <row r="84" spans="1:11" ht="12.3">
      <c r="A84" s="21" t="s">
        <v>420</v>
      </c>
      <c r="B84" s="21" t="s">
        <v>16</v>
      </c>
      <c r="C84" s="21" t="s">
        <v>72</v>
      </c>
      <c r="D84" s="21" t="e">
        <f ca="1">concat(concat(A84,B84),C84)</f>
        <v>#NAME?</v>
      </c>
      <c r="E84" s="22"/>
      <c r="F84" s="24">
        <f>VLOOKUP($C84, Library!B:T,15, FALSE)</f>
        <v>0</v>
      </c>
      <c r="G84" s="25">
        <v>0.36230215830000001</v>
      </c>
      <c r="H84" s="26" t="e">
        <f>G84/F84*1000000</f>
        <v>#DIV/0!</v>
      </c>
      <c r="I84" s="27">
        <v>1</v>
      </c>
      <c r="J84" s="21"/>
      <c r="K84" s="21">
        <f>VLOOKUP(C84,Library!B:T,3,FALSE)</f>
        <v>0</v>
      </c>
    </row>
    <row r="85" spans="1:11" ht="12.3">
      <c r="A85" s="21" t="s">
        <v>480</v>
      </c>
      <c r="B85" s="21" t="s">
        <v>16</v>
      </c>
      <c r="C85" s="21" t="s">
        <v>229</v>
      </c>
      <c r="D85" s="21" t="e">
        <f ca="1">concat(concat(A85,B85),C85)</f>
        <v>#NAME?</v>
      </c>
      <c r="E85" s="22"/>
      <c r="F85" s="24">
        <f>VLOOKUP($C85, Library!B:T,15, FALSE)</f>
        <v>0</v>
      </c>
      <c r="G85" s="25">
        <v>0.36081081079999999</v>
      </c>
      <c r="H85" s="26" t="e">
        <f>G85/F85*1000000</f>
        <v>#DIV/0!</v>
      </c>
      <c r="I85" s="21"/>
      <c r="J85" s="21"/>
      <c r="K85" s="21">
        <f>VLOOKUP(C85,Library!B:T,3,FALSE)</f>
        <v>0</v>
      </c>
    </row>
    <row r="86" spans="1:11" ht="12.3">
      <c r="A86" s="8" t="s">
        <v>14</v>
      </c>
      <c r="B86" s="8" t="s">
        <v>16</v>
      </c>
      <c r="C86" s="8" t="s">
        <v>210</v>
      </c>
      <c r="D86" s="8" t="e">
        <f ca="1">concat(concat(A86,B86),C86)</f>
        <v>#NAME?</v>
      </c>
      <c r="E86" s="12"/>
      <c r="F86" s="15">
        <f>VLOOKUP($C86, Library!B:T,15, FALSE)</f>
        <v>0</v>
      </c>
      <c r="G86" s="16">
        <v>0.35783365569999998</v>
      </c>
      <c r="H86" s="18" t="e">
        <f>G86/F86*1000000</f>
        <v>#DIV/0!</v>
      </c>
      <c r="I86" s="19">
        <v>1</v>
      </c>
      <c r="J86" s="8"/>
      <c r="K86" s="8">
        <f>VLOOKUP(C86,Library!B:T,3,FALSE)</f>
        <v>0</v>
      </c>
    </row>
    <row r="87" spans="1:11" ht="14.4">
      <c r="A87" s="8" t="s">
        <v>500</v>
      </c>
      <c r="B87" s="8" t="s">
        <v>16</v>
      </c>
      <c r="C87" s="48" t="s">
        <v>33</v>
      </c>
      <c r="D87" s="8" t="e">
        <f ca="1">concat(concat(A87,B87),C87)</f>
        <v>#NAME?</v>
      </c>
      <c r="E87" s="8" t="s">
        <v>490</v>
      </c>
      <c r="F87" s="15">
        <f>VLOOKUP($C87, Library!B:T,15, FALSE)</f>
        <v>0</v>
      </c>
      <c r="G87" s="16">
        <v>0.35752246840000002</v>
      </c>
      <c r="H87" s="18" t="e">
        <f>G87/F87*1000000</f>
        <v>#DIV/0!</v>
      </c>
      <c r="I87" s="59">
        <v>1</v>
      </c>
      <c r="J87" s="8"/>
      <c r="K87" s="8">
        <f>VLOOKUP(C87,Library!B:T,3,FALSE)</f>
        <v>0</v>
      </c>
    </row>
    <row r="88" spans="1:11" ht="12.3">
      <c r="A88" s="21" t="s">
        <v>416</v>
      </c>
      <c r="B88" s="21" t="s">
        <v>16</v>
      </c>
      <c r="C88" s="21" t="s">
        <v>345</v>
      </c>
      <c r="D88" s="21" t="e">
        <f ca="1">concat(concat(A88,B88),C88)</f>
        <v>#NAME?</v>
      </c>
      <c r="E88" s="22"/>
      <c r="F88" s="24">
        <f>VLOOKUP($C88, Library!B:T,15, FALSE)</f>
        <v>0</v>
      </c>
      <c r="G88" s="25">
        <v>0.35447154469999997</v>
      </c>
      <c r="H88" s="26" t="e">
        <f>G88/F88*1000000</f>
        <v>#DIV/0!</v>
      </c>
      <c r="I88" s="27">
        <v>0</v>
      </c>
      <c r="J88" s="21"/>
      <c r="K88" s="21">
        <f>VLOOKUP(C88,Library!B:T,3,FALSE)</f>
        <v>0</v>
      </c>
    </row>
    <row r="89" spans="1:11" ht="12.3">
      <c r="A89" s="8" t="s">
        <v>423</v>
      </c>
      <c r="B89" s="8" t="s">
        <v>16</v>
      </c>
      <c r="C89" s="8" t="s">
        <v>226</v>
      </c>
      <c r="D89" s="8" t="e">
        <f ca="1">concat(concat(A89,B89),C89)</f>
        <v>#NAME?</v>
      </c>
      <c r="E89" s="12"/>
      <c r="F89" s="15">
        <f>VLOOKUP($C89, Library!B:T,15, FALSE)</f>
        <v>0</v>
      </c>
      <c r="G89" s="16">
        <v>0.35358620689999998</v>
      </c>
      <c r="H89" s="18" t="e">
        <f>G89/F89*1000000</f>
        <v>#DIV/0!</v>
      </c>
      <c r="I89" s="19">
        <v>1</v>
      </c>
      <c r="J89" s="38" t="s">
        <v>438</v>
      </c>
      <c r="K89" s="8">
        <f>VLOOKUP(C89,Library!B:T,3,FALSE)</f>
        <v>0</v>
      </c>
    </row>
    <row r="90" spans="1:11" ht="14.4">
      <c r="A90" s="21" t="s">
        <v>500</v>
      </c>
      <c r="B90" s="21" t="s">
        <v>16</v>
      </c>
      <c r="C90" s="45" t="s">
        <v>202</v>
      </c>
      <c r="D90" s="21" t="e">
        <f ca="1">concat(concat(A90,B90),C90)</f>
        <v>#NAME?</v>
      </c>
      <c r="E90" s="21" t="s">
        <v>491</v>
      </c>
      <c r="F90" s="24">
        <f>VLOOKUP($C90, Library!B:T,15, FALSE)</f>
        <v>0</v>
      </c>
      <c r="G90" s="25">
        <v>0.35184167719999998</v>
      </c>
      <c r="H90" s="26" t="e">
        <f>G90/F90*1000000</f>
        <v>#DIV/0!</v>
      </c>
      <c r="I90" s="73">
        <v>1</v>
      </c>
      <c r="J90" s="21"/>
      <c r="K90" s="21">
        <f>VLOOKUP(C90,Library!B:T,3,FALSE)</f>
        <v>0</v>
      </c>
    </row>
    <row r="91" spans="1:11" ht="12.3">
      <c r="A91" s="21" t="s">
        <v>14</v>
      </c>
      <c r="B91" s="21" t="s">
        <v>16</v>
      </c>
      <c r="C91" s="21" t="s">
        <v>243</v>
      </c>
      <c r="D91" s="21" t="e">
        <f ca="1">concat(concat(A91,B91),C91)</f>
        <v>#NAME?</v>
      </c>
      <c r="E91" s="22"/>
      <c r="F91" s="24">
        <f>VLOOKUP($C91, Library!B:T,15, FALSE)</f>
        <v>0</v>
      </c>
      <c r="G91" s="25">
        <v>0.35087040619999998</v>
      </c>
      <c r="H91" s="26" t="e">
        <f>G91/F91*1000000</f>
        <v>#DIV/0!</v>
      </c>
      <c r="I91" s="27">
        <v>1</v>
      </c>
      <c r="J91" s="21"/>
      <c r="K91" s="21">
        <f>VLOOKUP(C91,Library!B:T,3,FALSE)</f>
        <v>0</v>
      </c>
    </row>
    <row r="92" spans="1:11" ht="13.8">
      <c r="A92" s="8" t="s">
        <v>499</v>
      </c>
      <c r="B92" s="8" t="s">
        <v>16</v>
      </c>
      <c r="C92" s="48" t="s">
        <v>285</v>
      </c>
      <c r="D92" s="8" t="e">
        <f ca="1">concat(concat(A92,B92),C92)</f>
        <v>#NAME?</v>
      </c>
      <c r="E92" s="12" t="s">
        <v>490</v>
      </c>
      <c r="F92" s="15">
        <f>VLOOKUP($C92, Library!B:T,15, FALSE)</f>
        <v>0</v>
      </c>
      <c r="G92" s="16">
        <v>0.34975451670000002</v>
      </c>
      <c r="H92" s="18" t="e">
        <f>G92/F92*1000000</f>
        <v>#DIV/0!</v>
      </c>
      <c r="I92" s="19">
        <v>1</v>
      </c>
      <c r="J92" s="8"/>
      <c r="K92" s="8">
        <f>VLOOKUP(C92,Library!B:T,3,FALSE)</f>
        <v>0</v>
      </c>
    </row>
    <row r="93" spans="1:11" ht="12.3">
      <c r="A93" s="8" t="s">
        <v>420</v>
      </c>
      <c r="B93" s="8" t="s">
        <v>16</v>
      </c>
      <c r="C93" s="8" t="s">
        <v>105</v>
      </c>
      <c r="D93" s="8" t="e">
        <f ca="1">concat(concat(A93,B93),C93)</f>
        <v>#NAME?</v>
      </c>
      <c r="E93" s="12"/>
      <c r="F93" s="15">
        <f>VLOOKUP($C93, Library!B:T,15, FALSE)</f>
        <v>0</v>
      </c>
      <c r="G93" s="16">
        <v>0.34820143879999998</v>
      </c>
      <c r="H93" s="18" t="e">
        <f>G93/F93*1000000</f>
        <v>#DIV/0!</v>
      </c>
      <c r="I93" s="19">
        <v>1</v>
      </c>
      <c r="J93" s="8"/>
      <c r="K93" s="8">
        <f>VLOOKUP(C93,Library!B:T,3,FALSE)</f>
        <v>0</v>
      </c>
    </row>
    <row r="94" spans="1:11" ht="12.3">
      <c r="A94" s="21" t="s">
        <v>420</v>
      </c>
      <c r="B94" s="21" t="s">
        <v>16</v>
      </c>
      <c r="C94" s="21" t="s">
        <v>177</v>
      </c>
      <c r="D94" s="21" t="e">
        <f ca="1">concat(concat(A94,B94),C94)</f>
        <v>#NAME?</v>
      </c>
      <c r="E94" s="22"/>
      <c r="F94" s="24">
        <f>VLOOKUP($C94, Library!B:T,15, FALSE)</f>
        <v>0</v>
      </c>
      <c r="G94" s="25">
        <v>0.33640287769999999</v>
      </c>
      <c r="H94" s="26" t="e">
        <f>G94/F94*1000000</f>
        <v>#DIV/0!</v>
      </c>
      <c r="I94" s="27">
        <v>1</v>
      </c>
      <c r="J94" s="21"/>
      <c r="K94" s="21">
        <f>VLOOKUP(C94,Library!B:T,3,FALSE)</f>
        <v>0</v>
      </c>
    </row>
    <row r="95" spans="1:11" ht="12.3">
      <c r="A95" s="8" t="s">
        <v>416</v>
      </c>
      <c r="B95" s="8" t="s">
        <v>16</v>
      </c>
      <c r="C95" s="8" t="s">
        <v>317</v>
      </c>
      <c r="D95" s="8" t="e">
        <f ca="1">concat(concat(A95,B95),C95)</f>
        <v>#NAME?</v>
      </c>
      <c r="E95" s="12"/>
      <c r="F95" s="15">
        <f>VLOOKUP($C95, Library!B:T,15, FALSE)</f>
        <v>0</v>
      </c>
      <c r="G95" s="16">
        <v>0.33170731710000001</v>
      </c>
      <c r="H95" s="18" t="e">
        <f>G95/F95*1000000</f>
        <v>#DIV/0!</v>
      </c>
      <c r="I95" s="19">
        <v>0</v>
      </c>
      <c r="J95" s="8"/>
      <c r="K95" s="8">
        <f>VLOOKUP(C95,Library!B:T,3,FALSE)</f>
        <v>0</v>
      </c>
    </row>
    <row r="96" spans="1:11" ht="12.3">
      <c r="A96" s="21" t="s">
        <v>416</v>
      </c>
      <c r="B96" s="21" t="s">
        <v>16</v>
      </c>
      <c r="C96" s="21" t="s">
        <v>393</v>
      </c>
      <c r="D96" s="21" t="e">
        <f ca="1">concat(concat(A96,B96),C96)</f>
        <v>#NAME?</v>
      </c>
      <c r="E96" s="22"/>
      <c r="F96" s="24">
        <f>VLOOKUP($C96, Library!B:T,15, FALSE)</f>
        <v>0</v>
      </c>
      <c r="G96" s="25">
        <v>0.33089430889999999</v>
      </c>
      <c r="H96" s="26" t="e">
        <f>G96/F96*1000000</f>
        <v>#DIV/0!</v>
      </c>
      <c r="I96" s="27">
        <v>1</v>
      </c>
      <c r="J96" s="21"/>
      <c r="K96" s="21">
        <f>VLOOKUP(C96,Library!B:T,3,FALSE)</f>
        <v>0</v>
      </c>
    </row>
    <row r="97" spans="1:11" ht="12.3">
      <c r="A97" s="8" t="s">
        <v>416</v>
      </c>
      <c r="B97" s="8" t="s">
        <v>16</v>
      </c>
      <c r="C97" s="8" t="s">
        <v>413</v>
      </c>
      <c r="D97" s="8" t="e">
        <f ca="1">concat(concat(A97,B97),C97)</f>
        <v>#NAME?</v>
      </c>
      <c r="E97" s="12"/>
      <c r="F97" s="15">
        <f>VLOOKUP($C97, Library!B:T,15, FALSE)</f>
        <v>0</v>
      </c>
      <c r="G97" s="16">
        <v>0.32737127370000002</v>
      </c>
      <c r="H97" s="18" t="e">
        <f>G97/F97*1000000</f>
        <v>#DIV/0!</v>
      </c>
      <c r="I97" s="19">
        <v>0</v>
      </c>
      <c r="J97" s="8"/>
      <c r="K97" s="8">
        <f>VLOOKUP(C97,Library!B:T,3,FALSE)</f>
        <v>0</v>
      </c>
    </row>
    <row r="98" spans="1:11" ht="14.4">
      <c r="A98" s="21" t="s">
        <v>500</v>
      </c>
      <c r="B98" s="21" t="s">
        <v>16</v>
      </c>
      <c r="C98" s="63" t="s">
        <v>226</v>
      </c>
      <c r="D98" s="21" t="e">
        <f ca="1">concat(concat(A98,B98),C98)</f>
        <v>#NAME?</v>
      </c>
      <c r="E98" s="22" t="s">
        <v>505</v>
      </c>
      <c r="F98" s="24">
        <f>VLOOKUP($C98, Library!B:T,15, FALSE)</f>
        <v>0</v>
      </c>
      <c r="G98" s="25">
        <v>0.32691957379999997</v>
      </c>
      <c r="H98" s="26" t="e">
        <f>G98/F98*1000000</f>
        <v>#DIV/0!</v>
      </c>
      <c r="I98" s="73">
        <v>1</v>
      </c>
      <c r="J98" s="21"/>
      <c r="K98" s="21">
        <f>VLOOKUP(C98,Library!B:T,3,FALSE)</f>
        <v>0</v>
      </c>
    </row>
    <row r="99" spans="1:11" ht="12.3">
      <c r="A99" s="21" t="s">
        <v>416</v>
      </c>
      <c r="B99" s="21" t="s">
        <v>16</v>
      </c>
      <c r="C99" s="21" t="s">
        <v>74</v>
      </c>
      <c r="D99" s="21" t="e">
        <f ca="1">concat(concat(A99,B99),C99)</f>
        <v>#NAME?</v>
      </c>
      <c r="E99" s="22"/>
      <c r="F99" s="24">
        <f>VLOOKUP($C99, Library!B:T,15, FALSE)</f>
        <v>0</v>
      </c>
      <c r="G99" s="25">
        <v>0.32547425470000002</v>
      </c>
      <c r="H99" s="26" t="e">
        <f>G99/F99*1000000</f>
        <v>#DIV/0!</v>
      </c>
      <c r="I99" s="27">
        <v>1</v>
      </c>
      <c r="J99" s="21"/>
      <c r="K99" s="21">
        <f>VLOOKUP(C99,Library!B:T,3,FALSE)</f>
        <v>0</v>
      </c>
    </row>
    <row r="100" spans="1:11" ht="12.3">
      <c r="A100" s="8" t="s">
        <v>423</v>
      </c>
      <c r="B100" s="8" t="s">
        <v>16</v>
      </c>
      <c r="C100" s="8" t="s">
        <v>229</v>
      </c>
      <c r="D100" s="8" t="e">
        <f ca="1">concat(concat(A100,B100),C100)</f>
        <v>#NAME?</v>
      </c>
      <c r="E100" s="12"/>
      <c r="F100" s="15">
        <f>VLOOKUP($C100, Library!B:T,15, FALSE)</f>
        <v>0</v>
      </c>
      <c r="G100" s="16">
        <v>0.3237931034</v>
      </c>
      <c r="H100" s="18" t="e">
        <f>G100/F100*1000000</f>
        <v>#DIV/0!</v>
      </c>
      <c r="I100" s="19">
        <v>1</v>
      </c>
      <c r="J100" s="38" t="s">
        <v>434</v>
      </c>
      <c r="K100" s="8">
        <f>VLOOKUP(C100,Library!B:T,3,FALSE)</f>
        <v>0</v>
      </c>
    </row>
    <row r="101" spans="1:11" ht="12.3">
      <c r="A101" s="8" t="s">
        <v>416</v>
      </c>
      <c r="B101" s="8" t="s">
        <v>16</v>
      </c>
      <c r="C101" s="8" t="s">
        <v>363</v>
      </c>
      <c r="D101" s="8" t="e">
        <f ca="1">concat(concat(A101,B101),C101)</f>
        <v>#NAME?</v>
      </c>
      <c r="E101" s="12"/>
      <c r="F101" s="15">
        <f>VLOOKUP($C101, Library!B:T,15, FALSE)</f>
        <v>0</v>
      </c>
      <c r="G101" s="16">
        <v>0.31598915989999998</v>
      </c>
      <c r="H101" s="18" t="e">
        <f>G101/F101*1000000</f>
        <v>#DIV/0!</v>
      </c>
      <c r="I101" s="19">
        <v>0</v>
      </c>
      <c r="J101" s="8"/>
      <c r="K101" s="8">
        <f>VLOOKUP(C101,Library!B:T,3,FALSE)</f>
        <v>0</v>
      </c>
    </row>
    <row r="102" spans="1:11" ht="12.3">
      <c r="A102" s="8" t="s">
        <v>480</v>
      </c>
      <c r="B102" s="8" t="s">
        <v>16</v>
      </c>
      <c r="C102" s="8" t="s">
        <v>368</v>
      </c>
      <c r="D102" s="8" t="e">
        <f ca="1">concat(concat(A102,B102),C102)</f>
        <v>#NAME?</v>
      </c>
      <c r="E102" s="12"/>
      <c r="F102" s="15">
        <f>VLOOKUP($C102, Library!B:T,15, FALSE)</f>
        <v>0</v>
      </c>
      <c r="G102" s="16">
        <v>0.31432432430000001</v>
      </c>
      <c r="H102" s="18" t="e">
        <f>G102/F102*1000000</f>
        <v>#DIV/0!</v>
      </c>
      <c r="I102" s="8"/>
      <c r="J102" s="8"/>
      <c r="K102" s="20">
        <f>VLOOKUP(C102,Library!B:T,3,FALSE)</f>
        <v>0</v>
      </c>
    </row>
    <row r="103" spans="1:11" ht="12.3">
      <c r="A103" s="8" t="s">
        <v>420</v>
      </c>
      <c r="B103" s="8" t="s">
        <v>16</v>
      </c>
      <c r="C103" s="8" t="s">
        <v>366</v>
      </c>
      <c r="D103" s="8" t="e">
        <f ca="1">concat(concat(A103,B103),C103)</f>
        <v>#NAME?</v>
      </c>
      <c r="E103" s="12"/>
      <c r="F103" s="15">
        <f>VLOOKUP($C103, Library!B:T,15, FALSE)</f>
        <v>0</v>
      </c>
      <c r="G103" s="16">
        <v>0.31021582730000002</v>
      </c>
      <c r="H103" s="18" t="e">
        <f>G103/F103*1000000</f>
        <v>#DIV/0!</v>
      </c>
      <c r="I103" s="19">
        <v>0</v>
      </c>
      <c r="J103" s="8"/>
      <c r="K103" s="8">
        <f>VLOOKUP(C103,Library!B:T,3,FALSE)</f>
        <v>0</v>
      </c>
    </row>
    <row r="104" spans="1:11" ht="12.3">
      <c r="A104" s="21" t="s">
        <v>416</v>
      </c>
      <c r="B104" s="21" t="s">
        <v>16</v>
      </c>
      <c r="C104" s="21" t="s">
        <v>200</v>
      </c>
      <c r="D104" s="21" t="e">
        <f ca="1">concat(concat(A104,B104),C104)</f>
        <v>#NAME?</v>
      </c>
      <c r="E104" s="22"/>
      <c r="F104" s="24">
        <f>VLOOKUP($C104, Library!B:T,15, FALSE)</f>
        <v>0</v>
      </c>
      <c r="G104" s="25">
        <v>0.30894308939999998</v>
      </c>
      <c r="H104" s="26" t="e">
        <f>G104/F104*1000000</f>
        <v>#DIV/0!</v>
      </c>
      <c r="I104" s="27">
        <v>1</v>
      </c>
      <c r="J104" s="21"/>
      <c r="K104" s="21">
        <f>VLOOKUP(C104,Library!B:T,3,FALSE)</f>
        <v>0</v>
      </c>
    </row>
    <row r="105" spans="1:11" ht="12.3">
      <c r="A105" s="8" t="s">
        <v>14</v>
      </c>
      <c r="B105" s="8" t="s">
        <v>16</v>
      </c>
      <c r="C105" s="8" t="s">
        <v>309</v>
      </c>
      <c r="D105" s="8" t="e">
        <f ca="1">concat(concat(A105,B105),C105)</f>
        <v>#NAME?</v>
      </c>
      <c r="E105" s="12"/>
      <c r="F105" s="15">
        <f>VLOOKUP($C105, Library!B:T,15, FALSE)</f>
        <v>0</v>
      </c>
      <c r="G105" s="16">
        <v>0.3071566731</v>
      </c>
      <c r="H105" s="18" t="e">
        <f>G105/F105*1000000</f>
        <v>#DIV/0!</v>
      </c>
      <c r="I105" s="19">
        <v>1</v>
      </c>
      <c r="J105" s="8"/>
      <c r="K105" s="8">
        <f>VLOOKUP(C105,Library!B:T,3,FALSE)</f>
        <v>0</v>
      </c>
    </row>
    <row r="106" spans="1:11" ht="12.3">
      <c r="A106" s="21" t="s">
        <v>423</v>
      </c>
      <c r="B106" s="21" t="s">
        <v>16</v>
      </c>
      <c r="C106" s="21" t="s">
        <v>23</v>
      </c>
      <c r="D106" s="21" t="e">
        <f ca="1">concat(concat(A106,B106),C106)</f>
        <v>#NAME?</v>
      </c>
      <c r="E106" s="22"/>
      <c r="F106" s="24">
        <f>VLOOKUP($C106, Library!B:T,15, FALSE)</f>
        <v>0</v>
      </c>
      <c r="G106" s="25">
        <v>0.3064137931</v>
      </c>
      <c r="H106" s="26" t="e">
        <f>G106/F106*1000000</f>
        <v>#DIV/0!</v>
      </c>
      <c r="I106" s="27">
        <v>1</v>
      </c>
      <c r="J106" s="37" t="s">
        <v>439</v>
      </c>
      <c r="K106" s="21">
        <f>VLOOKUP(C106,Library!B:T,3,FALSE)</f>
        <v>0</v>
      </c>
    </row>
    <row r="107" spans="1:11" ht="12.3">
      <c r="A107" s="21" t="s">
        <v>14</v>
      </c>
      <c r="B107" s="21" t="s">
        <v>16</v>
      </c>
      <c r="C107" s="21" t="s">
        <v>296</v>
      </c>
      <c r="D107" s="21" t="e">
        <f ca="1">concat(concat(A107,B107),C107)</f>
        <v>#NAME?</v>
      </c>
      <c r="E107" s="22"/>
      <c r="F107" s="24">
        <f>VLOOKUP($C107, Library!B:T,15, FALSE)</f>
        <v>0</v>
      </c>
      <c r="G107" s="25">
        <v>0.30638297869999997</v>
      </c>
      <c r="H107" s="26" t="e">
        <f>G107/F107*1000000</f>
        <v>#DIV/0!</v>
      </c>
      <c r="I107" s="27">
        <v>1</v>
      </c>
      <c r="J107" s="21"/>
      <c r="K107" s="21">
        <f>VLOOKUP(C107,Library!B:T,3,FALSE)</f>
        <v>0</v>
      </c>
    </row>
    <row r="108" spans="1:11" ht="12.3">
      <c r="A108" s="8" t="s">
        <v>423</v>
      </c>
      <c r="B108" s="8" t="s">
        <v>16</v>
      </c>
      <c r="C108" s="8" t="s">
        <v>118</v>
      </c>
      <c r="D108" s="8" t="e">
        <f ca="1">concat(concat(A108,B108),C108)</f>
        <v>#NAME?</v>
      </c>
      <c r="E108" s="12"/>
      <c r="F108" s="15">
        <f>VLOOKUP($C108, Library!B:T,15, FALSE)</f>
        <v>0</v>
      </c>
      <c r="G108" s="16">
        <v>0.30475862069999998</v>
      </c>
      <c r="H108" s="18" t="e">
        <f>G108/F108*1000000</f>
        <v>#DIV/0!</v>
      </c>
      <c r="I108" s="19">
        <v>1</v>
      </c>
      <c r="J108" s="8" t="s">
        <v>454</v>
      </c>
      <c r="K108" s="8">
        <f>VLOOKUP(C108,Library!B:T,3,FALSE)</f>
        <v>0</v>
      </c>
    </row>
    <row r="109" spans="1:11" ht="12.3">
      <c r="A109" s="8" t="s">
        <v>480</v>
      </c>
      <c r="B109" s="8" t="s">
        <v>16</v>
      </c>
      <c r="C109" s="8" t="s">
        <v>342</v>
      </c>
      <c r="D109" s="8" t="e">
        <f ca="1">concat(concat(A109,B109),C109)</f>
        <v>#NAME?</v>
      </c>
      <c r="E109" s="12"/>
      <c r="F109" s="15">
        <f>VLOOKUP($C109, Library!B:T,15, FALSE)</f>
        <v>0</v>
      </c>
      <c r="G109" s="16">
        <v>0.30081081079999999</v>
      </c>
      <c r="H109" s="18" t="e">
        <f>G109/F109*1000000</f>
        <v>#DIV/0!</v>
      </c>
      <c r="I109" s="8"/>
      <c r="J109" s="8"/>
      <c r="K109" s="20">
        <f>VLOOKUP(C109,Library!B:T,3,FALSE)</f>
        <v>0</v>
      </c>
    </row>
    <row r="110" spans="1:11" ht="12.3">
      <c r="A110" s="8" t="s">
        <v>416</v>
      </c>
      <c r="B110" s="8" t="s">
        <v>16</v>
      </c>
      <c r="C110" s="8" t="s">
        <v>320</v>
      </c>
      <c r="D110" s="8" t="e">
        <f ca="1">concat(concat(A110,B110),C110)</f>
        <v>#NAME?</v>
      </c>
      <c r="E110" s="12"/>
      <c r="F110" s="15">
        <f>VLOOKUP($C110, Library!B:T,15, FALSE)</f>
        <v>0</v>
      </c>
      <c r="G110" s="16">
        <v>0.2975609756</v>
      </c>
      <c r="H110" s="18" t="e">
        <f>G110/F110*1000000</f>
        <v>#DIV/0!</v>
      </c>
      <c r="I110" s="19">
        <v>1</v>
      </c>
      <c r="J110" s="8"/>
      <c r="K110" s="20">
        <f>VLOOKUP(C110,Library!B:T,3,FALSE)</f>
        <v>0</v>
      </c>
    </row>
    <row r="111" spans="1:11" ht="14.4">
      <c r="A111" s="21" t="s">
        <v>496</v>
      </c>
      <c r="B111" s="21" t="s">
        <v>16</v>
      </c>
      <c r="C111" s="45" t="s">
        <v>66</v>
      </c>
      <c r="D111" s="21" t="e">
        <f ca="1">concat(concat(A111,B111),C111)</f>
        <v>#NAME?</v>
      </c>
      <c r="E111" s="22" t="s">
        <v>491</v>
      </c>
      <c r="F111" s="24">
        <f>VLOOKUP($C111, Library!B:T,15, FALSE)</f>
        <v>0</v>
      </c>
      <c r="G111" s="52">
        <v>0.29499999999999998</v>
      </c>
      <c r="H111" s="26" t="e">
        <f>G111/F111*1000000</f>
        <v>#DIV/0!</v>
      </c>
      <c r="I111" s="27">
        <v>1</v>
      </c>
      <c r="J111" s="21"/>
      <c r="K111" s="21">
        <f>VLOOKUP(C111,Library!B:T,3,FALSE)</f>
        <v>0</v>
      </c>
    </row>
    <row r="112" spans="1:11" ht="14.4">
      <c r="A112" s="8" t="s">
        <v>500</v>
      </c>
      <c r="B112" s="8" t="s">
        <v>16</v>
      </c>
      <c r="C112" s="48" t="s">
        <v>78</v>
      </c>
      <c r="D112" s="8" t="e">
        <f ca="1">concat(concat(A112,B112),C112)</f>
        <v>#NAME?</v>
      </c>
      <c r="E112" s="8" t="s">
        <v>448</v>
      </c>
      <c r="F112" s="15">
        <f>VLOOKUP($C112, Library!B:T,15, FALSE)</f>
        <v>0</v>
      </c>
      <c r="G112" s="16">
        <v>0.28825361370000002</v>
      </c>
      <c r="H112" s="18" t="e">
        <f>G112/F112*1000000</f>
        <v>#DIV/0!</v>
      </c>
      <c r="I112" s="70">
        <v>1</v>
      </c>
      <c r="J112" s="8"/>
      <c r="K112" s="8">
        <f>VLOOKUP(C112,Library!B:T,3,FALSE)</f>
        <v>0</v>
      </c>
    </row>
    <row r="113" spans="1:11" ht="12.3">
      <c r="A113" s="21" t="s">
        <v>481</v>
      </c>
      <c r="B113" s="21" t="s">
        <v>16</v>
      </c>
      <c r="C113" s="21" t="s">
        <v>237</v>
      </c>
      <c r="D113" s="21" t="e">
        <f ca="1">concat(concat(A113,B113),C113)</f>
        <v>#NAME?</v>
      </c>
      <c r="E113" s="22" t="s">
        <v>435</v>
      </c>
      <c r="F113" s="24">
        <f>VLOOKUP($C113, Library!B:T,15, FALSE)</f>
        <v>0</v>
      </c>
      <c r="G113" s="25">
        <v>0.28005909000000001</v>
      </c>
      <c r="H113" s="26" t="e">
        <f>G113/F113*1000000</f>
        <v>#DIV/0!</v>
      </c>
      <c r="I113" s="27">
        <v>1</v>
      </c>
      <c r="J113" s="21"/>
      <c r="K113" s="21">
        <f>VLOOKUP(C113,Library!B:T,3,FALSE)</f>
        <v>0</v>
      </c>
    </row>
    <row r="114" spans="1:11" ht="12.3">
      <c r="A114" s="21" t="s">
        <v>481</v>
      </c>
      <c r="B114" s="21" t="s">
        <v>16</v>
      </c>
      <c r="C114" s="21" t="s">
        <v>229</v>
      </c>
      <c r="D114" s="21" t="e">
        <f ca="1">concat(concat(A114,B114),C114)</f>
        <v>#NAME?</v>
      </c>
      <c r="E114" s="22" t="s">
        <v>457</v>
      </c>
      <c r="F114" s="24">
        <f>VLOOKUP($C114, Library!B:T,15, FALSE)</f>
        <v>0</v>
      </c>
      <c r="G114" s="25">
        <v>0.27548005339999998</v>
      </c>
      <c r="H114" s="26" t="e">
        <f>G114/F114*1000000</f>
        <v>#DIV/0!</v>
      </c>
      <c r="I114" s="27">
        <v>1</v>
      </c>
      <c r="J114" s="21"/>
      <c r="K114" s="21">
        <f>VLOOKUP(C114,Library!B:T,3,FALSE)</f>
        <v>0</v>
      </c>
    </row>
    <row r="115" spans="1:11" ht="12.3">
      <c r="A115" s="8" t="s">
        <v>14</v>
      </c>
      <c r="B115" s="8" t="s">
        <v>16</v>
      </c>
      <c r="C115" s="8" t="s">
        <v>161</v>
      </c>
      <c r="D115" s="8" t="e">
        <f ca="1">concat(concat(A115,B115),C115)</f>
        <v>#NAME?</v>
      </c>
      <c r="E115" s="12"/>
      <c r="F115" s="15">
        <f>VLOOKUP($C115, Library!B:T,15, FALSE)</f>
        <v>0</v>
      </c>
      <c r="G115" s="16">
        <v>0.27427466150000002</v>
      </c>
      <c r="H115" s="18" t="e">
        <f>G115/F115*1000000</f>
        <v>#DIV/0!</v>
      </c>
      <c r="I115" s="19">
        <v>1</v>
      </c>
      <c r="J115" s="8"/>
      <c r="K115" s="8">
        <f>VLOOKUP(C115,Library!B:T,3,FALSE)</f>
        <v>0</v>
      </c>
    </row>
    <row r="116" spans="1:11" ht="12.3">
      <c r="A116" s="8" t="s">
        <v>423</v>
      </c>
      <c r="B116" s="8" t="s">
        <v>16</v>
      </c>
      <c r="C116" s="8" t="s">
        <v>140</v>
      </c>
      <c r="D116" s="8" t="e">
        <f ca="1">concat(concat(A116,B116),C116)</f>
        <v>#NAME?</v>
      </c>
      <c r="E116" s="12"/>
      <c r="F116" s="15">
        <f>VLOOKUP($C116, Library!B:T,15, FALSE)</f>
        <v>0</v>
      </c>
      <c r="G116" s="16">
        <v>0.268137931</v>
      </c>
      <c r="H116" s="18" t="e">
        <f>G116/F116*1000000</f>
        <v>#DIV/0!</v>
      </c>
      <c r="I116" s="19">
        <v>1</v>
      </c>
      <c r="J116" s="8" t="s">
        <v>452</v>
      </c>
      <c r="K116" s="8">
        <f>VLOOKUP(C116,Library!B:T,3,FALSE)</f>
        <v>0</v>
      </c>
    </row>
    <row r="117" spans="1:11" ht="12.3">
      <c r="A117" s="21" t="s">
        <v>420</v>
      </c>
      <c r="B117" s="21" t="s">
        <v>16</v>
      </c>
      <c r="C117" s="21" t="s">
        <v>53</v>
      </c>
      <c r="D117" s="21" t="e">
        <f ca="1">concat(concat(A117,B117),C117)</f>
        <v>#NAME?</v>
      </c>
      <c r="E117" s="22"/>
      <c r="F117" s="24">
        <f>VLOOKUP($C117, Library!B:T,15, FALSE)</f>
        <v>0</v>
      </c>
      <c r="G117" s="25">
        <v>0.26302158269999998</v>
      </c>
      <c r="H117" s="26" t="e">
        <f>G117/F117*1000000</f>
        <v>#DIV/0!</v>
      </c>
      <c r="I117" s="27">
        <v>0</v>
      </c>
      <c r="J117" s="21"/>
      <c r="K117" s="21">
        <f>VLOOKUP(C117,Library!B:T,3,FALSE)</f>
        <v>0</v>
      </c>
    </row>
    <row r="118" spans="1:11" ht="12.3">
      <c r="A118" s="21" t="s">
        <v>416</v>
      </c>
      <c r="B118" s="21" t="s">
        <v>16</v>
      </c>
      <c r="C118" s="21" t="s">
        <v>86</v>
      </c>
      <c r="D118" s="21" t="e">
        <f ca="1">concat(concat(A118,B118),C118)</f>
        <v>#NAME?</v>
      </c>
      <c r="E118" s="22"/>
      <c r="F118" s="24">
        <f>VLOOKUP($C118, Library!B:T,15, FALSE)</f>
        <v>0</v>
      </c>
      <c r="G118" s="25">
        <v>0.25907859080000001</v>
      </c>
      <c r="H118" s="26" t="e">
        <f>G118/F118*1000000</f>
        <v>#DIV/0!</v>
      </c>
      <c r="I118" s="27">
        <v>0</v>
      </c>
      <c r="J118" s="21"/>
      <c r="K118" s="21">
        <f>VLOOKUP(C118,Library!B:T,3,FALSE)</f>
        <v>0</v>
      </c>
    </row>
    <row r="119" spans="1:11" ht="13.8">
      <c r="A119" s="8" t="s">
        <v>499</v>
      </c>
      <c r="B119" s="8" t="s">
        <v>16</v>
      </c>
      <c r="C119" s="48" t="s">
        <v>271</v>
      </c>
      <c r="D119" s="8" t="e">
        <f ca="1">concat(concat(A119,B119),C119)</f>
        <v>#NAME?</v>
      </c>
      <c r="E119" s="12" t="s">
        <v>492</v>
      </c>
      <c r="F119" s="15">
        <f>VLOOKUP($C119, Library!B:T,15, FALSE)</f>
        <v>0</v>
      </c>
      <c r="G119" s="16">
        <v>0.25749110269999997</v>
      </c>
      <c r="H119" s="18" t="e">
        <f>G119/F119*1000000</f>
        <v>#DIV/0!</v>
      </c>
      <c r="I119" s="72">
        <v>1</v>
      </c>
      <c r="J119" s="8"/>
      <c r="K119" s="8">
        <f>VLOOKUP(C119,Library!B:T,3,FALSE)</f>
        <v>0</v>
      </c>
    </row>
    <row r="120" spans="1:11" ht="12.3">
      <c r="A120" s="21" t="s">
        <v>481</v>
      </c>
      <c r="B120" s="21" t="s">
        <v>16</v>
      </c>
      <c r="C120" s="21" t="s">
        <v>66</v>
      </c>
      <c r="D120" s="21" t="e">
        <f ca="1">concat(concat(A120,B120),C120)</f>
        <v>#NAME?</v>
      </c>
      <c r="E120" s="22" t="s">
        <v>425</v>
      </c>
      <c r="F120" s="24">
        <f>VLOOKUP($C120, Library!B:T,15, FALSE)</f>
        <v>0</v>
      </c>
      <c r="G120" s="25">
        <v>0.25642540819999998</v>
      </c>
      <c r="H120" s="26" t="e">
        <f>G120/F120*1000000</f>
        <v>#DIV/0!</v>
      </c>
      <c r="I120" s="27">
        <v>1</v>
      </c>
      <c r="J120" s="21"/>
      <c r="K120" s="21">
        <f>VLOOKUP(C120,Library!B:T,3,FALSE)</f>
        <v>0</v>
      </c>
    </row>
    <row r="121" spans="1:11" ht="12.3">
      <c r="A121" s="21" t="s">
        <v>480</v>
      </c>
      <c r="B121" s="21" t="s">
        <v>16</v>
      </c>
      <c r="C121" s="21" t="s">
        <v>381</v>
      </c>
      <c r="D121" s="21" t="e">
        <f ca="1">concat(concat(A121,B121),C121)</f>
        <v>#NAME?</v>
      </c>
      <c r="E121" s="22"/>
      <c r="F121" s="24">
        <f>VLOOKUP($C121, Library!B:T,15, FALSE)</f>
        <v>0</v>
      </c>
      <c r="G121" s="25">
        <v>0.25135135139999998</v>
      </c>
      <c r="H121" s="26" t="e">
        <f>G121/F121*1000000</f>
        <v>#DIV/0!</v>
      </c>
      <c r="I121" s="21"/>
      <c r="J121" s="21"/>
      <c r="K121" s="28">
        <f>VLOOKUP(C121,Library!B:T,3,FALSE)</f>
        <v>0</v>
      </c>
    </row>
    <row r="122" spans="1:11" ht="12.3">
      <c r="A122" s="21" t="s">
        <v>14</v>
      </c>
      <c r="B122" s="21" t="s">
        <v>16</v>
      </c>
      <c r="C122" s="21" t="s">
        <v>21</v>
      </c>
      <c r="D122" s="21" t="e">
        <f ca="1">concat(concat(A122,B122),C122)</f>
        <v>#NAME?</v>
      </c>
      <c r="E122" s="22"/>
      <c r="F122" s="24">
        <f>VLOOKUP($C122, Library!B:T,15, FALSE)</f>
        <v>0</v>
      </c>
      <c r="G122" s="25">
        <v>0.25106382980000003</v>
      </c>
      <c r="H122" s="26" t="e">
        <f>G122/F122*1000000</f>
        <v>#DIV/0!</v>
      </c>
      <c r="I122" s="27">
        <v>1</v>
      </c>
      <c r="J122" s="21"/>
      <c r="K122" s="21">
        <f>VLOOKUP(C122,Library!B:T,3,FALSE)</f>
        <v>0</v>
      </c>
    </row>
    <row r="123" spans="1:11" ht="12.3">
      <c r="A123" s="8" t="s">
        <v>481</v>
      </c>
      <c r="B123" s="8" t="s">
        <v>16</v>
      </c>
      <c r="C123" s="8" t="s">
        <v>336</v>
      </c>
      <c r="D123" s="8" t="e">
        <f ca="1">concat(concat(A123,B123),C123)</f>
        <v>#NAME?</v>
      </c>
      <c r="E123" s="12" t="s">
        <v>442</v>
      </c>
      <c r="F123" s="15">
        <f>VLOOKUP($C123, Library!B:T,15, FALSE)</f>
        <v>0</v>
      </c>
      <c r="G123" s="16">
        <v>0.24800589989999999</v>
      </c>
      <c r="H123" s="18" t="e">
        <f>G123/F123*1000000</f>
        <v>#DIV/0!</v>
      </c>
      <c r="I123" s="19">
        <v>1</v>
      </c>
      <c r="J123" s="8"/>
      <c r="K123" s="20">
        <f>VLOOKUP(C123,Library!B:T,3,FALSE)</f>
        <v>0</v>
      </c>
    </row>
    <row r="124" spans="1:11" ht="12.3">
      <c r="A124" s="8" t="s">
        <v>480</v>
      </c>
      <c r="B124" s="8" t="s">
        <v>16</v>
      </c>
      <c r="C124" s="8" t="s">
        <v>181</v>
      </c>
      <c r="D124" s="8" t="e">
        <f ca="1">concat(concat(A124,B124),C124)</f>
        <v>#NAME?</v>
      </c>
      <c r="E124" s="12"/>
      <c r="F124" s="15">
        <f>VLOOKUP($C124, Library!B:T,15, FALSE)</f>
        <v>0</v>
      </c>
      <c r="G124" s="16">
        <v>0.24702702700000001</v>
      </c>
      <c r="H124" s="18" t="e">
        <f>G124/F124*1000000</f>
        <v>#DIV/0!</v>
      </c>
      <c r="I124" s="8"/>
      <c r="J124" s="8"/>
      <c r="K124" s="8">
        <f>VLOOKUP(C124,Library!B:T,3,FALSE)</f>
        <v>0</v>
      </c>
    </row>
    <row r="125" spans="1:11" ht="12.3">
      <c r="A125" s="8" t="s">
        <v>420</v>
      </c>
      <c r="B125" s="8" t="s">
        <v>16</v>
      </c>
      <c r="C125" s="8" t="s">
        <v>39</v>
      </c>
      <c r="D125" s="8" t="e">
        <f ca="1">concat(concat(A125,B125),C125)</f>
        <v>#NAME?</v>
      </c>
      <c r="E125" s="12"/>
      <c r="F125" s="15">
        <f>VLOOKUP($C125, Library!B:T,15, FALSE)</f>
        <v>0</v>
      </c>
      <c r="G125" s="16">
        <v>0.2463309353</v>
      </c>
      <c r="H125" s="18" t="e">
        <f>G125/F125*1000000</f>
        <v>#DIV/0!</v>
      </c>
      <c r="I125" s="19">
        <v>1</v>
      </c>
      <c r="J125" s="8"/>
      <c r="K125" s="8">
        <f>VLOOKUP(C125,Library!B:T,3,FALSE)</f>
        <v>0</v>
      </c>
    </row>
    <row r="126" spans="1:11" ht="12.3">
      <c r="A126" s="8" t="s">
        <v>14</v>
      </c>
      <c r="B126" s="8" t="s">
        <v>16</v>
      </c>
      <c r="C126" s="8" t="s">
        <v>167</v>
      </c>
      <c r="D126" s="8" t="e">
        <f ca="1">concat(concat(A126,B126),C126)</f>
        <v>#NAME?</v>
      </c>
      <c r="E126" s="12"/>
      <c r="F126" s="15">
        <f>VLOOKUP($C126, Library!B:T,15, FALSE)</f>
        <v>0</v>
      </c>
      <c r="G126" s="16">
        <v>0.2456479691</v>
      </c>
      <c r="H126" s="18" t="e">
        <f>G126/F126*1000000</f>
        <v>#DIV/0!</v>
      </c>
      <c r="I126" s="19">
        <v>1</v>
      </c>
      <c r="J126" s="8"/>
      <c r="K126" s="8">
        <f>VLOOKUP(C126,Library!B:T,3,FALSE)</f>
        <v>0</v>
      </c>
    </row>
    <row r="127" spans="1:11" ht="12.3">
      <c r="A127" s="8" t="s">
        <v>416</v>
      </c>
      <c r="B127" s="8" t="s">
        <v>16</v>
      </c>
      <c r="C127" s="8" t="s">
        <v>273</v>
      </c>
      <c r="D127" s="8" t="e">
        <f ca="1">concat(concat(A127,B127),C127)</f>
        <v>#NAME?</v>
      </c>
      <c r="E127" s="12"/>
      <c r="F127" s="15">
        <f>VLOOKUP($C127, Library!B:T,15, FALSE)</f>
        <v>0</v>
      </c>
      <c r="G127" s="16">
        <v>0.24308943089999999</v>
      </c>
      <c r="H127" s="18" t="e">
        <f>G127/F127*1000000</f>
        <v>#DIV/0!</v>
      </c>
      <c r="I127" s="19">
        <v>0</v>
      </c>
      <c r="J127" s="8"/>
      <c r="K127" s="8">
        <f>VLOOKUP(C127,Library!B:T,3,FALSE)</f>
        <v>0</v>
      </c>
    </row>
    <row r="128" spans="1:11" ht="13.8">
      <c r="A128" s="8" t="s">
        <v>493</v>
      </c>
      <c r="B128" s="8" t="s">
        <v>16</v>
      </c>
      <c r="C128" s="48" t="s">
        <v>351</v>
      </c>
      <c r="D128" s="8" t="e">
        <f ca="1">concat(concat(A128,B128),C128)</f>
        <v>#NAME?</v>
      </c>
      <c r="E128" s="8" t="s">
        <v>490</v>
      </c>
      <c r="F128" s="15">
        <f>VLOOKUP($C128, Library!B:T,15, FALSE)</f>
        <v>0</v>
      </c>
      <c r="G128" s="51">
        <v>0.23870230100000001</v>
      </c>
      <c r="H128" s="18" t="e">
        <f>G128/F128*1000000</f>
        <v>#DIV/0!</v>
      </c>
      <c r="I128" s="19">
        <v>1</v>
      </c>
      <c r="J128" s="8"/>
      <c r="K128" s="20">
        <f>VLOOKUP(C128,Library!B:T,3,FALSE)</f>
        <v>0</v>
      </c>
    </row>
    <row r="129" spans="1:11" ht="12.3">
      <c r="A129" s="8" t="s">
        <v>480</v>
      </c>
      <c r="B129" s="8" t="s">
        <v>16</v>
      </c>
      <c r="C129" s="8" t="s">
        <v>338</v>
      </c>
      <c r="D129" s="8" t="e">
        <f ca="1">concat(concat(A129,B129),C129)</f>
        <v>#NAME?</v>
      </c>
      <c r="E129" s="12"/>
      <c r="F129" s="15">
        <f>VLOOKUP($C129, Library!B:T,15, FALSE)</f>
        <v>0</v>
      </c>
      <c r="G129" s="16">
        <v>0.23594594590000001</v>
      </c>
      <c r="H129" s="18" t="e">
        <f>G129/F129*1000000</f>
        <v>#DIV/0!</v>
      </c>
      <c r="I129" s="8"/>
      <c r="J129" s="8"/>
      <c r="K129" s="20">
        <f>VLOOKUP(C129,Library!B:T,3,FALSE)</f>
        <v>0</v>
      </c>
    </row>
    <row r="130" spans="1:11" ht="12.3">
      <c r="A130" s="8" t="s">
        <v>481</v>
      </c>
      <c r="B130" s="8" t="s">
        <v>16</v>
      </c>
      <c r="C130" s="8" t="s">
        <v>15</v>
      </c>
      <c r="D130" s="8" t="e">
        <f ca="1">concat(concat(A130,B130),C130)</f>
        <v>#NAME?</v>
      </c>
      <c r="E130" s="12" t="s">
        <v>466</v>
      </c>
      <c r="F130" s="15">
        <f>VLOOKUP($C130, Library!B:T,15, FALSE)</f>
        <v>0</v>
      </c>
      <c r="G130" s="16">
        <v>0.2336779822</v>
      </c>
      <c r="H130" s="18" t="e">
        <f>G130/F130*1000000</f>
        <v>#DIV/0!</v>
      </c>
      <c r="I130" s="19">
        <v>1</v>
      </c>
      <c r="J130" s="8"/>
      <c r="K130" s="8">
        <f>VLOOKUP(C130,Library!B:T,3,FALSE)</f>
        <v>0</v>
      </c>
    </row>
    <row r="131" spans="1:11" ht="12.3">
      <c r="A131" s="21" t="s">
        <v>14</v>
      </c>
      <c r="B131" s="21" t="s">
        <v>16</v>
      </c>
      <c r="C131" s="21" t="s">
        <v>224</v>
      </c>
      <c r="D131" s="21" t="e">
        <f ca="1">concat(concat(A131,B131),C131)</f>
        <v>#NAME?</v>
      </c>
      <c r="E131" s="22"/>
      <c r="F131" s="24">
        <f>VLOOKUP($C131, Library!B:T,15, FALSE)</f>
        <v>0</v>
      </c>
      <c r="G131" s="25">
        <v>0.23288201159999999</v>
      </c>
      <c r="H131" s="26" t="e">
        <f>G131/F131*1000000</f>
        <v>#DIV/0!</v>
      </c>
      <c r="I131" s="27">
        <v>0</v>
      </c>
      <c r="J131" s="21"/>
      <c r="K131" s="21">
        <f>VLOOKUP(C131,Library!B:T,3,FALSE)</f>
        <v>0</v>
      </c>
    </row>
    <row r="132" spans="1:11" ht="12.3">
      <c r="A132" s="21" t="s">
        <v>416</v>
      </c>
      <c r="B132" s="21" t="s">
        <v>16</v>
      </c>
      <c r="C132" s="21" t="s">
        <v>418</v>
      </c>
      <c r="D132" s="21" t="e">
        <f ca="1">concat(concat(A132,B132),C132)</f>
        <v>#NAME?</v>
      </c>
      <c r="E132" s="22"/>
      <c r="F132" s="42" t="e">
        <f>VLOOKUP($C132, Library!B:T,15, FALSE)</f>
        <v>#N/A</v>
      </c>
      <c r="G132" s="25">
        <v>0.2319783198</v>
      </c>
      <c r="H132" s="43" t="e">
        <f>G132/F132*1000000</f>
        <v>#N/A</v>
      </c>
      <c r="I132" s="27">
        <v>0</v>
      </c>
      <c r="J132" s="21"/>
      <c r="K132" s="44" t="e">
        <f>VLOOKUP(C132,Library!B:T,3,FALSE)</f>
        <v>#N/A</v>
      </c>
    </row>
    <row r="133" spans="1:11" ht="12.3">
      <c r="A133" s="21" t="s">
        <v>480</v>
      </c>
      <c r="B133" s="21" t="s">
        <v>16</v>
      </c>
      <c r="C133" s="21" t="s">
        <v>226</v>
      </c>
      <c r="D133" s="21" t="e">
        <f ca="1">concat(concat(A133,B133),C133)</f>
        <v>#NAME?</v>
      </c>
      <c r="E133" s="22"/>
      <c r="F133" s="24">
        <f>VLOOKUP($C133, Library!B:T,15, FALSE)</f>
        <v>0</v>
      </c>
      <c r="G133" s="25">
        <v>0.22387387389999999</v>
      </c>
      <c r="H133" s="26" t="e">
        <f>G133/F133*1000000</f>
        <v>#DIV/0!</v>
      </c>
      <c r="I133" s="21"/>
      <c r="J133" s="21"/>
      <c r="K133" s="21">
        <f>VLOOKUP(C133,Library!B:T,3,FALSE)</f>
        <v>0</v>
      </c>
    </row>
    <row r="134" spans="1:11" ht="12.3">
      <c r="A134" s="8" t="s">
        <v>416</v>
      </c>
      <c r="B134" s="8" t="s">
        <v>16</v>
      </c>
      <c r="C134" s="38" t="s">
        <v>417</v>
      </c>
      <c r="D134" s="8" t="e">
        <f ca="1">concat(concat(A134,B134),C134)</f>
        <v>#NAME?</v>
      </c>
      <c r="E134" s="12"/>
      <c r="F134" s="39" t="e">
        <f>VLOOKUP($C134, Library!B:T,15, FALSE)</f>
        <v>#N/A</v>
      </c>
      <c r="G134" s="16">
        <v>0.2233062331</v>
      </c>
      <c r="H134" s="40" t="e">
        <f>G134/F134*1000000</f>
        <v>#N/A</v>
      </c>
      <c r="I134" s="19">
        <v>0</v>
      </c>
      <c r="J134" s="8"/>
      <c r="K134" s="41" t="e">
        <f>VLOOKUP(C134,Library!B:T,3,FALSE)</f>
        <v>#N/A</v>
      </c>
    </row>
    <row r="135" spans="1:11" ht="12.3">
      <c r="A135" s="8" t="s">
        <v>14</v>
      </c>
      <c r="B135" s="8" t="s">
        <v>16</v>
      </c>
      <c r="C135" s="8" t="s">
        <v>328</v>
      </c>
      <c r="D135" s="8" t="e">
        <f ca="1">concat(concat(A135,B135),C135)</f>
        <v>#NAME?</v>
      </c>
      <c r="E135" s="12"/>
      <c r="F135" s="15">
        <f>VLOOKUP($C135, Library!B:T,15, FALSE)</f>
        <v>0</v>
      </c>
      <c r="G135" s="16">
        <v>0.22050290140000001</v>
      </c>
      <c r="H135" s="18" t="e">
        <f>G135/F135*1000000</f>
        <v>#DIV/0!</v>
      </c>
      <c r="I135" s="19">
        <v>0</v>
      </c>
      <c r="J135" s="8"/>
      <c r="K135" s="8">
        <f>VLOOKUP(C135,Library!B:T,3,FALSE)</f>
        <v>0</v>
      </c>
    </row>
    <row r="136" spans="1:11" ht="12.3">
      <c r="A136" s="21" t="s">
        <v>423</v>
      </c>
      <c r="B136" s="21" t="s">
        <v>16</v>
      </c>
      <c r="C136" s="21" t="s">
        <v>222</v>
      </c>
      <c r="D136" s="21" t="e">
        <f ca="1">concat(concat(A136,B136),C136)</f>
        <v>#NAME?</v>
      </c>
      <c r="E136" s="22"/>
      <c r="F136" s="24">
        <f>VLOOKUP($C136, Library!B:T,15, FALSE)</f>
        <v>0</v>
      </c>
      <c r="G136" s="25">
        <v>0.22013793100000001</v>
      </c>
      <c r="H136" s="26" t="e">
        <f>G136/F136*1000000</f>
        <v>#DIV/0!</v>
      </c>
      <c r="I136" s="27">
        <v>1</v>
      </c>
      <c r="J136" s="21" t="s">
        <v>455</v>
      </c>
      <c r="K136" s="21">
        <f>VLOOKUP(C136,Library!B:T,3,FALSE)</f>
        <v>0</v>
      </c>
    </row>
    <row r="137" spans="1:11" ht="12.3">
      <c r="A137" s="8" t="s">
        <v>498</v>
      </c>
      <c r="B137" s="8" t="s">
        <v>16</v>
      </c>
      <c r="C137" s="8" t="s">
        <v>290</v>
      </c>
      <c r="D137" s="8" t="e">
        <f ca="1">concat(concat(A137,B137),C137)</f>
        <v>#NAME?</v>
      </c>
      <c r="E137" s="12" t="s">
        <v>490</v>
      </c>
      <c r="F137" s="15">
        <f>VLOOKUP($C137, Library!B:T,15, FALSE)</f>
        <v>0</v>
      </c>
      <c r="G137" s="16">
        <v>0.21439393130000001</v>
      </c>
      <c r="H137" s="18" t="e">
        <f>G137/F137*1000000</f>
        <v>#DIV/0!</v>
      </c>
      <c r="I137" s="19">
        <v>1</v>
      </c>
      <c r="J137" s="8"/>
      <c r="K137" s="8">
        <f>VLOOKUP(C137,Library!B:T,3,FALSE)</f>
        <v>0</v>
      </c>
    </row>
    <row r="138" spans="1:11" ht="12.3">
      <c r="A138" s="8" t="s">
        <v>481</v>
      </c>
      <c r="B138" s="8" t="s">
        <v>16</v>
      </c>
      <c r="C138" s="8" t="s">
        <v>193</v>
      </c>
      <c r="D138" s="8" t="e">
        <f ca="1">concat(concat(A138,B138),C138)</f>
        <v>#NAME?</v>
      </c>
      <c r="E138" s="12" t="s">
        <v>424</v>
      </c>
      <c r="F138" s="15">
        <f>VLOOKUP($C138, Library!B:T,15, FALSE)</f>
        <v>0</v>
      </c>
      <c r="G138" s="16">
        <v>0.21078286530000001</v>
      </c>
      <c r="H138" s="18" t="e">
        <f>G138/F138*1000000</f>
        <v>#DIV/0!</v>
      </c>
      <c r="I138" s="19">
        <v>1</v>
      </c>
      <c r="J138" s="8"/>
      <c r="K138" s="8">
        <f>VLOOKUP(C138,Library!B:T,3,FALSE)</f>
        <v>0</v>
      </c>
    </row>
    <row r="139" spans="1:11" ht="12.3">
      <c r="A139" s="21" t="s">
        <v>14</v>
      </c>
      <c r="B139" s="21" t="s">
        <v>16</v>
      </c>
      <c r="C139" s="21" t="s">
        <v>302</v>
      </c>
      <c r="D139" s="21" t="e">
        <f ca="1">concat(concat(A139,B139),C139)</f>
        <v>#NAME?</v>
      </c>
      <c r="E139" s="22"/>
      <c r="F139" s="24">
        <f>VLOOKUP($C139, Library!B:T,15, FALSE)</f>
        <v>0</v>
      </c>
      <c r="G139" s="25">
        <v>0.2085106383</v>
      </c>
      <c r="H139" s="26" t="e">
        <f>G139/F139*1000000</f>
        <v>#DIV/0!</v>
      </c>
      <c r="I139" s="27">
        <v>1</v>
      </c>
      <c r="J139" s="21"/>
      <c r="K139" s="21">
        <f>VLOOKUP(C139,Library!B:T,3,FALSE)</f>
        <v>0</v>
      </c>
    </row>
    <row r="140" spans="1:11" ht="14.4">
      <c r="A140" s="8" t="s">
        <v>486</v>
      </c>
      <c r="B140" s="8" t="s">
        <v>16</v>
      </c>
      <c r="C140" s="48" t="s">
        <v>218</v>
      </c>
      <c r="D140" s="8" t="e">
        <f ca="1">concat(concat(A140,B140),C140)</f>
        <v>#NAME?</v>
      </c>
      <c r="E140" s="12" t="s">
        <v>487</v>
      </c>
      <c r="F140" s="15">
        <f>VLOOKUP($C140, Library!B:T,15, FALSE)</f>
        <v>0</v>
      </c>
      <c r="G140" s="49">
        <v>0.20788999999999999</v>
      </c>
      <c r="H140" s="18" t="e">
        <f>G140/F140*1000000</f>
        <v>#DIV/0!</v>
      </c>
      <c r="I140" s="19">
        <v>1</v>
      </c>
      <c r="J140" s="8"/>
      <c r="K140" s="8">
        <f>VLOOKUP(C140,Library!B:T,3,FALSE)</f>
        <v>0</v>
      </c>
    </row>
    <row r="141" spans="1:11" ht="12.3">
      <c r="A141" s="8" t="s">
        <v>423</v>
      </c>
      <c r="B141" s="8" t="s">
        <v>16</v>
      </c>
      <c r="C141" s="8" t="s">
        <v>231</v>
      </c>
      <c r="D141" s="8" t="e">
        <f ca="1">concat(concat(A141,B141),C141)</f>
        <v>#NAME?</v>
      </c>
      <c r="E141" s="12"/>
      <c r="F141" s="15">
        <f>VLOOKUP($C141, Library!B:T,15, FALSE)</f>
        <v>0</v>
      </c>
      <c r="G141" s="16">
        <v>0.20586206900000001</v>
      </c>
      <c r="H141" s="18" t="e">
        <f>G141/F141*1000000</f>
        <v>#DIV/0!</v>
      </c>
      <c r="I141" s="19">
        <v>1</v>
      </c>
      <c r="J141" s="38" t="s">
        <v>436</v>
      </c>
      <c r="K141" s="8">
        <f>VLOOKUP(C141,Library!B:T,3,FALSE)</f>
        <v>0</v>
      </c>
    </row>
    <row r="142" spans="1:11" ht="12.3">
      <c r="A142" s="8" t="s">
        <v>494</v>
      </c>
      <c r="B142" s="8" t="s">
        <v>16</v>
      </c>
      <c r="C142" s="8" t="s">
        <v>397</v>
      </c>
      <c r="D142" s="8" t="e">
        <f ca="1">concat(concat(A142,B142),C142)</f>
        <v>#NAME?</v>
      </c>
      <c r="E142" s="12" t="s">
        <v>433</v>
      </c>
      <c r="F142" s="15">
        <f>VLOOKUP($C142, Library!B:T,15, FALSE)</f>
        <v>0</v>
      </c>
      <c r="G142" s="16">
        <v>0.2054621794</v>
      </c>
      <c r="H142" s="18" t="e">
        <f>G142/F142*1000000</f>
        <v>#DIV/0!</v>
      </c>
      <c r="I142" s="19">
        <v>1</v>
      </c>
      <c r="J142" s="8"/>
      <c r="K142" s="8">
        <f>VLOOKUP(C142,Library!B:T,3,FALSE)</f>
        <v>0</v>
      </c>
    </row>
    <row r="143" spans="1:11" ht="12.3">
      <c r="A143" s="21" t="s">
        <v>423</v>
      </c>
      <c r="B143" s="21" t="s">
        <v>16</v>
      </c>
      <c r="C143" s="21" t="s">
        <v>256</v>
      </c>
      <c r="D143" s="21" t="e">
        <f ca="1">concat(concat(A143,B143),C143)</f>
        <v>#NAME?</v>
      </c>
      <c r="E143" s="22"/>
      <c r="F143" s="24">
        <f>VLOOKUP($C143, Library!B:T,15, FALSE)</f>
        <v>0</v>
      </c>
      <c r="G143" s="25">
        <v>0.20379310340000001</v>
      </c>
      <c r="H143" s="26" t="e">
        <f>G143/F143*1000000</f>
        <v>#DIV/0!</v>
      </c>
      <c r="I143" s="27">
        <v>1</v>
      </c>
      <c r="J143" s="37" t="s">
        <v>445</v>
      </c>
      <c r="K143" s="21">
        <f>VLOOKUP(C143,Library!B:T,3,FALSE)</f>
        <v>0</v>
      </c>
    </row>
    <row r="144" spans="1:11" ht="14.4">
      <c r="A144" s="21" t="s">
        <v>500</v>
      </c>
      <c r="B144" s="21" t="s">
        <v>16</v>
      </c>
      <c r="C144" s="45" t="s">
        <v>351</v>
      </c>
      <c r="D144" s="21" t="e">
        <f ca="1">concat(concat(A144,B144),C144)</f>
        <v>#NAME?</v>
      </c>
      <c r="E144" s="21" t="s">
        <v>472</v>
      </c>
      <c r="F144" s="24">
        <f>VLOOKUP($C144, Library!B:T,15, FALSE)</f>
        <v>0</v>
      </c>
      <c r="G144" s="25">
        <v>0.20285870980000001</v>
      </c>
      <c r="H144" s="26" t="e">
        <f>G144/F144*1000000</f>
        <v>#DIV/0!</v>
      </c>
      <c r="I144" s="60">
        <v>1</v>
      </c>
      <c r="J144" s="21"/>
      <c r="K144" s="28">
        <f>VLOOKUP(C144,Library!B:T,3,FALSE)</f>
        <v>0</v>
      </c>
    </row>
    <row r="145" spans="1:11" ht="12.3">
      <c r="A145" s="21" t="s">
        <v>498</v>
      </c>
      <c r="B145" s="21" t="s">
        <v>16</v>
      </c>
      <c r="C145" s="21" t="s">
        <v>210</v>
      </c>
      <c r="D145" s="21" t="e">
        <f ca="1">concat(concat(A145,B145),C145)</f>
        <v>#NAME?</v>
      </c>
      <c r="E145" s="22" t="s">
        <v>488</v>
      </c>
      <c r="F145" s="24">
        <f>VLOOKUP($C145, Library!B:T,15, FALSE)</f>
        <v>0</v>
      </c>
      <c r="G145" s="25">
        <v>0.20277776119999999</v>
      </c>
      <c r="H145" s="26" t="e">
        <f>G145/F145*1000000</f>
        <v>#DIV/0!</v>
      </c>
      <c r="I145" s="27">
        <v>1</v>
      </c>
      <c r="J145" s="21"/>
      <c r="K145" s="21">
        <f>VLOOKUP(C145,Library!B:T,3,FALSE)</f>
        <v>0</v>
      </c>
    </row>
    <row r="146" spans="1:11" ht="13.8">
      <c r="A146" s="21" t="s">
        <v>497</v>
      </c>
      <c r="B146" s="21" t="s">
        <v>16</v>
      </c>
      <c r="C146" s="45" t="s">
        <v>66</v>
      </c>
      <c r="D146" s="21" t="e">
        <f ca="1">concat(concat(A146,B146),C146)</f>
        <v>#NAME?</v>
      </c>
      <c r="E146" s="22" t="s">
        <v>472</v>
      </c>
      <c r="F146" s="24">
        <f>VLOOKUP($C146, Library!B:T,15, FALSE)</f>
        <v>0</v>
      </c>
      <c r="G146" s="25">
        <v>0.20276</v>
      </c>
      <c r="H146" s="26" t="e">
        <f>G146/F146*1000000</f>
        <v>#DIV/0!</v>
      </c>
      <c r="I146" s="27">
        <v>1</v>
      </c>
      <c r="J146" s="21"/>
      <c r="K146" s="21">
        <f>VLOOKUP(C146,Library!B:T,3,FALSE)</f>
        <v>0</v>
      </c>
    </row>
    <row r="147" spans="1:11" ht="12.3">
      <c r="A147" s="21" t="s">
        <v>416</v>
      </c>
      <c r="B147" s="21" t="s">
        <v>16</v>
      </c>
      <c r="C147" s="21" t="s">
        <v>353</v>
      </c>
      <c r="D147" s="21" t="e">
        <f ca="1">concat(concat(A147,B147),C147)</f>
        <v>#NAME?</v>
      </c>
      <c r="E147" s="22"/>
      <c r="F147" s="24">
        <f>VLOOKUP($C147, Library!B:T,15, FALSE)</f>
        <v>0</v>
      </c>
      <c r="G147" s="25">
        <v>0.20135501359999999</v>
      </c>
      <c r="H147" s="26" t="e">
        <f>G147/F147*1000000</f>
        <v>#DIV/0!</v>
      </c>
      <c r="I147" s="27">
        <v>0</v>
      </c>
      <c r="J147" s="21"/>
      <c r="K147" s="28">
        <f>VLOOKUP(C147,Library!B:T,3,FALSE)</f>
        <v>0</v>
      </c>
    </row>
    <row r="148" spans="1:11" ht="12.3">
      <c r="A148" s="21" t="s">
        <v>420</v>
      </c>
      <c r="B148" s="21" t="s">
        <v>16</v>
      </c>
      <c r="C148" s="21" t="s">
        <v>102</v>
      </c>
      <c r="D148" s="21" t="e">
        <f ca="1">concat(concat(A148,B148),C148)</f>
        <v>#NAME?</v>
      </c>
      <c r="E148" s="22"/>
      <c r="F148" s="24">
        <f>VLOOKUP($C148, Library!B:T,15, FALSE)</f>
        <v>0</v>
      </c>
      <c r="G148" s="25">
        <v>0.19107913670000001</v>
      </c>
      <c r="H148" s="26" t="e">
        <f>G148/F148*1000000</f>
        <v>#DIV/0!</v>
      </c>
      <c r="I148" s="27">
        <v>1</v>
      </c>
      <c r="J148" s="21"/>
      <c r="K148" s="21">
        <f>VLOOKUP(C148,Library!B:T,3,FALSE)</f>
        <v>0</v>
      </c>
    </row>
    <row r="149" spans="1:11" ht="12.3">
      <c r="A149" s="8" t="s">
        <v>14</v>
      </c>
      <c r="B149" s="8" t="s">
        <v>16</v>
      </c>
      <c r="C149" s="8" t="s">
        <v>51</v>
      </c>
      <c r="D149" s="8" t="e">
        <f ca="1">concat(concat(A149,B149),C149)</f>
        <v>#NAME?</v>
      </c>
      <c r="E149" s="12"/>
      <c r="F149" s="15">
        <f>VLOOKUP($C149, Library!B:T,15, FALSE)</f>
        <v>0</v>
      </c>
      <c r="G149" s="16">
        <v>0.1907156673</v>
      </c>
      <c r="H149" s="18" t="e">
        <f>G149/F149*1000000</f>
        <v>#DIV/0!</v>
      </c>
      <c r="I149" s="19">
        <v>0</v>
      </c>
      <c r="J149" s="8"/>
      <c r="K149" s="8">
        <f>VLOOKUP(C149,Library!B:T,3,FALSE)</f>
        <v>0</v>
      </c>
    </row>
    <row r="150" spans="1:11" ht="12.3">
      <c r="A150" s="8" t="s">
        <v>416</v>
      </c>
      <c r="B150" s="8" t="s">
        <v>16</v>
      </c>
      <c r="C150" s="8" t="s">
        <v>165</v>
      </c>
      <c r="D150" s="8" t="e">
        <f ca="1">concat(concat(A150,B150),C150)</f>
        <v>#NAME?</v>
      </c>
      <c r="E150" s="12"/>
      <c r="F150" s="15">
        <f>VLOOKUP($C150, Library!B:T,15, FALSE)</f>
        <v>0</v>
      </c>
      <c r="G150" s="16">
        <v>0.18970189700000001</v>
      </c>
      <c r="H150" s="18" t="e">
        <f>G150/F150*1000000</f>
        <v>#DIV/0!</v>
      </c>
      <c r="I150" s="19">
        <v>0</v>
      </c>
      <c r="J150" s="8"/>
      <c r="K150" s="8">
        <f>VLOOKUP(C150,Library!B:T,3,FALSE)</f>
        <v>0</v>
      </c>
    </row>
    <row r="151" spans="1:11" ht="12.3">
      <c r="A151" s="21" t="s">
        <v>14</v>
      </c>
      <c r="B151" s="21" t="s">
        <v>16</v>
      </c>
      <c r="C151" s="21" t="s">
        <v>364</v>
      </c>
      <c r="D151" s="21" t="e">
        <f ca="1">concat(concat(A151,B151),C151)</f>
        <v>#NAME?</v>
      </c>
      <c r="E151" s="22"/>
      <c r="F151" s="24">
        <f>VLOOKUP($C151, Library!B:T,15, FALSE)</f>
        <v>0</v>
      </c>
      <c r="G151" s="25">
        <v>0.18762088969999999</v>
      </c>
      <c r="H151" s="26" t="e">
        <f>G151/F151*1000000</f>
        <v>#DIV/0!</v>
      </c>
      <c r="I151" s="27">
        <v>1</v>
      </c>
      <c r="J151" s="21"/>
      <c r="K151" s="21">
        <f>VLOOKUP(C151,Library!B:T,3,FALSE)</f>
        <v>0</v>
      </c>
    </row>
    <row r="152" spans="1:11" ht="12.3">
      <c r="A152" s="8" t="s">
        <v>423</v>
      </c>
      <c r="B152" s="8" t="s">
        <v>16</v>
      </c>
      <c r="C152" s="8" t="s">
        <v>66</v>
      </c>
      <c r="D152" s="8" t="e">
        <f ca="1">concat(concat(A152,B152),C152)</f>
        <v>#NAME?</v>
      </c>
      <c r="E152" s="12"/>
      <c r="F152" s="15">
        <f>VLOOKUP($C152, Library!B:T,15, FALSE)</f>
        <v>0</v>
      </c>
      <c r="G152" s="16">
        <v>0.186</v>
      </c>
      <c r="H152" s="18" t="e">
        <f>G152/F152*1000000</f>
        <v>#DIV/0!</v>
      </c>
      <c r="I152" s="19">
        <v>1</v>
      </c>
      <c r="J152" s="8" t="s">
        <v>472</v>
      </c>
      <c r="K152" s="8">
        <f>VLOOKUP(C152,Library!B:T,3,FALSE)</f>
        <v>0</v>
      </c>
    </row>
    <row r="153" spans="1:11" ht="13.8">
      <c r="A153" s="8" t="s">
        <v>497</v>
      </c>
      <c r="B153" s="8" t="s">
        <v>16</v>
      </c>
      <c r="C153" s="48" t="s">
        <v>300</v>
      </c>
      <c r="D153" s="8" t="e">
        <f ca="1">concat(concat(A153,B153),C153)</f>
        <v>#NAME?</v>
      </c>
      <c r="E153" s="12" t="s">
        <v>487</v>
      </c>
      <c r="F153" s="15">
        <f>VLOOKUP($C153, Library!B:T,15, FALSE)</f>
        <v>0</v>
      </c>
      <c r="G153" s="16">
        <v>0.18335000000000001</v>
      </c>
      <c r="H153" s="18" t="e">
        <f>G153/F153*1000000</f>
        <v>#DIV/0!</v>
      </c>
      <c r="I153" s="19">
        <v>1</v>
      </c>
      <c r="J153" s="8"/>
      <c r="K153" s="8">
        <f>VLOOKUP(C153,Library!B:T,3,FALSE)</f>
        <v>0</v>
      </c>
    </row>
    <row r="154" spans="1:11" ht="12.3">
      <c r="A154" s="8" t="s">
        <v>14</v>
      </c>
      <c r="B154" s="8" t="s">
        <v>16</v>
      </c>
      <c r="C154" s="8" t="s">
        <v>72</v>
      </c>
      <c r="D154" s="8" t="e">
        <f ca="1">concat(concat(A154,B154),C154)</f>
        <v>#NAME?</v>
      </c>
      <c r="E154" s="12"/>
      <c r="F154" s="15">
        <f>VLOOKUP($C154, Library!B:T,15, FALSE)</f>
        <v>0</v>
      </c>
      <c r="G154" s="16">
        <v>0.18297872339999999</v>
      </c>
      <c r="H154" s="18" t="e">
        <f>G154/F154*1000000</f>
        <v>#DIV/0!</v>
      </c>
      <c r="I154" s="19">
        <v>0</v>
      </c>
      <c r="J154" s="8"/>
      <c r="K154" s="8">
        <f>VLOOKUP(C154,Library!B:T,3,FALSE)</f>
        <v>0</v>
      </c>
    </row>
    <row r="155" spans="1:11" ht="12.3">
      <c r="A155" s="21" t="s">
        <v>481</v>
      </c>
      <c r="B155" s="21" t="s">
        <v>16</v>
      </c>
      <c r="C155" s="21" t="s">
        <v>298</v>
      </c>
      <c r="D155" s="21" t="e">
        <f ca="1">concat(concat(A155,B155),C155)</f>
        <v>#NAME?</v>
      </c>
      <c r="E155" s="22" t="s">
        <v>427</v>
      </c>
      <c r="F155" s="24">
        <f>VLOOKUP($C155, Library!B:T,15, FALSE)</f>
        <v>0</v>
      </c>
      <c r="G155" s="25">
        <v>0.18168389090000001</v>
      </c>
      <c r="H155" s="26" t="e">
        <f>G155/F155*1000000</f>
        <v>#DIV/0!</v>
      </c>
      <c r="I155" s="27">
        <v>1</v>
      </c>
      <c r="J155" s="21"/>
      <c r="K155" s="21">
        <f>VLOOKUP(C155,Library!B:T,3,FALSE)</f>
        <v>0</v>
      </c>
    </row>
    <row r="156" spans="1:11" ht="12.3">
      <c r="A156" s="21" t="s">
        <v>14</v>
      </c>
      <c r="B156" s="21" t="s">
        <v>16</v>
      </c>
      <c r="C156" s="21" t="s">
        <v>227</v>
      </c>
      <c r="D156" s="21" t="e">
        <f ca="1">concat(concat(A156,B156),C156)</f>
        <v>#NAME?</v>
      </c>
      <c r="E156" s="22"/>
      <c r="F156" s="24">
        <f>VLOOKUP($C156, Library!B:T,15, FALSE)</f>
        <v>0</v>
      </c>
      <c r="G156" s="25">
        <v>0.18104448740000001</v>
      </c>
      <c r="H156" s="26" t="e">
        <f>G156/F156*1000000</f>
        <v>#DIV/0!</v>
      </c>
      <c r="I156" s="27">
        <v>1</v>
      </c>
      <c r="J156" s="21"/>
      <c r="K156" s="21">
        <f>VLOOKUP(C156,Library!B:T,3,FALSE)</f>
        <v>0</v>
      </c>
    </row>
    <row r="157" spans="1:11" ht="12.3">
      <c r="A157" s="8" t="s">
        <v>480</v>
      </c>
      <c r="B157" s="8" t="s">
        <v>16</v>
      </c>
      <c r="C157" s="8" t="s">
        <v>256</v>
      </c>
      <c r="D157" s="8" t="e">
        <f ca="1">concat(concat(A157,B157),C157)</f>
        <v>#NAME?</v>
      </c>
      <c r="E157" s="12"/>
      <c r="F157" s="15">
        <f>VLOOKUP($C157, Library!B:T,15, FALSE)</f>
        <v>0</v>
      </c>
      <c r="G157" s="16">
        <v>0.1696396396</v>
      </c>
      <c r="H157" s="18" t="e">
        <f>G157/F157*1000000</f>
        <v>#DIV/0!</v>
      </c>
      <c r="I157" s="8"/>
      <c r="J157" s="8"/>
      <c r="K157" s="8">
        <f>VLOOKUP(C157,Library!B:T,3,FALSE)</f>
        <v>0</v>
      </c>
    </row>
    <row r="158" spans="1:11" ht="12.3">
      <c r="A158" s="21" t="s">
        <v>423</v>
      </c>
      <c r="B158" s="21" t="s">
        <v>16</v>
      </c>
      <c r="C158" s="21" t="s">
        <v>368</v>
      </c>
      <c r="D158" s="21" t="e">
        <f ca="1">concat(concat(A158,B158),C158)</f>
        <v>#NAME?</v>
      </c>
      <c r="E158" s="22"/>
      <c r="F158" s="24">
        <f>VLOOKUP($C158, Library!B:T,15, FALSE)</f>
        <v>0</v>
      </c>
      <c r="G158" s="25">
        <v>0.16924137929999999</v>
      </c>
      <c r="H158" s="26" t="e">
        <f>G158/F158*1000000</f>
        <v>#DIV/0!</v>
      </c>
      <c r="I158" s="27">
        <v>1</v>
      </c>
      <c r="J158" s="37" t="s">
        <v>425</v>
      </c>
      <c r="K158" s="28">
        <f>VLOOKUP(C158,Library!B:T,3,FALSE)</f>
        <v>0</v>
      </c>
    </row>
    <row r="159" spans="1:11" ht="12.3">
      <c r="A159" s="21" t="s">
        <v>480</v>
      </c>
      <c r="B159" s="21" t="s">
        <v>16</v>
      </c>
      <c r="C159" s="21" t="s">
        <v>383</v>
      </c>
      <c r="D159" s="21" t="e">
        <f ca="1">concat(concat(A159,B159),C159)</f>
        <v>#NAME?</v>
      </c>
      <c r="E159" s="22"/>
      <c r="F159" s="24">
        <f>VLOOKUP($C159, Library!B:T,15, FALSE)</f>
        <v>0</v>
      </c>
      <c r="G159" s="25">
        <v>0.16900900899999999</v>
      </c>
      <c r="H159" s="26" t="e">
        <f>G159/F159*1000000</f>
        <v>#DIV/0!</v>
      </c>
      <c r="I159" s="21"/>
      <c r="J159" s="21"/>
      <c r="K159" s="28">
        <f>VLOOKUP(C159,Library!B:T,3,FALSE)</f>
        <v>0</v>
      </c>
    </row>
    <row r="160" spans="1:11" ht="12.3">
      <c r="A160" s="8" t="s">
        <v>420</v>
      </c>
      <c r="B160" s="8" t="s">
        <v>16</v>
      </c>
      <c r="C160" s="8" t="s">
        <v>148</v>
      </c>
      <c r="D160" s="8" t="e">
        <f ca="1">concat(concat(A160,B160),C160)</f>
        <v>#NAME?</v>
      </c>
      <c r="E160" s="12"/>
      <c r="F160" s="15">
        <f>VLOOKUP($C160, Library!B:T,15, FALSE)</f>
        <v>0</v>
      </c>
      <c r="G160" s="16">
        <v>0.16633093530000001</v>
      </c>
      <c r="H160" s="18" t="e">
        <f>G160/F160*1000000</f>
        <v>#DIV/0!</v>
      </c>
      <c r="I160" s="19">
        <v>1</v>
      </c>
      <c r="J160" s="8"/>
      <c r="K160" s="8">
        <f>VLOOKUP(C160,Library!B:T,3,FALSE)</f>
        <v>0</v>
      </c>
    </row>
    <row r="161" spans="1:11" ht="12.3">
      <c r="A161" s="8" t="s">
        <v>423</v>
      </c>
      <c r="B161" s="8" t="s">
        <v>16</v>
      </c>
      <c r="C161" s="8" t="s">
        <v>45</v>
      </c>
      <c r="D161" s="8" t="e">
        <f ca="1">concat(concat(A161,B161),C161)</f>
        <v>#NAME?</v>
      </c>
      <c r="E161" s="12"/>
      <c r="F161" s="15">
        <f>VLOOKUP($C161, Library!B:T,15, FALSE)</f>
        <v>0</v>
      </c>
      <c r="G161" s="16">
        <v>0.1633793103</v>
      </c>
      <c r="H161" s="18" t="e">
        <f>G161/F161*1000000</f>
        <v>#DIV/0!</v>
      </c>
      <c r="I161" s="19">
        <v>1</v>
      </c>
      <c r="J161" s="8" t="s">
        <v>450</v>
      </c>
      <c r="K161" s="8">
        <f>VLOOKUP(C161,Library!B:T,3,FALSE)</f>
        <v>0</v>
      </c>
    </row>
    <row r="162" spans="1:11" ht="12.3">
      <c r="A162" s="8" t="s">
        <v>423</v>
      </c>
      <c r="B162" s="8" t="s">
        <v>16</v>
      </c>
      <c r="C162" s="8" t="s">
        <v>49</v>
      </c>
      <c r="D162" s="8" t="e">
        <f ca="1">concat(concat(A162,B162),C162)</f>
        <v>#NAME?</v>
      </c>
      <c r="E162" s="12"/>
      <c r="F162" s="15">
        <f>VLOOKUP($C162, Library!B:T,15, FALSE)</f>
        <v>0</v>
      </c>
      <c r="G162" s="16">
        <v>0.1628965517</v>
      </c>
      <c r="H162" s="18" t="e">
        <f>G162/F162*1000000</f>
        <v>#DIV/0!</v>
      </c>
      <c r="I162" s="19">
        <v>1</v>
      </c>
      <c r="J162" s="8" t="s">
        <v>476</v>
      </c>
      <c r="K162" s="8">
        <f>VLOOKUP(C162,Library!B:T,3,FALSE)</f>
        <v>0</v>
      </c>
    </row>
    <row r="163" spans="1:11" ht="14.4">
      <c r="A163" s="8" t="s">
        <v>500</v>
      </c>
      <c r="B163" s="8" t="s">
        <v>16</v>
      </c>
      <c r="C163" s="48" t="s">
        <v>66</v>
      </c>
      <c r="D163" s="8" t="e">
        <f ca="1">concat(concat(A163,B163),C163)</f>
        <v>#NAME?</v>
      </c>
      <c r="E163" s="8" t="s">
        <v>432</v>
      </c>
      <c r="F163" s="15">
        <f>VLOOKUP($C163, Library!B:T,15, FALSE)</f>
        <v>0</v>
      </c>
      <c r="G163" s="16">
        <v>0.161260768</v>
      </c>
      <c r="H163" s="18" t="e">
        <f>G163/F163*1000000</f>
        <v>#DIV/0!</v>
      </c>
      <c r="I163" s="59">
        <v>1</v>
      </c>
      <c r="J163" s="8"/>
      <c r="K163" s="8">
        <f>VLOOKUP(C163,Library!B:T,3,FALSE)</f>
        <v>0</v>
      </c>
    </row>
    <row r="164" spans="1:11" ht="12.3">
      <c r="A164" s="21" t="s">
        <v>416</v>
      </c>
      <c r="B164" s="21" t="s">
        <v>16</v>
      </c>
      <c r="C164" s="37" t="s">
        <v>303</v>
      </c>
      <c r="D164" s="21" t="e">
        <f ca="1">concat(concat(A164,B164),C164)</f>
        <v>#NAME?</v>
      </c>
      <c r="E164" s="22"/>
      <c r="F164" s="24">
        <f>VLOOKUP($C164, Library!B:T,15, FALSE)</f>
        <v>0</v>
      </c>
      <c r="G164" s="25">
        <v>0.1609756098</v>
      </c>
      <c r="H164" s="26" t="e">
        <f>G164/F164*1000000</f>
        <v>#DIV/0!</v>
      </c>
      <c r="I164" s="27">
        <v>0</v>
      </c>
      <c r="J164" s="21"/>
      <c r="K164" s="21">
        <f>VLOOKUP(C164,Library!B:T,3,FALSE)</f>
        <v>0</v>
      </c>
    </row>
    <row r="165" spans="1:11" ht="12.3">
      <c r="A165" s="21" t="s">
        <v>420</v>
      </c>
      <c r="B165" s="21" t="s">
        <v>16</v>
      </c>
      <c r="C165" s="21" t="s">
        <v>196</v>
      </c>
      <c r="D165" s="21" t="e">
        <f ca="1">concat(concat(A165,B165),C165)</f>
        <v>#NAME?</v>
      </c>
      <c r="E165" s="22"/>
      <c r="F165" s="24">
        <f>VLOOKUP($C165, Library!B:T,15, FALSE)</f>
        <v>0</v>
      </c>
      <c r="G165" s="25">
        <v>0.1597122302</v>
      </c>
      <c r="H165" s="26" t="e">
        <f>G165/F165*1000000</f>
        <v>#DIV/0!</v>
      </c>
      <c r="I165" s="27">
        <v>0</v>
      </c>
      <c r="J165" s="21"/>
      <c r="K165" s="21">
        <f>VLOOKUP(C165,Library!B:T,3,FALSE)</f>
        <v>0</v>
      </c>
    </row>
    <row r="166" spans="1:11" ht="13.8">
      <c r="A166" s="21" t="s">
        <v>493</v>
      </c>
      <c r="B166" s="21" t="s">
        <v>16</v>
      </c>
      <c r="C166" s="45" t="s">
        <v>290</v>
      </c>
      <c r="D166" s="21" t="e">
        <f ca="1">concat(concat(A166,B166),C166)</f>
        <v>#NAME?</v>
      </c>
      <c r="E166" s="21" t="s">
        <v>488</v>
      </c>
      <c r="F166" s="24">
        <f>VLOOKUP($C166, Library!B:T,15, FALSE)</f>
        <v>0</v>
      </c>
      <c r="G166" s="50">
        <v>0.15893128919999999</v>
      </c>
      <c r="H166" s="26" t="e">
        <f>G166/F166*1000000</f>
        <v>#DIV/0!</v>
      </c>
      <c r="I166" s="27">
        <v>1</v>
      </c>
      <c r="J166" s="21"/>
      <c r="K166" s="21">
        <f>VLOOKUP(C166,Library!B:T,3,FALSE)</f>
        <v>0</v>
      </c>
    </row>
    <row r="167" spans="1:11" ht="14.4">
      <c r="A167" s="21" t="s">
        <v>500</v>
      </c>
      <c r="B167" s="21" t="s">
        <v>16</v>
      </c>
      <c r="C167" s="45" t="s">
        <v>92</v>
      </c>
      <c r="D167" s="21" t="e">
        <f ca="1">concat(concat(A167,B167),C167)</f>
        <v>#NAME?</v>
      </c>
      <c r="E167" s="21" t="s">
        <v>440</v>
      </c>
      <c r="F167" s="24">
        <f>VLOOKUP($C167, Library!B:T,15, FALSE)</f>
        <v>0</v>
      </c>
      <c r="G167" s="25">
        <v>0.1581455051</v>
      </c>
      <c r="H167" s="26" t="e">
        <f>G167/F167*1000000</f>
        <v>#DIV/0!</v>
      </c>
      <c r="I167" s="60">
        <v>1</v>
      </c>
      <c r="J167" s="21"/>
      <c r="K167" s="21">
        <f>VLOOKUP(C167,Library!B:T,3,FALSE)</f>
        <v>0</v>
      </c>
    </row>
    <row r="168" spans="1:11" ht="12.3">
      <c r="A168" s="21" t="s">
        <v>423</v>
      </c>
      <c r="B168" s="21" t="s">
        <v>16</v>
      </c>
      <c r="C168" s="21" t="s">
        <v>47</v>
      </c>
      <c r="D168" s="21" t="e">
        <f ca="1">concat(concat(A168,B168),C168)</f>
        <v>#NAME?</v>
      </c>
      <c r="E168" s="22"/>
      <c r="F168" s="24">
        <f>VLOOKUP($C168, Library!B:T,15, FALSE)</f>
        <v>0</v>
      </c>
      <c r="G168" s="25">
        <v>0.15737931029999999</v>
      </c>
      <c r="H168" s="26" t="e">
        <f>G168/F168*1000000</f>
        <v>#DIV/0!</v>
      </c>
      <c r="I168" s="27">
        <v>1</v>
      </c>
      <c r="J168" s="21" t="s">
        <v>449</v>
      </c>
      <c r="K168" s="21">
        <f>VLOOKUP(C168,Library!B:T,3,FALSE)</f>
        <v>0</v>
      </c>
    </row>
    <row r="169" spans="1:11" ht="12.3">
      <c r="A169" s="8" t="s">
        <v>423</v>
      </c>
      <c r="B169" s="8" t="s">
        <v>16</v>
      </c>
      <c r="C169" s="8" t="s">
        <v>59</v>
      </c>
      <c r="D169" s="8" t="e">
        <f ca="1">concat(concat(A169,B169),C169)</f>
        <v>#NAME?</v>
      </c>
      <c r="E169" s="12"/>
      <c r="F169" s="15">
        <f>VLOOKUP($C169, Library!B:T,15, FALSE)</f>
        <v>0</v>
      </c>
      <c r="G169" s="16">
        <v>0.15475862069999999</v>
      </c>
      <c r="H169" s="18" t="e">
        <f>G169/F169*1000000</f>
        <v>#DIV/0!</v>
      </c>
      <c r="I169" s="19">
        <v>0</v>
      </c>
      <c r="J169" s="8" t="s">
        <v>478</v>
      </c>
      <c r="K169" s="8">
        <f>VLOOKUP(C169,Library!B:T,3,FALSE)</f>
        <v>0</v>
      </c>
    </row>
    <row r="170" spans="1:11" ht="12.3">
      <c r="A170" s="8" t="s">
        <v>420</v>
      </c>
      <c r="B170" s="8" t="s">
        <v>16</v>
      </c>
      <c r="C170" s="8" t="s">
        <v>422</v>
      </c>
      <c r="D170" s="8" t="e">
        <f ca="1">concat(concat(A170,B170),C170)</f>
        <v>#NAME?</v>
      </c>
      <c r="E170" s="12"/>
      <c r="F170" s="39" t="e">
        <f>VLOOKUP($C170, Library!B:T,15, FALSE)</f>
        <v>#N/A</v>
      </c>
      <c r="G170" s="16">
        <v>0.1539568345</v>
      </c>
      <c r="H170" s="40" t="e">
        <f>G170/F170*1000000</f>
        <v>#N/A</v>
      </c>
      <c r="I170" s="19">
        <v>1</v>
      </c>
      <c r="J170" s="8"/>
      <c r="K170" s="41" t="e">
        <f>VLOOKUP(C170,Library!B:T,3,FALSE)</f>
        <v>#N/A</v>
      </c>
    </row>
    <row r="171" spans="1:11" ht="12.3">
      <c r="A171" s="8" t="s">
        <v>416</v>
      </c>
      <c r="B171" s="8" t="s">
        <v>16</v>
      </c>
      <c r="C171" s="8" t="s">
        <v>372</v>
      </c>
      <c r="D171" s="8" t="e">
        <f ca="1">concat(concat(A171,B171),C171)</f>
        <v>#NAME?</v>
      </c>
      <c r="E171" s="12"/>
      <c r="F171" s="15">
        <f>VLOOKUP($C171, Library!B:T,15, FALSE)</f>
        <v>0</v>
      </c>
      <c r="G171" s="16">
        <v>0.15257452569999999</v>
      </c>
      <c r="H171" s="18" t="e">
        <f>G171/F171*1000000</f>
        <v>#DIV/0!</v>
      </c>
      <c r="I171" s="19">
        <v>1</v>
      </c>
      <c r="J171" s="8"/>
      <c r="K171" s="8">
        <f>VLOOKUP(C171,Library!B:T,3,FALSE)</f>
        <v>0</v>
      </c>
    </row>
    <row r="172" spans="1:11" ht="12.3">
      <c r="A172" s="21" t="s">
        <v>423</v>
      </c>
      <c r="B172" s="21" t="s">
        <v>16</v>
      </c>
      <c r="C172" s="21" t="s">
        <v>252</v>
      </c>
      <c r="D172" s="21" t="e">
        <f ca="1">concat(concat(A172,B172),C172)</f>
        <v>#NAME?</v>
      </c>
      <c r="E172" s="22"/>
      <c r="F172" s="24">
        <f>VLOOKUP($C172, Library!B:T,15, FALSE)</f>
        <v>0</v>
      </c>
      <c r="G172" s="25">
        <v>0.15165517240000001</v>
      </c>
      <c r="H172" s="26" t="e">
        <f>G172/F172*1000000</f>
        <v>#DIV/0!</v>
      </c>
      <c r="I172" s="27">
        <v>1</v>
      </c>
      <c r="J172" s="37" t="s">
        <v>443</v>
      </c>
      <c r="K172" s="21">
        <f>VLOOKUP(C172,Library!B:T,3,FALSE)</f>
        <v>0</v>
      </c>
    </row>
    <row r="173" spans="1:11" ht="12.3">
      <c r="A173" s="21" t="s">
        <v>480</v>
      </c>
      <c r="B173" s="21" t="s">
        <v>16</v>
      </c>
      <c r="C173" s="21" t="s">
        <v>378</v>
      </c>
      <c r="D173" s="21" t="e">
        <f ca="1">concat(concat(A173,B173),C173)</f>
        <v>#NAME?</v>
      </c>
      <c r="E173" s="22"/>
      <c r="F173" s="24">
        <f>VLOOKUP($C173, Library!B:T,15, FALSE)</f>
        <v>0</v>
      </c>
      <c r="G173" s="25">
        <v>0.1504504505</v>
      </c>
      <c r="H173" s="26" t="e">
        <f>G173/F173*1000000</f>
        <v>#DIV/0!</v>
      </c>
      <c r="I173" s="21"/>
      <c r="J173" s="21"/>
      <c r="K173" s="28">
        <f>VLOOKUP(C173,Library!B:T,3,FALSE)</f>
        <v>0</v>
      </c>
    </row>
    <row r="174" spans="1:11" ht="12.3">
      <c r="A174" s="8" t="s">
        <v>14</v>
      </c>
      <c r="B174" s="8" t="s">
        <v>16</v>
      </c>
      <c r="C174" s="8" t="s">
        <v>309</v>
      </c>
      <c r="D174" s="8" t="e">
        <f ca="1">concat(concat(A174,B174),C174)</f>
        <v>#NAME?</v>
      </c>
      <c r="E174" s="12"/>
      <c r="F174" s="15">
        <f>VLOOKUP($C174, Library!B:T,15, FALSE)</f>
        <v>0</v>
      </c>
      <c r="G174" s="16">
        <v>0.1489361702</v>
      </c>
      <c r="H174" s="18" t="e">
        <f>G174/F174*1000000</f>
        <v>#DIV/0!</v>
      </c>
      <c r="I174" s="19">
        <v>1</v>
      </c>
      <c r="J174" s="8"/>
      <c r="K174" s="8">
        <f>VLOOKUP(C174,Library!B:T,3,FALSE)</f>
        <v>0</v>
      </c>
    </row>
    <row r="175" spans="1:11" ht="12.3">
      <c r="A175" s="21" t="s">
        <v>423</v>
      </c>
      <c r="B175" s="21" t="s">
        <v>16</v>
      </c>
      <c r="C175" s="21" t="s">
        <v>41</v>
      </c>
      <c r="D175" s="21" t="e">
        <f ca="1">concat(concat(A175,B175),C175)</f>
        <v>#NAME?</v>
      </c>
      <c r="E175" s="22"/>
      <c r="F175" s="24">
        <f>VLOOKUP($C175, Library!B:T,15, FALSE)</f>
        <v>0</v>
      </c>
      <c r="G175" s="25">
        <v>0.14731034479999999</v>
      </c>
      <c r="H175" s="26" t="e">
        <f>G175/F175*1000000</f>
        <v>#DIV/0!</v>
      </c>
      <c r="I175" s="27">
        <v>1</v>
      </c>
      <c r="J175" s="21" t="s">
        <v>451</v>
      </c>
      <c r="K175" s="21">
        <f>VLOOKUP(C175,Library!B:T,3,FALSE)</f>
        <v>0</v>
      </c>
    </row>
    <row r="176" spans="1:11" ht="12.3">
      <c r="A176" s="8" t="s">
        <v>423</v>
      </c>
      <c r="B176" s="8" t="s">
        <v>16</v>
      </c>
      <c r="C176" s="8" t="s">
        <v>61</v>
      </c>
      <c r="D176" s="8" t="e">
        <f ca="1">concat(concat(A176,B176),C176)</f>
        <v>#NAME?</v>
      </c>
      <c r="E176" s="12"/>
      <c r="F176" s="15">
        <f>VLOOKUP($C176, Library!B:T,15, FALSE)</f>
        <v>0</v>
      </c>
      <c r="G176" s="16">
        <v>0.14696551720000001</v>
      </c>
      <c r="H176" s="18" t="e">
        <f>G176/F176*1000000</f>
        <v>#DIV/0!</v>
      </c>
      <c r="I176" s="19">
        <v>1</v>
      </c>
      <c r="J176" s="8" t="s">
        <v>448</v>
      </c>
      <c r="K176" s="8">
        <f>VLOOKUP(C176,Library!B:T,3,FALSE)</f>
        <v>0</v>
      </c>
    </row>
    <row r="177" spans="1:11" ht="12.3">
      <c r="A177" s="21" t="s">
        <v>416</v>
      </c>
      <c r="B177" s="21" t="s">
        <v>16</v>
      </c>
      <c r="C177" s="21" t="s">
        <v>366</v>
      </c>
      <c r="D177" s="21" t="e">
        <f ca="1">concat(concat(A177,B177),C177)</f>
        <v>#NAME?</v>
      </c>
      <c r="E177" s="22"/>
      <c r="F177" s="24">
        <f>VLOOKUP($C177, Library!B:T,15, FALSE)</f>
        <v>0</v>
      </c>
      <c r="G177" s="25">
        <v>0.1468834688</v>
      </c>
      <c r="H177" s="26" t="e">
        <f>G177/F177*1000000</f>
        <v>#DIV/0!</v>
      </c>
      <c r="I177" s="27">
        <v>1</v>
      </c>
      <c r="J177" s="21"/>
      <c r="K177" s="21">
        <f>VLOOKUP(C177,Library!B:T,3,FALSE)</f>
        <v>0</v>
      </c>
    </row>
    <row r="178" spans="1:11" ht="13.8">
      <c r="A178" s="8" t="s">
        <v>497</v>
      </c>
      <c r="B178" s="8" t="s">
        <v>16</v>
      </c>
      <c r="C178" s="48" t="s">
        <v>231</v>
      </c>
      <c r="D178" s="8" t="e">
        <f ca="1">concat(concat(A178,B178),C178)</f>
        <v>#NAME?</v>
      </c>
      <c r="E178" s="12" t="s">
        <v>448</v>
      </c>
      <c r="F178" s="15">
        <f>VLOOKUP($C178, Library!B:T,15, FALSE)</f>
        <v>0</v>
      </c>
      <c r="G178" s="16">
        <v>0.14588000000000001</v>
      </c>
      <c r="H178" s="18" t="e">
        <f>G178/F178*1000000</f>
        <v>#DIV/0!</v>
      </c>
      <c r="I178" s="19">
        <v>1</v>
      </c>
      <c r="J178" s="8"/>
      <c r="K178" s="8">
        <f>VLOOKUP(C178,Library!B:T,3,FALSE)</f>
        <v>0</v>
      </c>
    </row>
    <row r="179" spans="1:11" ht="12.3">
      <c r="A179" s="21" t="s">
        <v>480</v>
      </c>
      <c r="B179" s="21" t="s">
        <v>16</v>
      </c>
      <c r="C179" s="21" t="s">
        <v>252</v>
      </c>
      <c r="D179" s="21" t="e">
        <f ca="1">concat(concat(A179,B179),C179)</f>
        <v>#NAME?</v>
      </c>
      <c r="E179" s="22"/>
      <c r="F179" s="24">
        <f>VLOOKUP($C179, Library!B:T,15, FALSE)</f>
        <v>0</v>
      </c>
      <c r="G179" s="25">
        <v>0.14504504500000001</v>
      </c>
      <c r="H179" s="26" t="e">
        <f>G179/F179*1000000</f>
        <v>#DIV/0!</v>
      </c>
      <c r="I179" s="21"/>
      <c r="J179" s="21"/>
      <c r="K179" s="21">
        <f>VLOOKUP(C179,Library!B:T,3,FALSE)</f>
        <v>0</v>
      </c>
    </row>
    <row r="180" spans="1:11" ht="13.8">
      <c r="A180" s="21" t="s">
        <v>494</v>
      </c>
      <c r="B180" s="21" t="s">
        <v>16</v>
      </c>
      <c r="C180" s="45" t="s">
        <v>363</v>
      </c>
      <c r="D180" s="21" t="e">
        <f ca="1">concat(concat(A180,B180),C180)</f>
        <v>#NAME?</v>
      </c>
      <c r="E180" s="21" t="s">
        <v>491</v>
      </c>
      <c r="F180" s="24">
        <f>VLOOKUP($C180, Library!B:T,15, FALSE)</f>
        <v>0</v>
      </c>
      <c r="G180" s="50">
        <v>0.1449579865</v>
      </c>
      <c r="H180" s="26" t="e">
        <f>G180/F180*1000000</f>
        <v>#DIV/0!</v>
      </c>
      <c r="I180" s="27">
        <v>1</v>
      </c>
      <c r="J180" s="21"/>
      <c r="K180" s="21">
        <f>VLOOKUP(C180,Library!B:T,3,FALSE)</f>
        <v>0</v>
      </c>
    </row>
    <row r="181" spans="1:11" ht="12.3">
      <c r="A181" s="8" t="s">
        <v>480</v>
      </c>
      <c r="B181" s="8" t="s">
        <v>16</v>
      </c>
      <c r="C181" s="8" t="s">
        <v>231</v>
      </c>
      <c r="D181" s="8" t="e">
        <f ca="1">concat(concat(A181,B181),C181)</f>
        <v>#NAME?</v>
      </c>
      <c r="E181" s="12"/>
      <c r="F181" s="15">
        <f>VLOOKUP($C181, Library!B:T,15, FALSE)</f>
        <v>0</v>
      </c>
      <c r="G181" s="16">
        <v>0.14270270269999999</v>
      </c>
      <c r="H181" s="18" t="e">
        <f>G181/F181*1000000</f>
        <v>#DIV/0!</v>
      </c>
      <c r="I181" s="8"/>
      <c r="J181" s="8"/>
      <c r="K181" s="8">
        <f>VLOOKUP(C181,Library!B:T,3,FALSE)</f>
        <v>0</v>
      </c>
    </row>
    <row r="182" spans="1:11" ht="12.3">
      <c r="A182" s="8" t="s">
        <v>423</v>
      </c>
      <c r="B182" s="8" t="s">
        <v>16</v>
      </c>
      <c r="C182" s="8" t="s">
        <v>35</v>
      </c>
      <c r="D182" s="8" t="e">
        <f ca="1">concat(concat(A182,B182),C182)</f>
        <v>#NAME?</v>
      </c>
      <c r="E182" s="12"/>
      <c r="F182" s="15">
        <f>VLOOKUP($C182, Library!B:T,15, FALSE)</f>
        <v>0</v>
      </c>
      <c r="G182" s="16">
        <v>0.142137931</v>
      </c>
      <c r="H182" s="18" t="e">
        <f>G182/F182*1000000</f>
        <v>#DIV/0!</v>
      </c>
      <c r="I182" s="19">
        <v>1</v>
      </c>
      <c r="J182" s="38" t="s">
        <v>442</v>
      </c>
      <c r="K182" s="8">
        <f>VLOOKUP(C182,Library!B:T,3,FALSE)</f>
        <v>0</v>
      </c>
    </row>
    <row r="183" spans="1:11" ht="12.3">
      <c r="A183" s="8" t="s">
        <v>423</v>
      </c>
      <c r="B183" s="8" t="s">
        <v>16</v>
      </c>
      <c r="C183" s="8" t="s">
        <v>33</v>
      </c>
      <c r="D183" s="8" t="e">
        <f ca="1">concat(concat(A183,B183),C183)</f>
        <v>#NAME?</v>
      </c>
      <c r="E183" s="12"/>
      <c r="F183" s="15">
        <f>VLOOKUP($C183, Library!B:T,15, FALSE)</f>
        <v>0</v>
      </c>
      <c r="G183" s="16">
        <v>0.14186206900000001</v>
      </c>
      <c r="H183" s="18" t="e">
        <f>G183/F183*1000000</f>
        <v>#DIV/0!</v>
      </c>
      <c r="I183" s="19">
        <v>1</v>
      </c>
      <c r="J183" s="38" t="s">
        <v>440</v>
      </c>
      <c r="K183" s="8">
        <f>VLOOKUP(C183,Library!B:T,3,FALSE)</f>
        <v>0</v>
      </c>
    </row>
    <row r="184" spans="1:11" ht="12.3">
      <c r="A184" s="21" t="s">
        <v>423</v>
      </c>
      <c r="B184" s="21" t="s">
        <v>16</v>
      </c>
      <c r="C184" s="21" t="s">
        <v>25</v>
      </c>
      <c r="D184" s="21" t="e">
        <f ca="1">concat(concat(A184,B184),C184)</f>
        <v>#NAME?</v>
      </c>
      <c r="E184" s="22"/>
      <c r="F184" s="24">
        <f>VLOOKUP($C184, Library!B:T,15, FALSE)</f>
        <v>0</v>
      </c>
      <c r="G184" s="25">
        <v>0.14027586210000001</v>
      </c>
      <c r="H184" s="26" t="e">
        <f>G184/F184*1000000</f>
        <v>#DIV/0!</v>
      </c>
      <c r="I184" s="27">
        <v>1</v>
      </c>
      <c r="J184" s="21" t="s">
        <v>453</v>
      </c>
      <c r="K184" s="21">
        <f>VLOOKUP(C184,Library!B:T,3,FALSE)</f>
        <v>0</v>
      </c>
    </row>
    <row r="185" spans="1:11" ht="13.8">
      <c r="A185" s="21" t="s">
        <v>493</v>
      </c>
      <c r="B185" s="21" t="s">
        <v>16</v>
      </c>
      <c r="C185" s="45" t="s">
        <v>66</v>
      </c>
      <c r="D185" s="21" t="e">
        <f ca="1">concat(concat(A185,B185),C185)</f>
        <v>#NAME?</v>
      </c>
      <c r="E185" s="21" t="s">
        <v>424</v>
      </c>
      <c r="F185" s="24">
        <f>VLOOKUP($C185, Library!B:T,15, FALSE)</f>
        <v>0</v>
      </c>
      <c r="G185" s="50">
        <v>0.1401526639</v>
      </c>
      <c r="H185" s="26" t="e">
        <f>G185/F185*1000000</f>
        <v>#DIV/0!</v>
      </c>
      <c r="I185" s="27">
        <v>1</v>
      </c>
      <c r="J185" s="21"/>
      <c r="K185" s="21">
        <f>VLOOKUP(C185,Library!B:T,3,FALSE)</f>
        <v>0</v>
      </c>
    </row>
    <row r="186" spans="1:11" ht="12.3">
      <c r="A186" s="21" t="s">
        <v>480</v>
      </c>
      <c r="B186" s="21" t="s">
        <v>16</v>
      </c>
      <c r="C186" s="21" t="s">
        <v>43</v>
      </c>
      <c r="D186" s="21" t="e">
        <f ca="1">concat(concat(A186,B186),C186)</f>
        <v>#NAME?</v>
      </c>
      <c r="E186" s="22"/>
      <c r="F186" s="24">
        <f>VLOOKUP($C186, Library!B:T,15, FALSE)</f>
        <v>0</v>
      </c>
      <c r="G186" s="25">
        <v>0.13810810809999999</v>
      </c>
      <c r="H186" s="26" t="e">
        <f>G186/F186*1000000</f>
        <v>#DIV/0!</v>
      </c>
      <c r="I186" s="21"/>
      <c r="J186" s="21"/>
      <c r="K186" s="21">
        <f>VLOOKUP(C186,Library!B:T,3,FALSE)</f>
        <v>0</v>
      </c>
    </row>
    <row r="187" spans="1:11" ht="13.8">
      <c r="A187" s="21" t="s">
        <v>494</v>
      </c>
      <c r="B187" s="21" t="s">
        <v>16</v>
      </c>
      <c r="C187" s="48" t="s">
        <v>328</v>
      </c>
      <c r="D187" s="21" t="e">
        <f ca="1">concat(concat(A187,B187),C187)</f>
        <v>#NAME?</v>
      </c>
      <c r="E187" s="22" t="s">
        <v>425</v>
      </c>
      <c r="F187" s="24">
        <f>VLOOKUP($C187, Library!B:T,15, FALSE)</f>
        <v>0</v>
      </c>
      <c r="G187" s="25">
        <v>0.13424370729999999</v>
      </c>
      <c r="H187" s="26" t="e">
        <f>G187/F187*1000000</f>
        <v>#DIV/0!</v>
      </c>
      <c r="I187" s="27">
        <v>1</v>
      </c>
      <c r="J187" s="21"/>
      <c r="K187" s="21">
        <f>VLOOKUP(C187,Library!B:T,3,FALSE)</f>
        <v>0</v>
      </c>
    </row>
    <row r="188" spans="1:11" ht="12.3">
      <c r="A188" s="21" t="s">
        <v>420</v>
      </c>
      <c r="B188" s="21" t="s">
        <v>16</v>
      </c>
      <c r="C188" s="21" t="s">
        <v>68</v>
      </c>
      <c r="D188" s="21" t="e">
        <f ca="1">concat(concat(A188,B188),C188)</f>
        <v>#NAME?</v>
      </c>
      <c r="E188" s="22"/>
      <c r="F188" s="24">
        <f>VLOOKUP($C188, Library!B:T,15, FALSE)</f>
        <v>0</v>
      </c>
      <c r="G188" s="25">
        <v>0.1317985612</v>
      </c>
      <c r="H188" s="26" t="e">
        <f>G188/F188*1000000</f>
        <v>#DIV/0!</v>
      </c>
      <c r="I188" s="27">
        <v>0</v>
      </c>
      <c r="J188" s="21"/>
      <c r="K188" s="21">
        <f>VLOOKUP(C188,Library!B:T,3,FALSE)</f>
        <v>0</v>
      </c>
    </row>
    <row r="189" spans="1:11" ht="12.3">
      <c r="A189" s="8" t="s">
        <v>494</v>
      </c>
      <c r="B189" s="8" t="s">
        <v>16</v>
      </c>
      <c r="C189" s="8" t="s">
        <v>345</v>
      </c>
      <c r="D189" s="8" t="e">
        <f ca="1">concat(concat(A189,B189),C189)</f>
        <v>#NAME?</v>
      </c>
      <c r="E189" s="8" t="s">
        <v>487</v>
      </c>
      <c r="F189" s="15">
        <f>VLOOKUP($C189, Library!B:T,15, FALSE)</f>
        <v>0</v>
      </c>
      <c r="G189" s="51">
        <v>0.13130251230000001</v>
      </c>
      <c r="H189" s="18" t="e">
        <f>G189/F189*1000000</f>
        <v>#DIV/0!</v>
      </c>
      <c r="I189" s="19">
        <v>1</v>
      </c>
      <c r="J189" s="8"/>
      <c r="K189" s="8">
        <f>VLOOKUP(C189,Library!B:T,3,FALSE)</f>
        <v>0</v>
      </c>
    </row>
    <row r="190" spans="1:11" ht="12.3">
      <c r="A190" s="8" t="s">
        <v>423</v>
      </c>
      <c r="B190" s="8" t="s">
        <v>16</v>
      </c>
      <c r="C190" s="8" t="s">
        <v>245</v>
      </c>
      <c r="D190" s="8" t="e">
        <f ca="1">concat(concat(A190,B190),C190)</f>
        <v>#NAME?</v>
      </c>
      <c r="E190" s="12"/>
      <c r="F190" s="15">
        <f>VLOOKUP($C190, Library!B:T,15, FALSE)</f>
        <v>0</v>
      </c>
      <c r="G190" s="16">
        <v>0.13020689660000001</v>
      </c>
      <c r="H190" s="18" t="e">
        <f>G190/F190*1000000</f>
        <v>#DIV/0!</v>
      </c>
      <c r="I190" s="19">
        <v>1</v>
      </c>
      <c r="J190" s="8" t="s">
        <v>468</v>
      </c>
      <c r="K190" s="8">
        <f>VLOOKUP(C190,Library!B:T,3,FALSE)</f>
        <v>0</v>
      </c>
    </row>
    <row r="191" spans="1:11" ht="12.3">
      <c r="A191" s="21" t="s">
        <v>14</v>
      </c>
      <c r="B191" s="21" t="s">
        <v>16</v>
      </c>
      <c r="C191" s="21" t="s">
        <v>132</v>
      </c>
      <c r="D191" s="21" t="e">
        <f ca="1">concat(concat(A191,B191),C191)</f>
        <v>#NAME?</v>
      </c>
      <c r="E191" s="22"/>
      <c r="F191" s="24">
        <f>VLOOKUP($C191, Library!B:T,15, FALSE)</f>
        <v>0</v>
      </c>
      <c r="G191" s="25">
        <v>0.12998065759999999</v>
      </c>
      <c r="H191" s="26" t="e">
        <f>G191/F191*1000000</f>
        <v>#DIV/0!</v>
      </c>
      <c r="I191" s="27">
        <v>0</v>
      </c>
      <c r="J191" s="21"/>
      <c r="K191" s="21">
        <f>VLOOKUP(C191,Library!B:T,3,FALSE)</f>
        <v>0</v>
      </c>
    </row>
    <row r="192" spans="1:11" ht="12.3">
      <c r="A192" s="21" t="s">
        <v>423</v>
      </c>
      <c r="B192" s="21" t="s">
        <v>16</v>
      </c>
      <c r="C192" s="21" t="s">
        <v>220</v>
      </c>
      <c r="D192" s="21" t="e">
        <f ca="1">concat(concat(A192,B192),C192)</f>
        <v>#NAME?</v>
      </c>
      <c r="E192" s="22"/>
      <c r="F192" s="24">
        <f>VLOOKUP($C192, Library!B:T,15, FALSE)</f>
        <v>0</v>
      </c>
      <c r="G192" s="25">
        <v>0.12924137929999999</v>
      </c>
      <c r="H192" s="26" t="e">
        <f>G192/F192*1000000</f>
        <v>#DIV/0!</v>
      </c>
      <c r="I192" s="27">
        <v>1</v>
      </c>
      <c r="J192" s="37" t="s">
        <v>431</v>
      </c>
      <c r="K192" s="21">
        <f>VLOOKUP(C192,Library!B:T,3,FALSE)</f>
        <v>0</v>
      </c>
    </row>
    <row r="193" spans="1:11" ht="13.8">
      <c r="A193" s="8" t="s">
        <v>497</v>
      </c>
      <c r="B193" s="8" t="s">
        <v>16</v>
      </c>
      <c r="C193" s="48" t="s">
        <v>231</v>
      </c>
      <c r="D193" s="8" t="e">
        <f ca="1">concat(concat(A193,B193),C193)</f>
        <v>#NAME?</v>
      </c>
      <c r="E193" s="12" t="s">
        <v>492</v>
      </c>
      <c r="F193" s="15">
        <f>VLOOKUP($C193, Library!B:T,15, FALSE)</f>
        <v>0</v>
      </c>
      <c r="G193" s="16">
        <v>0.12883</v>
      </c>
      <c r="H193" s="18" t="e">
        <f>G193/F193*1000000</f>
        <v>#DIV/0!</v>
      </c>
      <c r="I193" s="19">
        <v>1</v>
      </c>
      <c r="J193" s="8"/>
      <c r="K193" s="8">
        <f>VLOOKUP(C193,Library!B:T,3,FALSE)</f>
        <v>0</v>
      </c>
    </row>
    <row r="194" spans="1:11" ht="12.3">
      <c r="A194" s="8" t="s">
        <v>423</v>
      </c>
      <c r="B194" s="8" t="s">
        <v>16</v>
      </c>
      <c r="C194" s="8" t="s">
        <v>233</v>
      </c>
      <c r="D194" s="8" t="e">
        <f ca="1">concat(concat(A194,B194),C194)</f>
        <v>#NAME?</v>
      </c>
      <c r="E194" s="12"/>
      <c r="F194" s="15">
        <f>VLOOKUP($C194, Library!B:T,15, FALSE)</f>
        <v>0</v>
      </c>
      <c r="G194" s="16">
        <v>0.12551724140000001</v>
      </c>
      <c r="H194" s="18" t="e">
        <f>G194/F194*1000000</f>
        <v>#DIV/0!</v>
      </c>
      <c r="I194" s="19">
        <v>1</v>
      </c>
      <c r="J194" s="38" t="s">
        <v>444</v>
      </c>
      <c r="K194" s="8">
        <f>VLOOKUP(C194,Library!B:T,3,FALSE)</f>
        <v>0</v>
      </c>
    </row>
    <row r="195" spans="1:11" ht="12.3">
      <c r="A195" s="8" t="s">
        <v>14</v>
      </c>
      <c r="B195" s="8" t="s">
        <v>16</v>
      </c>
      <c r="C195" s="8" t="s">
        <v>265</v>
      </c>
      <c r="D195" s="8" t="e">
        <f ca="1">concat(concat(A195,B195),C195)</f>
        <v>#NAME?</v>
      </c>
      <c r="E195" s="12"/>
      <c r="F195" s="15">
        <f>VLOOKUP($C195, Library!B:T,15, FALSE)</f>
        <v>0</v>
      </c>
      <c r="G195" s="16">
        <v>0.12495164409999999</v>
      </c>
      <c r="H195" s="18" t="e">
        <f>G195/F195*1000000</f>
        <v>#DIV/0!</v>
      </c>
      <c r="I195" s="19">
        <v>1</v>
      </c>
      <c r="J195" s="8"/>
      <c r="K195" s="8">
        <f>VLOOKUP(C195,Library!B:T,3,FALSE)</f>
        <v>0</v>
      </c>
    </row>
    <row r="196" spans="1:11" ht="12.3">
      <c r="A196" s="8" t="s">
        <v>416</v>
      </c>
      <c r="B196" s="8" t="s">
        <v>16</v>
      </c>
      <c r="C196" s="8" t="s">
        <v>310</v>
      </c>
      <c r="D196" s="8" t="e">
        <f ca="1">concat(concat(A196,B196),C196)</f>
        <v>#NAME?</v>
      </c>
      <c r="E196" s="12"/>
      <c r="F196" s="15">
        <f>VLOOKUP($C196, Library!B:T,15, FALSE)</f>
        <v>0</v>
      </c>
      <c r="G196" s="16">
        <v>0.1246612466</v>
      </c>
      <c r="H196" s="18" t="e">
        <f>G196/F196*1000000</f>
        <v>#DIV/0!</v>
      </c>
      <c r="I196" s="19">
        <v>1</v>
      </c>
      <c r="J196" s="8"/>
      <c r="K196" s="8">
        <f>VLOOKUP(C196,Library!B:T,3,FALSE)</f>
        <v>0</v>
      </c>
    </row>
    <row r="197" spans="1:11" ht="12.3">
      <c r="A197" s="8" t="s">
        <v>423</v>
      </c>
      <c r="B197" s="8" t="s">
        <v>16</v>
      </c>
      <c r="C197" s="8" t="s">
        <v>383</v>
      </c>
      <c r="D197" s="8" t="e">
        <f ca="1">concat(concat(A197,B197),C197)</f>
        <v>#NAME?</v>
      </c>
      <c r="E197" s="12"/>
      <c r="F197" s="15">
        <f>VLOOKUP($C197, Library!B:T,15, FALSE)</f>
        <v>0</v>
      </c>
      <c r="G197" s="16">
        <v>0.1233793103</v>
      </c>
      <c r="H197" s="18" t="e">
        <f>G197/F197*1000000</f>
        <v>#DIV/0!</v>
      </c>
      <c r="I197" s="19">
        <v>1</v>
      </c>
      <c r="J197" s="38" t="s">
        <v>430</v>
      </c>
      <c r="K197" s="20">
        <f>VLOOKUP(C197,Library!B:T,3,FALSE)</f>
        <v>0</v>
      </c>
    </row>
    <row r="198" spans="1:11" ht="12.3">
      <c r="A198" s="21" t="s">
        <v>481</v>
      </c>
      <c r="B198" s="21" t="s">
        <v>16</v>
      </c>
      <c r="C198" s="21" t="s">
        <v>409</v>
      </c>
      <c r="D198" s="21" t="e">
        <f ca="1">concat(concat(A198,B198),C198)</f>
        <v>#NAME?</v>
      </c>
      <c r="E198" s="22" t="s">
        <v>467</v>
      </c>
      <c r="F198" s="24">
        <f>VLOOKUP($C198, Library!B:T,15, FALSE)</f>
        <v>0</v>
      </c>
      <c r="G198" s="25">
        <v>0.1215657394</v>
      </c>
      <c r="H198" s="26" t="e">
        <f>G198/F198*1000000</f>
        <v>#DIV/0!</v>
      </c>
      <c r="I198" s="27">
        <v>1</v>
      </c>
      <c r="J198" s="21"/>
      <c r="K198" s="28">
        <f>VLOOKUP(C198,Library!B:T,3,FALSE)</f>
        <v>0</v>
      </c>
    </row>
    <row r="199" spans="1:11" ht="12.3">
      <c r="A199" s="8" t="s">
        <v>420</v>
      </c>
      <c r="B199" s="8" t="s">
        <v>16</v>
      </c>
      <c r="C199" s="8" t="s">
        <v>421</v>
      </c>
      <c r="D199" s="8" t="e">
        <f ca="1">concat(concat(A199,B199),C199)</f>
        <v>#NAME?</v>
      </c>
      <c r="E199" s="12"/>
      <c r="F199" s="39" t="e">
        <f>VLOOKUP($C199, Library!B:T,15, FALSE)</f>
        <v>#N/A</v>
      </c>
      <c r="G199" s="16">
        <v>0.12143884889999999</v>
      </c>
      <c r="H199" s="40" t="e">
        <f>G199/F199*1000000</f>
        <v>#N/A</v>
      </c>
      <c r="I199" s="19">
        <v>1</v>
      </c>
      <c r="J199" s="8"/>
      <c r="K199" s="41" t="e">
        <f>VLOOKUP(C199,Library!B:T,3,FALSE)</f>
        <v>#N/A</v>
      </c>
    </row>
    <row r="200" spans="1:11" ht="13.8">
      <c r="A200" s="21" t="s">
        <v>497</v>
      </c>
      <c r="B200" s="21" t="s">
        <v>16</v>
      </c>
      <c r="C200" s="45" t="s">
        <v>146</v>
      </c>
      <c r="D200" s="21" t="e">
        <f ca="1">concat(concat(A200,B200),C200)</f>
        <v>#NAME?</v>
      </c>
      <c r="E200" s="22" t="s">
        <v>424</v>
      </c>
      <c r="F200" s="24">
        <f>VLOOKUP($C200, Library!B:T,15, FALSE)</f>
        <v>0</v>
      </c>
      <c r="G200" s="25">
        <v>0.12035999999999999</v>
      </c>
      <c r="H200" s="26" t="e">
        <f>G200/F200*1000000</f>
        <v>#DIV/0!</v>
      </c>
      <c r="I200" s="27">
        <v>1</v>
      </c>
      <c r="J200" s="21"/>
      <c r="K200" s="21">
        <f>VLOOKUP(C200,Library!B:T,3,FALSE)</f>
        <v>0</v>
      </c>
    </row>
    <row r="201" spans="1:11" ht="14.4">
      <c r="A201" s="8" t="s">
        <v>500</v>
      </c>
      <c r="B201" s="8" t="s">
        <v>16</v>
      </c>
      <c r="C201" s="48" t="s">
        <v>57</v>
      </c>
      <c r="D201" s="8" t="e">
        <f ca="1">concat(concat(A201,B201),C201)</f>
        <v>#NAME?</v>
      </c>
      <c r="E201" s="12" t="s">
        <v>433</v>
      </c>
      <c r="F201" s="15">
        <f>VLOOKUP($C201, Library!B:T,15, FALSE)</f>
        <v>0</v>
      </c>
      <c r="G201" s="16">
        <v>0.1176470598</v>
      </c>
      <c r="H201" s="18" t="e">
        <f>G201/F201*1000000</f>
        <v>#DIV/0!</v>
      </c>
      <c r="I201" s="70">
        <v>1</v>
      </c>
      <c r="J201" s="8"/>
      <c r="K201" s="8">
        <f>VLOOKUP(C201,Library!B:T,3,FALSE)</f>
        <v>0</v>
      </c>
    </row>
    <row r="202" spans="1:11" ht="13.8">
      <c r="A202" s="8" t="s">
        <v>494</v>
      </c>
      <c r="B202" s="8" t="s">
        <v>16</v>
      </c>
      <c r="C202" s="48" t="s">
        <v>366</v>
      </c>
      <c r="D202" s="8" t="e">
        <f ca="1">concat(concat(A202,B202),C202)</f>
        <v>#NAME?</v>
      </c>
      <c r="E202" s="8" t="s">
        <v>432</v>
      </c>
      <c r="F202" s="15">
        <f>VLOOKUP($C202, Library!B:T,15, FALSE)</f>
        <v>0</v>
      </c>
      <c r="G202" s="51">
        <v>0.1155462248</v>
      </c>
      <c r="H202" s="18" t="e">
        <f>G202/F202*1000000</f>
        <v>#DIV/0!</v>
      </c>
      <c r="I202" s="19">
        <v>1</v>
      </c>
      <c r="J202" s="8"/>
      <c r="K202" s="8">
        <f>VLOOKUP(C202,Library!B:T,3,FALSE)</f>
        <v>0</v>
      </c>
    </row>
    <row r="203" spans="1:11" ht="14.4">
      <c r="A203" s="21" t="s">
        <v>500</v>
      </c>
      <c r="B203" s="21" t="s">
        <v>16</v>
      </c>
      <c r="C203" s="55" t="s">
        <v>55</v>
      </c>
      <c r="D203" s="21" t="e">
        <f ca="1">concat(concat(A203,B203),C203)</f>
        <v>#NAME?</v>
      </c>
      <c r="E203" s="22" t="s">
        <v>503</v>
      </c>
      <c r="F203" s="24">
        <f>VLOOKUP($C203, Library!B:T,15, FALSE)</f>
        <v>0</v>
      </c>
      <c r="G203" s="25">
        <v>0.1128825385</v>
      </c>
      <c r="H203" s="65" t="e">
        <f>G203/F203*1000000</f>
        <v>#DIV/0!</v>
      </c>
      <c r="I203" s="67">
        <v>0</v>
      </c>
      <c r="J203" s="21"/>
      <c r="K203" s="21">
        <f>VLOOKUP(C203,Library!B:T,3,FALSE)</f>
        <v>0</v>
      </c>
    </row>
    <row r="204" spans="1:11" ht="12.3">
      <c r="A204" s="8" t="s">
        <v>423</v>
      </c>
      <c r="B204" s="8" t="s">
        <v>16</v>
      </c>
      <c r="C204" s="8" t="s">
        <v>381</v>
      </c>
      <c r="D204" s="8" t="e">
        <f ca="1">concat(concat(A204,B204),C204)</f>
        <v>#NAME?</v>
      </c>
      <c r="E204" s="12"/>
      <c r="F204" s="15">
        <f>VLOOKUP($C204, Library!B:T,15, FALSE)</f>
        <v>0</v>
      </c>
      <c r="G204" s="16">
        <v>0.1128275862</v>
      </c>
      <c r="H204" s="18" t="e">
        <f>G204/F204*1000000</f>
        <v>#DIV/0!</v>
      </c>
      <c r="I204" s="19">
        <v>1</v>
      </c>
      <c r="J204" s="38" t="s">
        <v>426</v>
      </c>
      <c r="K204" s="20">
        <f>VLOOKUP(C204,Library!B:T,3,FALSE)</f>
        <v>0</v>
      </c>
    </row>
    <row r="205" spans="1:11" ht="12.3">
      <c r="A205" s="8" t="s">
        <v>498</v>
      </c>
      <c r="B205" s="8" t="s">
        <v>16</v>
      </c>
      <c r="C205" s="8" t="s">
        <v>202</v>
      </c>
      <c r="D205" s="8" t="e">
        <f ca="1">concat(concat(A205,B205),C205)</f>
        <v>#NAME?</v>
      </c>
      <c r="E205" s="12" t="s">
        <v>487</v>
      </c>
      <c r="F205" s="15">
        <f>VLOOKUP($C205, Library!B:T,15, FALSE)</f>
        <v>0</v>
      </c>
      <c r="G205" s="16">
        <v>0.1085858656</v>
      </c>
      <c r="H205" s="18" t="e">
        <f>G205/F205*1000000</f>
        <v>#DIV/0!</v>
      </c>
      <c r="I205" s="19">
        <v>1</v>
      </c>
      <c r="J205" s="8"/>
      <c r="K205" s="8">
        <f>VLOOKUP(C205,Library!B:T,3,FALSE)</f>
        <v>0</v>
      </c>
    </row>
    <row r="206" spans="1:11" ht="12.3">
      <c r="A206" s="21" t="s">
        <v>481</v>
      </c>
      <c r="B206" s="21" t="s">
        <v>16</v>
      </c>
      <c r="C206" s="21" t="s">
        <v>212</v>
      </c>
      <c r="D206" s="21" t="e">
        <f ca="1">concat(concat(A206,B206),C206)</f>
        <v>#NAME?</v>
      </c>
      <c r="E206" s="22" t="s">
        <v>443</v>
      </c>
      <c r="F206" s="24">
        <f>VLOOKUP($C206, Library!B:T,15, FALSE)</f>
        <v>0</v>
      </c>
      <c r="G206" s="25">
        <v>0.10856721649999999</v>
      </c>
      <c r="H206" s="26" t="e">
        <f>G206/F206*1000000</f>
        <v>#DIV/0!</v>
      </c>
      <c r="I206" s="27">
        <v>1</v>
      </c>
      <c r="J206" s="21"/>
      <c r="K206" s="21">
        <f>VLOOKUP(C206,Library!B:T,3,FALSE)</f>
        <v>0</v>
      </c>
    </row>
    <row r="207" spans="1:11" ht="13.8">
      <c r="A207" s="21" t="s">
        <v>499</v>
      </c>
      <c r="B207" s="21" t="s">
        <v>16</v>
      </c>
      <c r="C207" s="45" t="s">
        <v>334</v>
      </c>
      <c r="D207" s="21" t="e">
        <f ca="1">concat(concat(A207,B207),C207)</f>
        <v>#NAME?</v>
      </c>
      <c r="E207" s="22" t="s">
        <v>456</v>
      </c>
      <c r="F207" s="24">
        <f>VLOOKUP($C207, Library!B:T,15, FALSE)</f>
        <v>0</v>
      </c>
      <c r="G207" s="25">
        <v>0.107499576</v>
      </c>
      <c r="H207" s="26" t="e">
        <f>G207/F207*1000000</f>
        <v>#DIV/0!</v>
      </c>
      <c r="I207" s="27">
        <v>0</v>
      </c>
      <c r="J207" s="21"/>
      <c r="K207" s="21">
        <f>VLOOKUP(C207,Library!B:T,3,FALSE)</f>
        <v>0</v>
      </c>
    </row>
    <row r="208" spans="1:11" ht="12.3">
      <c r="A208" s="21" t="s">
        <v>416</v>
      </c>
      <c r="B208" s="21" t="s">
        <v>16</v>
      </c>
      <c r="C208" s="21" t="s">
        <v>294</v>
      </c>
      <c r="D208" s="21" t="e">
        <f ca="1">concat(concat(A208,B208),C208)</f>
        <v>#NAME?</v>
      </c>
      <c r="E208" s="22"/>
      <c r="F208" s="24">
        <f>VLOOKUP($C208, Library!B:T,15, FALSE)</f>
        <v>0</v>
      </c>
      <c r="G208" s="25">
        <v>0.10704607050000001</v>
      </c>
      <c r="H208" s="26" t="e">
        <f>G208/F208*1000000</f>
        <v>#DIV/0!</v>
      </c>
      <c r="I208" s="27">
        <v>1</v>
      </c>
      <c r="J208" s="21"/>
      <c r="K208" s="21">
        <f>VLOOKUP(C208,Library!B:T,3,FALSE)</f>
        <v>0</v>
      </c>
    </row>
    <row r="209" spans="1:11" ht="12.3">
      <c r="A209" s="8" t="s">
        <v>423</v>
      </c>
      <c r="B209" s="8" t="s">
        <v>16</v>
      </c>
      <c r="C209" s="8" t="s">
        <v>169</v>
      </c>
      <c r="D209" s="8" t="e">
        <f ca="1">concat(concat(A209,B209),C209)</f>
        <v>#NAME?</v>
      </c>
      <c r="E209" s="12"/>
      <c r="F209" s="15">
        <f>VLOOKUP($C209, Library!B:T,15, FALSE)</f>
        <v>0</v>
      </c>
      <c r="G209" s="16">
        <v>0.10655172409999999</v>
      </c>
      <c r="H209" s="18" t="e">
        <f>G209/F209*1000000</f>
        <v>#DIV/0!</v>
      </c>
      <c r="I209" s="19">
        <v>1</v>
      </c>
      <c r="J209" s="8" t="s">
        <v>464</v>
      </c>
      <c r="K209" s="8">
        <f>VLOOKUP(C209,Library!B:T,3,FALSE)</f>
        <v>0</v>
      </c>
    </row>
    <row r="210" spans="1:11" ht="14.4">
      <c r="A210" s="8" t="s">
        <v>500</v>
      </c>
      <c r="B210" s="8" t="s">
        <v>16</v>
      </c>
      <c r="C210" s="48" t="s">
        <v>210</v>
      </c>
      <c r="D210" s="8" t="e">
        <f ca="1">concat(concat(A210,B210),C210)</f>
        <v>#NAME?</v>
      </c>
      <c r="E210" s="12" t="s">
        <v>465</v>
      </c>
      <c r="F210" s="15">
        <f>VLOOKUP($C210, Library!B:T,15, FALSE)</f>
        <v>0</v>
      </c>
      <c r="G210" s="16">
        <v>0.1061022507</v>
      </c>
      <c r="H210" s="18" t="e">
        <f>G210/F210*1000000</f>
        <v>#DIV/0!</v>
      </c>
      <c r="I210" s="59">
        <v>1</v>
      </c>
      <c r="J210" s="8"/>
      <c r="K210" s="8">
        <f>VLOOKUP(C210,Library!B:T,3,FALSE)</f>
        <v>0</v>
      </c>
    </row>
    <row r="211" spans="1:11" ht="14.4">
      <c r="A211" s="8" t="s">
        <v>500</v>
      </c>
      <c r="B211" s="8" t="s">
        <v>16</v>
      </c>
      <c r="C211" s="55" t="s">
        <v>35</v>
      </c>
      <c r="D211" s="8" t="e">
        <f ca="1">concat(concat(A211,B211),C211)</f>
        <v>#NAME?</v>
      </c>
      <c r="E211" s="8" t="s">
        <v>464</v>
      </c>
      <c r="F211" s="15">
        <f>VLOOKUP($C211, Library!B:T,15, FALSE)</f>
        <v>0</v>
      </c>
      <c r="G211" s="16">
        <v>0.1059189967</v>
      </c>
      <c r="H211" s="66" t="e">
        <f>G211/F211*1000000</f>
        <v>#DIV/0!</v>
      </c>
      <c r="I211" s="69">
        <v>0</v>
      </c>
      <c r="J211" s="8"/>
      <c r="K211" s="8">
        <f>VLOOKUP(C211,Library!B:T,3,FALSE)</f>
        <v>0</v>
      </c>
    </row>
    <row r="212" spans="1:11" ht="12.3">
      <c r="A212" s="8" t="s">
        <v>423</v>
      </c>
      <c r="B212" s="8" t="s">
        <v>16</v>
      </c>
      <c r="C212" s="8" t="s">
        <v>57</v>
      </c>
      <c r="D212" s="8" t="e">
        <f ca="1">concat(concat(A212,B212),C212)</f>
        <v>#NAME?</v>
      </c>
      <c r="E212" s="12"/>
      <c r="F212" s="15">
        <f>VLOOKUP($C212, Library!B:T,15, FALSE)</f>
        <v>0</v>
      </c>
      <c r="G212" s="16">
        <v>0.1053793103</v>
      </c>
      <c r="H212" s="18" t="e">
        <f>G212/F212*1000000</f>
        <v>#DIV/0!</v>
      </c>
      <c r="I212" s="19">
        <v>1</v>
      </c>
      <c r="J212" s="8" t="s">
        <v>456</v>
      </c>
      <c r="K212" s="8">
        <f>VLOOKUP(C212,Library!B:T,3,FALSE)</f>
        <v>0</v>
      </c>
    </row>
    <row r="213" spans="1:11" ht="12.3">
      <c r="A213" s="21" t="s">
        <v>14</v>
      </c>
      <c r="B213" s="21" t="s">
        <v>16</v>
      </c>
      <c r="C213" s="21" t="s">
        <v>247</v>
      </c>
      <c r="D213" s="21" t="e">
        <f ca="1">concat(concat(A213,B213),C213)</f>
        <v>#NAME?</v>
      </c>
      <c r="E213" s="22"/>
      <c r="F213" s="24">
        <f>VLOOKUP($C213, Library!B:T,15, FALSE)</f>
        <v>0</v>
      </c>
      <c r="G213" s="25">
        <v>0.1044487427</v>
      </c>
      <c r="H213" s="26" t="e">
        <f>G213/F213*1000000</f>
        <v>#DIV/0!</v>
      </c>
      <c r="I213" s="27">
        <v>0</v>
      </c>
      <c r="J213" s="21"/>
      <c r="K213" s="21">
        <f>VLOOKUP(C213,Library!B:T,3,FALSE)</f>
        <v>0</v>
      </c>
    </row>
    <row r="214" spans="1:11" ht="12.3">
      <c r="A214" s="21" t="s">
        <v>481</v>
      </c>
      <c r="B214" s="21" t="s">
        <v>16</v>
      </c>
      <c r="C214" s="21" t="s">
        <v>405</v>
      </c>
      <c r="D214" s="21" t="e">
        <f ca="1">concat(concat(A214,B214),C214)</f>
        <v>#NAME?</v>
      </c>
      <c r="E214" s="22" t="s">
        <v>451</v>
      </c>
      <c r="F214" s="24">
        <f>VLOOKUP($C214, Library!B:T,15, FALSE)</f>
        <v>0</v>
      </c>
      <c r="G214" s="25">
        <v>0.103692754</v>
      </c>
      <c r="H214" s="26" t="e">
        <f>G214/F214*1000000</f>
        <v>#DIV/0!</v>
      </c>
      <c r="I214" s="27">
        <v>1</v>
      </c>
      <c r="J214" s="21"/>
      <c r="K214" s="21">
        <f>VLOOKUP(C214,Library!B:T,3,FALSE)</f>
        <v>0</v>
      </c>
    </row>
    <row r="215" spans="1:11" ht="14.4">
      <c r="A215" s="8" t="s">
        <v>486</v>
      </c>
      <c r="B215" s="8" t="s">
        <v>16</v>
      </c>
      <c r="C215" s="48" t="s">
        <v>185</v>
      </c>
      <c r="D215" s="8" t="e">
        <f ca="1">concat(concat(A215,B215),C215)</f>
        <v>#NAME?</v>
      </c>
      <c r="E215" s="12" t="s">
        <v>464</v>
      </c>
      <c r="F215" s="15">
        <f>VLOOKUP($C215, Library!B:T,15, FALSE)</f>
        <v>0</v>
      </c>
      <c r="G215" s="49">
        <v>0.10316</v>
      </c>
      <c r="H215" s="18" t="e">
        <f>G215/F215*1000000</f>
        <v>#DIV/0!</v>
      </c>
      <c r="I215" s="19">
        <v>1</v>
      </c>
      <c r="J215" s="8"/>
      <c r="K215" s="8">
        <f>VLOOKUP(C215,Library!B:T,3,FALSE)</f>
        <v>0</v>
      </c>
    </row>
    <row r="216" spans="1:11" ht="12.3">
      <c r="A216" s="8" t="s">
        <v>480</v>
      </c>
      <c r="B216" s="8" t="s">
        <v>16</v>
      </c>
      <c r="C216" s="8" t="s">
        <v>330</v>
      </c>
      <c r="D216" s="8" t="e">
        <f ca="1">concat(concat(A216,B216),C216)</f>
        <v>#NAME?</v>
      </c>
      <c r="E216" s="12"/>
      <c r="F216" s="15">
        <f>VLOOKUP($C216, Library!B:T,15, FALSE)</f>
        <v>0</v>
      </c>
      <c r="G216" s="16">
        <v>9.8288288289999998E-2</v>
      </c>
      <c r="H216" s="18" t="e">
        <f>G216/F216*1000000</f>
        <v>#DIV/0!</v>
      </c>
      <c r="I216" s="8"/>
      <c r="J216" s="8"/>
      <c r="K216" s="8">
        <f>VLOOKUP(C216,Library!B:T,3,FALSE)</f>
        <v>0</v>
      </c>
    </row>
    <row r="217" spans="1:11" ht="12.3">
      <c r="A217" s="8" t="s">
        <v>416</v>
      </c>
      <c r="B217" s="8" t="s">
        <v>16</v>
      </c>
      <c r="C217" s="8" t="s">
        <v>315</v>
      </c>
      <c r="D217" s="8" t="e">
        <f ca="1">concat(concat(A217,B217),C217)</f>
        <v>#NAME?</v>
      </c>
      <c r="E217" s="12"/>
      <c r="F217" s="15">
        <f>VLOOKUP($C217, Library!B:T,15, FALSE)</f>
        <v>0</v>
      </c>
      <c r="G217" s="16">
        <v>9.7018970189999998E-2</v>
      </c>
      <c r="H217" s="18" t="e">
        <f>G217/F217*1000000</f>
        <v>#DIV/0!</v>
      </c>
      <c r="I217" s="19">
        <v>0</v>
      </c>
      <c r="J217" s="8"/>
      <c r="K217" s="8">
        <f>VLOOKUP(C217,Library!B:T,3,FALSE)</f>
        <v>0</v>
      </c>
    </row>
    <row r="218" spans="1:11" ht="13.8">
      <c r="A218" s="21" t="s">
        <v>499</v>
      </c>
      <c r="B218" s="21" t="s">
        <v>16</v>
      </c>
      <c r="C218" s="45" t="s">
        <v>364</v>
      </c>
      <c r="D218" s="21" t="e">
        <f ca="1">concat(concat(A218,B218),C218)</f>
        <v>#NAME?</v>
      </c>
      <c r="E218" s="22" t="s">
        <v>424</v>
      </c>
      <c r="F218" s="24">
        <f>VLOOKUP($C218, Library!B:T,15, FALSE)</f>
        <v>0</v>
      </c>
      <c r="G218" s="25">
        <v>9.6834259749999999E-2</v>
      </c>
      <c r="H218" s="26" t="e">
        <f>G218/F218*1000000</f>
        <v>#DIV/0!</v>
      </c>
      <c r="I218" s="27">
        <v>1</v>
      </c>
      <c r="J218" s="21"/>
      <c r="K218" s="21">
        <f>VLOOKUP(C218,Library!B:T,3,FALSE)</f>
        <v>0</v>
      </c>
    </row>
    <row r="219" spans="1:11" ht="12.3">
      <c r="A219" s="21" t="s">
        <v>423</v>
      </c>
      <c r="B219" s="21" t="s">
        <v>16</v>
      </c>
      <c r="C219" s="21" t="s">
        <v>210</v>
      </c>
      <c r="D219" s="21" t="e">
        <f ca="1">concat(concat(A219,B219),C219)</f>
        <v>#NAME?</v>
      </c>
      <c r="E219" s="22"/>
      <c r="F219" s="24">
        <f>VLOOKUP($C219, Library!B:T,15, FALSE)</f>
        <v>0</v>
      </c>
      <c r="G219" s="25">
        <v>9.5172413789999993E-2</v>
      </c>
      <c r="H219" s="26" t="e">
        <f>G219/F219*1000000</f>
        <v>#DIV/0!</v>
      </c>
      <c r="I219" s="27">
        <v>1</v>
      </c>
      <c r="J219" s="21" t="s">
        <v>477</v>
      </c>
      <c r="K219" s="21">
        <f>VLOOKUP(C219,Library!B:T,3,FALSE)</f>
        <v>0</v>
      </c>
    </row>
    <row r="220" spans="1:11" ht="13.8">
      <c r="A220" s="8" t="s">
        <v>493</v>
      </c>
      <c r="B220" s="8" t="s">
        <v>16</v>
      </c>
      <c r="C220" s="48" t="s">
        <v>191</v>
      </c>
      <c r="D220" s="8" t="e">
        <f ca="1">concat(concat(A220,B220),C220)</f>
        <v>#NAME?</v>
      </c>
      <c r="E220" s="8" t="s">
        <v>464</v>
      </c>
      <c r="F220" s="15">
        <f>VLOOKUP($C220, Library!B:T,15, FALSE)</f>
        <v>0</v>
      </c>
      <c r="G220" s="51">
        <v>9.5038169850000007E-2</v>
      </c>
      <c r="H220" s="18" t="e">
        <f>G220/F220*1000000</f>
        <v>#DIV/0!</v>
      </c>
      <c r="I220" s="19">
        <v>1</v>
      </c>
      <c r="J220" s="8"/>
      <c r="K220" s="8">
        <f>VLOOKUP(C220,Library!B:T,3,FALSE)</f>
        <v>0</v>
      </c>
    </row>
    <row r="221" spans="1:11" ht="12.3">
      <c r="A221" s="21" t="s">
        <v>423</v>
      </c>
      <c r="B221" s="21" t="s">
        <v>16</v>
      </c>
      <c r="C221" s="21" t="s">
        <v>269</v>
      </c>
      <c r="D221" s="21" t="e">
        <f ca="1">concat(concat(A221,B221),C221)</f>
        <v>#NAME?</v>
      </c>
      <c r="E221" s="22"/>
      <c r="F221" s="24">
        <f>VLOOKUP($C221, Library!B:T,15, FALSE)</f>
        <v>0</v>
      </c>
      <c r="G221" s="25">
        <v>9.4965517240000005E-2</v>
      </c>
      <c r="H221" s="26" t="e">
        <f>G221/F221*1000000</f>
        <v>#DIV/0!</v>
      </c>
      <c r="I221" s="27">
        <v>1</v>
      </c>
      <c r="J221" s="37" t="s">
        <v>441</v>
      </c>
      <c r="K221" s="21">
        <f>VLOOKUP(C221,Library!B:T,3,FALSE)</f>
        <v>0</v>
      </c>
    </row>
    <row r="222" spans="1:11" ht="14.4">
      <c r="A222" s="8" t="s">
        <v>486</v>
      </c>
      <c r="B222" s="8" t="s">
        <v>16</v>
      </c>
      <c r="C222" s="48" t="s">
        <v>128</v>
      </c>
      <c r="D222" s="8" t="e">
        <f ca="1">concat(concat(A222,B222),C222)</f>
        <v>#NAME?</v>
      </c>
      <c r="E222" s="12" t="s">
        <v>490</v>
      </c>
      <c r="F222" s="15">
        <f>VLOOKUP($C222, Library!B:T,15, FALSE)</f>
        <v>0</v>
      </c>
      <c r="G222" s="49">
        <v>9.4670000000000004E-2</v>
      </c>
      <c r="H222" s="18" t="e">
        <f>G222/F222*1000000</f>
        <v>#DIV/0!</v>
      </c>
      <c r="I222" s="19">
        <v>1</v>
      </c>
      <c r="J222" s="8"/>
      <c r="K222" s="8">
        <f>VLOOKUP(C222,Library!B:T,3,FALSE)</f>
        <v>0</v>
      </c>
    </row>
    <row r="223" spans="1:11" ht="12.3">
      <c r="A223" s="21" t="s">
        <v>494</v>
      </c>
      <c r="B223" s="21" t="s">
        <v>16</v>
      </c>
      <c r="C223" s="21" t="s">
        <v>391</v>
      </c>
      <c r="D223" s="21" t="e">
        <f ca="1">concat(concat(A223,B223),C223)</f>
        <v>#NAME?</v>
      </c>
      <c r="E223" s="21" t="s">
        <v>472</v>
      </c>
      <c r="F223" s="24">
        <f>VLOOKUP($C223, Library!B:T,15, FALSE)</f>
        <v>0</v>
      </c>
      <c r="G223" s="50">
        <v>9.4537810220000004E-2</v>
      </c>
      <c r="H223" s="26" t="e">
        <f>G223/F223*1000000</f>
        <v>#DIV/0!</v>
      </c>
      <c r="I223" s="27">
        <v>1</v>
      </c>
      <c r="J223" s="21"/>
      <c r="K223" s="21">
        <f>VLOOKUP(C223,Library!B:T,3,FALSE)</f>
        <v>0</v>
      </c>
    </row>
    <row r="224" spans="1:11" ht="14.4">
      <c r="A224" s="21" t="s">
        <v>500</v>
      </c>
      <c r="B224" s="21" t="s">
        <v>16</v>
      </c>
      <c r="C224" s="55" t="s">
        <v>300</v>
      </c>
      <c r="D224" s="21" t="e">
        <f ca="1">concat(concat(A224,B224),C224)</f>
        <v>#NAME?</v>
      </c>
      <c r="E224" s="21" t="s">
        <v>456</v>
      </c>
      <c r="F224" s="24">
        <f>VLOOKUP($C224, Library!B:T,15, FALSE)</f>
        <v>0</v>
      </c>
      <c r="G224" s="25">
        <v>9.4190960949999999E-2</v>
      </c>
      <c r="H224" s="65" t="e">
        <f>G224/F224*1000000</f>
        <v>#DIV/0!</v>
      </c>
      <c r="I224" s="67">
        <v>0</v>
      </c>
      <c r="J224" s="21" t="s">
        <v>501</v>
      </c>
      <c r="K224" s="21">
        <f>VLOOKUP(C224,Library!B:T,3,FALSE)</f>
        <v>0</v>
      </c>
    </row>
    <row r="225" spans="1:11" ht="12.3">
      <c r="A225" s="21" t="s">
        <v>481</v>
      </c>
      <c r="B225" s="21" t="s">
        <v>16</v>
      </c>
      <c r="C225" s="21" t="s">
        <v>391</v>
      </c>
      <c r="D225" s="21" t="e">
        <f ca="1">concat(concat(A225,B225),C225)</f>
        <v>#NAME?</v>
      </c>
      <c r="E225" s="22" t="s">
        <v>449</v>
      </c>
      <c r="F225" s="24">
        <f>VLOOKUP($C225, Library!B:T,15, FALSE)</f>
        <v>0</v>
      </c>
      <c r="G225" s="25">
        <v>8.9807975240000004E-2</v>
      </c>
      <c r="H225" s="26" t="e">
        <f>G225/F225*1000000</f>
        <v>#DIV/0!</v>
      </c>
      <c r="I225" s="27">
        <v>1</v>
      </c>
      <c r="J225" s="21"/>
      <c r="K225" s="21">
        <f>VLOOKUP(C225,Library!B:T,3,FALSE)</f>
        <v>0</v>
      </c>
    </row>
    <row r="226" spans="1:11" ht="12.3">
      <c r="A226" s="21" t="s">
        <v>480</v>
      </c>
      <c r="B226" s="21" t="s">
        <v>16</v>
      </c>
      <c r="C226" s="21" t="s">
        <v>220</v>
      </c>
      <c r="D226" s="21" t="e">
        <f ca="1">concat(concat(A226,B226),C226)</f>
        <v>#NAME?</v>
      </c>
      <c r="E226" s="22"/>
      <c r="F226" s="24">
        <f>VLOOKUP($C226, Library!B:T,15, FALSE)</f>
        <v>0</v>
      </c>
      <c r="G226" s="25">
        <v>8.810810811E-2</v>
      </c>
      <c r="H226" s="26" t="e">
        <f>G226/F226*1000000</f>
        <v>#DIV/0!</v>
      </c>
      <c r="I226" s="21"/>
      <c r="J226" s="21"/>
      <c r="K226" s="21">
        <f>VLOOKUP(C226,Library!B:T,3,FALSE)</f>
        <v>0</v>
      </c>
    </row>
    <row r="227" spans="1:11" ht="12.3">
      <c r="A227" s="21" t="s">
        <v>416</v>
      </c>
      <c r="B227" s="21" t="s">
        <v>16</v>
      </c>
      <c r="C227" s="21" t="s">
        <v>76</v>
      </c>
      <c r="D227" s="21" t="e">
        <f ca="1">concat(concat(A227,B227),C227)</f>
        <v>#NAME?</v>
      </c>
      <c r="E227" s="22"/>
      <c r="F227" s="24">
        <f>VLOOKUP($C227, Library!B:T,15, FALSE)</f>
        <v>0</v>
      </c>
      <c r="G227" s="25">
        <v>8.8075880760000003E-2</v>
      </c>
      <c r="H227" s="26" t="e">
        <f>G227/F227*1000000</f>
        <v>#DIV/0!</v>
      </c>
      <c r="I227" s="27">
        <v>1</v>
      </c>
      <c r="J227" s="21"/>
      <c r="K227" s="28">
        <f>VLOOKUP(C227,Library!B:T,3,FALSE)</f>
        <v>0</v>
      </c>
    </row>
    <row r="228" spans="1:11" ht="13.8">
      <c r="A228" s="8" t="s">
        <v>494</v>
      </c>
      <c r="B228" s="8" t="s">
        <v>16</v>
      </c>
      <c r="C228" s="48" t="s">
        <v>70</v>
      </c>
      <c r="D228" s="8" t="e">
        <f ca="1">concat(concat(A228,B228),C228)</f>
        <v>#NAME?</v>
      </c>
      <c r="E228" s="8" t="s">
        <v>492</v>
      </c>
      <c r="F228" s="15">
        <f>VLOOKUP($C228, Library!B:T,15, FALSE)</f>
        <v>0</v>
      </c>
      <c r="G228" s="51">
        <v>8.6554622679999998E-2</v>
      </c>
      <c r="H228" s="18" t="e">
        <f>G228/F228*1000000</f>
        <v>#DIV/0!</v>
      </c>
      <c r="I228" s="19">
        <v>1</v>
      </c>
      <c r="J228" s="8"/>
      <c r="K228" s="8">
        <f>VLOOKUP(C228,Library!B:T,3,FALSE)</f>
        <v>0</v>
      </c>
    </row>
    <row r="229" spans="1:11" ht="12.3">
      <c r="A229" s="21" t="s">
        <v>481</v>
      </c>
      <c r="B229" s="21" t="s">
        <v>16</v>
      </c>
      <c r="C229" s="21" t="s">
        <v>283</v>
      </c>
      <c r="D229" s="21" t="e">
        <f ca="1">concat(concat(A229,B229),C229)</f>
        <v>#NAME?</v>
      </c>
      <c r="E229" s="22" t="s">
        <v>441</v>
      </c>
      <c r="F229" s="24">
        <f>VLOOKUP($C229, Library!B:T,15, FALSE)</f>
        <v>0</v>
      </c>
      <c r="G229" s="25">
        <v>8.5672077609999994E-2</v>
      </c>
      <c r="H229" s="26" t="e">
        <f>G229/F229*1000000</f>
        <v>#DIV/0!</v>
      </c>
      <c r="I229" s="27">
        <v>1</v>
      </c>
      <c r="J229" s="21"/>
      <c r="K229" s="21">
        <f>VLOOKUP(C229,Library!B:T,3,FALSE)</f>
        <v>0</v>
      </c>
    </row>
    <row r="230" spans="1:11" ht="12.3">
      <c r="A230" s="21" t="s">
        <v>480</v>
      </c>
      <c r="B230" s="21" t="s">
        <v>16</v>
      </c>
      <c r="C230" s="21" t="s">
        <v>35</v>
      </c>
      <c r="D230" s="21" t="e">
        <f ca="1">concat(concat(A230,B230),C230)</f>
        <v>#NAME?</v>
      </c>
      <c r="E230" s="22"/>
      <c r="F230" s="24">
        <f>VLOOKUP($C230, Library!B:T,15, FALSE)</f>
        <v>0</v>
      </c>
      <c r="G230" s="25">
        <v>8.5225225230000007E-2</v>
      </c>
      <c r="H230" s="26" t="e">
        <f>G230/F230*1000000</f>
        <v>#DIV/0!</v>
      </c>
      <c r="I230" s="21"/>
      <c r="J230" s="21"/>
      <c r="K230" s="21">
        <f>VLOOKUP(C230,Library!B:T,3,FALSE)</f>
        <v>0</v>
      </c>
    </row>
    <row r="231" spans="1:11" ht="13.8">
      <c r="A231" s="21" t="s">
        <v>499</v>
      </c>
      <c r="B231" s="21" t="s">
        <v>16</v>
      </c>
      <c r="C231" s="55" t="s">
        <v>332</v>
      </c>
      <c r="D231" s="21" t="e">
        <f ca="1">concat(concat(A231,B231),C231)</f>
        <v>#NAME?</v>
      </c>
      <c r="E231" s="22" t="s">
        <v>440</v>
      </c>
      <c r="F231" s="24">
        <f>VLOOKUP($C231, Library!B:T,15, FALSE)</f>
        <v>0</v>
      </c>
      <c r="G231" s="25">
        <v>8.4306764990000005E-2</v>
      </c>
      <c r="H231" s="26" t="e">
        <f>G231/F231*1000000</f>
        <v>#DIV/0!</v>
      </c>
      <c r="I231" s="27">
        <v>0</v>
      </c>
      <c r="J231" s="21"/>
      <c r="K231" s="21">
        <f>VLOOKUP(C231,Library!B:T,3,FALSE)</f>
        <v>0</v>
      </c>
    </row>
    <row r="232" spans="1:11" ht="14.4">
      <c r="A232" s="21" t="s">
        <v>486</v>
      </c>
      <c r="B232" s="21" t="s">
        <v>16</v>
      </c>
      <c r="C232" s="45" t="s">
        <v>279</v>
      </c>
      <c r="D232" s="21" t="e">
        <f ca="1">concat(concat(A232,B232),C232)</f>
        <v>#NAME?</v>
      </c>
      <c r="E232" s="22" t="s">
        <v>491</v>
      </c>
      <c r="F232" s="24">
        <f>VLOOKUP($C232, Library!B:T,15, FALSE)</f>
        <v>0</v>
      </c>
      <c r="G232" s="47">
        <v>8.3229999999999998E-2</v>
      </c>
      <c r="H232" s="26" t="e">
        <f>G232/F232*1000000</f>
        <v>#DIV/0!</v>
      </c>
      <c r="I232" s="27">
        <v>1</v>
      </c>
      <c r="J232" s="21"/>
      <c r="K232" s="21">
        <f>VLOOKUP(C232,Library!B:T,3,FALSE)</f>
        <v>0</v>
      </c>
    </row>
    <row r="233" spans="1:11" ht="12.3">
      <c r="A233" s="21" t="s">
        <v>420</v>
      </c>
      <c r="B233" s="21" t="s">
        <v>16</v>
      </c>
      <c r="C233" s="21" t="s">
        <v>17</v>
      </c>
      <c r="D233" s="21" t="e">
        <f ca="1">concat(concat(A233,B233),C233)</f>
        <v>#NAME?</v>
      </c>
      <c r="E233" s="22"/>
      <c r="F233" s="24">
        <f>VLOOKUP($C233, Library!B:T,15, FALSE)</f>
        <v>0</v>
      </c>
      <c r="G233" s="25">
        <v>8.2014388490000006E-2</v>
      </c>
      <c r="H233" s="26" t="e">
        <f>G233/F233*1000000</f>
        <v>#DIV/0!</v>
      </c>
      <c r="I233" s="27">
        <v>0</v>
      </c>
      <c r="J233" s="21"/>
      <c r="K233" s="28">
        <f>VLOOKUP(C233,Library!B:T,3,FALSE)</f>
        <v>0</v>
      </c>
    </row>
    <row r="234" spans="1:11" ht="14.4">
      <c r="A234" s="8" t="s">
        <v>496</v>
      </c>
      <c r="B234" s="8" t="s">
        <v>16</v>
      </c>
      <c r="C234" s="48" t="s">
        <v>290</v>
      </c>
      <c r="D234" s="8" t="e">
        <f ca="1">concat(concat(A234,B234),C234)</f>
        <v>#NAME?</v>
      </c>
      <c r="E234" s="12" t="s">
        <v>490</v>
      </c>
      <c r="F234" s="15">
        <f>VLOOKUP($C234, Library!B:T,15, FALSE)</f>
        <v>0</v>
      </c>
      <c r="G234" s="54">
        <v>8.1000000000000003E-2</v>
      </c>
      <c r="H234" s="18" t="e">
        <f>G234/F234*1000000</f>
        <v>#DIV/0!</v>
      </c>
      <c r="I234" s="19">
        <v>1</v>
      </c>
      <c r="J234" s="8"/>
      <c r="K234" s="8">
        <f>VLOOKUP(C234,Library!B:T,3,FALSE)</f>
        <v>0</v>
      </c>
    </row>
    <row r="235" spans="1:11" ht="12.3">
      <c r="A235" s="8" t="s">
        <v>14</v>
      </c>
      <c r="B235" s="8" t="s">
        <v>16</v>
      </c>
      <c r="C235" s="8" t="s">
        <v>227</v>
      </c>
      <c r="D235" s="8" t="e">
        <f ca="1">concat(concat(A235,B235),C235)</f>
        <v>#NAME?</v>
      </c>
      <c r="E235" s="12"/>
      <c r="F235" s="15">
        <f>VLOOKUP($C235, Library!B:T,15, FALSE)</f>
        <v>0</v>
      </c>
      <c r="G235" s="16">
        <v>7.9690522240000006E-2</v>
      </c>
      <c r="H235" s="18" t="e">
        <f>G235/F235*1000000</f>
        <v>#DIV/0!</v>
      </c>
      <c r="I235" s="19">
        <v>0</v>
      </c>
      <c r="J235" s="8"/>
      <c r="K235" s="8">
        <f>VLOOKUP(C235,Library!B:T,3,FALSE)</f>
        <v>0</v>
      </c>
    </row>
    <row r="236" spans="1:11" ht="12.3">
      <c r="A236" s="8" t="s">
        <v>481</v>
      </c>
      <c r="B236" s="8" t="s">
        <v>16</v>
      </c>
      <c r="C236" s="8" t="s">
        <v>345</v>
      </c>
      <c r="D236" s="8" t="e">
        <f ca="1">concat(concat(A236,B236),C236)</f>
        <v>#NAME?</v>
      </c>
      <c r="E236" s="12" t="s">
        <v>458</v>
      </c>
      <c r="F236" s="15">
        <f>VLOOKUP($C236, Library!B:T,15, FALSE)</f>
        <v>0</v>
      </c>
      <c r="G236" s="16">
        <v>7.9468242169999995E-2</v>
      </c>
      <c r="H236" s="18" t="e">
        <f>G236/F236*1000000</f>
        <v>#DIV/0!</v>
      </c>
      <c r="I236" s="19">
        <v>1</v>
      </c>
      <c r="J236" s="8"/>
      <c r="K236" s="8">
        <f>VLOOKUP(C236,Library!B:T,3,FALSE)</f>
        <v>0</v>
      </c>
    </row>
    <row r="237" spans="1:11" ht="12.3">
      <c r="A237" s="21" t="s">
        <v>14</v>
      </c>
      <c r="B237" s="21" t="s">
        <v>16</v>
      </c>
      <c r="C237" s="21" t="s">
        <v>196</v>
      </c>
      <c r="D237" s="21" t="e">
        <f ca="1">concat(concat(A237,B237),C237)</f>
        <v>#NAME?</v>
      </c>
      <c r="E237" s="22"/>
      <c r="F237" s="24">
        <f>VLOOKUP($C237, Library!B:T,15, FALSE)</f>
        <v>0</v>
      </c>
      <c r="G237" s="25">
        <v>7.9303675049999994E-2</v>
      </c>
      <c r="H237" s="26" t="e">
        <f>G237/F237*1000000</f>
        <v>#DIV/0!</v>
      </c>
      <c r="I237" s="27">
        <v>0</v>
      </c>
      <c r="J237" s="21"/>
      <c r="K237" s="21">
        <f>VLOOKUP(C237,Library!B:T,3,FALSE)</f>
        <v>0</v>
      </c>
    </row>
    <row r="238" spans="1:11" ht="12.3">
      <c r="A238" s="21" t="s">
        <v>494</v>
      </c>
      <c r="B238" s="21" t="s">
        <v>16</v>
      </c>
      <c r="C238" s="21" t="s">
        <v>309</v>
      </c>
      <c r="D238" s="21" t="e">
        <f ca="1">concat(concat(A238,B238),C238)</f>
        <v>#NAME?</v>
      </c>
      <c r="E238" s="21" t="s">
        <v>488</v>
      </c>
      <c r="F238" s="24">
        <f>VLOOKUP($C238, Library!B:T,15, FALSE)</f>
        <v>0</v>
      </c>
      <c r="G238" s="50">
        <v>7.8991594659999997E-2</v>
      </c>
      <c r="H238" s="26" t="e">
        <f>G238/F238*1000000</f>
        <v>#DIV/0!</v>
      </c>
      <c r="I238" s="27">
        <v>1</v>
      </c>
      <c r="J238" s="21"/>
      <c r="K238" s="21">
        <f>VLOOKUP(C238,Library!B:T,3,FALSE)</f>
        <v>0</v>
      </c>
    </row>
    <row r="239" spans="1:11" ht="14.4">
      <c r="A239" s="21" t="s">
        <v>486</v>
      </c>
      <c r="B239" s="21" t="s">
        <v>16</v>
      </c>
      <c r="C239" s="45" t="s">
        <v>84</v>
      </c>
      <c r="D239" s="21" t="e">
        <f ca="1">concat(concat(A239,B239),C239)</f>
        <v>#NAME?</v>
      </c>
      <c r="E239" s="22" t="s">
        <v>472</v>
      </c>
      <c r="F239" s="24">
        <f>VLOOKUP($C239, Library!B:T,15, FALSE)</f>
        <v>0</v>
      </c>
      <c r="G239" s="47">
        <v>7.732E-2</v>
      </c>
      <c r="H239" s="26" t="e">
        <f>G239/F239*1000000</f>
        <v>#DIV/0!</v>
      </c>
      <c r="I239" s="27">
        <v>1</v>
      </c>
      <c r="J239" s="21"/>
      <c r="K239" s="21">
        <f>VLOOKUP(C239,Library!B:T,3,FALSE)</f>
        <v>0</v>
      </c>
    </row>
    <row r="240" spans="1:11" ht="12.3">
      <c r="A240" s="21" t="s">
        <v>494</v>
      </c>
      <c r="B240" s="21" t="s">
        <v>16</v>
      </c>
      <c r="C240" s="21" t="s">
        <v>323</v>
      </c>
      <c r="D240" s="21" t="e">
        <f ca="1">concat(concat(A240,B240),C240)</f>
        <v>#NAME?</v>
      </c>
      <c r="E240" s="21" t="s">
        <v>456</v>
      </c>
      <c r="F240" s="24">
        <f>VLOOKUP($C240, Library!B:T,15, FALSE)</f>
        <v>0</v>
      </c>
      <c r="G240" s="50">
        <v>7.7100837660000004E-2</v>
      </c>
      <c r="H240" s="26" t="e">
        <f>G240/F240*1000000</f>
        <v>#DIV/0!</v>
      </c>
      <c r="I240" s="27">
        <v>1</v>
      </c>
      <c r="J240" s="21"/>
      <c r="K240" s="21">
        <f>VLOOKUP(C240,Library!B:T,3,FALSE)</f>
        <v>0</v>
      </c>
    </row>
    <row r="241" spans="1:11" ht="12.3">
      <c r="A241" s="8" t="s">
        <v>420</v>
      </c>
      <c r="B241" s="8" t="s">
        <v>16</v>
      </c>
      <c r="C241" s="8" t="s">
        <v>29</v>
      </c>
      <c r="D241" s="8" t="e">
        <f ca="1">concat(concat(A241,B241),C241)</f>
        <v>#NAME?</v>
      </c>
      <c r="E241" s="12"/>
      <c r="F241" s="15">
        <f>VLOOKUP($C241, Library!B:T,15, FALSE)</f>
        <v>0</v>
      </c>
      <c r="G241" s="16">
        <v>7.4820143879999995E-2</v>
      </c>
      <c r="H241" s="18" t="e">
        <f>G241/F241*1000000</f>
        <v>#DIV/0!</v>
      </c>
      <c r="I241" s="19">
        <v>0</v>
      </c>
      <c r="J241" s="8"/>
      <c r="K241" s="8">
        <f>VLOOKUP(C241,Library!B:T,3,FALSE)</f>
        <v>0</v>
      </c>
    </row>
    <row r="242" spans="1:11" ht="12.3">
      <c r="A242" s="21" t="s">
        <v>420</v>
      </c>
      <c r="B242" s="21" t="s">
        <v>16</v>
      </c>
      <c r="C242" s="21" t="s">
        <v>70</v>
      </c>
      <c r="D242" s="21" t="e">
        <f ca="1">concat(concat(A242,B242),C242)</f>
        <v>#NAME?</v>
      </c>
      <c r="E242" s="22"/>
      <c r="F242" s="24">
        <f>VLOOKUP($C242, Library!B:T,15, FALSE)</f>
        <v>0</v>
      </c>
      <c r="G242" s="25">
        <v>7.3669064749999999E-2</v>
      </c>
      <c r="H242" s="26" t="e">
        <f>G242/F242*1000000</f>
        <v>#DIV/0!</v>
      </c>
      <c r="I242" s="27">
        <v>0</v>
      </c>
      <c r="J242" s="21"/>
      <c r="K242" s="21">
        <f>VLOOKUP(C242,Library!B:T,3,FALSE)</f>
        <v>0</v>
      </c>
    </row>
    <row r="243" spans="1:11" ht="12.3">
      <c r="A243" s="8" t="s">
        <v>14</v>
      </c>
      <c r="B243" s="8" t="s">
        <v>16</v>
      </c>
      <c r="C243" s="8" t="s">
        <v>17</v>
      </c>
      <c r="D243" s="8" t="e">
        <f ca="1">concat(concat(A243,B243),C243)</f>
        <v>#NAME?</v>
      </c>
      <c r="E243" s="12"/>
      <c r="F243" s="15">
        <f>VLOOKUP($C243, Library!B:T,15, FALSE)</f>
        <v>0</v>
      </c>
      <c r="G243" s="16">
        <v>7.3500967119999996E-2</v>
      </c>
      <c r="H243" s="18" t="e">
        <f>G243/F243*1000000</f>
        <v>#DIV/0!</v>
      </c>
      <c r="I243" s="19">
        <v>1</v>
      </c>
      <c r="J243" s="8"/>
      <c r="K243" s="20">
        <f>VLOOKUP(C243,Library!B:T,3,FALSE)</f>
        <v>0</v>
      </c>
    </row>
    <row r="244" spans="1:11" ht="12.3">
      <c r="A244" s="8" t="s">
        <v>481</v>
      </c>
      <c r="B244" s="8" t="s">
        <v>16</v>
      </c>
      <c r="C244" s="8" t="s">
        <v>204</v>
      </c>
      <c r="D244" s="8" t="e">
        <f ca="1">concat(concat(A244,B244),C244)</f>
        <v>#NAME?</v>
      </c>
      <c r="E244" s="12" t="s">
        <v>448</v>
      </c>
      <c r="F244" s="15">
        <f>VLOOKUP($C244, Library!B:T,15, FALSE)</f>
        <v>0</v>
      </c>
      <c r="G244" s="16">
        <v>7.3264406739999996E-2</v>
      </c>
      <c r="H244" s="18" t="e">
        <f>G244/F244*1000000</f>
        <v>#DIV/0!</v>
      </c>
      <c r="I244" s="19">
        <v>1</v>
      </c>
      <c r="J244" s="8"/>
      <c r="K244" s="8">
        <f>VLOOKUP(C244,Library!B:T,3,FALSE)</f>
        <v>0</v>
      </c>
    </row>
    <row r="245" spans="1:11" ht="12.3">
      <c r="A245" s="21" t="s">
        <v>423</v>
      </c>
      <c r="B245" s="21" t="s">
        <v>16</v>
      </c>
      <c r="C245" s="21" t="s">
        <v>248</v>
      </c>
      <c r="D245" s="21" t="e">
        <f ca="1">concat(concat(A245,B245),C245)</f>
        <v>#NAME?</v>
      </c>
      <c r="E245" s="22"/>
      <c r="F245" s="24">
        <f>VLOOKUP($C245, Library!B:T,15, FALSE)</f>
        <v>0</v>
      </c>
      <c r="G245" s="25">
        <v>7.2689655170000006E-2</v>
      </c>
      <c r="H245" s="26" t="e">
        <f>G245/F245*1000000</f>
        <v>#DIV/0!</v>
      </c>
      <c r="I245" s="27">
        <v>1</v>
      </c>
      <c r="J245" s="21" t="s">
        <v>473</v>
      </c>
      <c r="K245" s="21">
        <f>VLOOKUP(C245,Library!B:T,3,FALSE)</f>
        <v>0</v>
      </c>
    </row>
    <row r="246" spans="1:11" ht="14.4">
      <c r="A246" s="21" t="s">
        <v>496</v>
      </c>
      <c r="B246" s="21" t="s">
        <v>16</v>
      </c>
      <c r="C246" s="45" t="s">
        <v>385</v>
      </c>
      <c r="D246" s="21" t="e">
        <f ca="1">concat(concat(A246,B246),C246)</f>
        <v>#NAME?</v>
      </c>
      <c r="E246" s="46" t="s">
        <v>488</v>
      </c>
      <c r="F246" s="24">
        <f>VLOOKUP($C246, Library!B:T,15, FALSE)</f>
        <v>0</v>
      </c>
      <c r="G246" s="52">
        <v>7.1999999999999995E-2</v>
      </c>
      <c r="H246" s="26" t="e">
        <f>G246/F246*1000000</f>
        <v>#DIV/0!</v>
      </c>
      <c r="I246" s="27">
        <v>1</v>
      </c>
      <c r="J246" s="21"/>
      <c r="K246" s="28">
        <f>VLOOKUP(C246,Library!B:T,3,FALSE)</f>
        <v>0</v>
      </c>
    </row>
    <row r="247" spans="1:11" ht="14.4">
      <c r="A247" s="8" t="s">
        <v>500</v>
      </c>
      <c r="B247" s="8" t="s">
        <v>16</v>
      </c>
      <c r="C247" s="55" t="s">
        <v>122</v>
      </c>
      <c r="D247" s="8" t="e">
        <f ca="1">concat(concat(A247,B247),C247)</f>
        <v>#NAME?</v>
      </c>
      <c r="E247" s="8" t="s">
        <v>492</v>
      </c>
      <c r="F247" s="15">
        <f>VLOOKUP($C247, Library!B:T,15, FALSE)</f>
        <v>0</v>
      </c>
      <c r="G247" s="16">
        <v>7.1651090979999998E-2</v>
      </c>
      <c r="H247" s="66" t="e">
        <f>G247/F247*1000000</f>
        <v>#DIV/0!</v>
      </c>
      <c r="I247" s="69">
        <v>0</v>
      </c>
      <c r="J247" s="8"/>
      <c r="K247" s="8">
        <f>VLOOKUP(C247,Library!B:T,3,FALSE)</f>
        <v>0</v>
      </c>
    </row>
    <row r="248" spans="1:11" ht="12.3">
      <c r="A248" s="21" t="s">
        <v>14</v>
      </c>
      <c r="B248" s="21" t="s">
        <v>16</v>
      </c>
      <c r="C248" s="21" t="s">
        <v>155</v>
      </c>
      <c r="D248" s="21" t="e">
        <f ca="1">concat(concat(A248,B248),C248)</f>
        <v>#NAME?</v>
      </c>
      <c r="E248" s="22"/>
      <c r="F248" s="24">
        <f>VLOOKUP($C248, Library!B:T,15, FALSE)</f>
        <v>0</v>
      </c>
      <c r="G248" s="25">
        <v>7.0793036749999996E-2</v>
      </c>
      <c r="H248" s="26" t="e">
        <f>G248/F248*1000000</f>
        <v>#DIV/0!</v>
      </c>
      <c r="I248" s="27">
        <v>1</v>
      </c>
      <c r="J248" s="21"/>
      <c r="K248" s="21">
        <f>VLOOKUP(C248,Library!B:T,3,FALSE)</f>
        <v>0</v>
      </c>
    </row>
    <row r="249" spans="1:11" ht="12.3">
      <c r="A249" s="8" t="s">
        <v>423</v>
      </c>
      <c r="B249" s="8" t="s">
        <v>16</v>
      </c>
      <c r="C249" s="8" t="s">
        <v>136</v>
      </c>
      <c r="D249" s="8" t="e">
        <f ca="1">concat(concat(A249,B249),C249)</f>
        <v>#NAME?</v>
      </c>
      <c r="E249" s="12"/>
      <c r="F249" s="15">
        <f>VLOOKUP($C249, Library!B:T,15, FALSE)</f>
        <v>0</v>
      </c>
      <c r="G249" s="16">
        <v>6.9724137929999999E-2</v>
      </c>
      <c r="H249" s="18" t="e">
        <f>G249/F249*1000000</f>
        <v>#DIV/0!</v>
      </c>
      <c r="I249" s="19">
        <v>1</v>
      </c>
      <c r="J249" s="8" t="s">
        <v>458</v>
      </c>
      <c r="K249" s="8">
        <f>VLOOKUP(C249,Library!B:T,3,FALSE)</f>
        <v>0</v>
      </c>
    </row>
    <row r="250" spans="1:11" ht="13.8">
      <c r="A250" s="8" t="s">
        <v>497</v>
      </c>
      <c r="B250" s="8" t="s">
        <v>16</v>
      </c>
      <c r="C250" s="48" t="s">
        <v>202</v>
      </c>
      <c r="D250" s="8" t="e">
        <f ca="1">concat(concat(A250,B250),C250)</f>
        <v>#NAME?</v>
      </c>
      <c r="E250" s="12" t="s">
        <v>464</v>
      </c>
      <c r="F250" s="15">
        <f>VLOOKUP($C250, Library!B:T,15, FALSE)</f>
        <v>0</v>
      </c>
      <c r="G250" s="16">
        <v>6.8959999999999994E-2</v>
      </c>
      <c r="H250" s="18" t="e">
        <f>G250/F250*1000000</f>
        <v>#DIV/0!</v>
      </c>
      <c r="I250" s="19">
        <v>1</v>
      </c>
      <c r="J250" s="8"/>
      <c r="K250" s="8">
        <f>VLOOKUP(C250,Library!B:T,3,FALSE)</f>
        <v>0</v>
      </c>
    </row>
    <row r="251" spans="1:11" ht="12.3">
      <c r="A251" s="8" t="s">
        <v>480</v>
      </c>
      <c r="B251" s="8" t="s">
        <v>16</v>
      </c>
      <c r="C251" s="8" t="s">
        <v>33</v>
      </c>
      <c r="D251" s="8" t="e">
        <f ca="1">concat(concat(A251,B251),C251)</f>
        <v>#NAME?</v>
      </c>
      <c r="E251" s="12"/>
      <c r="F251" s="15">
        <f>VLOOKUP($C251, Library!B:T,15, FALSE)</f>
        <v>0</v>
      </c>
      <c r="G251" s="16">
        <v>6.8558558559999996E-2</v>
      </c>
      <c r="H251" s="18" t="e">
        <f>G251/F251*1000000</f>
        <v>#DIV/0!</v>
      </c>
      <c r="I251" s="8"/>
      <c r="J251" s="8"/>
      <c r="K251" s="8">
        <f>VLOOKUP(C251,Library!B:T,3,FALSE)</f>
        <v>0</v>
      </c>
    </row>
    <row r="252" spans="1:11" ht="14.4">
      <c r="A252" s="21" t="s">
        <v>486</v>
      </c>
      <c r="B252" s="21" t="s">
        <v>16</v>
      </c>
      <c r="C252" s="45" t="s">
        <v>277</v>
      </c>
      <c r="D252" s="21" t="e">
        <f ca="1">concat(concat(A252,B252),C252)</f>
        <v>#NAME?</v>
      </c>
      <c r="E252" s="22" t="s">
        <v>440</v>
      </c>
      <c r="F252" s="24">
        <f>VLOOKUP($C252, Library!B:T,15, FALSE)</f>
        <v>0</v>
      </c>
      <c r="G252" s="47">
        <v>6.8440000000000001E-2</v>
      </c>
      <c r="H252" s="26" t="e">
        <f>G252/F252*1000000</f>
        <v>#DIV/0!</v>
      </c>
      <c r="I252" s="27">
        <v>1</v>
      </c>
      <c r="J252" s="21"/>
      <c r="K252" s="21">
        <f>VLOOKUP(C252,Library!B:T,3,FALSE)</f>
        <v>0</v>
      </c>
    </row>
    <row r="253" spans="1:11" ht="12.3">
      <c r="A253" s="21" t="s">
        <v>423</v>
      </c>
      <c r="B253" s="21" t="s">
        <v>16</v>
      </c>
      <c r="C253" s="21" t="s">
        <v>378</v>
      </c>
      <c r="D253" s="21" t="e">
        <f ca="1">concat(concat(A253,B253),C253)</f>
        <v>#NAME?</v>
      </c>
      <c r="E253" s="22"/>
      <c r="F253" s="24">
        <f>VLOOKUP($C253, Library!B:T,15, FALSE)</f>
        <v>0</v>
      </c>
      <c r="G253" s="25">
        <v>6.8344827590000004E-2</v>
      </c>
      <c r="H253" s="26" t="e">
        <f>G253/F253*1000000</f>
        <v>#DIV/0!</v>
      </c>
      <c r="I253" s="27">
        <v>0</v>
      </c>
      <c r="J253" s="37" t="s">
        <v>427</v>
      </c>
      <c r="K253" s="28">
        <f>VLOOKUP(C253,Library!B:T,3,FALSE)</f>
        <v>0</v>
      </c>
    </row>
    <row r="254" spans="1:11" ht="14.4">
      <c r="A254" s="8" t="s">
        <v>486</v>
      </c>
      <c r="B254" s="8" t="s">
        <v>16</v>
      </c>
      <c r="C254" s="48" t="s">
        <v>216</v>
      </c>
      <c r="D254" s="8" t="e">
        <f ca="1">concat(concat(A254,B254),C254)</f>
        <v>#NAME?</v>
      </c>
      <c r="E254" s="12" t="s">
        <v>492</v>
      </c>
      <c r="F254" s="15">
        <f>VLOOKUP($C254, Library!B:T,15, FALSE)</f>
        <v>0</v>
      </c>
      <c r="G254" s="49">
        <v>6.726E-2</v>
      </c>
      <c r="H254" s="18" t="e">
        <f>G254/F254*1000000</f>
        <v>#DIV/0!</v>
      </c>
      <c r="I254" s="19">
        <v>1</v>
      </c>
      <c r="J254" s="8"/>
      <c r="K254" s="8">
        <f>VLOOKUP(C254,Library!B:T,3,FALSE)</f>
        <v>0</v>
      </c>
    </row>
    <row r="255" spans="1:11" ht="14.4">
      <c r="A255" s="21" t="s">
        <v>496</v>
      </c>
      <c r="B255" s="21" t="s">
        <v>16</v>
      </c>
      <c r="C255" s="45" t="s">
        <v>189</v>
      </c>
      <c r="D255" s="21" t="e">
        <f ca="1">concat(concat(A255,B255),C255)</f>
        <v>#NAME?</v>
      </c>
      <c r="E255" s="46" t="s">
        <v>456</v>
      </c>
      <c r="F255" s="24">
        <f>VLOOKUP($C255, Library!B:T,15, FALSE)</f>
        <v>0</v>
      </c>
      <c r="G255" s="52">
        <v>6.7000000000000004E-2</v>
      </c>
      <c r="H255" s="26" t="e">
        <f>G255/F255*1000000</f>
        <v>#DIV/0!</v>
      </c>
      <c r="I255" s="27">
        <v>1</v>
      </c>
      <c r="J255" s="21"/>
      <c r="K255" s="21">
        <f>VLOOKUP(C255,Library!B:T,3,FALSE)</f>
        <v>0</v>
      </c>
    </row>
    <row r="256" spans="1:11" ht="14.4">
      <c r="A256" s="21" t="s">
        <v>500</v>
      </c>
      <c r="B256" s="21" t="s">
        <v>16</v>
      </c>
      <c r="C256" s="55" t="s">
        <v>116</v>
      </c>
      <c r="D256" s="21" t="e">
        <f ca="1">concat(concat(A256,B256),C256)</f>
        <v>#NAME?</v>
      </c>
      <c r="E256" s="22" t="s">
        <v>425</v>
      </c>
      <c r="F256" s="24">
        <f>VLOOKUP($C256, Library!B:T,15, FALSE)</f>
        <v>0</v>
      </c>
      <c r="G256" s="25">
        <v>6.615356738E-2</v>
      </c>
      <c r="H256" s="65" t="e">
        <f>G256/F256*1000000</f>
        <v>#DIV/0!</v>
      </c>
      <c r="I256" s="67">
        <v>0</v>
      </c>
      <c r="J256" s="21"/>
      <c r="K256" s="21">
        <f>VLOOKUP(C256,Library!B:T,3,FALSE)</f>
        <v>0</v>
      </c>
    </row>
    <row r="257" spans="1:11" ht="12.3">
      <c r="A257" s="21" t="s">
        <v>423</v>
      </c>
      <c r="B257" s="21" t="s">
        <v>16</v>
      </c>
      <c r="C257" s="21" t="s">
        <v>43</v>
      </c>
      <c r="D257" s="21" t="e">
        <f ca="1">concat(concat(A257,B257),C257)</f>
        <v>#NAME?</v>
      </c>
      <c r="E257" s="22"/>
      <c r="F257" s="24">
        <f>VLOOKUP($C257, Library!B:T,15, FALSE)</f>
        <v>0</v>
      </c>
      <c r="G257" s="25">
        <v>6.5655172410000004E-2</v>
      </c>
      <c r="H257" s="26" t="e">
        <f>G257/F257*1000000</f>
        <v>#DIV/0!</v>
      </c>
      <c r="I257" s="27">
        <v>0</v>
      </c>
      <c r="J257" s="37" t="s">
        <v>447</v>
      </c>
      <c r="K257" s="21">
        <f>VLOOKUP(C257,Library!B:T,3,FALSE)</f>
        <v>0</v>
      </c>
    </row>
    <row r="258" spans="1:11" ht="12.3">
      <c r="A258" s="8" t="s">
        <v>14</v>
      </c>
      <c r="B258" s="8" t="s">
        <v>16</v>
      </c>
      <c r="C258" s="8" t="s">
        <v>64</v>
      </c>
      <c r="D258" s="8" t="e">
        <f ca="1">concat(concat(A258,B258),C258)</f>
        <v>#NAME?</v>
      </c>
      <c r="E258" s="12"/>
      <c r="F258" s="15">
        <f>VLOOKUP($C258, Library!B:T,15, FALSE)</f>
        <v>0</v>
      </c>
      <c r="G258" s="16">
        <v>6.5377176019999997E-2</v>
      </c>
      <c r="H258" s="18" t="e">
        <f>G258/F258*1000000</f>
        <v>#DIV/0!</v>
      </c>
      <c r="I258" s="19">
        <v>0</v>
      </c>
      <c r="J258" s="8"/>
      <c r="K258" s="20">
        <f>VLOOKUP(C258,Library!B:T,3,FALSE)</f>
        <v>0</v>
      </c>
    </row>
    <row r="259" spans="1:11" ht="12.3">
      <c r="A259" s="21" t="s">
        <v>423</v>
      </c>
      <c r="B259" s="21" t="s">
        <v>16</v>
      </c>
      <c r="C259" s="21" t="s">
        <v>342</v>
      </c>
      <c r="D259" s="21" t="e">
        <f ca="1">concat(concat(A259,B259),C259)</f>
        <v>#NAME?</v>
      </c>
      <c r="E259" s="22"/>
      <c r="F259" s="24">
        <f>VLOOKUP($C259, Library!B:T,15, FALSE)</f>
        <v>0</v>
      </c>
      <c r="G259" s="25">
        <v>6.524137931E-2</v>
      </c>
      <c r="H259" s="26" t="e">
        <f>G259/F259*1000000</f>
        <v>#DIV/0!</v>
      </c>
      <c r="I259" s="27">
        <v>0</v>
      </c>
      <c r="J259" s="37" t="s">
        <v>429</v>
      </c>
      <c r="K259" s="28">
        <f>VLOOKUP(C259,Library!B:T,3,FALSE)</f>
        <v>0</v>
      </c>
    </row>
    <row r="260" spans="1:11" ht="12.3">
      <c r="A260" s="21" t="s">
        <v>481</v>
      </c>
      <c r="B260" s="21" t="s">
        <v>16</v>
      </c>
      <c r="C260" s="21" t="s">
        <v>195</v>
      </c>
      <c r="D260" s="21" t="e">
        <f ca="1">concat(concat(A260,B260),C260)</f>
        <v>#NAME?</v>
      </c>
      <c r="E260" s="22" t="s">
        <v>459</v>
      </c>
      <c r="F260" s="24">
        <f>VLOOKUP($C260, Library!B:T,15, FALSE)</f>
        <v>0</v>
      </c>
      <c r="G260" s="25">
        <v>6.3072375659999999E-2</v>
      </c>
      <c r="H260" s="26" t="e">
        <f>G260/F260*1000000</f>
        <v>#DIV/0!</v>
      </c>
      <c r="I260" s="27">
        <v>0</v>
      </c>
      <c r="J260" s="21"/>
      <c r="K260" s="21">
        <f>VLOOKUP(C260,Library!B:T,3,FALSE)</f>
        <v>0</v>
      </c>
    </row>
    <row r="261" spans="1:11" ht="13.8">
      <c r="A261" s="8" t="s">
        <v>499</v>
      </c>
      <c r="B261" s="8" t="s">
        <v>16</v>
      </c>
      <c r="C261" s="55" t="s">
        <v>395</v>
      </c>
      <c r="D261" s="8" t="e">
        <f ca="1">concat(concat(A261,B261),C261)</f>
        <v>#NAME?</v>
      </c>
      <c r="E261" s="12" t="s">
        <v>448</v>
      </c>
      <c r="F261" s="15">
        <f>VLOOKUP($C261, Library!B:T,15, FALSE)</f>
        <v>0</v>
      </c>
      <c r="G261" s="16">
        <v>6.2976132399999996E-2</v>
      </c>
      <c r="H261" s="18" t="e">
        <f>G261/F261*1000000</f>
        <v>#DIV/0!</v>
      </c>
      <c r="I261" s="19">
        <v>0</v>
      </c>
      <c r="J261" s="8"/>
      <c r="K261" s="8">
        <f>VLOOKUP(C261,Library!B:T,3,FALSE)</f>
        <v>0</v>
      </c>
    </row>
    <row r="262" spans="1:11" ht="13.8">
      <c r="A262" s="8" t="s">
        <v>493</v>
      </c>
      <c r="B262" s="8" t="s">
        <v>16</v>
      </c>
      <c r="C262" s="48" t="s">
        <v>300</v>
      </c>
      <c r="D262" s="8" t="e">
        <f ca="1">concat(concat(A262,B262),C262)</f>
        <v>#NAME?</v>
      </c>
      <c r="E262" s="8" t="s">
        <v>432</v>
      </c>
      <c r="F262" s="15">
        <f>VLOOKUP($C262, Library!B:T,15, FALSE)</f>
        <v>0</v>
      </c>
      <c r="G262" s="51">
        <v>6.2824430079999993E-2</v>
      </c>
      <c r="H262" s="18" t="e">
        <f>G262/F262*1000000</f>
        <v>#DIV/0!</v>
      </c>
      <c r="I262" s="19">
        <v>1</v>
      </c>
      <c r="J262" s="8"/>
      <c r="K262" s="8">
        <f>VLOOKUP(C262,Library!B:T,3,FALSE)</f>
        <v>0</v>
      </c>
    </row>
    <row r="263" spans="1:11" ht="12.3">
      <c r="A263" s="21" t="s">
        <v>423</v>
      </c>
      <c r="B263" s="21" t="s">
        <v>16</v>
      </c>
      <c r="C263" s="21" t="s">
        <v>161</v>
      </c>
      <c r="D263" s="21" t="e">
        <f ca="1">concat(concat(A263,B263),C263)</f>
        <v>#NAME?</v>
      </c>
      <c r="E263" s="22"/>
      <c r="F263" s="24">
        <f>VLOOKUP($C263, Library!B:T,15, FALSE)</f>
        <v>0</v>
      </c>
      <c r="G263" s="25">
        <v>6.2758620690000003E-2</v>
      </c>
      <c r="H263" s="26" t="e">
        <f>G263/F263*1000000</f>
        <v>#DIV/0!</v>
      </c>
      <c r="I263" s="27">
        <v>1</v>
      </c>
      <c r="J263" s="21" t="s">
        <v>475</v>
      </c>
      <c r="K263" s="21">
        <f>VLOOKUP(C263,Library!B:T,3,FALSE)</f>
        <v>0</v>
      </c>
    </row>
    <row r="264" spans="1:11" ht="12.3">
      <c r="A264" s="8" t="s">
        <v>420</v>
      </c>
      <c r="B264" s="8" t="s">
        <v>16</v>
      </c>
      <c r="C264" s="8" t="s">
        <v>227</v>
      </c>
      <c r="D264" s="8" t="e">
        <f ca="1">concat(concat(A264,B264),C264)</f>
        <v>#NAME?</v>
      </c>
      <c r="E264" s="12"/>
      <c r="F264" s="15">
        <f>VLOOKUP($C264, Library!B:T,15, FALSE)</f>
        <v>0</v>
      </c>
      <c r="G264" s="16">
        <v>6.2733812949999995E-2</v>
      </c>
      <c r="H264" s="18" t="e">
        <f>G264/F264*1000000</f>
        <v>#DIV/0!</v>
      </c>
      <c r="I264" s="19">
        <v>0</v>
      </c>
      <c r="J264" s="8"/>
      <c r="K264" s="8">
        <f>VLOOKUP(C264,Library!B:T,3,FALSE)</f>
        <v>0</v>
      </c>
    </row>
    <row r="265" spans="1:11" ht="12.3">
      <c r="A265" s="8" t="s">
        <v>423</v>
      </c>
      <c r="B265" s="8" t="s">
        <v>16</v>
      </c>
      <c r="C265" s="8" t="s">
        <v>63</v>
      </c>
      <c r="D265" s="8" t="e">
        <f ca="1">concat(concat(A265,B265),C265)</f>
        <v>#NAME?</v>
      </c>
      <c r="E265" s="12"/>
      <c r="F265" s="15">
        <f>VLOOKUP($C265, Library!B:T,15, FALSE)</f>
        <v>0</v>
      </c>
      <c r="G265" s="16">
        <v>6.2413793100000003E-2</v>
      </c>
      <c r="H265" s="18" t="e">
        <f>G265/F265*1000000</f>
        <v>#DIV/0!</v>
      </c>
      <c r="I265" s="19">
        <v>0</v>
      </c>
      <c r="J265" s="38" t="s">
        <v>446</v>
      </c>
      <c r="K265" s="8">
        <f>VLOOKUP(C265,Library!B:T,3,FALSE)</f>
        <v>0</v>
      </c>
    </row>
    <row r="266" spans="1:11" ht="14.4">
      <c r="A266" s="8" t="s">
        <v>496</v>
      </c>
      <c r="B266" s="8" t="s">
        <v>16</v>
      </c>
      <c r="C266" s="48" t="s">
        <v>281</v>
      </c>
      <c r="D266" s="8" t="e">
        <f ca="1">concat(concat(A266,B266),C266)</f>
        <v>#NAME?</v>
      </c>
      <c r="E266" s="12" t="s">
        <v>464</v>
      </c>
      <c r="F266" s="15">
        <f>VLOOKUP($C266, Library!B:T,15, FALSE)</f>
        <v>0</v>
      </c>
      <c r="G266" s="54">
        <v>6.2E-2</v>
      </c>
      <c r="H266" s="18" t="e">
        <f>G266/F266*1000000</f>
        <v>#DIV/0!</v>
      </c>
      <c r="I266" s="19">
        <v>1</v>
      </c>
      <c r="J266" s="8"/>
      <c r="K266" s="8">
        <f>VLOOKUP(C266,Library!B:T,3,FALSE)</f>
        <v>0</v>
      </c>
    </row>
    <row r="267" spans="1:11" ht="12.3">
      <c r="A267" s="8" t="s">
        <v>480</v>
      </c>
      <c r="B267" s="8" t="s">
        <v>16</v>
      </c>
      <c r="C267" s="8" t="s">
        <v>269</v>
      </c>
      <c r="D267" s="8" t="e">
        <f ca="1">concat(concat(A267,B267),C267)</f>
        <v>#NAME?</v>
      </c>
      <c r="E267" s="12"/>
      <c r="F267" s="15">
        <f>VLOOKUP($C267, Library!B:T,15, FALSE)</f>
        <v>0</v>
      </c>
      <c r="G267" s="16">
        <v>6.1621621619999997E-2</v>
      </c>
      <c r="H267" s="18" t="e">
        <f>G267/F267*1000000</f>
        <v>#DIV/0!</v>
      </c>
      <c r="I267" s="8"/>
      <c r="J267" s="8"/>
      <c r="K267" s="8">
        <f>VLOOKUP(C267,Library!B:T,3,FALSE)</f>
        <v>0</v>
      </c>
    </row>
    <row r="268" spans="1:11" ht="12.3">
      <c r="A268" s="8" t="s">
        <v>423</v>
      </c>
      <c r="B268" s="8" t="s">
        <v>16</v>
      </c>
      <c r="C268" s="8" t="s">
        <v>338</v>
      </c>
      <c r="D268" s="8" t="e">
        <f ca="1">concat(concat(A268,B268),C268)</f>
        <v>#NAME?</v>
      </c>
      <c r="E268" s="12"/>
      <c r="F268" s="15">
        <f>VLOOKUP($C268, Library!B:T,15, FALSE)</f>
        <v>0</v>
      </c>
      <c r="G268" s="16">
        <v>6.1172413789999998E-2</v>
      </c>
      <c r="H268" s="18" t="e">
        <f>G268/F268*1000000</f>
        <v>#DIV/0!</v>
      </c>
      <c r="I268" s="19">
        <v>1</v>
      </c>
      <c r="J268" s="38" t="s">
        <v>428</v>
      </c>
      <c r="K268" s="20">
        <f>VLOOKUP(C268,Library!B:T,3,FALSE)</f>
        <v>0</v>
      </c>
    </row>
    <row r="269" spans="1:11" ht="13.8">
      <c r="A269" s="21" t="s">
        <v>494</v>
      </c>
      <c r="B269" s="21" t="s">
        <v>16</v>
      </c>
      <c r="C269" s="45" t="s">
        <v>393</v>
      </c>
      <c r="D269" s="21" t="e">
        <f ca="1">concat(concat(A269,B269),C269)</f>
        <v>#NAME?</v>
      </c>
      <c r="E269" s="21" t="s">
        <v>424</v>
      </c>
      <c r="F269" s="24">
        <f>VLOOKUP($C269, Library!B:T,15, FALSE)</f>
        <v>0</v>
      </c>
      <c r="G269" s="50">
        <v>5.6512598210000001E-2</v>
      </c>
      <c r="H269" s="26" t="e">
        <f>G269/F269*1000000</f>
        <v>#DIV/0!</v>
      </c>
      <c r="I269" s="27">
        <v>1</v>
      </c>
      <c r="J269" s="21"/>
      <c r="K269" s="21">
        <f>VLOOKUP(C269,Library!B:T,3,FALSE)</f>
        <v>0</v>
      </c>
    </row>
    <row r="270" spans="1:11" ht="12.3">
      <c r="A270" s="8" t="s">
        <v>481</v>
      </c>
      <c r="B270" s="8" t="s">
        <v>16</v>
      </c>
      <c r="C270" s="8" t="s">
        <v>111</v>
      </c>
      <c r="D270" s="8" t="e">
        <f ca="1">concat(concat(A270,B270),C270)</f>
        <v>#NAME?</v>
      </c>
      <c r="E270" s="12" t="s">
        <v>450</v>
      </c>
      <c r="F270" s="15">
        <f>VLOOKUP($C270, Library!B:T,15, FALSE)</f>
        <v>0</v>
      </c>
      <c r="G270" s="16">
        <v>5.5391432349999999E-2</v>
      </c>
      <c r="H270" s="18" t="e">
        <f>G270/F270*1000000</f>
        <v>#DIV/0!</v>
      </c>
      <c r="I270" s="19">
        <v>1</v>
      </c>
      <c r="J270" s="8"/>
      <c r="K270" s="8">
        <f>VLOOKUP(C270,Library!B:T,3,FALSE)</f>
        <v>0</v>
      </c>
    </row>
    <row r="271" spans="1:11" ht="13.8">
      <c r="A271" s="8" t="s">
        <v>499</v>
      </c>
      <c r="B271" s="8" t="s">
        <v>16</v>
      </c>
      <c r="C271" s="55" t="s">
        <v>191</v>
      </c>
      <c r="D271" s="8" t="e">
        <f ca="1">concat(concat(A271,B271),C271)</f>
        <v>#NAME?</v>
      </c>
      <c r="E271" s="12" t="s">
        <v>487</v>
      </c>
      <c r="F271" s="15">
        <f>VLOOKUP($C271, Library!B:T,15, FALSE)</f>
        <v>0</v>
      </c>
      <c r="G271" s="16">
        <v>5.5188755790000002E-2</v>
      </c>
      <c r="H271" s="18" t="e">
        <f>G271/F271*1000000</f>
        <v>#DIV/0!</v>
      </c>
      <c r="I271" s="19">
        <v>0</v>
      </c>
      <c r="J271" s="8"/>
      <c r="K271" s="8">
        <f>VLOOKUP(C271,Library!B:T,3,FALSE)</f>
        <v>0</v>
      </c>
    </row>
    <row r="272" spans="1:11" ht="13.8">
      <c r="A272" s="8" t="s">
        <v>493</v>
      </c>
      <c r="B272" s="8" t="s">
        <v>16</v>
      </c>
      <c r="C272" s="48" t="s">
        <v>78</v>
      </c>
      <c r="D272" s="8" t="e">
        <f ca="1">concat(concat(A272,B272),C272)</f>
        <v>#NAME?</v>
      </c>
      <c r="E272" s="8" t="s">
        <v>487</v>
      </c>
      <c r="F272" s="15">
        <f>VLOOKUP($C272, Library!B:T,15, FALSE)</f>
        <v>0</v>
      </c>
      <c r="G272" s="51">
        <v>5.3740454719999997E-2</v>
      </c>
      <c r="H272" s="18" t="e">
        <f>G272/F272*1000000</f>
        <v>#DIV/0!</v>
      </c>
      <c r="I272" s="19">
        <v>1</v>
      </c>
      <c r="J272" s="8"/>
      <c r="K272" s="8">
        <f>VLOOKUP(C272,Library!B:T,3,FALSE)</f>
        <v>0</v>
      </c>
    </row>
    <row r="273" spans="1:11" ht="14.4">
      <c r="A273" s="8" t="s">
        <v>496</v>
      </c>
      <c r="B273" s="8" t="s">
        <v>16</v>
      </c>
      <c r="C273" s="48" t="s">
        <v>374</v>
      </c>
      <c r="D273" s="8" t="e">
        <f ca="1">concat(concat(A273,B273),C273)</f>
        <v>#NAME?</v>
      </c>
      <c r="E273" s="12" t="s">
        <v>487</v>
      </c>
      <c r="F273" s="15">
        <f>VLOOKUP($C273, Library!B:T,15, FALSE)</f>
        <v>0</v>
      </c>
      <c r="G273" s="54">
        <v>0.05</v>
      </c>
      <c r="H273" s="18" t="e">
        <f>G273/F273*1000000</f>
        <v>#DIV/0!</v>
      </c>
      <c r="I273" s="19">
        <v>1</v>
      </c>
      <c r="J273" s="8"/>
      <c r="K273" s="20">
        <f>VLOOKUP(C273,Library!B:T,3,FALSE)</f>
        <v>0</v>
      </c>
    </row>
    <row r="274" spans="1:11" ht="12.3">
      <c r="A274" s="8" t="s">
        <v>423</v>
      </c>
      <c r="B274" s="8" t="s">
        <v>16</v>
      </c>
      <c r="C274" s="8" t="s">
        <v>330</v>
      </c>
      <c r="D274" s="8" t="e">
        <f ca="1">concat(concat(A274,B274),C274)</f>
        <v>#NAME?</v>
      </c>
      <c r="E274" s="12"/>
      <c r="F274" s="15">
        <f>VLOOKUP($C274, Library!B:T,15, FALSE)</f>
        <v>0</v>
      </c>
      <c r="G274" s="16">
        <v>4.9862068969999999E-2</v>
      </c>
      <c r="H274" s="18" t="e">
        <f>G274/F274*1000000</f>
        <v>#DIV/0!</v>
      </c>
      <c r="I274" s="19">
        <v>0</v>
      </c>
      <c r="J274" s="38" t="s">
        <v>424</v>
      </c>
      <c r="K274" s="8">
        <f>VLOOKUP(C274,Library!B:T,3,FALSE)</f>
        <v>0</v>
      </c>
    </row>
    <row r="275" spans="1:11" ht="12.3">
      <c r="A275" s="8" t="s">
        <v>423</v>
      </c>
      <c r="B275" s="8" t="s">
        <v>16</v>
      </c>
      <c r="C275" s="8" t="s">
        <v>122</v>
      </c>
      <c r="D275" s="8" t="e">
        <f ca="1">concat(concat(A275,B275),C275)</f>
        <v>#NAME?</v>
      </c>
      <c r="E275" s="12"/>
      <c r="F275" s="15">
        <f>VLOOKUP($C275, Library!B:T,15, FALSE)</f>
        <v>0</v>
      </c>
      <c r="G275" s="16">
        <v>4.6206896550000001E-2</v>
      </c>
      <c r="H275" s="18" t="e">
        <f>G275/F275*1000000</f>
        <v>#DIV/0!</v>
      </c>
      <c r="I275" s="19">
        <v>1</v>
      </c>
      <c r="J275" s="8" t="s">
        <v>460</v>
      </c>
      <c r="K275" s="8">
        <f>VLOOKUP(C275,Library!B:T,3,FALSE)</f>
        <v>0</v>
      </c>
    </row>
    <row r="276" spans="1:11" ht="13.8">
      <c r="A276" s="21" t="s">
        <v>497</v>
      </c>
      <c r="B276" s="21" t="s">
        <v>16</v>
      </c>
      <c r="C276" s="45" t="s">
        <v>202</v>
      </c>
      <c r="D276" s="21" t="e">
        <f ca="1">concat(concat(A276,B276),C276)</f>
        <v>#NAME?</v>
      </c>
      <c r="E276" s="22" t="s">
        <v>456</v>
      </c>
      <c r="F276" s="24">
        <f>VLOOKUP($C276, Library!B:T,15, FALSE)</f>
        <v>0</v>
      </c>
      <c r="G276" s="25">
        <v>4.4060000000000002E-2</v>
      </c>
      <c r="H276" s="26" t="e">
        <f>G276/F276*1000000</f>
        <v>#DIV/0!</v>
      </c>
      <c r="I276" s="27">
        <v>1</v>
      </c>
      <c r="J276" s="21"/>
      <c r="K276" s="21">
        <f>VLOOKUP(C276,Library!B:T,3,FALSE)</f>
        <v>0</v>
      </c>
    </row>
    <row r="277" spans="1:11" ht="12.3">
      <c r="A277" s="8" t="s">
        <v>481</v>
      </c>
      <c r="B277" s="8" t="s">
        <v>16</v>
      </c>
      <c r="C277" s="8" t="s">
        <v>198</v>
      </c>
      <c r="D277" s="8" t="e">
        <f ca="1">concat(concat(A277,B277),C277)</f>
        <v>#NAME?</v>
      </c>
      <c r="E277" s="12" t="s">
        <v>440</v>
      </c>
      <c r="F277" s="15">
        <f>VLOOKUP($C277, Library!B:T,15, FALSE)</f>
        <v>0</v>
      </c>
      <c r="G277" s="16">
        <v>4.4017730380000002E-2</v>
      </c>
      <c r="H277" s="18" t="e">
        <f>G277/F277*1000000</f>
        <v>#DIV/0!</v>
      </c>
      <c r="I277" s="19">
        <v>1</v>
      </c>
      <c r="J277" s="8"/>
      <c r="K277" s="8">
        <f>VLOOKUP(C277,Library!B:T,3,FALSE)</f>
        <v>0</v>
      </c>
    </row>
    <row r="278" spans="1:11" ht="12.3">
      <c r="A278" s="21" t="s">
        <v>481</v>
      </c>
      <c r="B278" s="21" t="s">
        <v>16</v>
      </c>
      <c r="C278" s="21" t="s">
        <v>328</v>
      </c>
      <c r="D278" s="21" t="e">
        <f ca="1">concat(concat(A278,B278),C278)</f>
        <v>#NAME?</v>
      </c>
      <c r="E278" s="22" t="s">
        <v>465</v>
      </c>
      <c r="F278" s="24">
        <f>VLOOKUP($C278, Library!B:T,15, FALSE)</f>
        <v>0</v>
      </c>
      <c r="G278" s="25">
        <v>4.3574591420000003E-2</v>
      </c>
      <c r="H278" s="26" t="e">
        <f>G278/F278*1000000</f>
        <v>#DIV/0!</v>
      </c>
      <c r="I278" s="27">
        <v>1</v>
      </c>
      <c r="J278" s="21"/>
      <c r="K278" s="21">
        <f>VLOOKUP(C278,Library!B:T,3,FALSE)</f>
        <v>0</v>
      </c>
    </row>
    <row r="279" spans="1:11" ht="12.3">
      <c r="A279" s="21" t="s">
        <v>420</v>
      </c>
      <c r="B279" s="21" t="s">
        <v>16</v>
      </c>
      <c r="C279" s="21" t="s">
        <v>400</v>
      </c>
      <c r="D279" s="21" t="e">
        <f ca="1">concat(concat(A279,B279),C279)</f>
        <v>#NAME?</v>
      </c>
      <c r="E279" s="22"/>
      <c r="F279" s="24">
        <f>VLOOKUP($C279, Library!B:T,15, FALSE)</f>
        <v>0</v>
      </c>
      <c r="G279" s="25">
        <v>4.1726618710000003E-2</v>
      </c>
      <c r="H279" s="26" t="e">
        <f>G279/F279*1000000</f>
        <v>#DIV/0!</v>
      </c>
      <c r="I279" s="27">
        <v>0</v>
      </c>
      <c r="J279" s="21"/>
      <c r="K279" s="28">
        <f>VLOOKUP(C279,Library!B:T,3,FALSE)</f>
        <v>0</v>
      </c>
    </row>
    <row r="280" spans="1:11" ht="14.4">
      <c r="A280" s="21" t="s">
        <v>500</v>
      </c>
      <c r="B280" s="21" t="s">
        <v>16</v>
      </c>
      <c r="C280" s="55" t="s">
        <v>161</v>
      </c>
      <c r="D280" s="21" t="e">
        <f ca="1">concat(concat(A280,B280),C280)</f>
        <v>#NAME?</v>
      </c>
      <c r="E280" s="22" t="s">
        <v>457</v>
      </c>
      <c r="F280" s="24">
        <f>VLOOKUP($C280, Library!B:T,15, FALSE)</f>
        <v>0</v>
      </c>
      <c r="G280" s="25">
        <v>4.0315194159999998E-2</v>
      </c>
      <c r="H280" s="65" t="e">
        <f>G280/F280*1000000</f>
        <v>#DIV/0!</v>
      </c>
      <c r="I280" s="67">
        <v>0</v>
      </c>
      <c r="J280" s="21"/>
      <c r="K280" s="21">
        <f>VLOOKUP(C280,Library!B:T,3,FALSE)</f>
        <v>0</v>
      </c>
    </row>
    <row r="281" spans="1:11" ht="12.3">
      <c r="A281" s="8" t="s">
        <v>481</v>
      </c>
      <c r="B281" s="8" t="s">
        <v>16</v>
      </c>
      <c r="C281" s="8" t="s">
        <v>124</v>
      </c>
      <c r="D281" s="8" t="e">
        <f ca="1">concat(concat(A281,B281),C281)</f>
        <v>#NAME?</v>
      </c>
      <c r="E281" s="12" t="s">
        <v>464</v>
      </c>
      <c r="F281" s="15">
        <f>VLOOKUP($C281, Library!B:T,15, FALSE)</f>
        <v>0</v>
      </c>
      <c r="G281" s="16">
        <v>4.0029545739999998E-2</v>
      </c>
      <c r="H281" s="18" t="e">
        <f>G281/F281*1000000</f>
        <v>#DIV/0!</v>
      </c>
      <c r="I281" s="19">
        <v>0</v>
      </c>
      <c r="J281" s="8"/>
      <c r="K281" s="8">
        <f>VLOOKUP(C281,Library!B:T,3,FALSE)</f>
        <v>0</v>
      </c>
    </row>
    <row r="282" spans="1:11" ht="12.3">
      <c r="A282" s="8" t="s">
        <v>420</v>
      </c>
      <c r="B282" s="8" t="s">
        <v>16</v>
      </c>
      <c r="C282" s="8" t="s">
        <v>403</v>
      </c>
      <c r="D282" s="8" t="e">
        <f ca="1">concat(concat(A282,B282),C282)</f>
        <v>#NAME?</v>
      </c>
      <c r="E282" s="12"/>
      <c r="F282" s="15">
        <f>VLOOKUP($C282, Library!B:T,15, FALSE)</f>
        <v>0</v>
      </c>
      <c r="G282" s="16">
        <v>3.8561151080000002E-2</v>
      </c>
      <c r="H282" s="18" t="e">
        <f>G282/F282*1000000</f>
        <v>#DIV/0!</v>
      </c>
      <c r="I282" s="19">
        <v>0</v>
      </c>
      <c r="J282" s="8"/>
      <c r="K282" s="8">
        <f>VLOOKUP(C282,Library!B:T,3,FALSE)</f>
        <v>0</v>
      </c>
    </row>
    <row r="283" spans="1:11" ht="12.3">
      <c r="A283" s="21" t="s">
        <v>14</v>
      </c>
      <c r="B283" s="21" t="s">
        <v>16</v>
      </c>
      <c r="C283" s="21" t="s">
        <v>114</v>
      </c>
      <c r="D283" s="21" t="e">
        <f ca="1">concat(concat(A283,B283),C283)</f>
        <v>#NAME?</v>
      </c>
      <c r="E283" s="22"/>
      <c r="F283" s="24">
        <f>VLOOKUP($C283, Library!B:T,15, FALSE)</f>
        <v>0</v>
      </c>
      <c r="G283" s="25">
        <v>3.7137330750000003E-2</v>
      </c>
      <c r="H283" s="26" t="e">
        <f>G283/F283*1000000</f>
        <v>#DIV/0!</v>
      </c>
      <c r="I283" s="27">
        <v>0</v>
      </c>
      <c r="J283" s="21"/>
      <c r="K283" s="21">
        <f>VLOOKUP(C283,Library!B:T,3,FALSE)</f>
        <v>0</v>
      </c>
    </row>
    <row r="284" spans="1:11" ht="14.4">
      <c r="A284" s="8" t="s">
        <v>500</v>
      </c>
      <c r="B284" s="8" t="s">
        <v>16</v>
      </c>
      <c r="C284" s="62" t="s">
        <v>177</v>
      </c>
      <c r="D284" s="8" t="e">
        <f ca="1">concat(concat(A284,B284),C284)</f>
        <v>#NAME?</v>
      </c>
      <c r="E284" s="12" t="s">
        <v>506</v>
      </c>
      <c r="F284" s="15">
        <f>VLOOKUP($C284, Library!B:T,15, FALSE)</f>
        <v>0</v>
      </c>
      <c r="G284" s="16">
        <v>3.7016677269999999E-2</v>
      </c>
      <c r="H284" s="66" t="e">
        <f>G284/F284*1000000</f>
        <v>#DIV/0!</v>
      </c>
      <c r="I284" s="69">
        <v>0</v>
      </c>
      <c r="J284" s="8"/>
      <c r="K284" s="8">
        <f>VLOOKUP(C284,Library!B:T,3,FALSE)</f>
        <v>0</v>
      </c>
    </row>
    <row r="285" spans="1:11" ht="12.3">
      <c r="A285" s="21" t="s">
        <v>423</v>
      </c>
      <c r="B285" s="21" t="s">
        <v>16</v>
      </c>
      <c r="C285" s="21" t="s">
        <v>92</v>
      </c>
      <c r="D285" s="21" t="e">
        <f ca="1">concat(concat(A285,B285),C285)</f>
        <v>#NAME?</v>
      </c>
      <c r="E285" s="22"/>
      <c r="F285" s="24">
        <f>VLOOKUP($C285, Library!B:T,15, FALSE)</f>
        <v>0</v>
      </c>
      <c r="G285" s="25">
        <v>3.648275862E-2</v>
      </c>
      <c r="H285" s="26" t="e">
        <f>G285/F285*1000000</f>
        <v>#DIV/0!</v>
      </c>
      <c r="I285" s="27">
        <v>1</v>
      </c>
      <c r="J285" s="21" t="s">
        <v>457</v>
      </c>
      <c r="K285" s="21">
        <f>VLOOKUP(C285,Library!B:T,3,FALSE)</f>
        <v>0</v>
      </c>
    </row>
    <row r="286" spans="1:11" ht="13.8">
      <c r="A286" s="21" t="s">
        <v>497</v>
      </c>
      <c r="B286" s="21" t="s">
        <v>16</v>
      </c>
      <c r="C286" s="45" t="s">
        <v>177</v>
      </c>
      <c r="D286" s="21" t="e">
        <f ca="1">concat(concat(A286,B286),C286)</f>
        <v>#NAME?</v>
      </c>
      <c r="E286" s="22" t="s">
        <v>491</v>
      </c>
      <c r="F286" s="24">
        <f>VLOOKUP($C286, Library!B:T,15, FALSE)</f>
        <v>0</v>
      </c>
      <c r="G286" s="25">
        <v>3.585E-2</v>
      </c>
      <c r="H286" s="26" t="e">
        <f>G286/F286*1000000</f>
        <v>#DIV/0!</v>
      </c>
      <c r="I286" s="27">
        <v>1</v>
      </c>
      <c r="J286" s="21"/>
      <c r="K286" s="21">
        <f>VLOOKUP(C286,Library!B:T,3,FALSE)</f>
        <v>0</v>
      </c>
    </row>
    <row r="287" spans="1:11" ht="12.3">
      <c r="A287" s="8" t="s">
        <v>423</v>
      </c>
      <c r="B287" s="8" t="s">
        <v>16</v>
      </c>
      <c r="C287" s="8" t="s">
        <v>163</v>
      </c>
      <c r="D287" s="8" t="e">
        <f ca="1">concat(concat(A287,B287),C287)</f>
        <v>#NAME?</v>
      </c>
      <c r="E287" s="12"/>
      <c r="F287" s="15">
        <f>VLOOKUP($C287, Library!B:T,15, FALSE)</f>
        <v>0</v>
      </c>
      <c r="G287" s="16">
        <v>3.4000000000000002E-2</v>
      </c>
      <c r="H287" s="18" t="e">
        <f>G287/F287*1000000</f>
        <v>#DIV/0!</v>
      </c>
      <c r="I287" s="19">
        <v>1</v>
      </c>
      <c r="J287" s="8" t="s">
        <v>462</v>
      </c>
      <c r="K287" s="8">
        <f>VLOOKUP(C287,Library!B:T,3,FALSE)</f>
        <v>0</v>
      </c>
    </row>
    <row r="288" spans="1:11" ht="13.8">
      <c r="A288" s="21" t="s">
        <v>493</v>
      </c>
      <c r="B288" s="21" t="s">
        <v>16</v>
      </c>
      <c r="C288" s="45" t="s">
        <v>376</v>
      </c>
      <c r="D288" s="21" t="e">
        <f ca="1">concat(concat(A288,B288),C288)</f>
        <v>#NAME?</v>
      </c>
      <c r="E288" s="21" t="s">
        <v>440</v>
      </c>
      <c r="F288" s="24">
        <f>VLOOKUP($C288, Library!B:T,15, FALSE)</f>
        <v>0</v>
      </c>
      <c r="G288" s="50">
        <v>3.3664120239999998E-2</v>
      </c>
      <c r="H288" s="26" t="e">
        <f>G288/F288*1000000</f>
        <v>#DIV/0!</v>
      </c>
      <c r="I288" s="27">
        <v>1</v>
      </c>
      <c r="J288" s="21"/>
      <c r="K288" s="21">
        <f>VLOOKUP(C288,Library!B:T,3,FALSE)</f>
        <v>0</v>
      </c>
    </row>
    <row r="289" spans="1:11" ht="13.8">
      <c r="A289" s="8" t="s">
        <v>493</v>
      </c>
      <c r="B289" s="8" t="s">
        <v>16</v>
      </c>
      <c r="C289" s="48" t="s">
        <v>226</v>
      </c>
      <c r="D289" s="8" t="e">
        <f ca="1">concat(concat(A289,B289),C289)</f>
        <v>#NAME?</v>
      </c>
      <c r="E289" s="8" t="s">
        <v>448</v>
      </c>
      <c r="F289" s="15">
        <f>VLOOKUP($C289, Library!B:T,15, FALSE)</f>
        <v>0</v>
      </c>
      <c r="G289" s="51">
        <v>3.3664120239999998E-2</v>
      </c>
      <c r="H289" s="18" t="e">
        <f>G289/F289*1000000</f>
        <v>#DIV/0!</v>
      </c>
      <c r="I289" s="19">
        <v>1</v>
      </c>
      <c r="J289" s="8"/>
      <c r="K289" s="8">
        <f>VLOOKUP(C289,Library!B:T,3,FALSE)</f>
        <v>0</v>
      </c>
    </row>
    <row r="290" spans="1:11" ht="14.4">
      <c r="A290" s="8" t="s">
        <v>496</v>
      </c>
      <c r="B290" s="8" t="s">
        <v>16</v>
      </c>
      <c r="C290" s="48" t="s">
        <v>132</v>
      </c>
      <c r="D290" s="8" t="e">
        <f ca="1">concat(concat(A290,B290),C290)</f>
        <v>#NAME?</v>
      </c>
      <c r="E290" s="12" t="s">
        <v>432</v>
      </c>
      <c r="F290" s="15">
        <f>VLOOKUP($C290, Library!B:T,15, FALSE)</f>
        <v>0</v>
      </c>
      <c r="G290" s="54">
        <v>3.2000000000000001E-2</v>
      </c>
      <c r="H290" s="18" t="e">
        <f>G290/F290*1000000</f>
        <v>#DIV/0!</v>
      </c>
      <c r="I290" s="19">
        <v>1</v>
      </c>
      <c r="J290" s="8"/>
      <c r="K290" s="8">
        <f>VLOOKUP(C290,Library!B:T,3,FALSE)</f>
        <v>0</v>
      </c>
    </row>
    <row r="291" spans="1:11" ht="12.3">
      <c r="A291" s="8" t="s">
        <v>481</v>
      </c>
      <c r="B291" s="8" t="s">
        <v>16</v>
      </c>
      <c r="C291" s="8" t="s">
        <v>90</v>
      </c>
      <c r="D291" s="8" t="e">
        <f ca="1">concat(concat(A291,B291),C291)</f>
        <v>#NAME?</v>
      </c>
      <c r="E291" s="12" t="s">
        <v>434</v>
      </c>
      <c r="F291" s="15">
        <f>VLOOKUP($C291, Library!B:T,15, FALSE)</f>
        <v>0</v>
      </c>
      <c r="G291" s="16">
        <v>3.1166909539999999E-2</v>
      </c>
      <c r="H291" s="18" t="e">
        <f>G291/F291*1000000</f>
        <v>#DIV/0!</v>
      </c>
      <c r="I291" s="19">
        <v>1</v>
      </c>
      <c r="J291" s="8"/>
      <c r="K291" s="8">
        <f>VLOOKUP(C291,Library!B:T,3,FALSE)</f>
        <v>0</v>
      </c>
    </row>
    <row r="292" spans="1:11" ht="13.8">
      <c r="A292" s="21" t="s">
        <v>499</v>
      </c>
      <c r="B292" s="21" t="s">
        <v>16</v>
      </c>
      <c r="C292" s="55" t="s">
        <v>78</v>
      </c>
      <c r="D292" s="21" t="e">
        <f ca="1">concat(concat(A292,B292),C292)</f>
        <v>#NAME?</v>
      </c>
      <c r="E292" s="22" t="s">
        <v>491</v>
      </c>
      <c r="F292" s="24">
        <f>VLOOKUP($C292, Library!B:T,15, FALSE)</f>
        <v>0</v>
      </c>
      <c r="G292" s="25">
        <v>3.0810902580000001E-2</v>
      </c>
      <c r="H292" s="26" t="e">
        <f>G292/F292*1000000</f>
        <v>#DIV/0!</v>
      </c>
      <c r="I292" s="27">
        <v>0</v>
      </c>
      <c r="J292" s="21"/>
      <c r="K292" s="21">
        <f>VLOOKUP(C292,Library!B:T,3,FALSE)</f>
        <v>0</v>
      </c>
    </row>
    <row r="293" spans="1:11" ht="12.3">
      <c r="A293" s="8" t="s">
        <v>14</v>
      </c>
      <c r="B293" s="8" t="s">
        <v>16</v>
      </c>
      <c r="C293" s="8" t="s">
        <v>103</v>
      </c>
      <c r="D293" s="8" t="e">
        <f ca="1">concat(concat(A293,B293),C293)</f>
        <v>#NAME?</v>
      </c>
      <c r="E293" s="12"/>
      <c r="F293" s="15">
        <f>VLOOKUP($C293, Library!B:T,15, FALSE)</f>
        <v>0</v>
      </c>
      <c r="G293" s="16">
        <v>3.0560928429999999E-2</v>
      </c>
      <c r="H293" s="18" t="e">
        <f>G293/F293*1000000</f>
        <v>#DIV/0!</v>
      </c>
      <c r="I293" s="19">
        <v>0</v>
      </c>
      <c r="J293" s="8"/>
      <c r="K293" s="8">
        <f>VLOOKUP(C293,Library!B:T,3,FALSE)</f>
        <v>0</v>
      </c>
    </row>
    <row r="294" spans="1:11" ht="14.4">
      <c r="A294" s="8" t="s">
        <v>500</v>
      </c>
      <c r="B294" s="8" t="s">
        <v>16</v>
      </c>
      <c r="C294" s="55" t="s">
        <v>264</v>
      </c>
      <c r="D294" s="8" t="e">
        <f ca="1">concat(concat(A294,B294),C294)</f>
        <v>#NAME?</v>
      </c>
      <c r="E294" s="12" t="s">
        <v>449</v>
      </c>
      <c r="F294" s="15">
        <f>VLOOKUP($C294, Library!B:T,15, FALSE)</f>
        <v>0</v>
      </c>
      <c r="G294" s="16">
        <v>2.913689299E-2</v>
      </c>
      <c r="H294" s="66" t="e">
        <f>G294/F294*1000000</f>
        <v>#DIV/0!</v>
      </c>
      <c r="I294" s="69">
        <v>0</v>
      </c>
      <c r="J294" s="8"/>
      <c r="K294" s="8">
        <f>VLOOKUP(C294,Library!B:T,3,FALSE)</f>
        <v>0</v>
      </c>
    </row>
    <row r="295" spans="1:11" ht="12.3">
      <c r="A295" s="8" t="s">
        <v>423</v>
      </c>
      <c r="B295" s="8" t="s">
        <v>16</v>
      </c>
      <c r="C295" s="8" t="s">
        <v>94</v>
      </c>
      <c r="D295" s="8" t="e">
        <f ca="1">concat(concat(A295,B295),C295)</f>
        <v>#NAME?</v>
      </c>
      <c r="E295" s="12"/>
      <c r="F295" s="15">
        <f>VLOOKUP($C295, Library!B:T,15, FALSE)</f>
        <v>0</v>
      </c>
      <c r="G295" s="16">
        <v>2.8206896549999999E-2</v>
      </c>
      <c r="H295" s="18" t="e">
        <f>G295/F295*1000000</f>
        <v>#DIV/0!</v>
      </c>
      <c r="I295" s="19">
        <v>1</v>
      </c>
      <c r="J295" s="8" t="s">
        <v>466</v>
      </c>
      <c r="K295" s="8">
        <f>VLOOKUP(C295,Library!B:T,3,FALSE)</f>
        <v>0</v>
      </c>
    </row>
    <row r="296" spans="1:11" ht="12.3">
      <c r="A296" s="8" t="s">
        <v>416</v>
      </c>
      <c r="B296" s="8" t="s">
        <v>16</v>
      </c>
      <c r="C296" s="8" t="s">
        <v>323</v>
      </c>
      <c r="D296" s="8" t="e">
        <f ca="1">concat(concat(A296,B296),C296)</f>
        <v>#NAME?</v>
      </c>
      <c r="E296" s="12"/>
      <c r="F296" s="15">
        <f>VLOOKUP($C296, Library!B:T,15, FALSE)</f>
        <v>0</v>
      </c>
      <c r="G296" s="16">
        <v>2.764227642E-2</v>
      </c>
      <c r="H296" s="18" t="e">
        <f>G296/F296*1000000</f>
        <v>#DIV/0!</v>
      </c>
      <c r="I296" s="19">
        <v>0</v>
      </c>
      <c r="J296" s="8"/>
      <c r="K296" s="8">
        <f>VLOOKUP(C296,Library!B:T,3,FALSE)</f>
        <v>0</v>
      </c>
    </row>
    <row r="297" spans="1:11" ht="13.8">
      <c r="A297" s="21" t="s">
        <v>497</v>
      </c>
      <c r="B297" s="21" t="s">
        <v>16</v>
      </c>
      <c r="C297" s="45" t="s">
        <v>177</v>
      </c>
      <c r="D297" s="21" t="e">
        <f ca="1">concat(concat(A297,B297),C297)</f>
        <v>#NAME?</v>
      </c>
      <c r="E297" s="22" t="s">
        <v>440</v>
      </c>
      <c r="F297" s="24">
        <f>VLOOKUP($C297, Library!B:T,15, FALSE)</f>
        <v>0</v>
      </c>
      <c r="G297" s="25">
        <v>2.477E-2</v>
      </c>
      <c r="H297" s="26" t="e">
        <f>G297/F297*1000000</f>
        <v>#DIV/0!</v>
      </c>
      <c r="I297" s="27">
        <v>1</v>
      </c>
      <c r="J297" s="21"/>
      <c r="K297" s="21">
        <f>VLOOKUP(C297,Library!B:T,3,FALSE)</f>
        <v>0</v>
      </c>
    </row>
    <row r="298" spans="1:11" ht="13.8">
      <c r="A298" s="21" t="s">
        <v>493</v>
      </c>
      <c r="B298" s="21" t="s">
        <v>16</v>
      </c>
      <c r="C298" s="45" t="s">
        <v>271</v>
      </c>
      <c r="D298" s="21" t="e">
        <f ca="1">concat(concat(A298,B298),C298)</f>
        <v>#NAME?</v>
      </c>
      <c r="E298" s="21" t="s">
        <v>472</v>
      </c>
      <c r="F298" s="24">
        <f>VLOOKUP($C298, Library!B:T,15, FALSE)</f>
        <v>0</v>
      </c>
      <c r="G298" s="50">
        <v>2.4427481920000001E-2</v>
      </c>
      <c r="H298" s="26" t="e">
        <f>G298/F298*1000000</f>
        <v>#DIV/0!</v>
      </c>
      <c r="I298" s="27">
        <v>1</v>
      </c>
      <c r="J298" s="21"/>
      <c r="K298" s="21">
        <f>VLOOKUP(C298,Library!B:T,3,FALSE)</f>
        <v>0</v>
      </c>
    </row>
    <row r="299" spans="1:11" ht="12.3">
      <c r="A299" s="21" t="s">
        <v>14</v>
      </c>
      <c r="B299" s="21" t="s">
        <v>16</v>
      </c>
      <c r="C299" s="21" t="s">
        <v>64</v>
      </c>
      <c r="D299" s="21" t="e">
        <f ca="1">concat(concat(A299,B299),C299)</f>
        <v>#NAME?</v>
      </c>
      <c r="E299" s="22"/>
      <c r="F299" s="24">
        <f>VLOOKUP($C299, Library!B:T,15, FALSE)</f>
        <v>0</v>
      </c>
      <c r="G299" s="25">
        <v>2.437137331E-2</v>
      </c>
      <c r="H299" s="26" t="e">
        <f>G299/F299*1000000</f>
        <v>#DIV/0!</v>
      </c>
      <c r="I299" s="27">
        <v>0</v>
      </c>
      <c r="J299" s="21"/>
      <c r="K299" s="28">
        <f>VLOOKUP(C299,Library!B:T,3,FALSE)</f>
        <v>0</v>
      </c>
    </row>
    <row r="300" spans="1:11" ht="12.3">
      <c r="A300" s="21" t="s">
        <v>480</v>
      </c>
      <c r="B300" s="21" t="s">
        <v>16</v>
      </c>
      <c r="C300" s="21" t="s">
        <v>63</v>
      </c>
      <c r="D300" s="21" t="e">
        <f ca="1">concat(concat(A300,B300),C300)</f>
        <v>#NAME?</v>
      </c>
      <c r="E300" s="22"/>
      <c r="F300" s="24">
        <f>VLOOKUP($C300, Library!B:T,15, FALSE)</f>
        <v>0</v>
      </c>
      <c r="G300" s="25">
        <v>2.3873873869999999E-2</v>
      </c>
      <c r="H300" s="26" t="e">
        <f>G300/F300*1000000</f>
        <v>#DIV/0!</v>
      </c>
      <c r="I300" s="21"/>
      <c r="J300" s="21"/>
      <c r="K300" s="21">
        <f>VLOOKUP(C300,Library!B:T,3,FALSE)</f>
        <v>0</v>
      </c>
    </row>
    <row r="301" spans="1:11" ht="12.3">
      <c r="A301" s="21" t="s">
        <v>423</v>
      </c>
      <c r="B301" s="21" t="s">
        <v>16</v>
      </c>
      <c r="C301" s="21" t="s">
        <v>241</v>
      </c>
      <c r="D301" s="21" t="e">
        <f ca="1">concat(concat(A301,B301),C301)</f>
        <v>#NAME?</v>
      </c>
      <c r="E301" s="22"/>
      <c r="F301" s="24">
        <f>VLOOKUP($C301, Library!B:T,15, FALSE)</f>
        <v>0</v>
      </c>
      <c r="G301" s="25">
        <v>2.282758621E-2</v>
      </c>
      <c r="H301" s="26" t="e">
        <f>G301/F301*1000000</f>
        <v>#DIV/0!</v>
      </c>
      <c r="I301" s="27">
        <v>1</v>
      </c>
      <c r="J301" s="21" t="s">
        <v>459</v>
      </c>
      <c r="K301" s="21">
        <f>VLOOKUP(C301,Library!B:T,3,FALSE)</f>
        <v>0</v>
      </c>
    </row>
    <row r="302" spans="1:11" ht="13.8">
      <c r="A302" s="8" t="s">
        <v>497</v>
      </c>
      <c r="B302" s="8" t="s">
        <v>16</v>
      </c>
      <c r="C302" s="48" t="s">
        <v>290</v>
      </c>
      <c r="D302" s="8" t="e">
        <f ca="1">concat(concat(A302,B302),C302)</f>
        <v>#NAME?</v>
      </c>
      <c r="E302" s="12" t="s">
        <v>432</v>
      </c>
      <c r="F302" s="15">
        <f>VLOOKUP($C302, Library!B:T,15, FALSE)</f>
        <v>0</v>
      </c>
      <c r="G302" s="16">
        <v>2.2159999999999999E-2</v>
      </c>
      <c r="H302" s="18" t="e">
        <f>G302/F302*1000000</f>
        <v>#DIV/0!</v>
      </c>
      <c r="I302" s="19">
        <v>0</v>
      </c>
      <c r="J302" s="8"/>
      <c r="K302" s="8">
        <f>VLOOKUP(C302,Library!B:T,3,FALSE)</f>
        <v>0</v>
      </c>
    </row>
    <row r="303" spans="1:11" ht="14.4">
      <c r="A303" s="8" t="s">
        <v>500</v>
      </c>
      <c r="B303" s="8" t="s">
        <v>16</v>
      </c>
      <c r="C303" s="62" t="s">
        <v>21</v>
      </c>
      <c r="D303" s="8" t="e">
        <f ca="1">concat(concat(A303,B303),C303)</f>
        <v>#NAME?</v>
      </c>
      <c r="E303" s="12" t="s">
        <v>504</v>
      </c>
      <c r="F303" s="15">
        <f>VLOOKUP($C303, Library!B:T,15, FALSE)</f>
        <v>0</v>
      </c>
      <c r="G303" s="16">
        <v>2.1440349019999999E-2</v>
      </c>
      <c r="H303" s="66" t="e">
        <f>G303/F303*1000000</f>
        <v>#DIV/0!</v>
      </c>
      <c r="I303" s="69">
        <v>0</v>
      </c>
      <c r="J303" s="8"/>
      <c r="K303" s="8">
        <f>VLOOKUP(C303,Library!B:T,3,FALSE)</f>
        <v>0</v>
      </c>
    </row>
    <row r="304" spans="1:11" ht="14.4">
      <c r="A304" s="21" t="s">
        <v>496</v>
      </c>
      <c r="B304" s="21" t="s">
        <v>16</v>
      </c>
      <c r="C304" s="45" t="s">
        <v>196</v>
      </c>
      <c r="D304" s="21" t="e">
        <f ca="1">concat(concat(A304,B304),C304)</f>
        <v>#NAME?</v>
      </c>
      <c r="E304" s="46" t="s">
        <v>424</v>
      </c>
      <c r="F304" s="24">
        <f>VLOOKUP($C304, Library!B:T,15, FALSE)</f>
        <v>0</v>
      </c>
      <c r="G304" s="52">
        <v>0.02</v>
      </c>
      <c r="H304" s="26" t="e">
        <f>G304/F304*1000000</f>
        <v>#DIV/0!</v>
      </c>
      <c r="I304" s="53">
        <v>1</v>
      </c>
      <c r="J304" s="21"/>
      <c r="K304" s="21">
        <f>VLOOKUP(C304,Library!B:T,3,FALSE)</f>
        <v>0</v>
      </c>
    </row>
    <row r="305" spans="1:11" ht="14.4">
      <c r="A305" s="8" t="s">
        <v>496</v>
      </c>
      <c r="B305" s="8" t="s">
        <v>16</v>
      </c>
      <c r="C305" s="48" t="s">
        <v>105</v>
      </c>
      <c r="D305" s="8" t="e">
        <f ca="1">concat(concat(A305,B305),C305)</f>
        <v>#NAME?</v>
      </c>
      <c r="E305" s="12" t="s">
        <v>448</v>
      </c>
      <c r="F305" s="15">
        <f>VLOOKUP($C305, Library!B:T,15, FALSE)</f>
        <v>0</v>
      </c>
      <c r="G305" s="54">
        <v>1.7999999999999999E-2</v>
      </c>
      <c r="H305" s="18" t="e">
        <f>G305/F305*1000000</f>
        <v>#DIV/0!</v>
      </c>
      <c r="I305" s="19">
        <v>0</v>
      </c>
      <c r="J305" s="8"/>
      <c r="K305" s="8">
        <f>VLOOKUP(C305,Library!B:T,3,FALSE)</f>
        <v>0</v>
      </c>
    </row>
    <row r="306" spans="1:11" ht="12.3">
      <c r="A306" s="8" t="s">
        <v>423</v>
      </c>
      <c r="B306" s="8" t="s">
        <v>16</v>
      </c>
      <c r="C306" s="8" t="s">
        <v>90</v>
      </c>
      <c r="D306" s="8" t="e">
        <f ca="1">concat(concat(A306,B306),C306)</f>
        <v>#NAME?</v>
      </c>
      <c r="E306" s="12"/>
      <c r="F306" s="15">
        <f>VLOOKUP($C306, Library!B:T,15, FALSE)</f>
        <v>0</v>
      </c>
      <c r="G306" s="16">
        <v>1.717241379E-2</v>
      </c>
      <c r="H306" s="18" t="e">
        <f>G306/F306*1000000</f>
        <v>#DIV/0!</v>
      </c>
      <c r="I306" s="19">
        <v>1</v>
      </c>
      <c r="J306" s="8" t="s">
        <v>470</v>
      </c>
      <c r="K306" s="8">
        <f>VLOOKUP(C306,Library!B:T,3,FALSE)</f>
        <v>0</v>
      </c>
    </row>
    <row r="307" spans="1:11" ht="12.3">
      <c r="A307" s="21" t="s">
        <v>481</v>
      </c>
      <c r="B307" s="21" t="s">
        <v>16</v>
      </c>
      <c r="C307" s="21" t="s">
        <v>74</v>
      </c>
      <c r="D307" s="21" t="e">
        <f ca="1">concat(concat(A307,B307),C307)</f>
        <v>#NAME?</v>
      </c>
      <c r="E307" s="22" t="s">
        <v>433</v>
      </c>
      <c r="F307" s="24">
        <f>VLOOKUP($C307, Library!B:T,15, FALSE)</f>
        <v>0</v>
      </c>
      <c r="G307" s="25">
        <v>1.5952735919999999E-2</v>
      </c>
      <c r="H307" s="26" t="e">
        <f>G307/F307*1000000</f>
        <v>#DIV/0!</v>
      </c>
      <c r="I307" s="75">
        <v>0</v>
      </c>
      <c r="J307" s="21"/>
      <c r="K307" s="21">
        <f>VLOOKUP(C307,Library!B:T,3,FALSE)</f>
        <v>0</v>
      </c>
    </row>
    <row r="308" spans="1:11" ht="13.8">
      <c r="A308" s="21" t="s">
        <v>497</v>
      </c>
      <c r="B308" s="21" t="s">
        <v>16</v>
      </c>
      <c r="C308" s="45" t="s">
        <v>146</v>
      </c>
      <c r="D308" s="21" t="e">
        <f ca="1">concat(concat(A308,B308),C308)</f>
        <v>#NAME?</v>
      </c>
      <c r="E308" s="22" t="s">
        <v>488</v>
      </c>
      <c r="F308" s="24">
        <f>VLOOKUP($C308, Library!B:T,15, FALSE)</f>
        <v>0</v>
      </c>
      <c r="G308" s="25">
        <v>1.5310000000000001E-2</v>
      </c>
      <c r="H308" s="65" t="e">
        <f>G308/F308*1000000</f>
        <v>#DIV/0!</v>
      </c>
      <c r="I308" s="71">
        <v>0</v>
      </c>
      <c r="J308" s="21"/>
      <c r="K308" s="21">
        <f>VLOOKUP(C308,Library!B:T,3,FALSE)</f>
        <v>0</v>
      </c>
    </row>
    <row r="309" spans="1:11" ht="12.3">
      <c r="A309" s="21" t="s">
        <v>416</v>
      </c>
      <c r="B309" s="21" t="s">
        <v>16</v>
      </c>
      <c r="C309" s="21" t="s">
        <v>68</v>
      </c>
      <c r="D309" s="21" t="e">
        <f ca="1">concat(concat(A309,B309),C309)</f>
        <v>#NAME?</v>
      </c>
      <c r="E309" s="22"/>
      <c r="F309" s="24">
        <f>VLOOKUP($C309, Library!B:T,15, FALSE)</f>
        <v>0</v>
      </c>
      <c r="G309" s="25">
        <v>1.4634146339999999E-2</v>
      </c>
      <c r="H309" s="57" t="e">
        <f>G309/F309*1000000</f>
        <v>#DIV/0!</v>
      </c>
      <c r="I309" s="68">
        <v>0</v>
      </c>
      <c r="J309" s="21"/>
      <c r="K309" s="21">
        <f>VLOOKUP(C309,Library!B:T,3,FALSE)</f>
        <v>0</v>
      </c>
    </row>
    <row r="310" spans="1:11" ht="12.3">
      <c r="A310" s="8" t="s">
        <v>481</v>
      </c>
      <c r="B310" s="8" t="s">
        <v>16</v>
      </c>
      <c r="C310" s="8" t="s">
        <v>265</v>
      </c>
      <c r="D310" s="8" t="e">
        <f ca="1">concat(concat(A310,B310),C310)</f>
        <v>#NAME?</v>
      </c>
      <c r="E310" s="12" t="s">
        <v>456</v>
      </c>
      <c r="F310" s="15">
        <f>VLOOKUP($C310, Library!B:T,15, FALSE)</f>
        <v>0</v>
      </c>
      <c r="G310" s="16">
        <v>1.344165915E-2</v>
      </c>
      <c r="H310" s="18" t="e">
        <f>G310/F310*1000000</f>
        <v>#DIV/0!</v>
      </c>
      <c r="I310" s="19">
        <v>0</v>
      </c>
      <c r="J310" s="8"/>
      <c r="K310" s="8">
        <f>VLOOKUP(C310,Library!B:T,3,FALSE)</f>
        <v>0</v>
      </c>
    </row>
    <row r="311" spans="1:11" ht="14.4">
      <c r="A311" s="21" t="s">
        <v>500</v>
      </c>
      <c r="B311" s="21" t="s">
        <v>16</v>
      </c>
      <c r="C311" s="55" t="s">
        <v>290</v>
      </c>
      <c r="D311" s="21" t="e">
        <f ca="1">concat(concat(A311,B311),C311)</f>
        <v>#NAME?</v>
      </c>
      <c r="E311" s="21" t="s">
        <v>424</v>
      </c>
      <c r="F311" s="24">
        <f>VLOOKUP($C311, Library!B:T,15, FALSE)</f>
        <v>0</v>
      </c>
      <c r="G311" s="25">
        <v>1.3377310769999999E-2</v>
      </c>
      <c r="H311" s="65" t="e">
        <f>G311/F311*1000000</f>
        <v>#DIV/0!</v>
      </c>
      <c r="I311" s="67">
        <v>0</v>
      </c>
      <c r="J311" s="21"/>
      <c r="K311" s="21">
        <f>VLOOKUP(C311,Library!B:T,3,FALSE)</f>
        <v>0</v>
      </c>
    </row>
    <row r="312" spans="1:11" ht="12.3">
      <c r="A312" s="8" t="s">
        <v>423</v>
      </c>
      <c r="B312" s="8" t="s">
        <v>16</v>
      </c>
      <c r="C312" s="8" t="s">
        <v>181</v>
      </c>
      <c r="D312" s="8" t="e">
        <f ca="1">concat(concat(A312,B312),C312)</f>
        <v>#NAME?</v>
      </c>
      <c r="E312" s="12"/>
      <c r="F312" s="15">
        <f>VLOOKUP($C312, Library!B:T,15, FALSE)</f>
        <v>0</v>
      </c>
      <c r="G312" s="16">
        <v>1.317241379E-2</v>
      </c>
      <c r="H312" s="66" t="e">
        <f>G312/F312*1000000</f>
        <v>#DIV/0!</v>
      </c>
      <c r="I312" s="56">
        <v>1</v>
      </c>
      <c r="J312" s="38" t="s">
        <v>432</v>
      </c>
      <c r="K312" s="8">
        <f>VLOOKUP(C312,Library!B:T,3,FALSE)</f>
        <v>0</v>
      </c>
    </row>
    <row r="313" spans="1:11" ht="12.3">
      <c r="A313" s="21" t="s">
        <v>494</v>
      </c>
      <c r="B313" s="21" t="s">
        <v>16</v>
      </c>
      <c r="C313" s="21" t="s">
        <v>227</v>
      </c>
      <c r="D313" s="21" t="e">
        <f ca="1">concat(concat(A313,B313),C313)</f>
        <v>#NAME?</v>
      </c>
      <c r="E313" s="21" t="s">
        <v>440</v>
      </c>
      <c r="F313" s="24">
        <f>VLOOKUP($C313, Library!B:T,15, FALSE)</f>
        <v>0</v>
      </c>
      <c r="G313" s="50">
        <v>1.0504198649999999E-2</v>
      </c>
      <c r="H313" s="57" t="e">
        <f>G313/F313*1000000</f>
        <v>#DIV/0!</v>
      </c>
      <c r="I313" s="68">
        <v>0</v>
      </c>
      <c r="J313" s="21"/>
      <c r="K313" s="21">
        <f>VLOOKUP(C313,Library!B:T,3,FALSE)</f>
        <v>0</v>
      </c>
    </row>
    <row r="314" spans="1:11" ht="14.4">
      <c r="A314" s="21" t="s">
        <v>500</v>
      </c>
      <c r="B314" s="21" t="s">
        <v>16</v>
      </c>
      <c r="C314" s="55" t="s">
        <v>271</v>
      </c>
      <c r="D314" s="21" t="e">
        <f ca="1">concat(concat(A314,B314),C314)</f>
        <v>#NAME?</v>
      </c>
      <c r="E314" s="21" t="s">
        <v>488</v>
      </c>
      <c r="F314" s="24">
        <f>VLOOKUP($C314, Library!B:T,15, FALSE)</f>
        <v>0</v>
      </c>
      <c r="G314" s="25">
        <v>5.8640344299999998E-3</v>
      </c>
      <c r="H314" s="57" t="e">
        <f>G314/F314*1000000</f>
        <v>#DIV/0!</v>
      </c>
      <c r="I314" s="58">
        <v>0</v>
      </c>
      <c r="J314" s="21"/>
      <c r="K314" s="21">
        <f>VLOOKUP(C314,Library!B:T,3,FALSE)</f>
        <v>0</v>
      </c>
    </row>
    <row r="315" spans="1:11" ht="12.3">
      <c r="A315" s="8" t="s">
        <v>494</v>
      </c>
      <c r="B315" s="8" t="s">
        <v>16</v>
      </c>
      <c r="C315" s="8" t="s">
        <v>265</v>
      </c>
      <c r="D315" s="8" t="e">
        <f ca="1">concat(concat(A315,B315),C315)</f>
        <v>#NAME?</v>
      </c>
      <c r="E315" s="8" t="s">
        <v>464</v>
      </c>
      <c r="F315" s="15">
        <f>VLOOKUP($C315, Library!B:T,15, FALSE)</f>
        <v>0</v>
      </c>
      <c r="G315" s="51">
        <v>5.2521028189999996E-3</v>
      </c>
      <c r="H315" s="18" t="e">
        <f>G315/F315*1000000</f>
        <v>#DIV/0!</v>
      </c>
      <c r="I315" s="72">
        <v>0</v>
      </c>
      <c r="J315" s="8"/>
      <c r="K315" s="8">
        <f>VLOOKUP(C315,Library!B:T,3,FALSE)</f>
        <v>0</v>
      </c>
    </row>
    <row r="316" spans="1:11" ht="13.8">
      <c r="A316" s="21" t="s">
        <v>493</v>
      </c>
      <c r="B316" s="21" t="s">
        <v>16</v>
      </c>
      <c r="C316" s="45" t="s">
        <v>285</v>
      </c>
      <c r="D316" s="21" t="e">
        <f ca="1">concat(concat(A316,B316),C316)</f>
        <v>#NAME?</v>
      </c>
      <c r="E316" s="21" t="s">
        <v>456</v>
      </c>
      <c r="F316" s="24">
        <f>VLOOKUP($C316, Library!B:T,15, FALSE)</f>
        <v>0</v>
      </c>
      <c r="G316" s="50">
        <v>4.5801532630000003E-3</v>
      </c>
      <c r="H316" s="65" t="e">
        <f>G316/F316*1000000</f>
        <v>#DIV/0!</v>
      </c>
      <c r="I316" s="71">
        <v>0</v>
      </c>
      <c r="J316" s="21"/>
      <c r="K316" s="21">
        <f>VLOOKUP(C316,Library!B:T,3,FALSE)</f>
        <v>0</v>
      </c>
    </row>
    <row r="317" spans="1:11" ht="14.4">
      <c r="A317" s="21" t="s">
        <v>486</v>
      </c>
      <c r="B317" s="21" t="s">
        <v>16</v>
      </c>
      <c r="C317" s="45" t="s">
        <v>98</v>
      </c>
      <c r="D317" s="21" t="e">
        <f ca="1">concat(concat(A317,B317),C317)</f>
        <v>#NAME?</v>
      </c>
      <c r="E317" s="46" t="s">
        <v>488</v>
      </c>
      <c r="F317" s="24">
        <f>VLOOKUP($C317, Library!B:T,15, FALSE)</f>
        <v>0</v>
      </c>
      <c r="G317" s="47">
        <v>4.3400000000000001E-3</v>
      </c>
      <c r="H317" s="57" t="e">
        <f>G317/F317*1000000</f>
        <v>#DIV/0!</v>
      </c>
      <c r="I317" s="68">
        <v>0</v>
      </c>
      <c r="J317" s="21" t="s">
        <v>489</v>
      </c>
      <c r="K317" s="21">
        <f>VLOOKUP(C317,Library!B:T,3,FALSE)</f>
        <v>0</v>
      </c>
    </row>
    <row r="318" spans="1:11" ht="14.4">
      <c r="A318" s="21" t="s">
        <v>496</v>
      </c>
      <c r="B318" s="21" t="s">
        <v>16</v>
      </c>
      <c r="C318" s="45" t="s">
        <v>287</v>
      </c>
      <c r="D318" s="21" t="e">
        <f ca="1">concat(concat(A318,B318),C318)</f>
        <v>#NAME?</v>
      </c>
      <c r="E318" s="22" t="s">
        <v>440</v>
      </c>
      <c r="F318" s="24">
        <f>VLOOKUP($C318, Library!B:T,15, FALSE)</f>
        <v>0</v>
      </c>
      <c r="G318" s="52">
        <v>4.0000000000000001E-3</v>
      </c>
      <c r="H318" s="26" t="e">
        <f>G318/F318*1000000</f>
        <v>#DIV/0!</v>
      </c>
      <c r="I318" s="75">
        <v>0</v>
      </c>
      <c r="J318" s="21"/>
      <c r="K318" s="21">
        <f>VLOOKUP(C318,Library!B:T,3,FALSE)</f>
        <v>0</v>
      </c>
    </row>
    <row r="319" spans="1:11" ht="13.8">
      <c r="A319" s="8" t="s">
        <v>497</v>
      </c>
      <c r="B319" s="8" t="s">
        <v>16</v>
      </c>
      <c r="C319" s="48" t="s">
        <v>290</v>
      </c>
      <c r="D319" s="8" t="e">
        <f ca="1">concat(concat(A319,B319),C319)</f>
        <v>#NAME?</v>
      </c>
      <c r="E319" s="12" t="s">
        <v>490</v>
      </c>
      <c r="F319" s="15">
        <f>VLOOKUP($C319, Library!B:T,15, FALSE)</f>
        <v>0</v>
      </c>
      <c r="G319" s="16">
        <v>3.1099999999999999E-3</v>
      </c>
      <c r="H319" s="66" t="e">
        <f>G319/F319*1000000</f>
        <v>#DIV/0!</v>
      </c>
      <c r="I319" s="56">
        <v>0</v>
      </c>
      <c r="J319" s="8" t="s">
        <v>489</v>
      </c>
      <c r="K319" s="8">
        <f>VLOOKUP(C319,Library!B:T,3,FALSE)</f>
        <v>0</v>
      </c>
    </row>
    <row r="320" spans="1:11" ht="12.3">
      <c r="A320" s="21" t="s">
        <v>423</v>
      </c>
      <c r="B320" s="21" t="s">
        <v>16</v>
      </c>
      <c r="C320" s="21" t="s">
        <v>173</v>
      </c>
      <c r="D320" s="21" t="e">
        <f ca="1">concat(concat(A320,B320),C320)</f>
        <v>#NAME?</v>
      </c>
      <c r="E320" s="22"/>
      <c r="F320" s="24">
        <f>VLOOKUP($C320, Library!B:T,15, FALSE)</f>
        <v>0</v>
      </c>
      <c r="G320" s="25">
        <v>2.3448275860000001E-3</v>
      </c>
      <c r="H320" s="57" t="e">
        <f>G320/F320*1000000</f>
        <v>#DIV/0!</v>
      </c>
      <c r="I320" s="68">
        <v>0</v>
      </c>
      <c r="J320" s="21" t="s">
        <v>463</v>
      </c>
      <c r="K320" s="21">
        <f>VLOOKUP(C320,Library!B:T,3,FALSE)</f>
        <v>0</v>
      </c>
    </row>
    <row r="321" spans="1:11" ht="12.3">
      <c r="A321" s="21" t="s">
        <v>494</v>
      </c>
      <c r="B321" s="21" t="s">
        <v>16</v>
      </c>
      <c r="C321" s="21" t="s">
        <v>66</v>
      </c>
      <c r="D321" s="21" t="e">
        <f ca="1">concat(concat(A321,B321),C321)</f>
        <v>#NAME?</v>
      </c>
      <c r="E321" s="22" t="s">
        <v>441</v>
      </c>
      <c r="F321" s="24">
        <f>VLOOKUP($C321, Library!B:T,15, FALSE)</f>
        <v>0</v>
      </c>
      <c r="G321" s="25">
        <v>1.8907639909999999E-3</v>
      </c>
      <c r="H321" s="57" t="e">
        <f>G321/F321*1000000</f>
        <v>#DIV/0!</v>
      </c>
      <c r="I321" s="68">
        <v>0</v>
      </c>
      <c r="J321" s="21" t="s">
        <v>489</v>
      </c>
      <c r="K321" s="21">
        <f>VLOOKUP(C321,Library!B:T,3,FALSE)</f>
        <v>0</v>
      </c>
    </row>
    <row r="322" spans="1:11" ht="12.3">
      <c r="A322" s="21" t="s">
        <v>423</v>
      </c>
      <c r="B322" s="21" t="s">
        <v>16</v>
      </c>
      <c r="C322" s="21" t="s">
        <v>134</v>
      </c>
      <c r="D322" s="21" t="e">
        <f ca="1">concat(concat(A322,B322),C322)</f>
        <v>#NAME?</v>
      </c>
      <c r="E322" s="22"/>
      <c r="F322" s="24">
        <f>VLOOKUP($C322, Library!B:T,15, FALSE)</f>
        <v>0</v>
      </c>
      <c r="G322" s="25">
        <v>1.24137931E-3</v>
      </c>
      <c r="H322" s="65" t="e">
        <f>G322/F322*1000000</f>
        <v>#DIV/0!</v>
      </c>
      <c r="I322" s="71">
        <v>1</v>
      </c>
      <c r="J322" s="21" t="s">
        <v>465</v>
      </c>
      <c r="K322" s="21">
        <f>VLOOKUP(C322,Library!B:T,3,FALSE)</f>
        <v>0</v>
      </c>
    </row>
    <row r="323" spans="1:11" ht="12.3">
      <c r="A323" s="8" t="s">
        <v>494</v>
      </c>
      <c r="B323" s="8" t="s">
        <v>16</v>
      </c>
      <c r="C323" s="8" t="s">
        <v>103</v>
      </c>
      <c r="D323" s="8" t="e">
        <f ca="1">concat(concat(A323,B323),C323)</f>
        <v>#NAME?</v>
      </c>
      <c r="E323" s="8" t="s">
        <v>448</v>
      </c>
      <c r="F323" s="15">
        <f>VLOOKUP($C323, Library!B:T,15, FALSE)</f>
        <v>0</v>
      </c>
      <c r="G323" s="51">
        <v>0</v>
      </c>
      <c r="H323" s="61" t="e">
        <f>G323/F323*1000000</f>
        <v>#DIV/0!</v>
      </c>
      <c r="I323" s="64">
        <v>0</v>
      </c>
      <c r="J323" s="8" t="s">
        <v>495</v>
      </c>
      <c r="K323" s="8">
        <f>VLOOKUP(C323,Library!B:T,3,FALSE)</f>
        <v>0</v>
      </c>
    </row>
    <row r="324" spans="1:11" ht="14.4">
      <c r="A324" s="21" t="s">
        <v>496</v>
      </c>
      <c r="B324" s="21" t="s">
        <v>16</v>
      </c>
      <c r="C324" s="45" t="s">
        <v>175</v>
      </c>
      <c r="D324" s="21" t="e">
        <f ca="1">concat(concat(A324,B324),C324)</f>
        <v>#NAME?</v>
      </c>
      <c r="E324" s="22" t="s">
        <v>472</v>
      </c>
      <c r="F324" s="24">
        <f>VLOOKUP($C324, Library!B:T,15, FALSE)</f>
        <v>0</v>
      </c>
      <c r="G324" s="52">
        <v>-4.0000000000000001E-3</v>
      </c>
      <c r="H324" s="57" t="e">
        <f>G324/F324*1000000</f>
        <v>#DIV/0!</v>
      </c>
      <c r="I324" s="68">
        <v>0</v>
      </c>
      <c r="J324" s="21" t="s">
        <v>489</v>
      </c>
      <c r="K324" s="21">
        <f>VLOOKUP(C324,Library!B:T,3,FALSE)</f>
        <v>0</v>
      </c>
    </row>
    <row r="325" spans="1:11" ht="12.3">
      <c r="A325" s="21" t="s">
        <v>423</v>
      </c>
      <c r="B325" s="21" t="s">
        <v>16</v>
      </c>
      <c r="C325" s="21" t="s">
        <v>159</v>
      </c>
      <c r="D325" s="21" t="e">
        <f ca="1">concat(concat(A325,B325),C325)</f>
        <v>#NAME?</v>
      </c>
      <c r="E325" s="22"/>
      <c r="F325" s="24">
        <f>VLOOKUP($C325, Library!B:T,15, FALSE)</f>
        <v>0</v>
      </c>
      <c r="G325" s="25">
        <v>-6.6896551720000003E-3</v>
      </c>
      <c r="H325" s="57" t="e">
        <f>G325/F325*1000000</f>
        <v>#DIV/0!</v>
      </c>
      <c r="I325" s="68">
        <v>0</v>
      </c>
      <c r="J325" s="21" t="s">
        <v>469</v>
      </c>
      <c r="K325" s="21">
        <f>VLOOKUP(C325,Library!B:T,3,FALSE)</f>
        <v>0</v>
      </c>
    </row>
    <row r="326" spans="1:11" ht="12.3">
      <c r="A326" s="21" t="s">
        <v>423</v>
      </c>
      <c r="B326" s="21" t="s">
        <v>16</v>
      </c>
      <c r="C326" s="21" t="s">
        <v>113</v>
      </c>
      <c r="D326" s="21" t="e">
        <f ca="1">concat(concat(A326,B326),C326)</f>
        <v>#NAME?</v>
      </c>
      <c r="E326" s="22"/>
      <c r="F326" s="24">
        <f>VLOOKUP($C326, Library!B:T,15, FALSE)</f>
        <v>0</v>
      </c>
      <c r="G326" s="25">
        <v>-8.0689655169999992E-3</v>
      </c>
      <c r="H326" s="26" t="e">
        <f>G326/F326*1000000</f>
        <v>#DIV/0!</v>
      </c>
      <c r="I326" s="27">
        <v>0</v>
      </c>
      <c r="J326" s="21" t="s">
        <v>467</v>
      </c>
      <c r="K326" s="21">
        <f>VLOOKUP(C326,Library!B:T,3,FALSE)</f>
        <v>0</v>
      </c>
    </row>
    <row r="327" spans="1:11" ht="12.3">
      <c r="A327" s="21" t="s">
        <v>423</v>
      </c>
      <c r="B327" s="21" t="s">
        <v>16</v>
      </c>
      <c r="C327" s="21" t="s">
        <v>212</v>
      </c>
      <c r="D327" s="21" t="e">
        <f ca="1">concat(concat(A327,B327),C327)</f>
        <v>#NAME?</v>
      </c>
      <c r="E327" s="22"/>
      <c r="F327" s="24">
        <f>VLOOKUP($C327, Library!B:T,15, FALSE)</f>
        <v>0</v>
      </c>
      <c r="G327" s="25">
        <v>-9.0344827589999999E-3</v>
      </c>
      <c r="H327" s="26" t="e">
        <f>G327/F327*1000000</f>
        <v>#DIV/0!</v>
      </c>
      <c r="I327" s="27">
        <v>0</v>
      </c>
      <c r="J327" s="21" t="s">
        <v>461</v>
      </c>
      <c r="K327" s="21">
        <f>VLOOKUP(C327,Library!B:T,3,FALSE)</f>
        <v>0</v>
      </c>
    </row>
    <row r="328" spans="1:11" ht="12.3">
      <c r="A328" s="8" t="s">
        <v>14</v>
      </c>
      <c r="B328" s="8" t="s">
        <v>16</v>
      </c>
      <c r="C328" s="8" t="s">
        <v>17</v>
      </c>
      <c r="D328" s="8" t="e">
        <f ca="1">concat(concat(A328,B328),C328)</f>
        <v>#NAME?</v>
      </c>
      <c r="E328" s="12"/>
      <c r="F328" s="15">
        <f>VLOOKUP($C328, Library!B:T,15, FALSE)</f>
        <v>0</v>
      </c>
      <c r="G328" s="16">
        <v>-1.276595745E-2</v>
      </c>
      <c r="H328" s="18" t="e">
        <f>G328/F328*1000000</f>
        <v>#DIV/0!</v>
      </c>
      <c r="I328" s="56">
        <v>0</v>
      </c>
      <c r="J328" s="8"/>
      <c r="K328" s="20">
        <f>VLOOKUP(C328,Library!B:T,3,FALSE)</f>
        <v>0</v>
      </c>
    </row>
    <row r="329" spans="1:11" ht="12.3">
      <c r="A329" s="21" t="s">
        <v>480</v>
      </c>
      <c r="B329" s="21" t="s">
        <v>16</v>
      </c>
      <c r="C329" s="21" t="s">
        <v>235</v>
      </c>
      <c r="D329" s="21" t="e">
        <f ca="1">concat(concat(A329,B329),C329)</f>
        <v>#NAME?</v>
      </c>
      <c r="E329" s="22"/>
      <c r="F329" s="24">
        <f>VLOOKUP($C329, Library!B:T,15, FALSE)</f>
        <v>0</v>
      </c>
      <c r="G329" s="25">
        <v>-1.36036036E-2</v>
      </c>
      <c r="H329" s="57" t="e">
        <f>G329/F329*1000000</f>
        <v>#DIV/0!</v>
      </c>
      <c r="I329" s="76"/>
      <c r="J329" s="21"/>
      <c r="K329" s="21">
        <f>VLOOKUP(C329,Library!B:T,3,FALSE)</f>
        <v>0</v>
      </c>
    </row>
    <row r="330" spans="1:11" ht="14.4">
      <c r="A330" s="21" t="s">
        <v>500</v>
      </c>
      <c r="B330" s="21" t="s">
        <v>16</v>
      </c>
      <c r="C330" s="55" t="s">
        <v>68</v>
      </c>
      <c r="D330" s="21" t="e">
        <f ca="1">concat(concat(A330,B330),C330)</f>
        <v>#NAME?</v>
      </c>
      <c r="E330" s="22" t="s">
        <v>441</v>
      </c>
      <c r="F330" s="24">
        <f>VLOOKUP($C330, Library!B:T,15, FALSE)</f>
        <v>0</v>
      </c>
      <c r="G330" s="25">
        <v>-1.411032089E-2</v>
      </c>
      <c r="H330" s="57" t="e">
        <f>G330/F330*1000000</f>
        <v>#DIV/0!</v>
      </c>
      <c r="I330" s="58">
        <v>0</v>
      </c>
      <c r="J330" s="21"/>
      <c r="K330" s="21">
        <f>VLOOKUP(C330,Library!B:T,3,FALSE)</f>
        <v>0</v>
      </c>
    </row>
    <row r="331" spans="1:11" ht="12.3">
      <c r="A331" s="21" t="s">
        <v>423</v>
      </c>
      <c r="B331" s="21" t="s">
        <v>16</v>
      </c>
      <c r="C331" s="21" t="s">
        <v>235</v>
      </c>
      <c r="D331" s="21" t="e">
        <f ca="1">concat(concat(A331,B331),C331)</f>
        <v>#NAME?</v>
      </c>
      <c r="E331" s="22"/>
      <c r="F331" s="24">
        <f>VLOOKUP($C331, Library!B:T,15, FALSE)</f>
        <v>0</v>
      </c>
      <c r="G331" s="25">
        <v>-2.5310344830000001E-2</v>
      </c>
      <c r="H331" s="26" t="e">
        <f>G331/F331*1000000</f>
        <v>#DIV/0!</v>
      </c>
      <c r="I331" s="71">
        <v>0</v>
      </c>
      <c r="J331" s="37" t="s">
        <v>435</v>
      </c>
      <c r="K331" s="21">
        <f>VLOOKUP(C331,Library!B:T,3,FALSE)</f>
        <v>0</v>
      </c>
    </row>
    <row r="332" spans="1:11" ht="12.3">
      <c r="A332" s="8" t="s">
        <v>416</v>
      </c>
      <c r="B332" s="8" t="s">
        <v>16</v>
      </c>
      <c r="C332" s="8" t="s">
        <v>397</v>
      </c>
      <c r="D332" s="8" t="e">
        <f ca="1">concat(concat(A332,B332),C332)</f>
        <v>#NAME?</v>
      </c>
      <c r="E332" s="12"/>
      <c r="F332" s="15">
        <f>VLOOKUP($C332, Library!B:T,15, FALSE)</f>
        <v>0</v>
      </c>
      <c r="G332" s="16">
        <v>-3.6043360429999997E-2</v>
      </c>
      <c r="H332" s="61" t="e">
        <f>G332/F332*1000000</f>
        <v>#DIV/0!</v>
      </c>
      <c r="I332" s="64">
        <v>1</v>
      </c>
      <c r="J332" s="8"/>
      <c r="K332" s="8">
        <f>VLOOKUP(C332,Library!B:T,3,FALSE)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Yinon Bar-on</cp:lastModifiedBy>
  <dcterms:modified xsi:type="dcterms:W3CDTF">2019-05-31T17:33:37Z</dcterms:modified>
</cp:coreProperties>
</file>