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Tables" sheetId="2" r:id="rId4"/>
    <sheet state="visible" name="SD" sheetId="3" r:id="rId5"/>
  </sheets>
  <definedNames>
    <definedName name="Counter_SD">SD!$H$5:$J$9</definedName>
    <definedName name="Attribute_DV">SD!$D$5:$D$9</definedName>
    <definedName name="Key_DV">SD!$F$5:$F$8</definedName>
    <definedName name="Datatype_DV">SD!$B$5:$B$27</definedName>
  </definedNames>
  <calcPr/>
</workbook>
</file>

<file path=xl/sharedStrings.xml><?xml version="1.0" encoding="utf-8"?>
<sst xmlns="http://schemas.openxmlformats.org/spreadsheetml/2006/main" count="360" uniqueCount="106">
  <si>
    <t>Timestamp</t>
  </si>
  <si>
    <t>Untitled Question</t>
  </si>
  <si>
    <t>Counter</t>
  </si>
  <si>
    <t>Name</t>
  </si>
  <si>
    <t>Data Type</t>
  </si>
  <si>
    <t>Attributes</t>
  </si>
  <si>
    <t>Key</t>
  </si>
  <si>
    <t>SQL</t>
  </si>
  <si>
    <t>users</t>
  </si>
  <si>
    <t>id</t>
  </si>
  <si>
    <t>INT</t>
  </si>
  <si>
    <t>UNSIGNED AUTO_INCREMENT</t>
  </si>
  <si>
    <t>PRIMARY KEY</t>
  </si>
  <si>
    <t>created_at</t>
  </si>
  <si>
    <t>DATETIME</t>
  </si>
  <si>
    <t>NOT NULL DEFAULT CURRENT_TIMESTAMP</t>
  </si>
  <si>
    <t>updated_at</t>
  </si>
  <si>
    <t>NOT NULL DEFAULT CURRENT_TIMESTAMP ON UPDATE CURRENT_TIMESTAMP</t>
  </si>
  <si>
    <t>first_name</t>
  </si>
  <si>
    <t>VARCHAR(32)</t>
  </si>
  <si>
    <t>NOT NULL</t>
  </si>
  <si>
    <t>INDEX</t>
  </si>
  <si>
    <t>last_name</t>
  </si>
  <si>
    <t>password</t>
  </si>
  <si>
    <t>about</t>
  </si>
  <si>
    <t>VARCHAR(255)</t>
  </si>
  <si>
    <t>gender</t>
  </si>
  <si>
    <t>ENUM('M', 'F')</t>
  </si>
  <si>
    <t>birth_date</t>
  </si>
  <si>
    <t>DATE</t>
  </si>
  <si>
    <t>city_id</t>
  </si>
  <si>
    <t>FOREIGN KEY</t>
  </si>
  <si>
    <t>photo</t>
  </si>
  <si>
    <t>BLOB</t>
  </si>
  <si>
    <t>email</t>
  </si>
  <si>
    <t>UNIQUE KEY</t>
  </si>
  <si>
    <t>mobile</t>
  </si>
  <si>
    <t>VARCHAR(20)</t>
  </si>
  <si>
    <t>users_interests</t>
  </si>
  <si>
    <t>user_id</t>
  </si>
  <si>
    <t>interest_id</t>
  </si>
  <si>
    <t>interests</t>
  </si>
  <si>
    <t>name</t>
  </si>
  <si>
    <t>users_languages</t>
  </si>
  <si>
    <t>language_id</t>
  </si>
  <si>
    <t>languages</t>
  </si>
  <si>
    <t>payment_sources</t>
  </si>
  <si>
    <t>type</t>
  </si>
  <si>
    <t>ENUM('VISA', 'MASTER', 'AMEX')</t>
  </si>
  <si>
    <t>card_number</t>
  </si>
  <si>
    <t>cvc</t>
  </si>
  <si>
    <t>glowers</t>
  </si>
  <si>
    <t>writeup</t>
  </si>
  <si>
    <t>slogan</t>
  </si>
  <si>
    <t>VARCHAR(100)</t>
  </si>
  <si>
    <t>rates</t>
  </si>
  <si>
    <t>currency_id</t>
  </si>
  <si>
    <t>bank_info</t>
  </si>
  <si>
    <t>transport_types</t>
  </si>
  <si>
    <t>glowers_transport_types</t>
  </si>
  <si>
    <t>transport_type_id</t>
  </si>
  <si>
    <t>glower_id</t>
  </si>
  <si>
    <t>currency</t>
  </si>
  <si>
    <t>VARCHAR(16)</t>
  </si>
  <si>
    <t>perspectives</t>
  </si>
  <si>
    <t>perspectives_pic</t>
  </si>
  <si>
    <t>perspectives_text</t>
  </si>
  <si>
    <t>host_id</t>
  </si>
  <si>
    <t>reviews</t>
  </si>
  <si>
    <t>review</t>
  </si>
  <si>
    <t>TEXT</t>
  </si>
  <si>
    <t>bookings</t>
  </si>
  <si>
    <t>user_behaviour</t>
  </si>
  <si>
    <t>last_login</t>
  </si>
  <si>
    <t>cities</t>
  </si>
  <si>
    <t>city</t>
  </si>
  <si>
    <t>VARCHAR(64)</t>
  </si>
  <si>
    <t>Key / Index</t>
  </si>
  <si>
    <t>Start</t>
  </si>
  <si>
    <t>End</t>
  </si>
  <si>
    <t>TINYINT</t>
  </si>
  <si>
    <t xml:space="preserve">DROP TABLE IF EXISTS </t>
  </si>
  <si>
    <t>;</t>
  </si>
  <si>
    <t>SMALLINT</t>
  </si>
  <si>
    <t xml:space="preserve">CREATE TABLE IF NOT EXISTS </t>
  </si>
  <si>
    <t>MEDIUMINT</t>
  </si>
  <si>
    <t>(</t>
  </si>
  <si>
    <t>,</t>
  </si>
  <si>
    <t>UNSIGNED</t>
  </si>
  <si>
    <t xml:space="preserve"> </t>
  </si>
  <si>
    <t>BIGINT</t>
  </si>
  <si>
    <t xml:space="preserve"> );</t>
  </si>
  <si>
    <t>DEC</t>
  </si>
  <si>
    <t>FLOAT</t>
  </si>
  <si>
    <t>DOUBLE</t>
  </si>
  <si>
    <t>BIT</t>
  </si>
  <si>
    <t>TIME</t>
  </si>
  <si>
    <t>TIMESTAMP</t>
  </si>
  <si>
    <t>YEAR</t>
  </si>
  <si>
    <t>CHAR()</t>
  </si>
  <si>
    <t>VARCHAR()</t>
  </si>
  <si>
    <t>BINARY</t>
  </si>
  <si>
    <t>VARBINARY()</t>
  </si>
  <si>
    <t>ENUM()</t>
  </si>
  <si>
    <t>SET</t>
  </si>
  <si>
    <t>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</si>
</sst>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name val="Courier New"/>
    </font>
    <font>
      <b/>
      <name val="Courier New"/>
    </font>
    <font>
      <sz val="11.0"/>
      <color rgb="FF000000"/>
      <name val="Courier New"/>
    </font>
    <font>
      <b/>
      <sz val="11.0"/>
      <color rgb="FF000000"/>
      <name val="Courier New"/>
    </font>
    <font>
      <b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2" fontId="2" numFmtId="0" xfId="0" applyFill="1" applyFont="1"/>
    <xf borderId="1" fillId="0" fontId="6" numFmtId="0" xfId="0" applyAlignment="1" applyBorder="1" applyFont="1">
      <alignment horizontal="center"/>
    </xf>
    <xf borderId="0" fillId="3" fontId="7" numFmtId="0" xfId="0" applyAlignment="1" applyFill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 horizontal="center"/>
    </xf>
    <xf borderId="0" fillId="4" fontId="7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7" numFmtId="0" xfId="0" applyAlignment="1" applyFill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7" numFmtId="0" xfId="0" applyAlignment="1" applyFont="1">
      <alignment/>
    </xf>
    <xf borderId="0" fillId="9" fontId="7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0"/>
    <col customWidth="1" min="2" max="2" width="21.57"/>
    <col customWidth="1" min="3" max="3" width="3.0"/>
    <col customWidth="1" min="4" max="4" width="28.71"/>
    <col customWidth="1" min="5" max="5" width="3.0"/>
    <col customWidth="1" min="6" max="6" width="28.71"/>
    <col customWidth="1" min="7" max="7" width="3.0"/>
    <col customWidth="1" min="8" max="8" width="35.86"/>
    <col customWidth="1" min="9" max="9" width="3.0"/>
    <col customWidth="1" min="10" max="10" width="21.57"/>
    <col customWidth="1" min="11" max="11" width="3.0"/>
    <col customWidth="1" min="12" max="12" width="107.29"/>
    <col customWidth="1" min="13" max="13" width="3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3" t="s">
        <v>2</v>
      </c>
      <c r="C2" s="2"/>
      <c r="D2" s="3" t="s">
        <v>3</v>
      </c>
      <c r="E2" s="2"/>
      <c r="F2" s="3" t="s">
        <v>4</v>
      </c>
      <c r="G2" s="2"/>
      <c r="H2" s="3" t="s">
        <v>5</v>
      </c>
      <c r="I2" s="2"/>
      <c r="J2" s="3" t="s">
        <v>6</v>
      </c>
      <c r="K2" s="2"/>
      <c r="L2" s="3" t="s">
        <v>7</v>
      </c>
      <c r="M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/>
      <c r="B4" s="4"/>
      <c r="C4" s="2"/>
      <c r="D4" s="4"/>
      <c r="E4" s="2"/>
      <c r="F4" s="2"/>
      <c r="G4" s="2"/>
      <c r="H4" s="2"/>
      <c r="I4" s="2"/>
      <c r="J4" s="2"/>
      <c r="K4" s="2"/>
      <c r="L4" s="2"/>
      <c r="M4" s="2"/>
    </row>
    <row r="5">
      <c r="A5" s="2"/>
      <c r="B5" s="5">
        <v>1.0</v>
      </c>
      <c r="C5" s="2"/>
      <c r="D5" s="6"/>
      <c r="E5" s="2"/>
      <c r="F5" s="7"/>
      <c r="G5" s="2"/>
      <c r="H5" s="7"/>
      <c r="I5" s="2"/>
      <c r="J5" s="7"/>
      <c r="K5" s="2"/>
      <c r="L5" s="2" t="str">
        <f>IF(B5="","",VLOOKUP(B5,Counter_SD,2,1)&amp;TRIM(D5&amp;" "&amp;F5&amp;" "&amp;H5&amp;" "&amp;IF(J5="PRIMARY KEY",J5,""))&amp;IF(B5=1,D6,"")&amp;IF(B6="End","",VLOOKUP(B5,Counter_SD,3,1)))</f>
        <v>DROP TABLE IF EXISTS users;</v>
      </c>
      <c r="M5" s="2"/>
    </row>
    <row r="6">
      <c r="A6" s="2"/>
      <c r="B6" s="5" t="str">
        <f t="shared" ref="B6:B200" si="1">IF(AND(D5&lt;&gt;"",D6=""),"End",IF(AND(D4&lt;&gt;"",D5=""),"",B5+1))</f>
        <v>2</v>
      </c>
      <c r="C6" s="2"/>
      <c r="D6" s="6" t="s">
        <v>8</v>
      </c>
      <c r="E6" s="2"/>
      <c r="F6" s="7"/>
      <c r="G6" s="2"/>
      <c r="H6" s="7"/>
      <c r="I6" s="2"/>
      <c r="J6" s="7"/>
      <c r="K6" s="2"/>
      <c r="L6" s="2" t="str">
        <f>IF(B6="","",VLOOKUP(B6,Counter_SD,2,1)&amp;TRIM(D6&amp;" "&amp;F6&amp;" "&amp;H6&amp;" "&amp;IF(J6="PRIMARY KEY",J6,""))&amp;IF(B6=1,D7,"")&amp;IF(B7="End","",VLOOKUP(B6,Counter_SD,3,1)))</f>
        <v>CREATE TABLE IF NOT EXISTS users</v>
      </c>
      <c r="M6" s="2"/>
    </row>
    <row r="7">
      <c r="A7" s="2"/>
      <c r="B7" s="5" t="str">
        <f t="shared" si="1"/>
        <v>3</v>
      </c>
      <c r="C7" s="2"/>
      <c r="D7" s="4" t="s">
        <v>9</v>
      </c>
      <c r="E7" s="2"/>
      <c r="F7" s="4" t="s">
        <v>10</v>
      </c>
      <c r="G7" s="2"/>
      <c r="H7" s="4" t="s">
        <v>11</v>
      </c>
      <c r="I7" s="2"/>
      <c r="J7" s="4" t="s">
        <v>12</v>
      </c>
      <c r="K7" s="2"/>
      <c r="L7" s="2" t="str">
        <f>IF(B7="","",VLOOKUP(B7,Counter_SD,2,1)&amp;TRIM(D7&amp;" "&amp;F7&amp;" "&amp;H7&amp;" "&amp;IF(J7="PRIMARY KEY",J7,""))&amp;IF(B7=1,D8,"")&amp;IF(B8="End","",VLOOKUP(B7,Counter_SD,3,1)))</f>
        <v>(id INT UNSIGNED AUTO_INCREMENT PRIMARY KEY,</v>
      </c>
      <c r="M7" s="2"/>
    </row>
    <row r="8">
      <c r="A8" s="2"/>
      <c r="B8" s="5" t="str">
        <f t="shared" si="1"/>
        <v>4</v>
      </c>
      <c r="C8" s="2"/>
      <c r="D8" s="4" t="s">
        <v>13</v>
      </c>
      <c r="E8" s="2"/>
      <c r="F8" s="4" t="s">
        <v>14</v>
      </c>
      <c r="G8" s="2"/>
      <c r="H8" s="4" t="s">
        <v>15</v>
      </c>
      <c r="I8" s="2"/>
      <c r="J8" s="7"/>
      <c r="K8" s="2"/>
      <c r="L8" s="2" t="str">
        <f>IF(B8="","",VLOOKUP(B8,Counter_SD,2,1)&amp;TRIM(D8&amp;" "&amp;F8&amp;" "&amp;H8&amp;" "&amp;IF(J8="PRIMARY KEY",J8,""))&amp;IF(B8=1,D9,"")&amp;IF(B9="End","",VLOOKUP(B8,Counter_SD,3,1)))</f>
        <v> created_at DATETIME NOT NULL DEFAULT CURRENT_TIMESTAMP,</v>
      </c>
      <c r="M8" s="2"/>
    </row>
    <row r="9">
      <c r="A9" s="2"/>
      <c r="B9" s="5" t="str">
        <f t="shared" si="1"/>
        <v>5</v>
      </c>
      <c r="C9" s="2"/>
      <c r="D9" s="4" t="s">
        <v>16</v>
      </c>
      <c r="E9" s="2"/>
      <c r="F9" s="4" t="s">
        <v>14</v>
      </c>
      <c r="G9" s="2"/>
      <c r="H9" s="4" t="s">
        <v>17</v>
      </c>
      <c r="I9" s="2"/>
      <c r="J9" s="7"/>
      <c r="K9" s="2"/>
      <c r="L9" s="2" t="str">
        <f>IF(B9="","",VLOOKUP(B9,Counter_SD,2,1)&amp;TRIM(D9&amp;" "&amp;F9&amp;" "&amp;H9&amp;" "&amp;IF(J9="PRIMARY KEY",J9,""))&amp;IF(B9=1,D10,"")&amp;IF(B10="End","",VLOOKUP(B9,Counter_SD,3,1)))</f>
        <v> updated_at DATETIME NOT NULL DEFAULT CURRENT_TIMESTAMP ON UPDATE CURRENT_TIMESTAMP,</v>
      </c>
      <c r="M9" s="2"/>
    </row>
    <row r="10">
      <c r="A10" s="2"/>
      <c r="B10" s="5" t="str">
        <f t="shared" si="1"/>
        <v>6</v>
      </c>
      <c r="C10" s="2"/>
      <c r="D10" s="4" t="s">
        <v>18</v>
      </c>
      <c r="E10" s="2"/>
      <c r="F10" s="4" t="s">
        <v>19</v>
      </c>
      <c r="G10" s="2"/>
      <c r="H10" s="4" t="s">
        <v>20</v>
      </c>
      <c r="I10" s="2"/>
      <c r="J10" s="4" t="s">
        <v>21</v>
      </c>
      <c r="K10" s="2"/>
      <c r="L10" s="2" t="str">
        <f>IF(B10="","",VLOOKUP(B10,Counter_SD,2,1)&amp;TRIM(D10&amp;" "&amp;F10&amp;" "&amp;H10&amp;" "&amp;IF(J10="PRIMARY KEY",J10,""))&amp;IF(B10=1,D11,"")&amp;IF(B11="End","",VLOOKUP(B10,Counter_SD,3,1)))</f>
        <v> first_name VARCHAR(32) NOT NULL,</v>
      </c>
      <c r="M10" s="2"/>
    </row>
    <row r="11">
      <c r="A11" s="2"/>
      <c r="B11" s="5" t="str">
        <f t="shared" si="1"/>
        <v>7</v>
      </c>
      <c r="C11" s="2"/>
      <c r="D11" s="4" t="s">
        <v>22</v>
      </c>
      <c r="E11" s="2"/>
      <c r="F11" s="4" t="s">
        <v>19</v>
      </c>
      <c r="G11" s="2"/>
      <c r="H11" s="4" t="s">
        <v>20</v>
      </c>
      <c r="I11" s="2"/>
      <c r="J11" s="4" t="s">
        <v>21</v>
      </c>
      <c r="K11" s="2"/>
      <c r="L11" s="2" t="str">
        <f>IF(B11="","",VLOOKUP(B11,Counter_SD,2,1)&amp;TRIM(D11&amp;" "&amp;F11&amp;" "&amp;H11&amp;" "&amp;IF(J11="PRIMARY KEY",J11,""))&amp;IF(B11=1,D12,"")&amp;IF(B12="End","",VLOOKUP(B11,Counter_SD,3,1)))</f>
        <v> last_name VARCHAR(32) NOT NULL,</v>
      </c>
      <c r="M11" s="2"/>
    </row>
    <row r="12">
      <c r="A12" s="2"/>
      <c r="B12" s="5" t="str">
        <f t="shared" si="1"/>
        <v>8</v>
      </c>
      <c r="C12" s="2"/>
      <c r="D12" s="4" t="s">
        <v>23</v>
      </c>
      <c r="E12" s="2"/>
      <c r="F12" s="4" t="s">
        <v>19</v>
      </c>
      <c r="G12" s="2"/>
      <c r="H12" s="4" t="s">
        <v>20</v>
      </c>
      <c r="I12" s="2"/>
      <c r="J12" s="7"/>
      <c r="K12" s="2"/>
      <c r="L12" s="2" t="str">
        <f>IF(B12="","",VLOOKUP(B12,Counter_SD,2,1)&amp;TRIM(D12&amp;" "&amp;F12&amp;" "&amp;H12&amp;" "&amp;IF(J12="PRIMARY KEY",J12,""))&amp;IF(B12=1,D13,"")&amp;IF(B13="End","",VLOOKUP(B12,Counter_SD,3,1)))</f>
        <v> password VARCHAR(32) NOT NULL,</v>
      </c>
      <c r="M12" s="2"/>
    </row>
    <row r="13">
      <c r="A13" s="2"/>
      <c r="B13" s="5" t="str">
        <f t="shared" si="1"/>
        <v>9</v>
      </c>
      <c r="C13" s="2"/>
      <c r="D13" s="4" t="s">
        <v>24</v>
      </c>
      <c r="E13" s="2"/>
      <c r="F13" s="4" t="s">
        <v>25</v>
      </c>
      <c r="G13" s="2"/>
      <c r="H13" s="7"/>
      <c r="I13" s="2"/>
      <c r="J13" s="7"/>
      <c r="K13" s="2"/>
      <c r="L13" s="2" t="str">
        <f>IF(B13="","",VLOOKUP(B13,Counter_SD,2,1)&amp;TRIM(D13&amp;" "&amp;F13&amp;" "&amp;H13&amp;" "&amp;IF(J13="PRIMARY KEY",J13,""))&amp;IF(B13=1,D14,"")&amp;IF(B14="End","",VLOOKUP(B13,Counter_SD,3,1)))</f>
        <v> about VARCHAR(255),</v>
      </c>
      <c r="M13" s="2"/>
    </row>
    <row r="14">
      <c r="A14" s="2"/>
      <c r="B14" s="5" t="str">
        <f t="shared" si="1"/>
        <v>10</v>
      </c>
      <c r="C14" s="2"/>
      <c r="D14" s="4" t="s">
        <v>26</v>
      </c>
      <c r="E14" s="2"/>
      <c r="F14" s="4" t="s">
        <v>27</v>
      </c>
      <c r="G14" s="2"/>
      <c r="H14" s="7"/>
      <c r="I14" s="2"/>
      <c r="J14" s="7"/>
      <c r="K14" s="2"/>
      <c r="L14" s="2" t="str">
        <f>IF(B14="","",VLOOKUP(B14,Counter_SD,2,1)&amp;TRIM(D14&amp;" "&amp;F14&amp;" "&amp;H14&amp;" "&amp;IF(J14="PRIMARY KEY",J14,""))&amp;IF(B14=1,D15,"")&amp;IF(B15="End","",VLOOKUP(B14,Counter_SD,3,1)))</f>
        <v> gender ENUM('M', 'F'),</v>
      </c>
      <c r="M14" s="2"/>
    </row>
    <row r="15">
      <c r="A15" s="2"/>
      <c r="B15" s="5" t="str">
        <f t="shared" si="1"/>
        <v>11</v>
      </c>
      <c r="C15" s="2"/>
      <c r="D15" s="4" t="s">
        <v>28</v>
      </c>
      <c r="E15" s="2"/>
      <c r="F15" s="4" t="s">
        <v>29</v>
      </c>
      <c r="G15" s="2"/>
      <c r="H15" s="7"/>
      <c r="I15" s="2"/>
      <c r="J15" s="7"/>
      <c r="K15" s="2"/>
      <c r="L15" s="2" t="str">
        <f>IF(B15="","",VLOOKUP(B15,Counter_SD,2,1)&amp;TRIM(D15&amp;" "&amp;F15&amp;" "&amp;H15&amp;" "&amp;IF(J15="PRIMARY KEY",J15,""))&amp;IF(B15=1,D16,"")&amp;IF(B16="End","",VLOOKUP(B15,Counter_SD,3,1)))</f>
        <v> birth_date DATE,</v>
      </c>
      <c r="M15" s="2"/>
    </row>
    <row r="16">
      <c r="A16" s="2"/>
      <c r="B16" s="5" t="str">
        <f t="shared" si="1"/>
        <v>12</v>
      </c>
      <c r="C16" s="2"/>
      <c r="D16" s="4" t="s">
        <v>30</v>
      </c>
      <c r="E16" s="2"/>
      <c r="F16" s="4" t="s">
        <v>10</v>
      </c>
      <c r="G16" s="2"/>
      <c r="H16" s="7"/>
      <c r="I16" s="2"/>
      <c r="J16" s="4" t="s">
        <v>31</v>
      </c>
      <c r="K16" s="2"/>
      <c r="L16" s="2" t="str">
        <f>IF(B16="","",VLOOKUP(B16,Counter_SD,2,1)&amp;TRIM(D16&amp;" "&amp;F16&amp;" "&amp;H16&amp;" "&amp;IF(J16="PRIMARY KEY",J16,""))&amp;IF(B16=1,D17,"")&amp;IF(B17="End","",VLOOKUP(B16,Counter_SD,3,1)))</f>
        <v> city_id INT,</v>
      </c>
      <c r="M16" s="2"/>
    </row>
    <row r="17">
      <c r="A17" s="2"/>
      <c r="B17" s="5" t="str">
        <f t="shared" si="1"/>
        <v>13</v>
      </c>
      <c r="C17" s="2"/>
      <c r="D17" s="4" t="s">
        <v>32</v>
      </c>
      <c r="E17" s="2"/>
      <c r="F17" s="4" t="s">
        <v>33</v>
      </c>
      <c r="G17" s="2"/>
      <c r="H17" s="7"/>
      <c r="I17" s="2"/>
      <c r="J17" s="4"/>
      <c r="K17" s="2"/>
      <c r="L17" s="2" t="str">
        <f>IF(B17="","",VLOOKUP(B17,Counter_SD,2,1)&amp;TRIM(D17&amp;" "&amp;F17&amp;" "&amp;H17&amp;" "&amp;IF(J17="PRIMARY KEY",J17,""))&amp;IF(B17=1,D18,"")&amp;IF(B18="End","",VLOOKUP(B17,Counter_SD,3,1)))</f>
        <v> photo BLOB,</v>
      </c>
      <c r="M17" s="2"/>
    </row>
    <row r="18">
      <c r="A18" s="2"/>
      <c r="B18" s="5" t="str">
        <f t="shared" si="1"/>
        <v>14</v>
      </c>
      <c r="C18" s="2"/>
      <c r="D18" s="4" t="s">
        <v>34</v>
      </c>
      <c r="E18" s="2"/>
      <c r="F18" s="4" t="s">
        <v>19</v>
      </c>
      <c r="G18" s="2"/>
      <c r="H18" s="4" t="s">
        <v>20</v>
      </c>
      <c r="I18" s="2"/>
      <c r="J18" s="4" t="s">
        <v>35</v>
      </c>
      <c r="K18" s="2"/>
      <c r="L18" s="2" t="str">
        <f>IF(B18="","",VLOOKUP(B18,Counter_SD,2,1)&amp;TRIM(D18&amp;" "&amp;F18&amp;" "&amp;H18&amp;" "&amp;IF(J18="PRIMARY KEY",J18,""))&amp;IF(B18=1,D19,"")&amp;IF(B19="End","",VLOOKUP(B18,Counter_SD,3,1)))</f>
        <v> email VARCHAR(32) NOT NULL,</v>
      </c>
      <c r="M18" s="2"/>
    </row>
    <row r="19">
      <c r="A19" s="2"/>
      <c r="B19" s="5" t="str">
        <f t="shared" si="1"/>
        <v>15</v>
      </c>
      <c r="C19" s="2"/>
      <c r="D19" s="4" t="s">
        <v>36</v>
      </c>
      <c r="E19" s="2"/>
      <c r="F19" s="4" t="s">
        <v>37</v>
      </c>
      <c r="G19" s="2"/>
      <c r="H19" s="7"/>
      <c r="I19" s="2"/>
      <c r="J19" s="7"/>
      <c r="K19" s="2"/>
      <c r="L19" s="2" t="str">
        <f>IF(B19="","",VLOOKUP(B19,Counter_SD,2,1)&amp;TRIM(D19&amp;" "&amp;F19&amp;" "&amp;H19&amp;" "&amp;IF(J19="PRIMARY KEY",J19,""))&amp;IF(B19=1,D20,"")&amp;IF(B20="End","",VLOOKUP(B19,Counter_SD,3,1)))</f>
        <v> mobile VARCHAR(20)</v>
      </c>
      <c r="M19" s="2"/>
    </row>
    <row r="20">
      <c r="A20" s="2"/>
      <c r="B20" s="5" t="str">
        <f t="shared" si="1"/>
        <v>End</v>
      </c>
      <c r="C20" s="2"/>
      <c r="D20" s="7"/>
      <c r="E20" s="2"/>
      <c r="F20" s="7"/>
      <c r="G20" s="2"/>
      <c r="H20" s="7"/>
      <c r="I20" s="2"/>
      <c r="J20" s="7"/>
      <c r="K20" s="2"/>
      <c r="L20" s="2" t="str">
        <f>IF(B20="","",VLOOKUP(B20,Counter_SD,2,1)&amp;TRIM(D20&amp;" "&amp;F20&amp;" "&amp;H20&amp;" "&amp;IF(J20="PRIMARY KEY",J20,""))&amp;IF(B20=1,D21,"")&amp;IF(B21="End","",VLOOKUP(B20,Counter_SD,3,1)))</f>
        <v> );</v>
      </c>
      <c r="M20" s="2"/>
    </row>
    <row r="21">
      <c r="A21" s="2"/>
      <c r="B21" s="5" t="str">
        <f t="shared" si="1"/>
        <v/>
      </c>
      <c r="C21" s="2"/>
      <c r="D21" s="7"/>
      <c r="E21" s="2"/>
      <c r="F21" s="7"/>
      <c r="G21" s="2"/>
      <c r="H21" s="7"/>
      <c r="I21" s="2"/>
      <c r="J21" s="7"/>
      <c r="K21" s="2"/>
      <c r="L21" s="2" t="str">
        <f>IF(B21="","",VLOOKUP(B21,Counter_SD,2,1)&amp;TRIM(D21&amp;" "&amp;F21&amp;" "&amp;H21&amp;" "&amp;IF(J21="PRIMARY KEY",J21,""))&amp;IF(B21=1,D22,"")&amp;IF(B22="End","",VLOOKUP(B21,Counter_SD,3,1)))</f>
        <v/>
      </c>
      <c r="M21" s="2"/>
    </row>
    <row r="22">
      <c r="A22" s="2"/>
      <c r="B22" s="5" t="str">
        <f t="shared" si="1"/>
        <v>1</v>
      </c>
      <c r="C22" s="2"/>
      <c r="D22" s="7"/>
      <c r="E22" s="2"/>
      <c r="F22" s="7"/>
      <c r="G22" s="2"/>
      <c r="H22" s="7"/>
      <c r="I22" s="2"/>
      <c r="J22" s="7"/>
      <c r="K22" s="2"/>
      <c r="L22" s="2" t="str">
        <f>IF(B22="","",VLOOKUP(B22,Counter_SD,2,1)&amp;TRIM(D22&amp;" "&amp;F22&amp;" "&amp;H22&amp;" "&amp;IF(J22="PRIMARY KEY",J22,""))&amp;IF(B22=1,D23,"")&amp;IF(B23="End","",VLOOKUP(B22,Counter_SD,3,1)))</f>
        <v>DROP TABLE IF EXISTS users_interests;</v>
      </c>
      <c r="M22" s="2"/>
    </row>
    <row r="23">
      <c r="A23" s="2"/>
      <c r="B23" s="5" t="str">
        <f t="shared" si="1"/>
        <v>2</v>
      </c>
      <c r="C23" s="2"/>
      <c r="D23" s="6" t="s">
        <v>38</v>
      </c>
      <c r="E23" s="2"/>
      <c r="F23" s="7"/>
      <c r="G23" s="2"/>
      <c r="H23" s="7"/>
      <c r="I23" s="2"/>
      <c r="J23" s="7"/>
      <c r="K23" s="2"/>
      <c r="L23" s="2" t="str">
        <f>IF(B23="","",VLOOKUP(B23,Counter_SD,2,1)&amp;TRIM(D23&amp;" "&amp;F23&amp;" "&amp;H23&amp;" "&amp;IF(J23="PRIMARY KEY",J23,""))&amp;IF(B23=1,D24,"")&amp;IF(B24="End","",VLOOKUP(B23,Counter_SD,3,1)))</f>
        <v>CREATE TABLE IF NOT EXISTS users_interests</v>
      </c>
      <c r="M23" s="2"/>
    </row>
    <row r="24">
      <c r="A24" s="2"/>
      <c r="B24" s="5" t="str">
        <f t="shared" si="1"/>
        <v>3</v>
      </c>
      <c r="C24" s="2"/>
      <c r="D24" s="4" t="s">
        <v>9</v>
      </c>
      <c r="E24" s="2"/>
      <c r="F24" s="4" t="s">
        <v>10</v>
      </c>
      <c r="G24" s="2"/>
      <c r="H24" s="4" t="s">
        <v>11</v>
      </c>
      <c r="I24" s="2"/>
      <c r="J24" s="4" t="s">
        <v>12</v>
      </c>
      <c r="K24" s="2"/>
      <c r="L24" s="2" t="str">
        <f>IF(B24="","",VLOOKUP(B24,Counter_SD,2,1)&amp;TRIM(D24&amp;" "&amp;F24&amp;" "&amp;H24&amp;" "&amp;IF(J24="PRIMARY KEY",J24,""))&amp;IF(B24=1,D25,"")&amp;IF(B25="End","",VLOOKUP(B24,Counter_SD,3,1)))</f>
        <v>(id INT UNSIGNED AUTO_INCREMENT PRIMARY KEY,</v>
      </c>
      <c r="M24" s="2"/>
    </row>
    <row r="25">
      <c r="A25" s="2"/>
      <c r="B25" s="5" t="str">
        <f t="shared" si="1"/>
        <v>4</v>
      </c>
      <c r="C25" s="2"/>
      <c r="D25" s="4" t="s">
        <v>13</v>
      </c>
      <c r="E25" s="2"/>
      <c r="F25" s="4" t="s">
        <v>14</v>
      </c>
      <c r="G25" s="2"/>
      <c r="H25" s="4" t="s">
        <v>15</v>
      </c>
      <c r="I25" s="2"/>
      <c r="J25" s="7"/>
      <c r="K25" s="2"/>
      <c r="L25" s="2" t="str">
        <f>IF(B25="","",VLOOKUP(B25,Counter_SD,2,1)&amp;TRIM(D25&amp;" "&amp;F25&amp;" "&amp;H25&amp;" "&amp;IF(J25="PRIMARY KEY",J25,""))&amp;IF(B25=1,D26,"")&amp;IF(B26="End","",VLOOKUP(B25,Counter_SD,3,1)))</f>
        <v> created_at DATETIME NOT NULL DEFAULT CURRENT_TIMESTAMP,</v>
      </c>
      <c r="M25" s="2"/>
    </row>
    <row r="26">
      <c r="A26" s="2"/>
      <c r="B26" s="5" t="str">
        <f t="shared" si="1"/>
        <v>5</v>
      </c>
      <c r="C26" s="2"/>
      <c r="D26" s="4" t="s">
        <v>16</v>
      </c>
      <c r="E26" s="2"/>
      <c r="F26" s="4" t="s">
        <v>14</v>
      </c>
      <c r="G26" s="2"/>
      <c r="H26" s="4" t="s">
        <v>17</v>
      </c>
      <c r="I26" s="2"/>
      <c r="J26" s="7"/>
      <c r="K26" s="2"/>
      <c r="L26" s="2" t="str">
        <f>IF(B26="","",VLOOKUP(B26,Counter_SD,2,1)&amp;TRIM(D26&amp;" "&amp;F26&amp;" "&amp;H26&amp;" "&amp;IF(J26="PRIMARY KEY",J26,""))&amp;IF(B26=1,D27,"")&amp;IF(B27="End","",VLOOKUP(B26,Counter_SD,3,1)))</f>
        <v> updated_at DATETIME NOT NULL DEFAULT CURRENT_TIMESTAMP ON UPDATE CURRENT_TIMESTAMP,</v>
      </c>
      <c r="M26" s="2"/>
    </row>
    <row r="27">
      <c r="A27" s="2"/>
      <c r="B27" s="5" t="str">
        <f t="shared" si="1"/>
        <v>6</v>
      </c>
      <c r="C27" s="2"/>
      <c r="D27" s="4" t="s">
        <v>39</v>
      </c>
      <c r="E27" s="2"/>
      <c r="F27" s="4" t="s">
        <v>10</v>
      </c>
      <c r="G27" s="2"/>
      <c r="H27" s="4" t="s">
        <v>20</v>
      </c>
      <c r="I27" s="2"/>
      <c r="J27" s="4" t="s">
        <v>31</v>
      </c>
      <c r="K27" s="2"/>
      <c r="L27" s="2" t="str">
        <f>IF(B27="","",VLOOKUP(B27,Counter_SD,2,1)&amp;TRIM(D27&amp;" "&amp;F27&amp;" "&amp;H27&amp;" "&amp;IF(J27="PRIMARY KEY",J27,""))&amp;IF(B27=1,D28,"")&amp;IF(B28="End","",VLOOKUP(B27,Counter_SD,3,1)))</f>
        <v> user_id INT NOT NULL,</v>
      </c>
      <c r="M27" s="2"/>
    </row>
    <row r="28">
      <c r="A28" s="2"/>
      <c r="B28" s="5" t="str">
        <f t="shared" si="1"/>
        <v>7</v>
      </c>
      <c r="C28" s="2"/>
      <c r="D28" s="4" t="s">
        <v>40</v>
      </c>
      <c r="E28" s="2"/>
      <c r="F28" s="4" t="s">
        <v>10</v>
      </c>
      <c r="G28" s="2"/>
      <c r="H28" s="4" t="s">
        <v>20</v>
      </c>
      <c r="I28" s="2"/>
      <c r="J28" s="4" t="s">
        <v>31</v>
      </c>
      <c r="K28" s="2"/>
      <c r="L28" s="2" t="str">
        <f>IF(B28="","",VLOOKUP(B28,Counter_SD,2,1)&amp;TRIM(D28&amp;" "&amp;F28&amp;" "&amp;H28&amp;" "&amp;IF(J28="PRIMARY KEY",J28,""))&amp;IF(B28=1,D29,"")&amp;IF(B29="End","",VLOOKUP(B28,Counter_SD,3,1)))</f>
        <v> interest_id INT NOT NULL</v>
      </c>
      <c r="M28" s="2"/>
    </row>
    <row r="29">
      <c r="A29" s="2"/>
      <c r="B29" s="5" t="str">
        <f t="shared" si="1"/>
        <v>End</v>
      </c>
      <c r="C29" s="2"/>
      <c r="D29" s="7"/>
      <c r="E29" s="2"/>
      <c r="F29" s="7"/>
      <c r="G29" s="2"/>
      <c r="H29" s="7"/>
      <c r="I29" s="2"/>
      <c r="J29" s="7"/>
      <c r="K29" s="2"/>
      <c r="L29" s="2" t="str">
        <f>IF(B29="","",VLOOKUP(B29,Counter_SD,2,1)&amp;TRIM(D29&amp;" "&amp;F29&amp;" "&amp;H29&amp;" "&amp;IF(J29="PRIMARY KEY",J29,""))&amp;IF(B29=1,D30,"")&amp;IF(B30="End","",VLOOKUP(B29,Counter_SD,3,1)))</f>
        <v> );</v>
      </c>
      <c r="M29" s="2"/>
    </row>
    <row r="30">
      <c r="A30" s="2"/>
      <c r="B30" s="5" t="str">
        <f t="shared" si="1"/>
        <v/>
      </c>
      <c r="C30" s="2"/>
      <c r="D30" s="7"/>
      <c r="E30" s="2"/>
      <c r="F30" s="7"/>
      <c r="G30" s="2"/>
      <c r="H30" s="7"/>
      <c r="I30" s="2"/>
      <c r="J30" s="7"/>
      <c r="K30" s="2"/>
      <c r="L30" s="2" t="str">
        <f>IF(B30="","",VLOOKUP(B30,Counter_SD,2,1)&amp;TRIM(D30&amp;" "&amp;F30&amp;" "&amp;H30&amp;" "&amp;IF(J30="PRIMARY KEY",J30,""))&amp;IF(B30=1,D31,"")&amp;IF(B31="End","",VLOOKUP(B30,Counter_SD,3,1)))</f>
        <v/>
      </c>
      <c r="M30" s="2"/>
    </row>
    <row r="31">
      <c r="A31" s="2"/>
      <c r="B31" s="5" t="str">
        <f t="shared" si="1"/>
        <v>1</v>
      </c>
      <c r="C31" s="2"/>
      <c r="D31" s="7"/>
      <c r="E31" s="2"/>
      <c r="F31" s="7"/>
      <c r="G31" s="2"/>
      <c r="H31" s="7"/>
      <c r="I31" s="2"/>
      <c r="J31" s="7"/>
      <c r="K31" s="2"/>
      <c r="L31" s="2" t="str">
        <f>IF(B31="","",VLOOKUP(B31,Counter_SD,2,1)&amp;TRIM(D31&amp;" "&amp;F31&amp;" "&amp;H31&amp;" "&amp;IF(J31="PRIMARY KEY",J31,""))&amp;IF(B31=1,D32,"")&amp;IF(B32="End","",VLOOKUP(B31,Counter_SD,3,1)))</f>
        <v>DROP TABLE IF EXISTS interests;</v>
      </c>
      <c r="M31" s="2"/>
    </row>
    <row r="32">
      <c r="A32" s="2"/>
      <c r="B32" s="5" t="str">
        <f t="shared" si="1"/>
        <v>2</v>
      </c>
      <c r="C32" s="2"/>
      <c r="D32" s="6" t="s">
        <v>41</v>
      </c>
      <c r="E32" s="2"/>
      <c r="F32" s="7"/>
      <c r="G32" s="2"/>
      <c r="H32" s="7"/>
      <c r="I32" s="2"/>
      <c r="J32" s="7"/>
      <c r="K32" s="2"/>
      <c r="L32" s="2" t="str">
        <f>IF(B32="","",VLOOKUP(B32,Counter_SD,2,1)&amp;TRIM(D32&amp;" "&amp;F32&amp;" "&amp;H32&amp;" "&amp;IF(J32="PRIMARY KEY",J32,""))&amp;IF(B32=1,D33,"")&amp;IF(B33="End","",VLOOKUP(B32,Counter_SD,3,1)))</f>
        <v>CREATE TABLE IF NOT EXISTS interests</v>
      </c>
      <c r="M32" s="2"/>
    </row>
    <row r="33">
      <c r="A33" s="2"/>
      <c r="B33" s="5" t="str">
        <f t="shared" si="1"/>
        <v>3</v>
      </c>
      <c r="C33" s="2"/>
      <c r="D33" s="4" t="s">
        <v>9</v>
      </c>
      <c r="E33" s="2"/>
      <c r="F33" s="4" t="s">
        <v>10</v>
      </c>
      <c r="G33" s="2"/>
      <c r="H33" s="4" t="s">
        <v>11</v>
      </c>
      <c r="I33" s="2"/>
      <c r="J33" s="4" t="s">
        <v>12</v>
      </c>
      <c r="K33" s="2"/>
      <c r="L33" s="2" t="str">
        <f>IF(B33="","",VLOOKUP(B33,Counter_SD,2,1)&amp;TRIM(D33&amp;" "&amp;F33&amp;" "&amp;H33&amp;" "&amp;IF(J33="PRIMARY KEY",J33,""))&amp;IF(B33=1,D34,"")&amp;IF(B34="End","",VLOOKUP(B33,Counter_SD,3,1)))</f>
        <v>(id INT UNSIGNED AUTO_INCREMENT PRIMARY KEY,</v>
      </c>
      <c r="M33" s="2"/>
    </row>
    <row r="34">
      <c r="A34" s="2"/>
      <c r="B34" s="5" t="str">
        <f t="shared" si="1"/>
        <v>4</v>
      </c>
      <c r="C34" s="2"/>
      <c r="D34" s="4" t="s">
        <v>13</v>
      </c>
      <c r="E34" s="2"/>
      <c r="F34" s="4" t="s">
        <v>14</v>
      </c>
      <c r="G34" s="2"/>
      <c r="H34" s="4" t="s">
        <v>15</v>
      </c>
      <c r="I34" s="2"/>
      <c r="J34" s="7"/>
      <c r="K34" s="2"/>
      <c r="L34" s="2" t="str">
        <f>IF(B34="","",VLOOKUP(B34,Counter_SD,2,1)&amp;TRIM(D34&amp;" "&amp;F34&amp;" "&amp;H34&amp;" "&amp;IF(J34="PRIMARY KEY",J34,""))&amp;IF(B34=1,D35,"")&amp;IF(B35="End","",VLOOKUP(B34,Counter_SD,3,1)))</f>
        <v> created_at DATETIME NOT NULL DEFAULT CURRENT_TIMESTAMP,</v>
      </c>
      <c r="M34" s="2"/>
    </row>
    <row r="35">
      <c r="A35" s="2"/>
      <c r="B35" s="5" t="str">
        <f t="shared" si="1"/>
        <v>5</v>
      </c>
      <c r="C35" s="2"/>
      <c r="D35" s="4" t="s">
        <v>16</v>
      </c>
      <c r="E35" s="2"/>
      <c r="F35" s="4" t="s">
        <v>14</v>
      </c>
      <c r="G35" s="2"/>
      <c r="H35" s="4" t="s">
        <v>17</v>
      </c>
      <c r="I35" s="2"/>
      <c r="J35" s="7"/>
      <c r="K35" s="2"/>
      <c r="L35" s="2" t="str">
        <f>IF(B35="","",VLOOKUP(B35,Counter_SD,2,1)&amp;TRIM(D35&amp;" "&amp;F35&amp;" "&amp;H35&amp;" "&amp;IF(J35="PRIMARY KEY",J35,""))&amp;IF(B35=1,D36,"")&amp;IF(B36="End","",VLOOKUP(B35,Counter_SD,3,1)))</f>
        <v> updated_at DATETIME NOT NULL DEFAULT CURRENT_TIMESTAMP ON UPDATE CURRENT_TIMESTAMP,</v>
      </c>
      <c r="M35" s="2"/>
    </row>
    <row r="36">
      <c r="A36" s="2"/>
      <c r="B36" s="5" t="str">
        <f t="shared" si="1"/>
        <v>6</v>
      </c>
      <c r="C36" s="2"/>
      <c r="D36" s="4" t="s">
        <v>42</v>
      </c>
      <c r="E36" s="2"/>
      <c r="F36" s="4" t="s">
        <v>19</v>
      </c>
      <c r="G36" s="2"/>
      <c r="H36" s="4" t="s">
        <v>20</v>
      </c>
      <c r="I36" s="2"/>
      <c r="J36" s="7"/>
      <c r="K36" s="2"/>
      <c r="L36" s="2" t="str">
        <f>IF(B36="","",VLOOKUP(B36,Counter_SD,2,1)&amp;TRIM(D36&amp;" "&amp;F36&amp;" "&amp;H36&amp;" "&amp;IF(J36="PRIMARY KEY",J36,""))&amp;IF(B36=1,D37,"")&amp;IF(B37="End","",VLOOKUP(B36,Counter_SD,3,1)))</f>
        <v> name VARCHAR(32) NOT NULL</v>
      </c>
      <c r="M36" s="2"/>
    </row>
    <row r="37">
      <c r="A37" s="2"/>
      <c r="B37" s="5" t="str">
        <f t="shared" si="1"/>
        <v>End</v>
      </c>
      <c r="C37" s="2"/>
      <c r="D37" s="7"/>
      <c r="E37" s="2"/>
      <c r="F37" s="7"/>
      <c r="G37" s="2"/>
      <c r="H37" s="7"/>
      <c r="I37" s="2"/>
      <c r="J37" s="7"/>
      <c r="K37" s="2"/>
      <c r="L37" s="2" t="str">
        <f>IF(B37="","",VLOOKUP(B37,Counter_SD,2,1)&amp;TRIM(D37&amp;" "&amp;F37&amp;" "&amp;H37&amp;" "&amp;IF(J37="PRIMARY KEY",J37,""))&amp;IF(B37=1,D38,"")&amp;IF(B38="End","",VLOOKUP(B37,Counter_SD,3,1)))</f>
        <v> );</v>
      </c>
      <c r="M37" s="2"/>
    </row>
    <row r="38">
      <c r="A38" s="2"/>
      <c r="B38" s="5" t="str">
        <f t="shared" si="1"/>
        <v/>
      </c>
      <c r="C38" s="2"/>
      <c r="D38" s="7"/>
      <c r="E38" s="2"/>
      <c r="F38" s="7"/>
      <c r="G38" s="2"/>
      <c r="H38" s="7"/>
      <c r="I38" s="2"/>
      <c r="J38" s="7"/>
      <c r="K38" s="2"/>
      <c r="L38" s="2" t="str">
        <f>IF(B38="","",VLOOKUP(B38,Counter_SD,2,1)&amp;TRIM(D38&amp;" "&amp;F38&amp;" "&amp;H38&amp;" "&amp;IF(J38="PRIMARY KEY",J38,""))&amp;IF(B38=1,D39,"")&amp;IF(B39="End","",VLOOKUP(B38,Counter_SD,3,1)))</f>
        <v/>
      </c>
      <c r="M38" s="2"/>
    </row>
    <row r="39">
      <c r="A39" s="2"/>
      <c r="B39" s="5" t="str">
        <f t="shared" si="1"/>
        <v>1</v>
      </c>
      <c r="C39" s="2"/>
      <c r="D39" s="7"/>
      <c r="E39" s="2"/>
      <c r="F39" s="7"/>
      <c r="G39" s="2"/>
      <c r="H39" s="7"/>
      <c r="I39" s="2"/>
      <c r="J39" s="7"/>
      <c r="K39" s="2"/>
      <c r="L39" s="2" t="str">
        <f>IF(B39="","",VLOOKUP(B39,Counter_SD,2,1)&amp;TRIM(D39&amp;" "&amp;F39&amp;" "&amp;H39&amp;" "&amp;IF(J39="PRIMARY KEY",J39,""))&amp;IF(B39=1,D40,"")&amp;IF(B40="End","",VLOOKUP(B39,Counter_SD,3,1)))</f>
        <v>DROP TABLE IF EXISTS users_languages;</v>
      </c>
      <c r="M39" s="2"/>
    </row>
    <row r="40">
      <c r="A40" s="2"/>
      <c r="B40" s="5" t="str">
        <f t="shared" si="1"/>
        <v>2</v>
      </c>
      <c r="C40" s="2"/>
      <c r="D40" s="6" t="s">
        <v>43</v>
      </c>
      <c r="E40" s="2"/>
      <c r="F40" s="7"/>
      <c r="G40" s="2"/>
      <c r="H40" s="7"/>
      <c r="I40" s="2"/>
      <c r="J40" s="7"/>
      <c r="K40" s="2"/>
      <c r="L40" s="2" t="str">
        <f>IF(B40="","",VLOOKUP(B40,Counter_SD,2,1)&amp;TRIM(D40&amp;" "&amp;F40&amp;" "&amp;H40&amp;" "&amp;IF(J40="PRIMARY KEY",J40,""))&amp;IF(B40=1,D41,"")&amp;IF(B41="End","",VLOOKUP(B40,Counter_SD,3,1)))</f>
        <v>CREATE TABLE IF NOT EXISTS users_languages</v>
      </c>
      <c r="M40" s="2"/>
    </row>
    <row r="41">
      <c r="A41" s="2"/>
      <c r="B41" s="5" t="str">
        <f t="shared" si="1"/>
        <v>3</v>
      </c>
      <c r="C41" s="2"/>
      <c r="D41" s="4" t="s">
        <v>9</v>
      </c>
      <c r="E41" s="2"/>
      <c r="F41" s="4" t="s">
        <v>10</v>
      </c>
      <c r="G41" s="2"/>
      <c r="H41" s="4" t="s">
        <v>11</v>
      </c>
      <c r="I41" s="2"/>
      <c r="J41" s="4" t="s">
        <v>12</v>
      </c>
      <c r="K41" s="2"/>
      <c r="L41" s="2" t="str">
        <f>IF(B41="","",VLOOKUP(B41,Counter_SD,2,1)&amp;TRIM(D41&amp;" "&amp;F41&amp;" "&amp;H41&amp;" "&amp;IF(J41="PRIMARY KEY",J41,""))&amp;IF(B41=1,D42,"")&amp;IF(B42="End","",VLOOKUP(B41,Counter_SD,3,1)))</f>
        <v>(id INT UNSIGNED AUTO_INCREMENT PRIMARY KEY,</v>
      </c>
      <c r="M41" s="2"/>
    </row>
    <row r="42">
      <c r="A42" s="2"/>
      <c r="B42" s="5" t="str">
        <f t="shared" si="1"/>
        <v>4</v>
      </c>
      <c r="C42" s="2"/>
      <c r="D42" s="4" t="s">
        <v>13</v>
      </c>
      <c r="E42" s="2"/>
      <c r="F42" s="4" t="s">
        <v>14</v>
      </c>
      <c r="G42" s="2"/>
      <c r="H42" s="4" t="s">
        <v>15</v>
      </c>
      <c r="I42" s="2"/>
      <c r="J42" s="7"/>
      <c r="K42" s="2"/>
      <c r="L42" s="2" t="str">
        <f>IF(B42="","",VLOOKUP(B42,Counter_SD,2,1)&amp;TRIM(D42&amp;" "&amp;F42&amp;" "&amp;H42&amp;" "&amp;IF(J42="PRIMARY KEY",J42,""))&amp;IF(B42=1,D43,"")&amp;IF(B43="End","",VLOOKUP(B42,Counter_SD,3,1)))</f>
        <v> created_at DATETIME NOT NULL DEFAULT CURRENT_TIMESTAMP,</v>
      </c>
      <c r="M42" s="2"/>
    </row>
    <row r="43">
      <c r="A43" s="2"/>
      <c r="B43" s="5" t="str">
        <f t="shared" si="1"/>
        <v>5</v>
      </c>
      <c r="C43" s="2"/>
      <c r="D43" s="4" t="s">
        <v>16</v>
      </c>
      <c r="E43" s="2"/>
      <c r="F43" s="4" t="s">
        <v>14</v>
      </c>
      <c r="G43" s="2"/>
      <c r="H43" s="4" t="s">
        <v>17</v>
      </c>
      <c r="I43" s="2"/>
      <c r="J43" s="7"/>
      <c r="K43" s="2"/>
      <c r="L43" s="2" t="str">
        <f>IF(B43="","",VLOOKUP(B43,Counter_SD,2,1)&amp;TRIM(D43&amp;" "&amp;F43&amp;" "&amp;H43&amp;" "&amp;IF(J43="PRIMARY KEY",J43,""))&amp;IF(B43=1,D44,"")&amp;IF(B44="End","",VLOOKUP(B43,Counter_SD,3,1)))</f>
        <v> updated_at DATETIME NOT NULL DEFAULT CURRENT_TIMESTAMP ON UPDATE CURRENT_TIMESTAMP,</v>
      </c>
      <c r="M43" s="2"/>
    </row>
    <row r="44">
      <c r="A44" s="2"/>
      <c r="B44" s="5" t="str">
        <f t="shared" si="1"/>
        <v>6</v>
      </c>
      <c r="C44" s="2"/>
      <c r="D44" s="4" t="s">
        <v>39</v>
      </c>
      <c r="E44" s="2"/>
      <c r="F44" s="4" t="s">
        <v>10</v>
      </c>
      <c r="G44" s="2"/>
      <c r="H44" s="4" t="s">
        <v>20</v>
      </c>
      <c r="I44" s="2"/>
      <c r="J44" s="4" t="s">
        <v>31</v>
      </c>
      <c r="K44" s="2"/>
      <c r="L44" s="2" t="str">
        <f>IF(B44="","",VLOOKUP(B44,Counter_SD,2,1)&amp;TRIM(D44&amp;" "&amp;F44&amp;" "&amp;H44&amp;" "&amp;IF(J44="PRIMARY KEY",J44,""))&amp;IF(B44=1,D45,"")&amp;IF(B45="End","",VLOOKUP(B44,Counter_SD,3,1)))</f>
        <v> user_id INT NOT NULL,</v>
      </c>
      <c r="M44" s="2"/>
    </row>
    <row r="45">
      <c r="A45" s="2"/>
      <c r="B45" s="5" t="str">
        <f t="shared" si="1"/>
        <v>7</v>
      </c>
      <c r="C45" s="2"/>
      <c r="D45" s="4" t="s">
        <v>44</v>
      </c>
      <c r="E45" s="2"/>
      <c r="F45" s="4" t="s">
        <v>10</v>
      </c>
      <c r="G45" s="2"/>
      <c r="H45" s="4" t="s">
        <v>20</v>
      </c>
      <c r="I45" s="2"/>
      <c r="J45" s="4" t="s">
        <v>31</v>
      </c>
      <c r="K45" s="2"/>
      <c r="L45" s="2" t="str">
        <f>IF(B45="","",VLOOKUP(B45,Counter_SD,2,1)&amp;TRIM(D45&amp;" "&amp;F45&amp;" "&amp;H45&amp;" "&amp;IF(J45="PRIMARY KEY",J45,""))&amp;IF(B45=1,D46,"")&amp;IF(B46="End","",VLOOKUP(B45,Counter_SD,3,1)))</f>
        <v> language_id INT NOT NULL</v>
      </c>
      <c r="M45" s="2"/>
    </row>
    <row r="46">
      <c r="A46" s="2"/>
      <c r="B46" s="5" t="str">
        <f t="shared" si="1"/>
        <v>End</v>
      </c>
      <c r="C46" s="2"/>
      <c r="D46" s="7"/>
      <c r="E46" s="2"/>
      <c r="F46" s="7"/>
      <c r="G46" s="2"/>
      <c r="H46" s="7"/>
      <c r="I46" s="2"/>
      <c r="J46" s="7"/>
      <c r="K46" s="2"/>
      <c r="L46" s="2" t="str">
        <f>IF(B46="","",VLOOKUP(B46,Counter_SD,2,1)&amp;TRIM(D46&amp;" "&amp;F46&amp;" "&amp;H46&amp;" "&amp;IF(J46="PRIMARY KEY",J46,""))&amp;IF(B46=1,D47,"")&amp;IF(B47="End","",VLOOKUP(B46,Counter_SD,3,1)))</f>
        <v> );</v>
      </c>
      <c r="M46" s="2"/>
    </row>
    <row r="47">
      <c r="A47" s="2"/>
      <c r="B47" s="5" t="str">
        <f t="shared" si="1"/>
        <v/>
      </c>
      <c r="C47" s="2"/>
      <c r="D47" s="7"/>
      <c r="E47" s="2"/>
      <c r="F47" s="7"/>
      <c r="G47" s="2"/>
      <c r="H47" s="7"/>
      <c r="I47" s="2"/>
      <c r="J47" s="7"/>
      <c r="K47" s="2"/>
      <c r="L47" s="2" t="str">
        <f>IF(B47="","",VLOOKUP(B47,Counter_SD,2,1)&amp;TRIM(D47&amp;" "&amp;F47&amp;" "&amp;H47&amp;" "&amp;IF(J47="PRIMARY KEY",J47,""))&amp;IF(B47=1,D48,"")&amp;IF(B48="End","",VLOOKUP(B47,Counter_SD,3,1)))</f>
        <v/>
      </c>
      <c r="M47" s="2"/>
    </row>
    <row r="48">
      <c r="A48" s="2"/>
      <c r="B48" s="5" t="str">
        <f t="shared" si="1"/>
        <v>1</v>
      </c>
      <c r="C48" s="2"/>
      <c r="D48" s="7"/>
      <c r="E48" s="2"/>
      <c r="F48" s="7"/>
      <c r="G48" s="2"/>
      <c r="H48" s="7"/>
      <c r="I48" s="2"/>
      <c r="J48" s="7"/>
      <c r="K48" s="2"/>
      <c r="L48" s="2" t="str">
        <f>IF(B48="","",VLOOKUP(B48,Counter_SD,2,1)&amp;TRIM(D48&amp;" "&amp;F48&amp;" "&amp;H48&amp;" "&amp;IF(J48="PRIMARY KEY",J48,""))&amp;IF(B48=1,D49,"")&amp;IF(B49="End","",VLOOKUP(B48,Counter_SD,3,1)))</f>
        <v>DROP TABLE IF EXISTS languages;</v>
      </c>
      <c r="M48" s="2"/>
    </row>
    <row r="49">
      <c r="A49" s="2"/>
      <c r="B49" s="5" t="str">
        <f t="shared" si="1"/>
        <v>2</v>
      </c>
      <c r="C49" s="2"/>
      <c r="D49" s="6" t="s">
        <v>45</v>
      </c>
      <c r="E49" s="2"/>
      <c r="F49" s="7"/>
      <c r="G49" s="2"/>
      <c r="H49" s="7"/>
      <c r="I49" s="2"/>
      <c r="J49" s="7"/>
      <c r="K49" s="2"/>
      <c r="L49" s="2" t="str">
        <f>IF(B49="","",VLOOKUP(B49,Counter_SD,2,1)&amp;TRIM(D49&amp;" "&amp;F49&amp;" "&amp;H49&amp;" "&amp;IF(J49="PRIMARY KEY",J49,""))&amp;IF(B49=1,D50,"")&amp;IF(B50="End","",VLOOKUP(B49,Counter_SD,3,1)))</f>
        <v>CREATE TABLE IF NOT EXISTS languages</v>
      </c>
      <c r="M49" s="2"/>
    </row>
    <row r="50">
      <c r="A50" s="2"/>
      <c r="B50" s="5" t="str">
        <f t="shared" si="1"/>
        <v>3</v>
      </c>
      <c r="C50" s="2"/>
      <c r="D50" s="4" t="s">
        <v>9</v>
      </c>
      <c r="E50" s="2"/>
      <c r="F50" s="4" t="s">
        <v>10</v>
      </c>
      <c r="G50" s="2"/>
      <c r="H50" s="4" t="s">
        <v>11</v>
      </c>
      <c r="I50" s="2"/>
      <c r="J50" s="4" t="s">
        <v>12</v>
      </c>
      <c r="K50" s="2"/>
      <c r="L50" s="2" t="str">
        <f>IF(B50="","",VLOOKUP(B50,Counter_SD,2,1)&amp;TRIM(D50&amp;" "&amp;F50&amp;" "&amp;H50&amp;" "&amp;IF(J50="PRIMARY KEY",J50,""))&amp;IF(B50=1,D51,"")&amp;IF(B51="End","",VLOOKUP(B50,Counter_SD,3,1)))</f>
        <v>(id INT UNSIGNED AUTO_INCREMENT PRIMARY KEY,</v>
      </c>
      <c r="M50" s="2"/>
    </row>
    <row r="51">
      <c r="A51" s="2"/>
      <c r="B51" s="5" t="str">
        <f t="shared" si="1"/>
        <v>4</v>
      </c>
      <c r="C51" s="2"/>
      <c r="D51" s="4" t="s">
        <v>13</v>
      </c>
      <c r="E51" s="2"/>
      <c r="F51" s="4" t="s">
        <v>14</v>
      </c>
      <c r="G51" s="2"/>
      <c r="H51" s="4" t="s">
        <v>15</v>
      </c>
      <c r="I51" s="2"/>
      <c r="J51" s="7"/>
      <c r="K51" s="2"/>
      <c r="L51" s="2" t="str">
        <f>IF(B51="","",VLOOKUP(B51,Counter_SD,2,1)&amp;TRIM(D51&amp;" "&amp;F51&amp;" "&amp;H51&amp;" "&amp;IF(J51="PRIMARY KEY",J51,""))&amp;IF(B51=1,D52,"")&amp;IF(B52="End","",VLOOKUP(B51,Counter_SD,3,1)))</f>
        <v> created_at DATETIME NOT NULL DEFAULT CURRENT_TIMESTAMP,</v>
      </c>
      <c r="M51" s="2"/>
    </row>
    <row r="52">
      <c r="A52" s="2"/>
      <c r="B52" s="5" t="str">
        <f t="shared" si="1"/>
        <v>5</v>
      </c>
      <c r="C52" s="2"/>
      <c r="D52" s="4" t="s">
        <v>16</v>
      </c>
      <c r="E52" s="2"/>
      <c r="F52" s="4" t="s">
        <v>14</v>
      </c>
      <c r="G52" s="2"/>
      <c r="H52" s="4" t="s">
        <v>17</v>
      </c>
      <c r="I52" s="2"/>
      <c r="J52" s="7"/>
      <c r="K52" s="2"/>
      <c r="L52" s="2" t="str">
        <f>IF(B52="","",VLOOKUP(B52,Counter_SD,2,1)&amp;TRIM(D52&amp;" "&amp;F52&amp;" "&amp;H52&amp;" "&amp;IF(J52="PRIMARY KEY",J52,""))&amp;IF(B52=1,D53,"")&amp;IF(B53="End","",VLOOKUP(B52,Counter_SD,3,1)))</f>
        <v> updated_at DATETIME NOT NULL DEFAULT CURRENT_TIMESTAMP ON UPDATE CURRENT_TIMESTAMP,</v>
      </c>
      <c r="M52" s="2"/>
    </row>
    <row r="53">
      <c r="A53" s="2"/>
      <c r="B53" s="5" t="str">
        <f t="shared" si="1"/>
        <v>6</v>
      </c>
      <c r="C53" s="2"/>
      <c r="D53" s="4" t="s">
        <v>42</v>
      </c>
      <c r="E53" s="2"/>
      <c r="F53" s="4" t="s">
        <v>19</v>
      </c>
      <c r="G53" s="2"/>
      <c r="H53" s="4" t="s">
        <v>20</v>
      </c>
      <c r="I53" s="2"/>
      <c r="J53" s="7"/>
      <c r="K53" s="2"/>
      <c r="L53" s="2" t="str">
        <f>IF(B53="","",VLOOKUP(B53,Counter_SD,2,1)&amp;TRIM(D53&amp;" "&amp;F53&amp;" "&amp;H53&amp;" "&amp;IF(J53="PRIMARY KEY",J53,""))&amp;IF(B53=1,D54,"")&amp;IF(B54="End","",VLOOKUP(B53,Counter_SD,3,1)))</f>
        <v> name VARCHAR(32) NOT NULL</v>
      </c>
      <c r="M53" s="2"/>
    </row>
    <row r="54">
      <c r="A54" s="2"/>
      <c r="B54" s="5" t="str">
        <f t="shared" si="1"/>
        <v>End</v>
      </c>
      <c r="C54" s="2"/>
      <c r="D54" s="7"/>
      <c r="E54" s="2"/>
      <c r="F54" s="7"/>
      <c r="G54" s="2"/>
      <c r="H54" s="7"/>
      <c r="I54" s="2"/>
      <c r="J54" s="7"/>
      <c r="K54" s="2"/>
      <c r="L54" s="2" t="str">
        <f>IF(B54="","",VLOOKUP(B54,Counter_SD,2,1)&amp;TRIM(D54&amp;" "&amp;F54&amp;" "&amp;H54&amp;" "&amp;IF(J54="PRIMARY KEY",J54,""))&amp;IF(B54=1,D55,"")&amp;IF(B55="End","",VLOOKUP(B54,Counter_SD,3,1)))</f>
        <v> );</v>
      </c>
      <c r="M54" s="2"/>
    </row>
    <row r="55">
      <c r="A55" s="2"/>
      <c r="B55" s="5" t="str">
        <f t="shared" si="1"/>
        <v/>
      </c>
      <c r="C55" s="2"/>
      <c r="D55" s="7"/>
      <c r="E55" s="2"/>
      <c r="F55" s="7"/>
      <c r="G55" s="2"/>
      <c r="H55" s="7"/>
      <c r="I55" s="2"/>
      <c r="J55" s="7"/>
      <c r="K55" s="2"/>
      <c r="L55" s="2" t="str">
        <f>IF(B55="","",VLOOKUP(B55,Counter_SD,2,1)&amp;TRIM(D55&amp;" "&amp;F55&amp;" "&amp;H55&amp;" "&amp;IF(J55="PRIMARY KEY",J55,""))&amp;IF(B55=1,D56,"")&amp;IF(B56="End","",VLOOKUP(B55,Counter_SD,3,1)))</f>
        <v/>
      </c>
      <c r="M55" s="2"/>
    </row>
    <row r="56">
      <c r="A56" s="2"/>
      <c r="B56" s="5" t="str">
        <f t="shared" si="1"/>
        <v>1</v>
      </c>
      <c r="C56" s="2"/>
      <c r="D56" s="7"/>
      <c r="E56" s="2"/>
      <c r="F56" s="7"/>
      <c r="G56" s="2"/>
      <c r="H56" s="7"/>
      <c r="I56" s="2"/>
      <c r="J56" s="7"/>
      <c r="K56" s="2"/>
      <c r="L56" s="2" t="str">
        <f>IF(B56="","",VLOOKUP(B56,Counter_SD,2,1)&amp;TRIM(D56&amp;" "&amp;F56&amp;" "&amp;H56&amp;" "&amp;IF(J56="PRIMARY KEY",J56,""))&amp;IF(B56=1,D57,"")&amp;IF(B57="End","",VLOOKUP(B56,Counter_SD,3,1)))</f>
        <v>DROP TABLE IF EXISTS payment_sources;</v>
      </c>
      <c r="M56" s="2"/>
    </row>
    <row r="57">
      <c r="A57" s="2"/>
      <c r="B57" s="5" t="str">
        <f t="shared" si="1"/>
        <v>2</v>
      </c>
      <c r="C57" s="2"/>
      <c r="D57" s="6" t="s">
        <v>46</v>
      </c>
      <c r="E57" s="2"/>
      <c r="F57" s="7"/>
      <c r="G57" s="2"/>
      <c r="H57" s="7"/>
      <c r="I57" s="2"/>
      <c r="J57" s="7"/>
      <c r="K57" s="2"/>
      <c r="L57" s="2" t="str">
        <f>IF(B57="","",VLOOKUP(B57,Counter_SD,2,1)&amp;TRIM(D57&amp;" "&amp;F57&amp;" "&amp;H57&amp;" "&amp;IF(J57="PRIMARY KEY",J57,""))&amp;IF(B57=1,D58,"")&amp;IF(B58="End","",VLOOKUP(B57,Counter_SD,3,1)))</f>
        <v>CREATE TABLE IF NOT EXISTS payment_sources</v>
      </c>
      <c r="M57" s="2"/>
    </row>
    <row r="58">
      <c r="A58" s="2"/>
      <c r="B58" s="5" t="str">
        <f t="shared" si="1"/>
        <v>3</v>
      </c>
      <c r="C58" s="2"/>
      <c r="D58" s="4" t="s">
        <v>9</v>
      </c>
      <c r="E58" s="2"/>
      <c r="F58" s="4" t="s">
        <v>10</v>
      </c>
      <c r="G58" s="2"/>
      <c r="H58" s="4" t="s">
        <v>11</v>
      </c>
      <c r="I58" s="2"/>
      <c r="J58" s="4" t="s">
        <v>12</v>
      </c>
      <c r="K58" s="2"/>
      <c r="L58" s="2" t="str">
        <f>IF(B58="","",VLOOKUP(B58,Counter_SD,2,1)&amp;TRIM(D58&amp;" "&amp;F58&amp;" "&amp;H58&amp;" "&amp;IF(J58="PRIMARY KEY",J58,""))&amp;IF(B58=1,D59,"")&amp;IF(B59="End","",VLOOKUP(B58,Counter_SD,3,1)))</f>
        <v>(id INT UNSIGNED AUTO_INCREMENT PRIMARY KEY,</v>
      </c>
      <c r="M58" s="2"/>
    </row>
    <row r="59">
      <c r="A59" s="2"/>
      <c r="B59" s="5" t="str">
        <f t="shared" si="1"/>
        <v>4</v>
      </c>
      <c r="C59" s="2"/>
      <c r="D59" s="4" t="s">
        <v>13</v>
      </c>
      <c r="E59" s="2"/>
      <c r="F59" s="4" t="s">
        <v>14</v>
      </c>
      <c r="G59" s="2"/>
      <c r="H59" s="4" t="s">
        <v>15</v>
      </c>
      <c r="I59" s="2"/>
      <c r="J59" s="7"/>
      <c r="K59" s="2"/>
      <c r="L59" s="2" t="str">
        <f>IF(B59="","",VLOOKUP(B59,Counter_SD,2,1)&amp;TRIM(D59&amp;" "&amp;F59&amp;" "&amp;H59&amp;" "&amp;IF(J59="PRIMARY KEY",J59,""))&amp;IF(B59=1,D60,"")&amp;IF(B60="End","",VLOOKUP(B59,Counter_SD,3,1)))</f>
        <v> created_at DATETIME NOT NULL DEFAULT CURRENT_TIMESTAMP,</v>
      </c>
      <c r="M59" s="2"/>
    </row>
    <row r="60">
      <c r="A60" s="2"/>
      <c r="B60" s="5" t="str">
        <f t="shared" si="1"/>
        <v>5</v>
      </c>
      <c r="C60" s="2"/>
      <c r="D60" s="4" t="s">
        <v>16</v>
      </c>
      <c r="E60" s="2"/>
      <c r="F60" s="4" t="s">
        <v>14</v>
      </c>
      <c r="G60" s="2"/>
      <c r="H60" s="4" t="s">
        <v>17</v>
      </c>
      <c r="I60" s="2"/>
      <c r="J60" s="7"/>
      <c r="K60" s="2"/>
      <c r="L60" s="2" t="str">
        <f>IF(B60="","",VLOOKUP(B60,Counter_SD,2,1)&amp;TRIM(D60&amp;" "&amp;F60&amp;" "&amp;H60&amp;" "&amp;IF(J60="PRIMARY KEY",J60,""))&amp;IF(B60=1,D61,"")&amp;IF(B61="End","",VLOOKUP(B60,Counter_SD,3,1)))</f>
        <v> updated_at DATETIME NOT NULL DEFAULT CURRENT_TIMESTAMP ON UPDATE CURRENT_TIMESTAMP,</v>
      </c>
      <c r="M60" s="2"/>
    </row>
    <row r="61">
      <c r="A61" s="2"/>
      <c r="B61" s="5" t="str">
        <f t="shared" si="1"/>
        <v>6</v>
      </c>
      <c r="C61" s="2"/>
      <c r="D61" s="4" t="s">
        <v>39</v>
      </c>
      <c r="E61" s="2"/>
      <c r="F61" s="4" t="s">
        <v>10</v>
      </c>
      <c r="G61" s="2"/>
      <c r="H61" s="4" t="s">
        <v>20</v>
      </c>
      <c r="I61" s="2"/>
      <c r="J61" s="4" t="s">
        <v>31</v>
      </c>
      <c r="K61" s="2"/>
      <c r="L61" s="2" t="str">
        <f>IF(B61="","",VLOOKUP(B61,Counter_SD,2,1)&amp;TRIM(D61&amp;" "&amp;F61&amp;" "&amp;H61&amp;" "&amp;IF(J61="PRIMARY KEY",J61,""))&amp;IF(B61=1,D62,"")&amp;IF(B62="End","",VLOOKUP(B61,Counter_SD,3,1)))</f>
        <v> user_id INT NOT NULL,</v>
      </c>
      <c r="M61" s="2"/>
    </row>
    <row r="62">
      <c r="A62" s="2"/>
      <c r="B62" s="5" t="str">
        <f t="shared" si="1"/>
        <v>7</v>
      </c>
      <c r="C62" s="2"/>
      <c r="D62" s="4" t="s">
        <v>47</v>
      </c>
      <c r="E62" s="2"/>
      <c r="F62" s="4" t="s">
        <v>48</v>
      </c>
      <c r="G62" s="2"/>
      <c r="H62" s="4" t="s">
        <v>20</v>
      </c>
      <c r="I62" s="2"/>
      <c r="J62" s="7"/>
      <c r="K62" s="2"/>
      <c r="L62" s="2" t="str">
        <f>IF(B62="","",VLOOKUP(B62,Counter_SD,2,1)&amp;TRIM(D62&amp;" "&amp;F62&amp;" "&amp;H62&amp;" "&amp;IF(J62="PRIMARY KEY",J62,""))&amp;IF(B62=1,D63,"")&amp;IF(B63="End","",VLOOKUP(B62,Counter_SD,3,1)))</f>
        <v> type ENUM('VISA', 'MASTER', 'AMEX') NOT NULL,</v>
      </c>
      <c r="M62" s="2"/>
    </row>
    <row r="63">
      <c r="A63" s="2"/>
      <c r="B63" s="5" t="str">
        <f t="shared" si="1"/>
        <v>8</v>
      </c>
      <c r="C63" s="2"/>
      <c r="D63" s="4" t="s">
        <v>49</v>
      </c>
      <c r="E63" s="2"/>
      <c r="F63" s="4" t="s">
        <v>10</v>
      </c>
      <c r="G63" s="2"/>
      <c r="H63" s="4" t="s">
        <v>20</v>
      </c>
      <c r="I63" s="2"/>
      <c r="J63" s="7"/>
      <c r="K63" s="2"/>
      <c r="L63" s="2" t="str">
        <f>IF(B63="","",VLOOKUP(B63,Counter_SD,2,1)&amp;TRIM(D63&amp;" "&amp;F63&amp;" "&amp;H63&amp;" "&amp;IF(J63="PRIMARY KEY",J63,""))&amp;IF(B63=1,D64,"")&amp;IF(B64="End","",VLOOKUP(B63,Counter_SD,3,1)))</f>
        <v> card_number INT NOT NULL,</v>
      </c>
      <c r="M63" s="2"/>
    </row>
    <row r="64">
      <c r="A64" s="2"/>
      <c r="B64" s="5" t="str">
        <f t="shared" si="1"/>
        <v>9</v>
      </c>
      <c r="C64" s="2"/>
      <c r="D64" s="4" t="s">
        <v>50</v>
      </c>
      <c r="E64" s="2"/>
      <c r="F64" s="4" t="s">
        <v>10</v>
      </c>
      <c r="G64" s="2"/>
      <c r="H64" s="4" t="s">
        <v>20</v>
      </c>
      <c r="I64" s="2"/>
      <c r="J64" s="7"/>
      <c r="K64" s="2"/>
      <c r="L64" s="2" t="str">
        <f>IF(B64="","",VLOOKUP(B64,Counter_SD,2,1)&amp;TRIM(D64&amp;" "&amp;F64&amp;" "&amp;H64&amp;" "&amp;IF(J64="PRIMARY KEY",J64,""))&amp;IF(B64=1,D65,"")&amp;IF(B65="End","",VLOOKUP(B64,Counter_SD,3,1)))</f>
        <v> cvc INT NOT NULL</v>
      </c>
      <c r="M64" s="2"/>
    </row>
    <row r="65">
      <c r="A65" s="2"/>
      <c r="B65" s="5" t="str">
        <f t="shared" si="1"/>
        <v>End</v>
      </c>
      <c r="C65" s="2"/>
      <c r="D65" s="7"/>
      <c r="E65" s="2"/>
      <c r="F65" s="7"/>
      <c r="G65" s="2"/>
      <c r="H65" s="7"/>
      <c r="I65" s="2"/>
      <c r="J65" s="7"/>
      <c r="K65" s="2"/>
      <c r="L65" s="2" t="str">
        <f>IF(B65="","",VLOOKUP(B65,Counter_SD,2,1)&amp;TRIM(D65&amp;" "&amp;F65&amp;" "&amp;H65&amp;" "&amp;IF(J65="PRIMARY KEY",J65,""))&amp;IF(B65=1,D66,"")&amp;IF(B66="End","",VLOOKUP(B65,Counter_SD,3,1)))</f>
        <v> );</v>
      </c>
      <c r="M65" s="2"/>
    </row>
    <row r="66">
      <c r="A66" s="2"/>
      <c r="B66" s="5" t="str">
        <f t="shared" si="1"/>
        <v/>
      </c>
      <c r="C66" s="2"/>
      <c r="D66" s="7"/>
      <c r="E66" s="2"/>
      <c r="F66" s="7"/>
      <c r="G66" s="2"/>
      <c r="H66" s="7"/>
      <c r="I66" s="2"/>
      <c r="J66" s="7"/>
      <c r="K66" s="2"/>
      <c r="L66" s="2" t="str">
        <f>IF(B66="","",VLOOKUP(B66,Counter_SD,2,1)&amp;TRIM(D66&amp;" "&amp;F66&amp;" "&amp;H66&amp;" "&amp;IF(J66="PRIMARY KEY",J66,""))&amp;IF(B66=1,D67,"")&amp;IF(B67="End","",VLOOKUP(B66,Counter_SD,3,1)))</f>
        <v/>
      </c>
      <c r="M66" s="2"/>
    </row>
    <row r="67">
      <c r="A67" s="2"/>
      <c r="B67" s="5" t="str">
        <f t="shared" si="1"/>
        <v>1</v>
      </c>
      <c r="C67" s="2"/>
      <c r="D67" s="7"/>
      <c r="E67" s="2"/>
      <c r="F67" s="7"/>
      <c r="G67" s="2"/>
      <c r="H67" s="7"/>
      <c r="I67" s="2"/>
      <c r="J67" s="7"/>
      <c r="K67" s="2"/>
      <c r="L67" s="2" t="str">
        <f>IF(B67="","",VLOOKUP(B67,Counter_SD,2,1)&amp;TRIM(D67&amp;" "&amp;F67&amp;" "&amp;H67&amp;" "&amp;IF(J67="PRIMARY KEY",J67,""))&amp;IF(B67=1,D68,"")&amp;IF(B68="End","",VLOOKUP(B67,Counter_SD,3,1)))</f>
        <v>DROP TABLE IF EXISTS glowers;</v>
      </c>
      <c r="M67" s="2"/>
    </row>
    <row r="68">
      <c r="A68" s="2"/>
      <c r="B68" s="5" t="str">
        <f t="shared" si="1"/>
        <v>2</v>
      </c>
      <c r="C68" s="2"/>
      <c r="D68" s="6" t="s">
        <v>51</v>
      </c>
      <c r="E68" s="2"/>
      <c r="F68" s="7"/>
      <c r="G68" s="2"/>
      <c r="H68" s="7"/>
      <c r="I68" s="2"/>
      <c r="J68" s="7"/>
      <c r="K68" s="2"/>
      <c r="L68" s="2" t="str">
        <f>IF(B68="","",VLOOKUP(B68,Counter_SD,2,1)&amp;TRIM(D68&amp;" "&amp;F68&amp;" "&amp;H68&amp;" "&amp;IF(J68="PRIMARY KEY",J68,""))&amp;IF(B68=1,D69,"")&amp;IF(B69="End","",VLOOKUP(B68,Counter_SD,3,1)))</f>
        <v>CREATE TABLE IF NOT EXISTS glowers</v>
      </c>
      <c r="M68" s="2"/>
    </row>
    <row r="69">
      <c r="A69" s="2"/>
      <c r="B69" s="5" t="str">
        <f t="shared" si="1"/>
        <v>3</v>
      </c>
      <c r="C69" s="2"/>
      <c r="D69" s="4" t="s">
        <v>9</v>
      </c>
      <c r="E69" s="2"/>
      <c r="F69" s="4" t="s">
        <v>10</v>
      </c>
      <c r="G69" s="2"/>
      <c r="H69" s="4" t="s">
        <v>11</v>
      </c>
      <c r="I69" s="2"/>
      <c r="J69" s="4" t="s">
        <v>12</v>
      </c>
      <c r="K69" s="2"/>
      <c r="L69" s="2" t="str">
        <f>IF(B69="","",VLOOKUP(B69,Counter_SD,2,1)&amp;TRIM(D69&amp;" "&amp;F69&amp;" "&amp;H69&amp;" "&amp;IF(J69="PRIMARY KEY",J69,""))&amp;IF(B69=1,D70,"")&amp;IF(B70="End","",VLOOKUP(B69,Counter_SD,3,1)))</f>
        <v>(id INT UNSIGNED AUTO_INCREMENT PRIMARY KEY,</v>
      </c>
      <c r="M69" s="2"/>
    </row>
    <row r="70">
      <c r="A70" s="2"/>
      <c r="B70" s="5" t="str">
        <f t="shared" si="1"/>
        <v>4</v>
      </c>
      <c r="C70" s="2"/>
      <c r="D70" s="4" t="s">
        <v>13</v>
      </c>
      <c r="E70" s="2"/>
      <c r="F70" s="4" t="s">
        <v>14</v>
      </c>
      <c r="G70" s="2"/>
      <c r="H70" s="4" t="s">
        <v>15</v>
      </c>
      <c r="I70" s="2"/>
      <c r="J70" s="7"/>
      <c r="K70" s="2"/>
      <c r="L70" s="2" t="str">
        <f>IF(B70="","",VLOOKUP(B70,Counter_SD,2,1)&amp;TRIM(D70&amp;" "&amp;F70&amp;" "&amp;H70&amp;" "&amp;IF(J70="PRIMARY KEY",J70,""))&amp;IF(B70=1,D71,"")&amp;IF(B71="End","",VLOOKUP(B70,Counter_SD,3,1)))</f>
        <v> created_at DATETIME NOT NULL DEFAULT CURRENT_TIMESTAMP,</v>
      </c>
      <c r="M70" s="2"/>
    </row>
    <row r="71">
      <c r="A71" s="2"/>
      <c r="B71" s="5" t="str">
        <f t="shared" si="1"/>
        <v>5</v>
      </c>
      <c r="C71" s="2"/>
      <c r="D71" s="4" t="s">
        <v>16</v>
      </c>
      <c r="E71" s="2"/>
      <c r="F71" s="4" t="s">
        <v>14</v>
      </c>
      <c r="G71" s="2"/>
      <c r="H71" s="4" t="s">
        <v>17</v>
      </c>
      <c r="I71" s="2"/>
      <c r="J71" s="7"/>
      <c r="K71" s="2"/>
      <c r="L71" s="2" t="str">
        <f>IF(B71="","",VLOOKUP(B71,Counter_SD,2,1)&amp;TRIM(D71&amp;" "&amp;F71&amp;" "&amp;H71&amp;" "&amp;IF(J71="PRIMARY KEY",J71,""))&amp;IF(B71=1,D72,"")&amp;IF(B72="End","",VLOOKUP(B71,Counter_SD,3,1)))</f>
        <v> updated_at DATETIME NOT NULL DEFAULT CURRENT_TIMESTAMP ON UPDATE CURRENT_TIMESTAMP,</v>
      </c>
      <c r="M71" s="2"/>
    </row>
    <row r="72">
      <c r="A72" s="2"/>
      <c r="B72" s="5" t="str">
        <f t="shared" si="1"/>
        <v>6</v>
      </c>
      <c r="C72" s="2"/>
      <c r="D72" s="4" t="s">
        <v>39</v>
      </c>
      <c r="E72" s="2"/>
      <c r="F72" s="4" t="s">
        <v>10</v>
      </c>
      <c r="G72" s="2"/>
      <c r="H72" s="4" t="s">
        <v>20</v>
      </c>
      <c r="I72" s="2"/>
      <c r="J72" s="4" t="s">
        <v>31</v>
      </c>
      <c r="K72" s="2"/>
      <c r="L72" s="2" t="str">
        <f>IF(B72="","",VLOOKUP(B72,Counter_SD,2,1)&amp;TRIM(D72&amp;" "&amp;F72&amp;" "&amp;H72&amp;" "&amp;IF(J72="PRIMARY KEY",J72,""))&amp;IF(B72=1,D73,"")&amp;IF(B73="End","",VLOOKUP(B72,Counter_SD,3,1)))</f>
        <v> user_id INT NOT NULL,</v>
      </c>
      <c r="M72" s="2"/>
    </row>
    <row r="73">
      <c r="A73" s="2"/>
      <c r="B73" s="5" t="str">
        <f t="shared" si="1"/>
        <v>7</v>
      </c>
      <c r="C73" s="2"/>
      <c r="D73" s="4" t="s">
        <v>52</v>
      </c>
      <c r="E73" s="2"/>
      <c r="F73" s="4" t="s">
        <v>25</v>
      </c>
      <c r="G73" s="2"/>
      <c r="H73" s="4" t="s">
        <v>20</v>
      </c>
      <c r="I73" s="2"/>
      <c r="J73" s="7"/>
      <c r="K73" s="2"/>
      <c r="L73" s="2" t="str">
        <f>IF(B73="","",VLOOKUP(B73,Counter_SD,2,1)&amp;TRIM(D73&amp;" "&amp;F73&amp;" "&amp;H73&amp;" "&amp;IF(J73="PRIMARY KEY",J73,""))&amp;IF(B73=1,D74,"")&amp;IF(B74="End","",VLOOKUP(B73,Counter_SD,3,1)))</f>
        <v> writeup VARCHAR(255) NOT NULL,</v>
      </c>
      <c r="M73" s="2"/>
    </row>
    <row r="74">
      <c r="A74" s="2"/>
      <c r="B74" s="5" t="str">
        <f t="shared" si="1"/>
        <v>8</v>
      </c>
      <c r="C74" s="2"/>
      <c r="D74" s="4" t="s">
        <v>53</v>
      </c>
      <c r="E74" s="2"/>
      <c r="F74" s="4" t="s">
        <v>54</v>
      </c>
      <c r="G74" s="2"/>
      <c r="H74" s="4" t="s">
        <v>20</v>
      </c>
      <c r="I74" s="2"/>
      <c r="J74" s="7"/>
      <c r="K74" s="2"/>
      <c r="L74" s="2" t="str">
        <f>IF(B74="","",VLOOKUP(B74,Counter_SD,2,1)&amp;TRIM(D74&amp;" "&amp;F74&amp;" "&amp;H74&amp;" "&amp;IF(J74="PRIMARY KEY",J74,""))&amp;IF(B74=1,D75,"")&amp;IF(B75="End","",VLOOKUP(B74,Counter_SD,3,1)))</f>
        <v> slogan VARCHAR(100) NOT NULL,</v>
      </c>
      <c r="M74" s="2"/>
    </row>
    <row r="75">
      <c r="A75" s="2"/>
      <c r="B75" s="5" t="str">
        <f t="shared" si="1"/>
        <v>9</v>
      </c>
      <c r="C75" s="2"/>
      <c r="D75" s="4" t="s">
        <v>55</v>
      </c>
      <c r="E75" s="2"/>
      <c r="F75" s="4" t="s">
        <v>10</v>
      </c>
      <c r="G75" s="2"/>
      <c r="H75" s="4" t="s">
        <v>20</v>
      </c>
      <c r="I75" s="2"/>
      <c r="J75" s="7"/>
      <c r="K75" s="2"/>
      <c r="L75" s="2" t="str">
        <f>IF(B75="","",VLOOKUP(B75,Counter_SD,2,1)&amp;TRIM(D75&amp;" "&amp;F75&amp;" "&amp;H75&amp;" "&amp;IF(J75="PRIMARY KEY",J75,""))&amp;IF(B75=1,D76,"")&amp;IF(B76="End","",VLOOKUP(B75,Counter_SD,3,1)))</f>
        <v> rates INT NOT NULL,</v>
      </c>
      <c r="M75" s="2"/>
    </row>
    <row r="76">
      <c r="A76" s="2"/>
      <c r="B76" s="5" t="str">
        <f t="shared" si="1"/>
        <v>10</v>
      </c>
      <c r="C76" s="2"/>
      <c r="D76" s="4" t="s">
        <v>56</v>
      </c>
      <c r="E76" s="2"/>
      <c r="F76" s="4" t="s">
        <v>10</v>
      </c>
      <c r="G76" s="2"/>
      <c r="H76" s="4" t="s">
        <v>20</v>
      </c>
      <c r="I76" s="2"/>
      <c r="J76" s="4" t="s">
        <v>31</v>
      </c>
      <c r="K76" s="2"/>
      <c r="L76" s="2" t="str">
        <f>IF(B76="","",VLOOKUP(B76,Counter_SD,2,1)&amp;TRIM(D76&amp;" "&amp;F76&amp;" "&amp;H76&amp;" "&amp;IF(J76="PRIMARY KEY",J76,""))&amp;IF(B76=1,D77,"")&amp;IF(B77="End","",VLOOKUP(B76,Counter_SD,3,1)))</f>
        <v> currency_id INT NOT NULL,</v>
      </c>
      <c r="M76" s="2"/>
    </row>
    <row r="77">
      <c r="A77" s="2"/>
      <c r="B77" s="5" t="str">
        <f t="shared" si="1"/>
        <v>11</v>
      </c>
      <c r="C77" s="2"/>
      <c r="D77" s="4" t="s">
        <v>57</v>
      </c>
      <c r="E77" s="2"/>
      <c r="F77" s="4" t="s">
        <v>10</v>
      </c>
      <c r="G77" s="2"/>
      <c r="H77" s="4" t="s">
        <v>20</v>
      </c>
      <c r="I77" s="2"/>
      <c r="J77" s="7"/>
      <c r="K77" s="2"/>
      <c r="L77" s="2" t="str">
        <f>IF(B77="","",VLOOKUP(B77,Counter_SD,2,1)&amp;TRIM(D77&amp;" "&amp;F77&amp;" "&amp;H77&amp;" "&amp;IF(J77="PRIMARY KEY",J77,""))&amp;IF(B77=1,D78,"")&amp;IF(B78="End","",VLOOKUP(B77,Counter_SD,3,1)))</f>
        <v> bank_info INT NOT NULL</v>
      </c>
      <c r="M77" s="2"/>
    </row>
    <row r="78">
      <c r="A78" s="2"/>
      <c r="B78" s="5" t="str">
        <f t="shared" si="1"/>
        <v>End</v>
      </c>
      <c r="C78" s="2"/>
      <c r="D78" s="7"/>
      <c r="E78" s="2"/>
      <c r="F78" s="7"/>
      <c r="G78" s="2"/>
      <c r="H78" s="7"/>
      <c r="I78" s="2"/>
      <c r="J78" s="7"/>
      <c r="K78" s="2"/>
      <c r="L78" s="2" t="str">
        <f>IF(B78="","",VLOOKUP(B78,Counter_SD,2,1)&amp;TRIM(D78&amp;" "&amp;F78&amp;" "&amp;H78&amp;" "&amp;IF(J78="PRIMARY KEY",J78,""))&amp;IF(B78=1,D79,"")&amp;IF(B79="End","",VLOOKUP(B78,Counter_SD,3,1)))</f>
        <v> );</v>
      </c>
      <c r="M78" s="2"/>
    </row>
    <row r="79">
      <c r="A79" s="2"/>
      <c r="B79" s="5" t="str">
        <f t="shared" si="1"/>
        <v/>
      </c>
      <c r="C79" s="2"/>
      <c r="D79" s="7"/>
      <c r="E79" s="2"/>
      <c r="F79" s="7"/>
      <c r="G79" s="2"/>
      <c r="H79" s="7"/>
      <c r="I79" s="2"/>
      <c r="J79" s="7"/>
      <c r="K79" s="2"/>
      <c r="L79" s="2" t="str">
        <f>IF(B79="","",VLOOKUP(B79,Counter_SD,2,1)&amp;TRIM(D79&amp;" "&amp;F79&amp;" "&amp;H79&amp;" "&amp;IF(J79="PRIMARY KEY",J79,""))&amp;IF(B79=1,D80,"")&amp;IF(B80="End","",VLOOKUP(B79,Counter_SD,3,1)))</f>
        <v/>
      </c>
      <c r="M79" s="2"/>
    </row>
    <row r="80">
      <c r="A80" s="2"/>
      <c r="B80" s="5" t="str">
        <f t="shared" si="1"/>
        <v>1</v>
      </c>
      <c r="C80" s="2"/>
      <c r="D80" s="7"/>
      <c r="E80" s="2"/>
      <c r="F80" s="7"/>
      <c r="G80" s="2"/>
      <c r="H80" s="7"/>
      <c r="I80" s="2"/>
      <c r="J80" s="7"/>
      <c r="K80" s="2"/>
      <c r="L80" s="2" t="str">
        <f>IF(B80="","",VLOOKUP(B80,Counter_SD,2,1)&amp;TRIM(D80&amp;" "&amp;F80&amp;" "&amp;H80&amp;" "&amp;IF(J80="PRIMARY KEY",J80,""))&amp;IF(B80=1,D81,"")&amp;IF(B81="End","",VLOOKUP(B80,Counter_SD,3,1)))</f>
        <v>DROP TABLE IF EXISTS transport_types;</v>
      </c>
      <c r="M80" s="2"/>
    </row>
    <row r="81">
      <c r="A81" s="2"/>
      <c r="B81" s="5" t="str">
        <f t="shared" si="1"/>
        <v>2</v>
      </c>
      <c r="C81" s="2"/>
      <c r="D81" s="6" t="s">
        <v>58</v>
      </c>
      <c r="E81" s="2"/>
      <c r="F81" s="7"/>
      <c r="G81" s="2"/>
      <c r="H81" s="7"/>
      <c r="I81" s="2"/>
      <c r="J81" s="7"/>
      <c r="K81" s="2"/>
      <c r="L81" s="2" t="str">
        <f>IF(B81="","",VLOOKUP(B81,Counter_SD,2,1)&amp;TRIM(D81&amp;" "&amp;F81&amp;" "&amp;H81&amp;" "&amp;IF(J81="PRIMARY KEY",J81,""))&amp;IF(B81=1,D82,"")&amp;IF(B82="End","",VLOOKUP(B81,Counter_SD,3,1)))</f>
        <v>CREATE TABLE IF NOT EXISTS transport_types</v>
      </c>
      <c r="M81" s="2"/>
    </row>
    <row r="82">
      <c r="A82" s="2"/>
      <c r="B82" s="5" t="str">
        <f t="shared" si="1"/>
        <v>3</v>
      </c>
      <c r="C82" s="2"/>
      <c r="D82" s="4" t="s">
        <v>9</v>
      </c>
      <c r="E82" s="2"/>
      <c r="F82" s="4" t="s">
        <v>10</v>
      </c>
      <c r="G82" s="2"/>
      <c r="H82" s="4" t="s">
        <v>11</v>
      </c>
      <c r="I82" s="2"/>
      <c r="J82" s="4" t="s">
        <v>12</v>
      </c>
      <c r="K82" s="2"/>
      <c r="L82" s="2" t="str">
        <f>IF(B82="","",VLOOKUP(B82,Counter_SD,2,1)&amp;TRIM(D82&amp;" "&amp;F82&amp;" "&amp;H82&amp;" "&amp;IF(J82="PRIMARY KEY",J82,""))&amp;IF(B82=1,D83,"")&amp;IF(B83="End","",VLOOKUP(B82,Counter_SD,3,1)))</f>
        <v>(id INT UNSIGNED AUTO_INCREMENT PRIMARY KEY,</v>
      </c>
      <c r="M82" s="2"/>
    </row>
    <row r="83">
      <c r="A83" s="2"/>
      <c r="B83" s="5" t="str">
        <f t="shared" si="1"/>
        <v>4</v>
      </c>
      <c r="C83" s="2"/>
      <c r="D83" s="4" t="s">
        <v>13</v>
      </c>
      <c r="E83" s="2"/>
      <c r="F83" s="4" t="s">
        <v>14</v>
      </c>
      <c r="G83" s="2"/>
      <c r="H83" s="4" t="s">
        <v>15</v>
      </c>
      <c r="I83" s="2"/>
      <c r="J83" s="7"/>
      <c r="K83" s="2"/>
      <c r="L83" s="2" t="str">
        <f>IF(B83="","",VLOOKUP(B83,Counter_SD,2,1)&amp;TRIM(D83&amp;" "&amp;F83&amp;" "&amp;H83&amp;" "&amp;IF(J83="PRIMARY KEY",J83,""))&amp;IF(B83=1,D84,"")&amp;IF(B84="End","",VLOOKUP(B83,Counter_SD,3,1)))</f>
        <v> created_at DATETIME NOT NULL DEFAULT CURRENT_TIMESTAMP,</v>
      </c>
      <c r="M83" s="2"/>
    </row>
    <row r="84">
      <c r="A84" s="2"/>
      <c r="B84" s="5" t="str">
        <f t="shared" si="1"/>
        <v>5</v>
      </c>
      <c r="C84" s="2"/>
      <c r="D84" s="4" t="s">
        <v>16</v>
      </c>
      <c r="E84" s="2"/>
      <c r="F84" s="4" t="s">
        <v>14</v>
      </c>
      <c r="G84" s="2"/>
      <c r="H84" s="4" t="s">
        <v>17</v>
      </c>
      <c r="I84" s="2"/>
      <c r="J84" s="7"/>
      <c r="K84" s="2"/>
      <c r="L84" s="2" t="str">
        <f>IF(B84="","",VLOOKUP(B84,Counter_SD,2,1)&amp;TRIM(D84&amp;" "&amp;F84&amp;" "&amp;H84&amp;" "&amp;IF(J84="PRIMARY KEY",J84,""))&amp;IF(B84=1,D85,"")&amp;IF(B85="End","",VLOOKUP(B84,Counter_SD,3,1)))</f>
        <v> updated_at DATETIME NOT NULL DEFAULT CURRENT_TIMESTAMP ON UPDATE CURRENT_TIMESTAMP,</v>
      </c>
      <c r="M84" s="2"/>
    </row>
    <row r="85">
      <c r="A85" s="2"/>
      <c r="B85" s="5" t="str">
        <f t="shared" si="1"/>
        <v>6</v>
      </c>
      <c r="C85" s="2"/>
      <c r="D85" s="4" t="s">
        <v>47</v>
      </c>
      <c r="E85" s="2"/>
      <c r="F85" s="4" t="s">
        <v>19</v>
      </c>
      <c r="G85" s="2"/>
      <c r="H85" s="4" t="s">
        <v>20</v>
      </c>
      <c r="I85" s="2"/>
      <c r="J85" s="7"/>
      <c r="K85" s="2"/>
      <c r="L85" s="2" t="str">
        <f>IF(B85="","",VLOOKUP(B85,Counter_SD,2,1)&amp;TRIM(D85&amp;" "&amp;F85&amp;" "&amp;H85&amp;" "&amp;IF(J85="PRIMARY KEY",J85,""))&amp;IF(B85=1,D86,"")&amp;IF(B86="End","",VLOOKUP(B85,Counter_SD,3,1)))</f>
        <v> type VARCHAR(32) NOT NULL</v>
      </c>
      <c r="M85" s="2"/>
    </row>
    <row r="86">
      <c r="A86" s="2"/>
      <c r="B86" s="5" t="str">
        <f t="shared" si="1"/>
        <v>End</v>
      </c>
      <c r="C86" s="2"/>
      <c r="D86" s="7"/>
      <c r="E86" s="2"/>
      <c r="F86" s="7"/>
      <c r="G86" s="2"/>
      <c r="H86" s="7"/>
      <c r="I86" s="2"/>
      <c r="J86" s="7"/>
      <c r="K86" s="2"/>
      <c r="L86" s="2" t="str">
        <f>IF(B86="","",VLOOKUP(B86,Counter_SD,2,1)&amp;TRIM(D86&amp;" "&amp;F86&amp;" "&amp;H86&amp;" "&amp;IF(J86="PRIMARY KEY",J86,""))&amp;IF(B86=1,D87,"")&amp;IF(B87="End","",VLOOKUP(B86,Counter_SD,3,1)))</f>
        <v> );</v>
      </c>
      <c r="M86" s="2"/>
    </row>
    <row r="87">
      <c r="A87" s="2"/>
      <c r="B87" s="5" t="str">
        <f t="shared" si="1"/>
        <v/>
      </c>
      <c r="C87" s="2"/>
      <c r="D87" s="7"/>
      <c r="E87" s="2"/>
      <c r="F87" s="7"/>
      <c r="G87" s="2"/>
      <c r="H87" s="7"/>
      <c r="I87" s="2"/>
      <c r="J87" s="7"/>
      <c r="K87" s="2"/>
      <c r="L87" s="2" t="str">
        <f>IF(B87="","",VLOOKUP(B87,Counter_SD,2,1)&amp;TRIM(D87&amp;" "&amp;F87&amp;" "&amp;H87&amp;" "&amp;IF(J87="PRIMARY KEY",J87,""))&amp;IF(B87=1,D88,"")&amp;IF(B88="End","",VLOOKUP(B87,Counter_SD,3,1)))</f>
        <v/>
      </c>
      <c r="M87" s="2"/>
    </row>
    <row r="88">
      <c r="A88" s="2"/>
      <c r="B88" s="5" t="str">
        <f t="shared" si="1"/>
        <v>1</v>
      </c>
      <c r="C88" s="2"/>
      <c r="D88" s="7"/>
      <c r="E88" s="2"/>
      <c r="F88" s="7"/>
      <c r="G88" s="2"/>
      <c r="H88" s="7"/>
      <c r="I88" s="2"/>
      <c r="J88" s="7"/>
      <c r="K88" s="2"/>
      <c r="L88" s="2" t="str">
        <f>IF(B88="","",VLOOKUP(B88,Counter_SD,2,1)&amp;TRIM(D88&amp;" "&amp;F88&amp;" "&amp;H88&amp;" "&amp;IF(J88="PRIMARY KEY",J88,""))&amp;IF(B88=1,D89,"")&amp;IF(B89="End","",VLOOKUP(B88,Counter_SD,3,1)))</f>
        <v>DROP TABLE IF EXISTS glowers_transport_types;</v>
      </c>
      <c r="M88" s="2"/>
    </row>
    <row r="89">
      <c r="A89" s="2"/>
      <c r="B89" s="5" t="str">
        <f t="shared" si="1"/>
        <v>2</v>
      </c>
      <c r="C89" s="2"/>
      <c r="D89" s="6" t="s">
        <v>59</v>
      </c>
      <c r="E89" s="2"/>
      <c r="F89" s="7"/>
      <c r="G89" s="2"/>
      <c r="H89" s="7"/>
      <c r="I89" s="2"/>
      <c r="J89" s="7"/>
      <c r="K89" s="2"/>
      <c r="L89" s="2" t="str">
        <f>IF(B89="","",VLOOKUP(B89,Counter_SD,2,1)&amp;TRIM(D89&amp;" "&amp;F89&amp;" "&amp;H89&amp;" "&amp;IF(J89="PRIMARY KEY",J89,""))&amp;IF(B89=1,D90,"")&amp;IF(B90="End","",VLOOKUP(B89,Counter_SD,3,1)))</f>
        <v>CREATE TABLE IF NOT EXISTS glowers_transport_types</v>
      </c>
      <c r="M89" s="2"/>
    </row>
    <row r="90">
      <c r="A90" s="2"/>
      <c r="B90" s="5" t="str">
        <f t="shared" si="1"/>
        <v>3</v>
      </c>
      <c r="C90" s="2"/>
      <c r="D90" s="4" t="s">
        <v>9</v>
      </c>
      <c r="E90" s="2"/>
      <c r="F90" s="4" t="s">
        <v>10</v>
      </c>
      <c r="G90" s="2"/>
      <c r="H90" s="4" t="s">
        <v>11</v>
      </c>
      <c r="I90" s="2"/>
      <c r="J90" s="4" t="s">
        <v>12</v>
      </c>
      <c r="K90" s="2"/>
      <c r="L90" s="2" t="str">
        <f>IF(B90="","",VLOOKUP(B90,Counter_SD,2,1)&amp;TRIM(D90&amp;" "&amp;F90&amp;" "&amp;H90&amp;" "&amp;IF(J90="PRIMARY KEY",J90,""))&amp;IF(B90=1,D91,"")&amp;IF(B91="End","",VLOOKUP(B90,Counter_SD,3,1)))</f>
        <v>(id INT UNSIGNED AUTO_INCREMENT PRIMARY KEY,</v>
      </c>
      <c r="M90" s="2"/>
    </row>
    <row r="91">
      <c r="A91" s="2"/>
      <c r="B91" s="5" t="str">
        <f t="shared" si="1"/>
        <v>4</v>
      </c>
      <c r="C91" s="2"/>
      <c r="D91" s="4" t="s">
        <v>13</v>
      </c>
      <c r="E91" s="2"/>
      <c r="F91" s="4" t="s">
        <v>14</v>
      </c>
      <c r="G91" s="2"/>
      <c r="H91" s="4" t="s">
        <v>15</v>
      </c>
      <c r="I91" s="2"/>
      <c r="J91" s="7"/>
      <c r="K91" s="2"/>
      <c r="L91" s="2" t="str">
        <f>IF(B91="","",VLOOKUP(B91,Counter_SD,2,1)&amp;TRIM(D91&amp;" "&amp;F91&amp;" "&amp;H91&amp;" "&amp;IF(J91="PRIMARY KEY",J91,""))&amp;IF(B91=1,D92,"")&amp;IF(B92="End","",VLOOKUP(B91,Counter_SD,3,1)))</f>
        <v> created_at DATETIME NOT NULL DEFAULT CURRENT_TIMESTAMP,</v>
      </c>
      <c r="M91" s="2"/>
    </row>
    <row r="92">
      <c r="A92" s="2"/>
      <c r="B92" s="5" t="str">
        <f t="shared" si="1"/>
        <v>5</v>
      </c>
      <c r="C92" s="2"/>
      <c r="D92" s="4" t="s">
        <v>16</v>
      </c>
      <c r="E92" s="2"/>
      <c r="F92" s="4" t="s">
        <v>14</v>
      </c>
      <c r="G92" s="2"/>
      <c r="H92" s="4" t="s">
        <v>17</v>
      </c>
      <c r="I92" s="2"/>
      <c r="J92" s="7"/>
      <c r="K92" s="2"/>
      <c r="L92" s="2" t="str">
        <f>IF(B92="","",VLOOKUP(B92,Counter_SD,2,1)&amp;TRIM(D92&amp;" "&amp;F92&amp;" "&amp;H92&amp;" "&amp;IF(J92="PRIMARY KEY",J92,""))&amp;IF(B92=1,D93,"")&amp;IF(B93="End","",VLOOKUP(B92,Counter_SD,3,1)))</f>
        <v> updated_at DATETIME NOT NULL DEFAULT CURRENT_TIMESTAMP ON UPDATE CURRENT_TIMESTAMP,</v>
      </c>
      <c r="M92" s="2"/>
    </row>
    <row r="93">
      <c r="A93" s="2"/>
      <c r="B93" s="5" t="str">
        <f t="shared" si="1"/>
        <v>6</v>
      </c>
      <c r="C93" s="2"/>
      <c r="D93" s="4" t="s">
        <v>60</v>
      </c>
      <c r="E93" s="2"/>
      <c r="F93" s="4" t="s">
        <v>10</v>
      </c>
      <c r="G93" s="2"/>
      <c r="H93" s="4" t="s">
        <v>20</v>
      </c>
      <c r="I93" s="2"/>
      <c r="J93" s="4" t="s">
        <v>31</v>
      </c>
      <c r="K93" s="2"/>
      <c r="L93" s="2" t="str">
        <f>IF(B93="","",VLOOKUP(B93,Counter_SD,2,1)&amp;TRIM(D93&amp;" "&amp;F93&amp;" "&amp;H93&amp;" "&amp;IF(J93="PRIMARY KEY",J93,""))&amp;IF(B93=1,D94,"")&amp;IF(B94="End","",VLOOKUP(B93,Counter_SD,3,1)))</f>
        <v> transport_type_id INT NOT NULL,</v>
      </c>
      <c r="M93" s="2"/>
    </row>
    <row r="94">
      <c r="A94" s="2"/>
      <c r="B94" s="5" t="str">
        <f t="shared" si="1"/>
        <v>7</v>
      </c>
      <c r="C94" s="2"/>
      <c r="D94" s="4" t="s">
        <v>61</v>
      </c>
      <c r="E94" s="2"/>
      <c r="F94" s="4" t="s">
        <v>10</v>
      </c>
      <c r="G94" s="2"/>
      <c r="H94" s="4" t="s">
        <v>20</v>
      </c>
      <c r="I94" s="2"/>
      <c r="J94" s="4" t="s">
        <v>31</v>
      </c>
      <c r="K94" s="2"/>
      <c r="L94" s="2" t="str">
        <f>IF(B94="","",VLOOKUP(B94,Counter_SD,2,1)&amp;TRIM(D94&amp;" "&amp;F94&amp;" "&amp;H94&amp;" "&amp;IF(J94="PRIMARY KEY",J94,""))&amp;IF(B94=1,D95,"")&amp;IF(B95="End","",VLOOKUP(B94,Counter_SD,3,1)))</f>
        <v> glower_id INT NOT NULL</v>
      </c>
      <c r="M94" s="2"/>
    </row>
    <row r="95">
      <c r="A95" s="2"/>
      <c r="B95" s="5" t="str">
        <f t="shared" si="1"/>
        <v>End</v>
      </c>
      <c r="C95" s="2"/>
      <c r="D95" s="7"/>
      <c r="E95" s="2"/>
      <c r="F95" s="7"/>
      <c r="G95" s="2"/>
      <c r="H95" s="7"/>
      <c r="I95" s="2"/>
      <c r="J95" s="7"/>
      <c r="K95" s="2"/>
      <c r="L95" s="2" t="str">
        <f>IF(B95="","",VLOOKUP(B95,Counter_SD,2,1)&amp;TRIM(D95&amp;" "&amp;F95&amp;" "&amp;H95&amp;" "&amp;IF(J95="PRIMARY KEY",J95,""))&amp;IF(B95=1,D96,"")&amp;IF(B96="End","",VLOOKUP(B95,Counter_SD,3,1)))</f>
        <v> );</v>
      </c>
      <c r="M95" s="2"/>
    </row>
    <row r="96">
      <c r="A96" s="2"/>
      <c r="B96" s="5" t="str">
        <f t="shared" si="1"/>
        <v/>
      </c>
      <c r="C96" s="2"/>
      <c r="D96" s="7"/>
      <c r="E96" s="2"/>
      <c r="F96" s="7"/>
      <c r="G96" s="2"/>
      <c r="H96" s="7"/>
      <c r="I96" s="2"/>
      <c r="J96" s="7"/>
      <c r="K96" s="2"/>
      <c r="L96" s="2" t="str">
        <f>IF(B96="","",VLOOKUP(B96,Counter_SD,2,1)&amp;TRIM(D96&amp;" "&amp;F96&amp;" "&amp;H96&amp;" "&amp;IF(J96="PRIMARY KEY",J96,""))&amp;IF(B96=1,D97,"")&amp;IF(B97="End","",VLOOKUP(B96,Counter_SD,3,1)))</f>
        <v/>
      </c>
      <c r="M96" s="2"/>
    </row>
    <row r="97">
      <c r="A97" s="2"/>
      <c r="B97" s="5" t="str">
        <f t="shared" si="1"/>
        <v>1</v>
      </c>
      <c r="C97" s="2"/>
      <c r="D97" s="7"/>
      <c r="E97" s="2"/>
      <c r="F97" s="7"/>
      <c r="G97" s="2"/>
      <c r="H97" s="7"/>
      <c r="I97" s="2"/>
      <c r="J97" s="7"/>
      <c r="K97" s="2"/>
      <c r="L97" s="2" t="str">
        <f>IF(B97="","",VLOOKUP(B97,Counter_SD,2,1)&amp;TRIM(D97&amp;" "&amp;F97&amp;" "&amp;H97&amp;" "&amp;IF(J97="PRIMARY KEY",J97,""))&amp;IF(B97=1,D98,"")&amp;IF(B98="End","",VLOOKUP(B97,Counter_SD,3,1)))</f>
        <v>DROP TABLE IF EXISTS currency;</v>
      </c>
      <c r="M97" s="2"/>
    </row>
    <row r="98">
      <c r="A98" s="2"/>
      <c r="B98" s="5" t="str">
        <f t="shared" si="1"/>
        <v>2</v>
      </c>
      <c r="C98" s="2"/>
      <c r="D98" s="6" t="s">
        <v>62</v>
      </c>
      <c r="E98" s="2"/>
      <c r="F98" s="7"/>
      <c r="G98" s="2"/>
      <c r="H98" s="7"/>
      <c r="I98" s="2"/>
      <c r="J98" s="7"/>
      <c r="K98" s="2"/>
      <c r="L98" s="2" t="str">
        <f>IF(B98="","",VLOOKUP(B98,Counter_SD,2,1)&amp;TRIM(D98&amp;" "&amp;F98&amp;" "&amp;H98&amp;" "&amp;IF(J98="PRIMARY KEY",J98,""))&amp;IF(B98=1,D99,"")&amp;IF(B99="End","",VLOOKUP(B98,Counter_SD,3,1)))</f>
        <v>CREATE TABLE IF NOT EXISTS currency</v>
      </c>
      <c r="M98" s="2"/>
    </row>
    <row r="99">
      <c r="A99" s="2"/>
      <c r="B99" s="5" t="str">
        <f t="shared" si="1"/>
        <v>3</v>
      </c>
      <c r="C99" s="2"/>
      <c r="D99" s="4" t="s">
        <v>9</v>
      </c>
      <c r="E99" s="2"/>
      <c r="F99" s="4" t="s">
        <v>10</v>
      </c>
      <c r="G99" s="2"/>
      <c r="H99" s="4" t="s">
        <v>11</v>
      </c>
      <c r="I99" s="2"/>
      <c r="J99" s="4" t="s">
        <v>12</v>
      </c>
      <c r="K99" s="2"/>
      <c r="L99" s="2" t="str">
        <f>IF(B99="","",VLOOKUP(B99,Counter_SD,2,1)&amp;TRIM(D99&amp;" "&amp;F99&amp;" "&amp;H99&amp;" "&amp;IF(J99="PRIMARY KEY",J99,""))&amp;IF(B99=1,D100,"")&amp;IF(B100="End","",VLOOKUP(B99,Counter_SD,3,1)))</f>
        <v>(id INT UNSIGNED AUTO_INCREMENT PRIMARY KEY,</v>
      </c>
      <c r="M99" s="2"/>
    </row>
    <row r="100">
      <c r="A100" s="2"/>
      <c r="B100" s="5" t="str">
        <f t="shared" si="1"/>
        <v>4</v>
      </c>
      <c r="C100" s="2"/>
      <c r="D100" s="4" t="s">
        <v>13</v>
      </c>
      <c r="E100" s="2"/>
      <c r="F100" s="4" t="s">
        <v>14</v>
      </c>
      <c r="G100" s="2"/>
      <c r="H100" s="4" t="s">
        <v>15</v>
      </c>
      <c r="I100" s="2"/>
      <c r="J100" s="7"/>
      <c r="K100" s="2"/>
      <c r="L100" s="2" t="str">
        <f>IF(B100="","",VLOOKUP(B100,Counter_SD,2,1)&amp;TRIM(D100&amp;" "&amp;F100&amp;" "&amp;H100&amp;" "&amp;IF(J100="PRIMARY KEY",J100,""))&amp;IF(B100=1,D101,"")&amp;IF(B101="End","",VLOOKUP(B100,Counter_SD,3,1)))</f>
        <v> created_at DATETIME NOT NULL DEFAULT CURRENT_TIMESTAMP,</v>
      </c>
      <c r="M100" s="2"/>
    </row>
    <row r="101">
      <c r="A101" s="2"/>
      <c r="B101" s="5" t="str">
        <f t="shared" si="1"/>
        <v>5</v>
      </c>
      <c r="C101" s="2"/>
      <c r="D101" s="4" t="s">
        <v>16</v>
      </c>
      <c r="E101" s="2"/>
      <c r="F101" s="4" t="s">
        <v>14</v>
      </c>
      <c r="G101" s="2"/>
      <c r="H101" s="4" t="s">
        <v>17</v>
      </c>
      <c r="I101" s="2"/>
      <c r="J101" s="7"/>
      <c r="K101" s="2"/>
      <c r="L101" s="2" t="str">
        <f>IF(B101="","",VLOOKUP(B101,Counter_SD,2,1)&amp;TRIM(D101&amp;" "&amp;F101&amp;" "&amp;H101&amp;" "&amp;IF(J101="PRIMARY KEY",J101,""))&amp;IF(B101=1,D102,"")&amp;IF(B102="End","",VLOOKUP(B101,Counter_SD,3,1)))</f>
        <v> updated_at DATETIME NOT NULL DEFAULT CURRENT_TIMESTAMP ON UPDATE CURRENT_TIMESTAMP,</v>
      </c>
      <c r="M101" s="2"/>
    </row>
    <row r="102">
      <c r="A102" s="2"/>
      <c r="B102" s="5" t="str">
        <f t="shared" si="1"/>
        <v>6</v>
      </c>
      <c r="C102" s="2"/>
      <c r="D102" s="4" t="s">
        <v>47</v>
      </c>
      <c r="E102" s="2"/>
      <c r="F102" s="4" t="s">
        <v>63</v>
      </c>
      <c r="G102" s="2"/>
      <c r="H102" s="4" t="s">
        <v>20</v>
      </c>
      <c r="I102" s="2"/>
      <c r="J102" s="7"/>
      <c r="K102" s="2"/>
      <c r="L102" s="2" t="str">
        <f>IF(B102="","",VLOOKUP(B102,Counter_SD,2,1)&amp;TRIM(D102&amp;" "&amp;F102&amp;" "&amp;H102&amp;" "&amp;IF(J102="PRIMARY KEY",J102,""))&amp;IF(B102=1,D103,"")&amp;IF(B103="End","",VLOOKUP(B102,Counter_SD,3,1)))</f>
        <v> type VARCHAR(16) NOT NULL</v>
      </c>
      <c r="M102" s="2"/>
    </row>
    <row r="103">
      <c r="A103" s="2"/>
      <c r="B103" s="5" t="str">
        <f t="shared" si="1"/>
        <v>End</v>
      </c>
      <c r="C103" s="2"/>
      <c r="D103" s="7"/>
      <c r="E103" s="2"/>
      <c r="F103" s="7"/>
      <c r="G103" s="2"/>
      <c r="H103" s="7"/>
      <c r="I103" s="2"/>
      <c r="J103" s="7"/>
      <c r="K103" s="2"/>
      <c r="L103" s="2" t="str">
        <f>IF(B103="","",VLOOKUP(B103,Counter_SD,2,1)&amp;TRIM(D103&amp;" "&amp;F103&amp;" "&amp;H103&amp;" "&amp;IF(J103="PRIMARY KEY",J103,""))&amp;IF(B103=1,D104,"")&amp;IF(B104="End","",VLOOKUP(B103,Counter_SD,3,1)))</f>
        <v> );</v>
      </c>
      <c r="M103" s="2"/>
    </row>
    <row r="104">
      <c r="A104" s="2"/>
      <c r="B104" s="5" t="str">
        <f t="shared" si="1"/>
        <v/>
      </c>
      <c r="C104" s="2"/>
      <c r="D104" s="7"/>
      <c r="E104" s="2"/>
      <c r="F104" s="7"/>
      <c r="G104" s="2"/>
      <c r="H104" s="7"/>
      <c r="I104" s="2"/>
      <c r="J104" s="7"/>
      <c r="K104" s="2"/>
      <c r="L104" s="2" t="str">
        <f>IF(B104="","",VLOOKUP(B104,Counter_SD,2,1)&amp;TRIM(D104&amp;" "&amp;F104&amp;" "&amp;H104&amp;" "&amp;IF(J104="PRIMARY KEY",J104,""))&amp;IF(B104=1,D105,"")&amp;IF(B105="End","",VLOOKUP(B104,Counter_SD,3,1)))</f>
        <v/>
      </c>
      <c r="M104" s="2"/>
    </row>
    <row r="105">
      <c r="A105" s="2"/>
      <c r="B105" s="5" t="str">
        <f t="shared" si="1"/>
        <v>1</v>
      </c>
      <c r="C105" s="2"/>
      <c r="D105" s="7"/>
      <c r="E105" s="2"/>
      <c r="F105" s="7"/>
      <c r="G105" s="2"/>
      <c r="H105" s="7"/>
      <c r="I105" s="2"/>
      <c r="J105" s="7"/>
      <c r="K105" s="2"/>
      <c r="L105" s="2" t="str">
        <f>IF(B105="","",VLOOKUP(B105,Counter_SD,2,1)&amp;TRIM(D105&amp;" "&amp;F105&amp;" "&amp;H105&amp;" "&amp;IF(J105="PRIMARY KEY",J105,""))&amp;IF(B105=1,D106,"")&amp;IF(B106="End","",VLOOKUP(B105,Counter_SD,3,1)))</f>
        <v>DROP TABLE IF EXISTS perspectives;</v>
      </c>
      <c r="M105" s="2"/>
    </row>
    <row r="106">
      <c r="A106" s="2"/>
      <c r="B106" s="5" t="str">
        <f t="shared" si="1"/>
        <v>2</v>
      </c>
      <c r="C106" s="2"/>
      <c r="D106" s="6" t="s">
        <v>64</v>
      </c>
      <c r="E106" s="2"/>
      <c r="F106" s="7"/>
      <c r="G106" s="2"/>
      <c r="H106" s="7"/>
      <c r="I106" s="2"/>
      <c r="J106" s="7"/>
      <c r="K106" s="2"/>
      <c r="L106" s="2" t="str">
        <f>IF(B106="","",VLOOKUP(B106,Counter_SD,2,1)&amp;TRIM(D106&amp;" "&amp;F106&amp;" "&amp;H106&amp;" "&amp;IF(J106="PRIMARY KEY",J106,""))&amp;IF(B106=1,D107,"")&amp;IF(B107="End","",VLOOKUP(B106,Counter_SD,3,1)))</f>
        <v>CREATE TABLE IF NOT EXISTS perspectives</v>
      </c>
      <c r="M106" s="2"/>
    </row>
    <row r="107">
      <c r="A107" s="2"/>
      <c r="B107" s="5" t="str">
        <f t="shared" si="1"/>
        <v>3</v>
      </c>
      <c r="C107" s="2"/>
      <c r="D107" s="4" t="s">
        <v>9</v>
      </c>
      <c r="E107" s="2"/>
      <c r="F107" s="4" t="s">
        <v>10</v>
      </c>
      <c r="G107" s="2"/>
      <c r="H107" s="4" t="s">
        <v>11</v>
      </c>
      <c r="I107" s="2"/>
      <c r="J107" s="4" t="s">
        <v>12</v>
      </c>
      <c r="K107" s="2"/>
      <c r="L107" s="2" t="str">
        <f>IF(B107="","",VLOOKUP(B107,Counter_SD,2,1)&amp;TRIM(D107&amp;" "&amp;F107&amp;" "&amp;H107&amp;" "&amp;IF(J107="PRIMARY KEY",J107,""))&amp;IF(B107=1,D108,"")&amp;IF(B108="End","",VLOOKUP(B107,Counter_SD,3,1)))</f>
        <v>(id INT UNSIGNED AUTO_INCREMENT PRIMARY KEY,</v>
      </c>
      <c r="M107" s="2"/>
    </row>
    <row r="108">
      <c r="A108" s="2"/>
      <c r="B108" s="5" t="str">
        <f t="shared" si="1"/>
        <v>4</v>
      </c>
      <c r="C108" s="2"/>
      <c r="D108" s="4" t="s">
        <v>13</v>
      </c>
      <c r="E108" s="2"/>
      <c r="F108" s="4" t="s">
        <v>14</v>
      </c>
      <c r="G108" s="2"/>
      <c r="H108" s="4" t="s">
        <v>15</v>
      </c>
      <c r="I108" s="2"/>
      <c r="J108" s="7"/>
      <c r="K108" s="2"/>
      <c r="L108" s="2" t="str">
        <f>IF(B108="","",VLOOKUP(B108,Counter_SD,2,1)&amp;TRIM(D108&amp;" "&amp;F108&amp;" "&amp;H108&amp;" "&amp;IF(J108="PRIMARY KEY",J108,""))&amp;IF(B108=1,D109,"")&amp;IF(B109="End","",VLOOKUP(B108,Counter_SD,3,1)))</f>
        <v> created_at DATETIME NOT NULL DEFAULT CURRENT_TIMESTAMP,</v>
      </c>
      <c r="M108" s="2"/>
    </row>
    <row r="109">
      <c r="A109" s="2"/>
      <c r="B109" s="5" t="str">
        <f t="shared" si="1"/>
        <v>5</v>
      </c>
      <c r="C109" s="2"/>
      <c r="D109" s="4" t="s">
        <v>16</v>
      </c>
      <c r="E109" s="2"/>
      <c r="F109" s="4" t="s">
        <v>14</v>
      </c>
      <c r="G109" s="2"/>
      <c r="H109" s="4" t="s">
        <v>17</v>
      </c>
      <c r="I109" s="2"/>
      <c r="J109" s="7"/>
      <c r="K109" s="2"/>
      <c r="L109" s="2" t="str">
        <f>IF(B109="","",VLOOKUP(B109,Counter_SD,2,1)&amp;TRIM(D109&amp;" "&amp;F109&amp;" "&amp;H109&amp;" "&amp;IF(J109="PRIMARY KEY",J109,""))&amp;IF(B109=1,D110,"")&amp;IF(B110="End","",VLOOKUP(B109,Counter_SD,3,1)))</f>
        <v> updated_at DATETIME NOT NULL DEFAULT CURRENT_TIMESTAMP ON UPDATE CURRENT_TIMESTAMP,</v>
      </c>
      <c r="M109" s="2"/>
    </row>
    <row r="110">
      <c r="A110" s="2"/>
      <c r="B110" s="5" t="str">
        <f t="shared" si="1"/>
        <v>6</v>
      </c>
      <c r="C110" s="2"/>
      <c r="D110" s="4" t="s">
        <v>65</v>
      </c>
      <c r="E110" s="2"/>
      <c r="F110" s="4" t="s">
        <v>33</v>
      </c>
      <c r="G110" s="2"/>
      <c r="H110" s="4" t="s">
        <v>20</v>
      </c>
      <c r="I110" s="2"/>
      <c r="J110" s="4"/>
      <c r="K110" s="2"/>
      <c r="L110" s="2" t="str">
        <f>IF(B110="","",VLOOKUP(B110,Counter_SD,2,1)&amp;TRIM(D110&amp;" "&amp;F110&amp;" "&amp;H110&amp;" "&amp;IF(J110="PRIMARY KEY",J110,""))&amp;IF(B110=1,D111,"")&amp;IF(B111="End","",VLOOKUP(B110,Counter_SD,3,1)))</f>
        <v> perspectives_pic BLOB NOT NULL,</v>
      </c>
      <c r="M110" s="2"/>
    </row>
    <row r="111">
      <c r="A111" s="2"/>
      <c r="B111" s="5" t="str">
        <f t="shared" si="1"/>
        <v>7</v>
      </c>
      <c r="C111" s="2"/>
      <c r="D111" s="4" t="s">
        <v>66</v>
      </c>
      <c r="E111" s="2"/>
      <c r="F111" s="4" t="s">
        <v>25</v>
      </c>
      <c r="G111" s="2"/>
      <c r="H111" s="4" t="s">
        <v>20</v>
      </c>
      <c r="I111" s="2"/>
      <c r="J111" s="7"/>
      <c r="K111" s="2"/>
      <c r="L111" s="2" t="str">
        <f>IF(B111="","",VLOOKUP(B111,Counter_SD,2,1)&amp;TRIM(D111&amp;" "&amp;F111&amp;" "&amp;H111&amp;" "&amp;IF(J111="PRIMARY KEY",J111,""))&amp;IF(B111=1,D112,"")&amp;IF(B112="End","",VLOOKUP(B111,Counter_SD,3,1)))</f>
        <v> perspectives_text VARCHAR(255) NOT NULL,</v>
      </c>
      <c r="M111" s="2"/>
    </row>
    <row r="112">
      <c r="A112" s="2"/>
      <c r="B112" s="5" t="str">
        <f t="shared" si="1"/>
        <v>8</v>
      </c>
      <c r="C112" s="2"/>
      <c r="D112" s="4" t="s">
        <v>67</v>
      </c>
      <c r="E112" s="2"/>
      <c r="F112" s="4" t="s">
        <v>10</v>
      </c>
      <c r="G112" s="2"/>
      <c r="H112" s="4" t="s">
        <v>20</v>
      </c>
      <c r="I112" s="2"/>
      <c r="J112" s="4" t="s">
        <v>31</v>
      </c>
      <c r="K112" s="2"/>
      <c r="L112" s="2" t="str">
        <f>IF(B112="","",VLOOKUP(B112,Counter_SD,2,1)&amp;TRIM(D112&amp;" "&amp;F112&amp;" "&amp;H112&amp;" "&amp;IF(J112="PRIMARY KEY",J112,""))&amp;IF(B112=1,D113,"")&amp;IF(B113="End","",VLOOKUP(B112,Counter_SD,3,1)))</f>
        <v> host_id INT NOT NULL</v>
      </c>
      <c r="M112" s="2"/>
    </row>
    <row r="113">
      <c r="A113" s="2"/>
      <c r="B113" s="5" t="str">
        <f t="shared" si="1"/>
        <v>End</v>
      </c>
      <c r="C113" s="2"/>
      <c r="D113" s="7"/>
      <c r="E113" s="2"/>
      <c r="F113" s="7"/>
      <c r="G113" s="2"/>
      <c r="H113" s="7"/>
      <c r="I113" s="2"/>
      <c r="J113" s="7"/>
      <c r="K113" s="2"/>
      <c r="L113" s="2" t="str">
        <f>IF(B113="","",VLOOKUP(B113,Counter_SD,2,1)&amp;TRIM(D113&amp;" "&amp;F113&amp;" "&amp;H113&amp;" "&amp;IF(J113="PRIMARY KEY",J113,""))&amp;IF(B113=1,D114,"")&amp;IF(B114="End","",VLOOKUP(B113,Counter_SD,3,1)))</f>
        <v> );</v>
      </c>
      <c r="M113" s="2"/>
    </row>
    <row r="114">
      <c r="A114" s="2"/>
      <c r="B114" s="5" t="str">
        <f t="shared" si="1"/>
        <v/>
      </c>
      <c r="C114" s="2"/>
      <c r="D114" s="7"/>
      <c r="E114" s="2"/>
      <c r="F114" s="7"/>
      <c r="G114" s="2"/>
      <c r="H114" s="7"/>
      <c r="I114" s="2"/>
      <c r="J114" s="7"/>
      <c r="K114" s="2"/>
      <c r="L114" s="2" t="str">
        <f>IF(B114="","",VLOOKUP(B114,Counter_SD,2,1)&amp;TRIM(D114&amp;" "&amp;F114&amp;" "&amp;H114&amp;" "&amp;IF(J114="PRIMARY KEY",J114,""))&amp;IF(B114=1,D115,"")&amp;IF(B115="End","",VLOOKUP(B114,Counter_SD,3,1)))</f>
        <v/>
      </c>
      <c r="M114" s="2"/>
    </row>
    <row r="115">
      <c r="A115" s="2"/>
      <c r="B115" s="5" t="str">
        <f t="shared" si="1"/>
        <v>1</v>
      </c>
      <c r="C115" s="2"/>
      <c r="D115" s="7"/>
      <c r="E115" s="2"/>
      <c r="F115" s="7"/>
      <c r="G115" s="2"/>
      <c r="H115" s="7"/>
      <c r="I115" s="2"/>
      <c r="J115" s="7"/>
      <c r="K115" s="2"/>
      <c r="L115" s="2" t="str">
        <f>IF(B115="","",VLOOKUP(B115,Counter_SD,2,1)&amp;TRIM(D115&amp;" "&amp;F115&amp;" "&amp;H115&amp;" "&amp;IF(J115="PRIMARY KEY",J115,""))&amp;IF(B115=1,D116,"")&amp;IF(B116="End","",VLOOKUP(B115,Counter_SD,3,1)))</f>
        <v>DROP TABLE IF EXISTS reviews;</v>
      </c>
      <c r="M115" s="2"/>
    </row>
    <row r="116">
      <c r="A116" s="2"/>
      <c r="B116" s="5" t="str">
        <f t="shared" si="1"/>
        <v>2</v>
      </c>
      <c r="C116" s="2"/>
      <c r="D116" s="6" t="s">
        <v>68</v>
      </c>
      <c r="E116" s="2"/>
      <c r="F116" s="7"/>
      <c r="G116" s="2"/>
      <c r="H116" s="7"/>
      <c r="I116" s="2"/>
      <c r="J116" s="7"/>
      <c r="K116" s="2"/>
      <c r="L116" s="2" t="str">
        <f>IF(B116="","",VLOOKUP(B116,Counter_SD,2,1)&amp;TRIM(D116&amp;" "&amp;F116&amp;" "&amp;H116&amp;" "&amp;IF(J116="PRIMARY KEY",J116,""))&amp;IF(B116=1,D117,"")&amp;IF(B117="End","",VLOOKUP(B116,Counter_SD,3,1)))</f>
        <v>CREATE TABLE IF NOT EXISTS reviews</v>
      </c>
      <c r="M116" s="2"/>
    </row>
    <row r="117">
      <c r="A117" s="2"/>
      <c r="B117" s="5" t="str">
        <f t="shared" si="1"/>
        <v>3</v>
      </c>
      <c r="C117" s="2"/>
      <c r="D117" s="4" t="s">
        <v>9</v>
      </c>
      <c r="E117" s="2"/>
      <c r="F117" s="4" t="s">
        <v>10</v>
      </c>
      <c r="G117" s="2"/>
      <c r="H117" s="4" t="s">
        <v>11</v>
      </c>
      <c r="I117" s="2"/>
      <c r="J117" s="4" t="s">
        <v>12</v>
      </c>
      <c r="K117" s="2"/>
      <c r="L117" s="2" t="str">
        <f>IF(B117="","",VLOOKUP(B117,Counter_SD,2,1)&amp;TRIM(D117&amp;" "&amp;F117&amp;" "&amp;H117&amp;" "&amp;IF(J117="PRIMARY KEY",J117,""))&amp;IF(B117=1,D118,"")&amp;IF(B118="End","",VLOOKUP(B117,Counter_SD,3,1)))</f>
        <v>(id INT UNSIGNED AUTO_INCREMENT PRIMARY KEY,</v>
      </c>
      <c r="M117" s="2"/>
    </row>
    <row r="118">
      <c r="A118" s="2"/>
      <c r="B118" s="5" t="str">
        <f t="shared" si="1"/>
        <v>4</v>
      </c>
      <c r="C118" s="2"/>
      <c r="D118" s="4" t="s">
        <v>13</v>
      </c>
      <c r="E118" s="2"/>
      <c r="F118" s="4" t="s">
        <v>14</v>
      </c>
      <c r="G118" s="2"/>
      <c r="H118" s="4" t="s">
        <v>15</v>
      </c>
      <c r="I118" s="2"/>
      <c r="J118" s="7"/>
      <c r="K118" s="2"/>
      <c r="L118" s="2" t="str">
        <f>IF(B118="","",VLOOKUP(B118,Counter_SD,2,1)&amp;TRIM(D118&amp;" "&amp;F118&amp;" "&amp;H118&amp;" "&amp;IF(J118="PRIMARY KEY",J118,""))&amp;IF(B118=1,D119,"")&amp;IF(B119="End","",VLOOKUP(B118,Counter_SD,3,1)))</f>
        <v> created_at DATETIME NOT NULL DEFAULT CURRENT_TIMESTAMP,</v>
      </c>
      <c r="M118" s="2"/>
    </row>
    <row r="119">
      <c r="A119" s="2"/>
      <c r="B119" s="5" t="str">
        <f t="shared" si="1"/>
        <v>5</v>
      </c>
      <c r="C119" s="2"/>
      <c r="D119" s="4" t="s">
        <v>16</v>
      </c>
      <c r="E119" s="2"/>
      <c r="F119" s="4" t="s">
        <v>14</v>
      </c>
      <c r="G119" s="2"/>
      <c r="H119" s="4" t="s">
        <v>17</v>
      </c>
      <c r="I119" s="2"/>
      <c r="J119" s="7"/>
      <c r="K119" s="2"/>
      <c r="L119" s="2" t="str">
        <f>IF(B119="","",VLOOKUP(B119,Counter_SD,2,1)&amp;TRIM(D119&amp;" "&amp;F119&amp;" "&amp;H119&amp;" "&amp;IF(J119="PRIMARY KEY",J119,""))&amp;IF(B119=1,D120,"")&amp;IF(B120="End","",VLOOKUP(B119,Counter_SD,3,1)))</f>
        <v> updated_at DATETIME NOT NULL DEFAULT CURRENT_TIMESTAMP ON UPDATE CURRENT_TIMESTAMP,</v>
      </c>
      <c r="M119" s="2"/>
    </row>
    <row r="120">
      <c r="A120" s="2"/>
      <c r="B120" s="5" t="str">
        <f t="shared" si="1"/>
        <v>6</v>
      </c>
      <c r="C120" s="2"/>
      <c r="D120" s="4" t="s">
        <v>67</v>
      </c>
      <c r="E120" s="2"/>
      <c r="F120" s="4" t="s">
        <v>10</v>
      </c>
      <c r="G120" s="2"/>
      <c r="H120" s="4" t="s">
        <v>20</v>
      </c>
      <c r="I120" s="2"/>
      <c r="J120" s="4" t="s">
        <v>31</v>
      </c>
      <c r="K120" s="2"/>
      <c r="L120" s="2" t="str">
        <f>IF(B120="","",VLOOKUP(B120,Counter_SD,2,1)&amp;TRIM(D120&amp;" "&amp;F120&amp;" "&amp;H120&amp;" "&amp;IF(J120="PRIMARY KEY",J120,""))&amp;IF(B120=1,D121,"")&amp;IF(B121="End","",VLOOKUP(B120,Counter_SD,3,1)))</f>
        <v> host_id INT NOT NULL,</v>
      </c>
      <c r="M120" s="2"/>
    </row>
    <row r="121">
      <c r="A121" s="2"/>
      <c r="B121" s="5" t="str">
        <f t="shared" si="1"/>
        <v>7</v>
      </c>
      <c r="C121" s="2"/>
      <c r="D121" s="4" t="s">
        <v>39</v>
      </c>
      <c r="E121" s="2"/>
      <c r="F121" s="4" t="s">
        <v>10</v>
      </c>
      <c r="G121" s="2"/>
      <c r="H121" s="4" t="s">
        <v>20</v>
      </c>
      <c r="I121" s="2"/>
      <c r="J121" s="4" t="s">
        <v>31</v>
      </c>
      <c r="K121" s="2"/>
      <c r="L121" s="2" t="str">
        <f>IF(B121="","",VLOOKUP(B121,Counter_SD,2,1)&amp;TRIM(D121&amp;" "&amp;F121&amp;" "&amp;H121&amp;" "&amp;IF(J121="PRIMARY KEY",J121,""))&amp;IF(B121=1,D122,"")&amp;IF(B122="End","",VLOOKUP(B121,Counter_SD,3,1)))</f>
        <v> user_id INT NOT NULL,</v>
      </c>
      <c r="M121" s="2"/>
    </row>
    <row r="122">
      <c r="A122" s="2"/>
      <c r="B122" s="5" t="str">
        <f t="shared" si="1"/>
        <v>8</v>
      </c>
      <c r="C122" s="2"/>
      <c r="D122" s="4" t="s">
        <v>69</v>
      </c>
      <c r="E122" s="2"/>
      <c r="F122" s="4" t="s">
        <v>70</v>
      </c>
      <c r="G122" s="2"/>
      <c r="H122" s="4" t="s">
        <v>20</v>
      </c>
      <c r="I122" s="2"/>
      <c r="J122" s="7"/>
      <c r="K122" s="2"/>
      <c r="L122" s="2" t="str">
        <f>IF(B122="","",VLOOKUP(B122,Counter_SD,2,1)&amp;TRIM(D122&amp;" "&amp;F122&amp;" "&amp;H122&amp;" "&amp;IF(J122="PRIMARY KEY",J122,""))&amp;IF(B122=1,D123,"")&amp;IF(B123="End","",VLOOKUP(B122,Counter_SD,3,1)))</f>
        <v> review TEXT NOT NULL</v>
      </c>
      <c r="M122" s="2"/>
    </row>
    <row r="123">
      <c r="A123" s="2"/>
      <c r="B123" s="5" t="str">
        <f t="shared" si="1"/>
        <v>End</v>
      </c>
      <c r="C123" s="2"/>
      <c r="D123" s="7"/>
      <c r="E123" s="2"/>
      <c r="F123" s="7"/>
      <c r="G123" s="2"/>
      <c r="H123" s="7"/>
      <c r="I123" s="2"/>
      <c r="J123" s="7"/>
      <c r="K123" s="2"/>
      <c r="L123" s="2" t="str">
        <f>IF(B123="","",VLOOKUP(B123,Counter_SD,2,1)&amp;TRIM(D123&amp;" "&amp;F123&amp;" "&amp;H123&amp;" "&amp;IF(J123="PRIMARY KEY",J123,""))&amp;IF(B123=1,D124,"")&amp;IF(B124="End","",VLOOKUP(B123,Counter_SD,3,1)))</f>
        <v> );</v>
      </c>
      <c r="M123" s="2"/>
    </row>
    <row r="124">
      <c r="A124" s="2"/>
      <c r="B124" s="5" t="str">
        <f t="shared" si="1"/>
        <v/>
      </c>
      <c r="C124" s="2"/>
      <c r="D124" s="7"/>
      <c r="E124" s="2"/>
      <c r="F124" s="7"/>
      <c r="G124" s="2"/>
      <c r="H124" s="7"/>
      <c r="I124" s="2"/>
      <c r="J124" s="7"/>
      <c r="K124" s="2"/>
      <c r="L124" s="2" t="str">
        <f>IF(B124="","",VLOOKUP(B124,Counter_SD,2,1)&amp;TRIM(D124&amp;" "&amp;F124&amp;" "&amp;H124&amp;" "&amp;IF(J124="PRIMARY KEY",J124,""))&amp;IF(B124=1,D125,"")&amp;IF(B125="End","",VLOOKUP(B124,Counter_SD,3,1)))</f>
        <v/>
      </c>
      <c r="M124" s="2"/>
    </row>
    <row r="125">
      <c r="A125" s="2"/>
      <c r="B125" s="5" t="str">
        <f t="shared" si="1"/>
        <v>1</v>
      </c>
      <c r="C125" s="2"/>
      <c r="D125" s="7"/>
      <c r="E125" s="2"/>
      <c r="F125" s="7"/>
      <c r="G125" s="2"/>
      <c r="H125" s="7"/>
      <c r="I125" s="2"/>
      <c r="J125" s="7"/>
      <c r="K125" s="2"/>
      <c r="L125" s="2" t="str">
        <f>IF(B125="","",VLOOKUP(B125,Counter_SD,2,1)&amp;TRIM(D125&amp;" "&amp;F125&amp;" "&amp;H125&amp;" "&amp;IF(J125="PRIMARY KEY",J125,""))&amp;IF(B125=1,D126,"")&amp;IF(B126="End","",VLOOKUP(B125,Counter_SD,3,1)))</f>
        <v>DROP TABLE IF EXISTS bookings;</v>
      </c>
      <c r="M125" s="2"/>
    </row>
    <row r="126">
      <c r="A126" s="2"/>
      <c r="B126" s="5" t="str">
        <f t="shared" si="1"/>
        <v>2</v>
      </c>
      <c r="C126" s="2"/>
      <c r="D126" s="6" t="s">
        <v>71</v>
      </c>
      <c r="E126" s="2"/>
      <c r="F126" s="7"/>
      <c r="G126" s="2"/>
      <c r="H126" s="7"/>
      <c r="I126" s="2"/>
      <c r="J126" s="7"/>
      <c r="K126" s="2"/>
      <c r="L126" s="2" t="str">
        <f>IF(B126="","",VLOOKUP(B126,Counter_SD,2,1)&amp;TRIM(D126&amp;" "&amp;F126&amp;" "&amp;H126&amp;" "&amp;IF(J126="PRIMARY KEY",J126,""))&amp;IF(B126=1,D127,"")&amp;IF(B127="End","",VLOOKUP(B126,Counter_SD,3,1)))</f>
        <v>CREATE TABLE IF NOT EXISTS bookings</v>
      </c>
      <c r="M126" s="2"/>
    </row>
    <row r="127">
      <c r="A127" s="2"/>
      <c r="B127" s="5" t="str">
        <f t="shared" si="1"/>
        <v>3</v>
      </c>
      <c r="C127" s="2"/>
      <c r="D127" s="4" t="s">
        <v>9</v>
      </c>
      <c r="E127" s="2"/>
      <c r="F127" s="4" t="s">
        <v>10</v>
      </c>
      <c r="G127" s="2"/>
      <c r="H127" s="4" t="s">
        <v>11</v>
      </c>
      <c r="I127" s="2"/>
      <c r="J127" s="4" t="s">
        <v>12</v>
      </c>
      <c r="K127" s="2"/>
      <c r="L127" s="2" t="str">
        <f>IF(B127="","",VLOOKUP(B127,Counter_SD,2,1)&amp;TRIM(D127&amp;" "&amp;F127&amp;" "&amp;H127&amp;" "&amp;IF(J127="PRIMARY KEY",J127,""))&amp;IF(B127=1,D128,"")&amp;IF(B128="End","",VLOOKUP(B127,Counter_SD,3,1)))</f>
        <v>(id INT UNSIGNED AUTO_INCREMENT PRIMARY KEY,</v>
      </c>
      <c r="M127" s="2"/>
    </row>
    <row r="128">
      <c r="A128" s="2"/>
      <c r="B128" s="5" t="str">
        <f t="shared" si="1"/>
        <v>4</v>
      </c>
      <c r="C128" s="2"/>
      <c r="D128" s="4" t="s">
        <v>13</v>
      </c>
      <c r="E128" s="2"/>
      <c r="F128" s="4" t="s">
        <v>14</v>
      </c>
      <c r="G128" s="2"/>
      <c r="H128" s="4" t="s">
        <v>15</v>
      </c>
      <c r="I128" s="2"/>
      <c r="J128" s="7"/>
      <c r="K128" s="2"/>
      <c r="L128" s="2" t="str">
        <f>IF(B128="","",VLOOKUP(B128,Counter_SD,2,1)&amp;TRIM(D128&amp;" "&amp;F128&amp;" "&amp;H128&amp;" "&amp;IF(J128="PRIMARY KEY",J128,""))&amp;IF(B128=1,D129,"")&amp;IF(B129="End","",VLOOKUP(B128,Counter_SD,3,1)))</f>
        <v> created_at DATETIME NOT NULL DEFAULT CURRENT_TIMESTAMP,</v>
      </c>
      <c r="M128" s="2"/>
    </row>
    <row r="129">
      <c r="A129" s="2"/>
      <c r="B129" s="5" t="str">
        <f t="shared" si="1"/>
        <v>5</v>
      </c>
      <c r="C129" s="2"/>
      <c r="D129" s="4" t="s">
        <v>16</v>
      </c>
      <c r="E129" s="2"/>
      <c r="F129" s="4" t="s">
        <v>14</v>
      </c>
      <c r="G129" s="2"/>
      <c r="H129" s="4" t="s">
        <v>17</v>
      </c>
      <c r="I129" s="2"/>
      <c r="J129" s="7"/>
      <c r="K129" s="2"/>
      <c r="L129" s="2" t="str">
        <f>IF(B129="","",VLOOKUP(B129,Counter_SD,2,1)&amp;TRIM(D129&amp;" "&amp;F129&amp;" "&amp;H129&amp;" "&amp;IF(J129="PRIMARY KEY",J129,""))&amp;IF(B129=1,D130,"")&amp;IF(B130="End","",VLOOKUP(B129,Counter_SD,3,1)))</f>
        <v> updated_at DATETIME NOT NULL DEFAULT CURRENT_TIMESTAMP ON UPDATE CURRENT_TIMESTAMP,</v>
      </c>
      <c r="M129" s="2"/>
    </row>
    <row r="130">
      <c r="A130" s="2"/>
      <c r="B130" s="5" t="str">
        <f t="shared" si="1"/>
        <v>6</v>
      </c>
      <c r="C130" s="2"/>
      <c r="D130" s="4" t="s">
        <v>67</v>
      </c>
      <c r="E130" s="2"/>
      <c r="F130" s="4" t="s">
        <v>10</v>
      </c>
      <c r="G130" s="2"/>
      <c r="H130" s="4" t="s">
        <v>20</v>
      </c>
      <c r="I130" s="2"/>
      <c r="J130" s="4" t="s">
        <v>31</v>
      </c>
      <c r="K130" s="2"/>
      <c r="L130" s="2" t="str">
        <f>IF(B130="","",VLOOKUP(B130,Counter_SD,2,1)&amp;TRIM(D130&amp;" "&amp;F130&amp;" "&amp;H130&amp;" "&amp;IF(J130="PRIMARY KEY",J130,""))&amp;IF(B130=1,D131,"")&amp;IF(B131="End","",VLOOKUP(B130,Counter_SD,3,1)))</f>
        <v> host_id INT NOT NULL,</v>
      </c>
      <c r="M130" s="2"/>
    </row>
    <row r="131">
      <c r="A131" s="2"/>
      <c r="B131" s="5" t="str">
        <f t="shared" si="1"/>
        <v>7</v>
      </c>
      <c r="C131" s="2"/>
      <c r="D131" s="4" t="s">
        <v>39</v>
      </c>
      <c r="E131" s="2"/>
      <c r="F131" s="4" t="s">
        <v>10</v>
      </c>
      <c r="G131" s="2"/>
      <c r="H131" s="4" t="s">
        <v>20</v>
      </c>
      <c r="I131" s="2"/>
      <c r="J131" s="4" t="s">
        <v>31</v>
      </c>
      <c r="K131" s="2"/>
      <c r="L131" s="2" t="str">
        <f>IF(B131="","",VLOOKUP(B131,Counter_SD,2,1)&amp;TRIM(D131&amp;" "&amp;F131&amp;" "&amp;H131&amp;" "&amp;IF(J131="PRIMARY KEY",J131,""))&amp;IF(B131=1,D132,"")&amp;IF(B132="End","",VLOOKUP(B131,Counter_SD,3,1)))</f>
        <v> user_id INT NOT NULL</v>
      </c>
      <c r="M131" s="2"/>
    </row>
    <row r="132">
      <c r="A132" s="2"/>
      <c r="B132" s="5" t="str">
        <f t="shared" si="1"/>
        <v>End</v>
      </c>
      <c r="C132" s="2"/>
      <c r="D132" s="7"/>
      <c r="E132" s="2"/>
      <c r="F132" s="7"/>
      <c r="G132" s="2"/>
      <c r="H132" s="7"/>
      <c r="I132" s="2"/>
      <c r="J132" s="7"/>
      <c r="K132" s="2"/>
      <c r="L132" s="2" t="str">
        <f>IF(B132="","",VLOOKUP(B132,Counter_SD,2,1)&amp;TRIM(D132&amp;" "&amp;F132&amp;" "&amp;H132&amp;" "&amp;IF(J132="PRIMARY KEY",J132,""))&amp;IF(B132=1,D133,"")&amp;IF(B133="End","",VLOOKUP(B132,Counter_SD,3,1)))</f>
        <v> );</v>
      </c>
      <c r="M132" s="2"/>
    </row>
    <row r="133">
      <c r="A133" s="2"/>
      <c r="B133" s="5" t="str">
        <f t="shared" si="1"/>
        <v/>
      </c>
      <c r="C133" s="2"/>
      <c r="D133" s="7"/>
      <c r="E133" s="2"/>
      <c r="F133" s="7"/>
      <c r="G133" s="2"/>
      <c r="H133" s="7"/>
      <c r="I133" s="2"/>
      <c r="J133" s="7"/>
      <c r="K133" s="2"/>
      <c r="L133" s="2" t="str">
        <f>IF(B133="","",VLOOKUP(B133,Counter_SD,2,1)&amp;TRIM(D133&amp;" "&amp;F133&amp;" "&amp;H133&amp;" "&amp;IF(J133="PRIMARY KEY",J133,""))&amp;IF(B133=1,D134,"")&amp;IF(B134="End","",VLOOKUP(B133,Counter_SD,3,1)))</f>
        <v/>
      </c>
      <c r="M133" s="2"/>
    </row>
    <row r="134">
      <c r="A134" s="2"/>
      <c r="B134" s="5" t="str">
        <f t="shared" si="1"/>
        <v>1</v>
      </c>
      <c r="C134" s="2"/>
      <c r="D134" s="7"/>
      <c r="E134" s="2"/>
      <c r="F134" s="7"/>
      <c r="G134" s="2"/>
      <c r="H134" s="7"/>
      <c r="I134" s="2"/>
      <c r="J134" s="7"/>
      <c r="K134" s="2"/>
      <c r="L134" s="2" t="str">
        <f>IF(B134="","",VLOOKUP(B134,Counter_SD,2,1)&amp;TRIM(D134&amp;" "&amp;F134&amp;" "&amp;H134&amp;" "&amp;IF(J134="PRIMARY KEY",J134,""))&amp;IF(B134=1,D135,"")&amp;IF(B135="End","",VLOOKUP(B134,Counter_SD,3,1)))</f>
        <v>DROP TABLE IF EXISTS user_behaviour;</v>
      </c>
      <c r="M134" s="2"/>
    </row>
    <row r="135">
      <c r="A135" s="2"/>
      <c r="B135" s="5" t="str">
        <f t="shared" si="1"/>
        <v>2</v>
      </c>
      <c r="C135" s="2"/>
      <c r="D135" s="6" t="s">
        <v>72</v>
      </c>
      <c r="E135" s="2"/>
      <c r="F135" s="7"/>
      <c r="G135" s="2"/>
      <c r="H135" s="7"/>
      <c r="I135" s="2"/>
      <c r="J135" s="7"/>
      <c r="K135" s="2"/>
      <c r="L135" s="2" t="str">
        <f>IF(B135="","",VLOOKUP(B135,Counter_SD,2,1)&amp;TRIM(D135&amp;" "&amp;F135&amp;" "&amp;H135&amp;" "&amp;IF(J135="PRIMARY KEY",J135,""))&amp;IF(B135=1,D136,"")&amp;IF(B136="End","",VLOOKUP(B135,Counter_SD,3,1)))</f>
        <v>CREATE TABLE IF NOT EXISTS user_behaviour</v>
      </c>
      <c r="M135" s="2"/>
    </row>
    <row r="136">
      <c r="A136" s="2"/>
      <c r="B136" s="5" t="str">
        <f t="shared" si="1"/>
        <v>3</v>
      </c>
      <c r="C136" s="2"/>
      <c r="D136" s="4" t="s">
        <v>9</v>
      </c>
      <c r="E136" s="2"/>
      <c r="F136" s="4" t="s">
        <v>10</v>
      </c>
      <c r="G136" s="2"/>
      <c r="H136" s="4" t="s">
        <v>11</v>
      </c>
      <c r="I136" s="2"/>
      <c r="J136" s="4" t="s">
        <v>12</v>
      </c>
      <c r="K136" s="2"/>
      <c r="L136" s="2" t="str">
        <f>IF(B136="","",VLOOKUP(B136,Counter_SD,2,1)&amp;TRIM(D136&amp;" "&amp;F136&amp;" "&amp;H136&amp;" "&amp;IF(J136="PRIMARY KEY",J136,""))&amp;IF(B136=1,D137,"")&amp;IF(B137="End","",VLOOKUP(B136,Counter_SD,3,1)))</f>
        <v>(id INT UNSIGNED AUTO_INCREMENT PRIMARY KEY,</v>
      </c>
      <c r="M136" s="2"/>
    </row>
    <row r="137">
      <c r="A137" s="2"/>
      <c r="B137" s="5" t="str">
        <f t="shared" si="1"/>
        <v>4</v>
      </c>
      <c r="C137" s="2"/>
      <c r="D137" s="4" t="s">
        <v>13</v>
      </c>
      <c r="E137" s="2"/>
      <c r="F137" s="4" t="s">
        <v>14</v>
      </c>
      <c r="G137" s="2"/>
      <c r="H137" s="4" t="s">
        <v>15</v>
      </c>
      <c r="I137" s="2"/>
      <c r="J137" s="7"/>
      <c r="K137" s="2"/>
      <c r="L137" s="2" t="str">
        <f>IF(B137="","",VLOOKUP(B137,Counter_SD,2,1)&amp;TRIM(D137&amp;" "&amp;F137&amp;" "&amp;H137&amp;" "&amp;IF(J137="PRIMARY KEY",J137,""))&amp;IF(B137=1,D138,"")&amp;IF(B138="End","",VLOOKUP(B137,Counter_SD,3,1)))</f>
        <v> created_at DATETIME NOT NULL DEFAULT CURRENT_TIMESTAMP,</v>
      </c>
      <c r="M137" s="2"/>
    </row>
    <row r="138">
      <c r="A138" s="2"/>
      <c r="B138" s="5" t="str">
        <f t="shared" si="1"/>
        <v>5</v>
      </c>
      <c r="C138" s="2"/>
      <c r="D138" s="4" t="s">
        <v>16</v>
      </c>
      <c r="E138" s="2"/>
      <c r="F138" s="4" t="s">
        <v>14</v>
      </c>
      <c r="G138" s="2"/>
      <c r="H138" s="4" t="s">
        <v>17</v>
      </c>
      <c r="I138" s="2"/>
      <c r="J138" s="7"/>
      <c r="K138" s="2"/>
      <c r="L138" s="2" t="str">
        <f>IF(B138="","",VLOOKUP(B138,Counter_SD,2,1)&amp;TRIM(D138&amp;" "&amp;F138&amp;" "&amp;H138&amp;" "&amp;IF(J138="PRIMARY KEY",J138,""))&amp;IF(B138=1,D139,"")&amp;IF(B139="End","",VLOOKUP(B138,Counter_SD,3,1)))</f>
        <v> updated_at DATETIME NOT NULL DEFAULT CURRENT_TIMESTAMP ON UPDATE CURRENT_TIMESTAMP,</v>
      </c>
      <c r="M138" s="2"/>
    </row>
    <row r="139">
      <c r="A139" s="2"/>
      <c r="B139" s="5" t="str">
        <f t="shared" si="1"/>
        <v>6</v>
      </c>
      <c r="C139" s="2"/>
      <c r="D139" s="4" t="s">
        <v>39</v>
      </c>
      <c r="E139" s="2"/>
      <c r="F139" s="4" t="s">
        <v>10</v>
      </c>
      <c r="G139" s="2"/>
      <c r="H139" s="4" t="s">
        <v>20</v>
      </c>
      <c r="I139" s="2"/>
      <c r="J139" s="4" t="s">
        <v>31</v>
      </c>
      <c r="K139" s="2"/>
      <c r="L139" s="2" t="str">
        <f>IF(B139="","",VLOOKUP(B139,Counter_SD,2,1)&amp;TRIM(D139&amp;" "&amp;F139&amp;" "&amp;H139&amp;" "&amp;IF(J139="PRIMARY KEY",J139,""))&amp;IF(B139=1,D140,"")&amp;IF(B140="End","",VLOOKUP(B139,Counter_SD,3,1)))</f>
        <v> user_id INT NOT NULL,</v>
      </c>
      <c r="M139" s="2"/>
    </row>
    <row r="140">
      <c r="A140" s="2"/>
      <c r="B140" s="5" t="str">
        <f t="shared" si="1"/>
        <v>7</v>
      </c>
      <c r="C140" s="2"/>
      <c r="D140" s="4" t="s">
        <v>73</v>
      </c>
      <c r="E140" s="2"/>
      <c r="F140" s="4" t="s">
        <v>14</v>
      </c>
      <c r="G140" s="2"/>
      <c r="H140" s="4" t="s">
        <v>20</v>
      </c>
      <c r="I140" s="2"/>
      <c r="J140" s="7"/>
      <c r="K140" s="2"/>
      <c r="L140" s="2" t="str">
        <f>IF(B140="","",VLOOKUP(B140,Counter_SD,2,1)&amp;TRIM(D140&amp;" "&amp;F140&amp;" "&amp;H140&amp;" "&amp;IF(J140="PRIMARY KEY",J140,""))&amp;IF(B140=1,D141,"")&amp;IF(B141="End","",VLOOKUP(B140,Counter_SD,3,1)))</f>
        <v> last_login DATETIME NOT NULL,</v>
      </c>
      <c r="M140" s="2"/>
    </row>
    <row r="141">
      <c r="A141" s="2"/>
      <c r="B141" s="5" t="str">
        <f t="shared" si="1"/>
        <v>8</v>
      </c>
      <c r="C141" s="2"/>
      <c r="D141" s="4" t="s">
        <v>30</v>
      </c>
      <c r="E141" s="2"/>
      <c r="F141" s="4" t="s">
        <v>10</v>
      </c>
      <c r="G141" s="2"/>
      <c r="H141" s="4" t="s">
        <v>20</v>
      </c>
      <c r="I141" s="2"/>
      <c r="J141" s="4" t="s">
        <v>31</v>
      </c>
      <c r="K141" s="2"/>
      <c r="L141" s="2" t="str">
        <f>IF(B141="","",VLOOKUP(B141,Counter_SD,2,1)&amp;TRIM(D141&amp;" "&amp;F141&amp;" "&amp;H141&amp;" "&amp;IF(J141="PRIMARY KEY",J141,""))&amp;IF(B141=1,D142,"")&amp;IF(B142="End","",VLOOKUP(B141,Counter_SD,3,1)))</f>
        <v> city_id INT NOT NULL</v>
      </c>
      <c r="M141" s="2"/>
    </row>
    <row r="142">
      <c r="A142" s="2"/>
      <c r="B142" s="5" t="str">
        <f t="shared" si="1"/>
        <v>End</v>
      </c>
      <c r="C142" s="2"/>
      <c r="D142" s="7"/>
      <c r="E142" s="2"/>
      <c r="F142" s="7"/>
      <c r="G142" s="2"/>
      <c r="H142" s="7"/>
      <c r="I142" s="2"/>
      <c r="J142" s="7"/>
      <c r="K142" s="2"/>
      <c r="L142" s="2" t="str">
        <f>IF(B142="","",VLOOKUP(B142,Counter_SD,2,1)&amp;TRIM(D142&amp;" "&amp;F142&amp;" "&amp;H142&amp;" "&amp;IF(J142="PRIMARY KEY",J142,""))&amp;IF(B142=1,D143,"")&amp;IF(B143="End","",VLOOKUP(B142,Counter_SD,3,1)))</f>
        <v> );</v>
      </c>
      <c r="M142" s="2"/>
    </row>
    <row r="143">
      <c r="A143" s="2"/>
      <c r="B143" s="5" t="str">
        <f t="shared" si="1"/>
        <v/>
      </c>
      <c r="C143" s="2"/>
      <c r="D143" s="7"/>
      <c r="E143" s="2"/>
      <c r="F143" s="7"/>
      <c r="G143" s="2"/>
      <c r="H143" s="7"/>
      <c r="I143" s="2"/>
      <c r="J143" s="7"/>
      <c r="K143" s="2"/>
      <c r="L143" s="2" t="str">
        <f>IF(B143="","",VLOOKUP(B143,Counter_SD,2,1)&amp;TRIM(D143&amp;" "&amp;F143&amp;" "&amp;H143&amp;" "&amp;IF(J143="PRIMARY KEY",J143,""))&amp;IF(B143=1,D144,"")&amp;IF(B144="End","",VLOOKUP(B143,Counter_SD,3,1)))</f>
        <v/>
      </c>
      <c r="M143" s="2"/>
    </row>
    <row r="144">
      <c r="A144" s="2"/>
      <c r="B144" s="5" t="str">
        <f t="shared" si="1"/>
        <v>1</v>
      </c>
      <c r="C144" s="2"/>
      <c r="D144" s="7"/>
      <c r="E144" s="2"/>
      <c r="F144" s="7"/>
      <c r="G144" s="2"/>
      <c r="H144" s="7"/>
      <c r="I144" s="2"/>
      <c r="J144" s="7"/>
      <c r="K144" s="2"/>
      <c r="L144" s="2" t="str">
        <f>IF(B144="","",VLOOKUP(B144,Counter_SD,2,1)&amp;TRIM(D144&amp;" "&amp;F144&amp;" "&amp;H144&amp;" "&amp;IF(J144="PRIMARY KEY",J144,""))&amp;IF(B144=1,D145,"")&amp;IF(B145="End","",VLOOKUP(B144,Counter_SD,3,1)))</f>
        <v>DROP TABLE IF EXISTS cities;</v>
      </c>
      <c r="M144" s="2"/>
    </row>
    <row r="145">
      <c r="A145" s="2"/>
      <c r="B145" s="5" t="str">
        <f t="shared" si="1"/>
        <v>2</v>
      </c>
      <c r="C145" s="2"/>
      <c r="D145" s="6" t="s">
        <v>74</v>
      </c>
      <c r="E145" s="2"/>
      <c r="F145" s="7"/>
      <c r="G145" s="2"/>
      <c r="H145" s="7"/>
      <c r="I145" s="2"/>
      <c r="J145" s="7"/>
      <c r="K145" s="2"/>
      <c r="L145" s="2" t="str">
        <f>IF(B145="","",VLOOKUP(B145,Counter_SD,2,1)&amp;TRIM(D145&amp;" "&amp;F145&amp;" "&amp;H145&amp;" "&amp;IF(J145="PRIMARY KEY",J145,""))&amp;IF(B145=1,D146,"")&amp;IF(B146="End","",VLOOKUP(B145,Counter_SD,3,1)))</f>
        <v>CREATE TABLE IF NOT EXISTS cities</v>
      </c>
      <c r="M145" s="2"/>
    </row>
    <row r="146">
      <c r="A146" s="2"/>
      <c r="B146" s="5" t="str">
        <f t="shared" si="1"/>
        <v>3</v>
      </c>
      <c r="C146" s="2"/>
      <c r="D146" s="4" t="s">
        <v>9</v>
      </c>
      <c r="E146" s="2"/>
      <c r="F146" s="4" t="s">
        <v>10</v>
      </c>
      <c r="G146" s="2"/>
      <c r="H146" s="4" t="s">
        <v>11</v>
      </c>
      <c r="I146" s="2"/>
      <c r="J146" s="4" t="s">
        <v>12</v>
      </c>
      <c r="K146" s="2"/>
      <c r="L146" s="2" t="str">
        <f>IF(B146="","",VLOOKUP(B146,Counter_SD,2,1)&amp;TRIM(D146&amp;" "&amp;F146&amp;" "&amp;H146&amp;" "&amp;IF(J146="PRIMARY KEY",J146,""))&amp;IF(B146=1,D147,"")&amp;IF(B147="End","",VLOOKUP(B146,Counter_SD,3,1)))</f>
        <v>(id INT UNSIGNED AUTO_INCREMENT PRIMARY KEY,</v>
      </c>
      <c r="M146" s="2"/>
    </row>
    <row r="147">
      <c r="A147" s="2"/>
      <c r="B147" s="5" t="str">
        <f t="shared" si="1"/>
        <v>4</v>
      </c>
      <c r="C147" s="2"/>
      <c r="D147" s="4" t="s">
        <v>13</v>
      </c>
      <c r="E147" s="2"/>
      <c r="F147" s="4" t="s">
        <v>14</v>
      </c>
      <c r="G147" s="2"/>
      <c r="H147" s="4" t="s">
        <v>15</v>
      </c>
      <c r="I147" s="2"/>
      <c r="J147" s="7"/>
      <c r="K147" s="2"/>
      <c r="L147" s="2" t="str">
        <f>IF(B147="","",VLOOKUP(B147,Counter_SD,2,1)&amp;TRIM(D147&amp;" "&amp;F147&amp;" "&amp;H147&amp;" "&amp;IF(J147="PRIMARY KEY",J147,""))&amp;IF(B147=1,D148,"")&amp;IF(B148="End","",VLOOKUP(B147,Counter_SD,3,1)))</f>
        <v> created_at DATETIME NOT NULL DEFAULT CURRENT_TIMESTAMP,</v>
      </c>
      <c r="M147" s="2"/>
    </row>
    <row r="148">
      <c r="A148" s="2"/>
      <c r="B148" s="5" t="str">
        <f t="shared" si="1"/>
        <v>5</v>
      </c>
      <c r="C148" s="2"/>
      <c r="D148" s="4" t="s">
        <v>16</v>
      </c>
      <c r="E148" s="2"/>
      <c r="F148" s="4" t="s">
        <v>14</v>
      </c>
      <c r="G148" s="2"/>
      <c r="H148" s="4" t="s">
        <v>17</v>
      </c>
      <c r="I148" s="2"/>
      <c r="J148" s="7"/>
      <c r="K148" s="2"/>
      <c r="L148" s="2" t="str">
        <f>IF(B148="","",VLOOKUP(B148,Counter_SD,2,1)&amp;TRIM(D148&amp;" "&amp;F148&amp;" "&amp;H148&amp;" "&amp;IF(J148="PRIMARY KEY",J148,""))&amp;IF(B148=1,D149,"")&amp;IF(B149="End","",VLOOKUP(B148,Counter_SD,3,1)))</f>
        <v> updated_at DATETIME NOT NULL DEFAULT CURRENT_TIMESTAMP ON UPDATE CURRENT_TIMESTAMP,</v>
      </c>
      <c r="M148" s="2"/>
    </row>
    <row r="149">
      <c r="A149" s="2"/>
      <c r="B149" s="5" t="str">
        <f t="shared" si="1"/>
        <v>6</v>
      </c>
      <c r="C149" s="2"/>
      <c r="D149" s="4" t="s">
        <v>75</v>
      </c>
      <c r="E149" s="2"/>
      <c r="F149" s="4" t="s">
        <v>76</v>
      </c>
      <c r="G149" s="2"/>
      <c r="H149" s="4" t="s">
        <v>20</v>
      </c>
      <c r="I149" s="2"/>
      <c r="J149" s="7"/>
      <c r="K149" s="2"/>
      <c r="L149" s="2" t="str">
        <f>IF(B149="","",VLOOKUP(B149,Counter_SD,2,1)&amp;TRIM(D149&amp;" "&amp;F149&amp;" "&amp;H149&amp;" "&amp;IF(J149="PRIMARY KEY",J149,""))&amp;IF(B149=1,D150,"")&amp;IF(B150="End","",VLOOKUP(B149,Counter_SD,3,1)))</f>
        <v> city VARCHAR(64) NOT NULL</v>
      </c>
      <c r="M149" s="2"/>
    </row>
    <row r="150">
      <c r="A150" s="2"/>
      <c r="B150" s="5" t="str">
        <f t="shared" si="1"/>
        <v>End</v>
      </c>
      <c r="C150" s="2"/>
      <c r="D150" s="7"/>
      <c r="E150" s="2"/>
      <c r="F150" s="7"/>
      <c r="G150" s="2"/>
      <c r="H150" s="7"/>
      <c r="I150" s="2"/>
      <c r="J150" s="7"/>
      <c r="K150" s="2"/>
      <c r="L150" s="2" t="str">
        <f>IF(B150="","",VLOOKUP(B150,Counter_SD,2,1)&amp;TRIM(D150&amp;" "&amp;F150&amp;" "&amp;H150&amp;" "&amp;IF(J150="PRIMARY KEY",J150,""))&amp;IF(B150=1,D151,"")&amp;IF(B151="End","",VLOOKUP(B150,Counter_SD,3,1)))</f>
        <v> );</v>
      </c>
      <c r="M150" s="2"/>
    </row>
    <row r="151">
      <c r="A151" s="2"/>
      <c r="B151" s="5" t="str">
        <f t="shared" si="1"/>
        <v/>
      </c>
      <c r="C151" s="2"/>
      <c r="D151" s="2"/>
      <c r="E151" s="2"/>
      <c r="F151" s="2"/>
      <c r="G151" s="2"/>
      <c r="H151" s="2"/>
      <c r="I151" s="2"/>
      <c r="J151" s="2"/>
      <c r="K151" s="2"/>
      <c r="L151" s="2" t="str">
        <f>IF(B151="","",VLOOKUP(B151,Counter_SD,2,1)&amp;TRIM(D151&amp;" "&amp;F151&amp;" "&amp;H151&amp;" "&amp;IF(J151="PRIMARY KEY",J151,""))&amp;IF(B151=1,D152,"")&amp;IF(B152="End","",VLOOKUP(B151,Counter_SD,3,1)))</f>
        <v/>
      </c>
      <c r="M151" s="2"/>
    </row>
    <row r="152">
      <c r="A152" s="2"/>
      <c r="B152" s="5" t="str">
        <f t="shared" si="1"/>
        <v>1</v>
      </c>
      <c r="C152" s="2"/>
      <c r="D152" s="2"/>
      <c r="E152" s="2"/>
      <c r="F152" s="2"/>
      <c r="G152" s="2"/>
      <c r="H152" s="2"/>
      <c r="I152" s="2"/>
      <c r="J152" s="2"/>
      <c r="K152" s="2"/>
      <c r="L152" s="2" t="str">
        <f>IF(B152="","",VLOOKUP(B152,Counter_SD,2,1)&amp;TRIM(D152&amp;" "&amp;F152&amp;" "&amp;H152&amp;" "&amp;IF(J152="PRIMARY KEY",J152,""))&amp;IF(B152=1,D153,"")&amp;IF(B153="End","",VLOOKUP(B152,Counter_SD,3,1)))</f>
        <v>DROP TABLE IF EXISTS ;</v>
      </c>
      <c r="M152" s="2"/>
    </row>
    <row r="153">
      <c r="A153" s="2"/>
      <c r="B153" s="5" t="str">
        <f t="shared" si="1"/>
        <v>2</v>
      </c>
      <c r="C153" s="2"/>
      <c r="D153" s="2"/>
      <c r="E153" s="2"/>
      <c r="F153" s="2"/>
      <c r="G153" s="2"/>
      <c r="H153" s="2"/>
      <c r="I153" s="2"/>
      <c r="J153" s="2"/>
      <c r="K153" s="2"/>
      <c r="L153" s="2" t="str">
        <f>IF(B153="","",VLOOKUP(B153,Counter_SD,2,1)&amp;TRIM(D153&amp;" "&amp;F153&amp;" "&amp;H153&amp;" "&amp;IF(J153="PRIMARY KEY",J153,""))&amp;IF(B153=1,D154,"")&amp;IF(B154="End","",VLOOKUP(B153,Counter_SD,3,1)))</f>
        <v>CREATE TABLE IF NOT EXISTS </v>
      </c>
      <c r="M153" s="2"/>
    </row>
    <row r="154">
      <c r="A154" s="2"/>
      <c r="B154" s="5" t="str">
        <f t="shared" si="1"/>
        <v>3</v>
      </c>
      <c r="C154" s="2"/>
      <c r="D154" s="2"/>
      <c r="E154" s="2"/>
      <c r="F154" s="2"/>
      <c r="G154" s="2"/>
      <c r="H154" s="2"/>
      <c r="I154" s="2"/>
      <c r="J154" s="2"/>
      <c r="K154" s="2"/>
      <c r="L154" s="2" t="str">
        <f>IF(B154="","",VLOOKUP(B154,Counter_SD,2,1)&amp;TRIM(D154&amp;" "&amp;F154&amp;" "&amp;H154&amp;" "&amp;IF(J154="PRIMARY KEY",J154,""))&amp;IF(B154=1,D155,"")&amp;IF(B155="End","",VLOOKUP(B154,Counter_SD,3,1)))</f>
        <v>(,</v>
      </c>
      <c r="M154" s="2"/>
    </row>
    <row r="155">
      <c r="A155" s="2"/>
      <c r="B155" s="5" t="str">
        <f t="shared" si="1"/>
        <v>4</v>
      </c>
      <c r="C155" s="2"/>
      <c r="D155" s="2"/>
      <c r="E155" s="2"/>
      <c r="F155" s="2"/>
      <c r="G155" s="2"/>
      <c r="H155" s="2"/>
      <c r="I155" s="2"/>
      <c r="J155" s="2"/>
      <c r="K155" s="2"/>
      <c r="L155" s="2" t="str">
        <f>IF(B155="","",VLOOKUP(B155,Counter_SD,2,1)&amp;TRIM(D155&amp;" "&amp;F155&amp;" "&amp;H155&amp;" "&amp;IF(J155="PRIMARY KEY",J155,""))&amp;IF(B155=1,D156,"")&amp;IF(B156="End","",VLOOKUP(B155,Counter_SD,3,1)))</f>
        <v> ,</v>
      </c>
      <c r="M155" s="2"/>
    </row>
    <row r="156">
      <c r="A156" s="2"/>
      <c r="B156" s="5" t="str">
        <f t="shared" si="1"/>
        <v>5</v>
      </c>
      <c r="C156" s="2"/>
      <c r="D156" s="2"/>
      <c r="E156" s="2"/>
      <c r="F156" s="2"/>
      <c r="G156" s="2"/>
      <c r="H156" s="2"/>
      <c r="I156" s="2"/>
      <c r="J156" s="2"/>
      <c r="K156" s="2"/>
      <c r="L156" s="2" t="str">
        <f>IF(B156="","",VLOOKUP(B156,Counter_SD,2,1)&amp;TRIM(D156&amp;" "&amp;F156&amp;" "&amp;H156&amp;" "&amp;IF(J156="PRIMARY KEY",J156,""))&amp;IF(B156=1,D157,"")&amp;IF(B157="End","",VLOOKUP(B156,Counter_SD,3,1)))</f>
        <v> ,</v>
      </c>
      <c r="M156" s="2"/>
    </row>
    <row r="157">
      <c r="A157" s="2"/>
      <c r="B157" s="5" t="str">
        <f t="shared" si="1"/>
        <v>6</v>
      </c>
      <c r="C157" s="2"/>
      <c r="D157" s="2"/>
      <c r="E157" s="2"/>
      <c r="F157" s="2"/>
      <c r="G157" s="2"/>
      <c r="H157" s="2"/>
      <c r="I157" s="2"/>
      <c r="J157" s="2"/>
      <c r="K157" s="2"/>
      <c r="L157" s="2" t="str">
        <f>IF(B157="","",VLOOKUP(B157,Counter_SD,2,1)&amp;TRIM(D157&amp;" "&amp;F157&amp;" "&amp;H157&amp;" "&amp;IF(J157="PRIMARY KEY",J157,""))&amp;IF(B157=1,D158,"")&amp;IF(B158="End","",VLOOKUP(B157,Counter_SD,3,1)))</f>
        <v> ,</v>
      </c>
      <c r="M157" s="2"/>
    </row>
    <row r="158">
      <c r="A158" s="2"/>
      <c r="B158" s="5" t="str">
        <f t="shared" si="1"/>
        <v>7</v>
      </c>
      <c r="C158" s="2"/>
      <c r="D158" s="2"/>
      <c r="E158" s="2"/>
      <c r="F158" s="2"/>
      <c r="G158" s="2"/>
      <c r="H158" s="2"/>
      <c r="I158" s="2"/>
      <c r="J158" s="2"/>
      <c r="K158" s="2"/>
      <c r="L158" s="2" t="str">
        <f>IF(B158="","",VLOOKUP(B158,Counter_SD,2,1)&amp;TRIM(D158&amp;" "&amp;F158&amp;" "&amp;H158&amp;" "&amp;IF(J158="PRIMARY KEY",J158,""))&amp;IF(B158=1,D159,"")&amp;IF(B159="End","",VLOOKUP(B158,Counter_SD,3,1)))</f>
        <v> ,</v>
      </c>
      <c r="M158" s="2"/>
    </row>
    <row r="159">
      <c r="A159" s="2"/>
      <c r="B159" s="5" t="str">
        <f t="shared" si="1"/>
        <v>8</v>
      </c>
      <c r="C159" s="2"/>
      <c r="D159" s="2"/>
      <c r="E159" s="2"/>
      <c r="F159" s="2"/>
      <c r="G159" s="2"/>
      <c r="H159" s="2"/>
      <c r="I159" s="2"/>
      <c r="J159" s="2"/>
      <c r="K159" s="2"/>
      <c r="L159" s="2" t="str">
        <f>IF(B159="","",VLOOKUP(B159,Counter_SD,2,1)&amp;TRIM(D159&amp;" "&amp;F159&amp;" "&amp;H159&amp;" "&amp;IF(J159="PRIMARY KEY",J159,""))&amp;IF(B159=1,D160,"")&amp;IF(B160="End","",VLOOKUP(B159,Counter_SD,3,1)))</f>
        <v> ,</v>
      </c>
      <c r="M159" s="2"/>
    </row>
    <row r="160">
      <c r="A160" s="2"/>
      <c r="B160" s="5" t="str">
        <f t="shared" si="1"/>
        <v>9</v>
      </c>
      <c r="C160" s="2"/>
      <c r="D160" s="2"/>
      <c r="E160" s="2"/>
      <c r="F160" s="2"/>
      <c r="G160" s="2"/>
      <c r="H160" s="2"/>
      <c r="I160" s="2"/>
      <c r="J160" s="2"/>
      <c r="K160" s="2"/>
      <c r="L160" s="2" t="str">
        <f>IF(B160="","",VLOOKUP(B160,Counter_SD,2,1)&amp;TRIM(D160&amp;" "&amp;F160&amp;" "&amp;H160&amp;" "&amp;IF(J160="PRIMARY KEY",J160,""))&amp;IF(B160=1,D161,"")&amp;IF(B161="End","",VLOOKUP(B160,Counter_SD,3,1)))</f>
        <v> ,</v>
      </c>
      <c r="M160" s="2"/>
    </row>
    <row r="161">
      <c r="A161" s="2"/>
      <c r="B161" s="5" t="str">
        <f t="shared" si="1"/>
        <v>10</v>
      </c>
      <c r="C161" s="2"/>
      <c r="D161" s="2"/>
      <c r="E161" s="2"/>
      <c r="F161" s="2"/>
      <c r="G161" s="2"/>
      <c r="H161" s="2"/>
      <c r="I161" s="2"/>
      <c r="J161" s="2"/>
      <c r="K161" s="2"/>
      <c r="L161" s="2" t="str">
        <f>IF(B161="","",VLOOKUP(B161,Counter_SD,2,1)&amp;TRIM(D161&amp;" "&amp;F161&amp;" "&amp;H161&amp;" "&amp;IF(J161="PRIMARY KEY",J161,""))&amp;IF(B161=1,D162,"")&amp;IF(B162="End","",VLOOKUP(B161,Counter_SD,3,1)))</f>
        <v> ,</v>
      </c>
      <c r="M161" s="2"/>
    </row>
    <row r="162">
      <c r="A162" s="2"/>
      <c r="B162" s="5" t="str">
        <f t="shared" si="1"/>
        <v>11</v>
      </c>
      <c r="C162" s="2"/>
      <c r="D162" s="2"/>
      <c r="E162" s="2"/>
      <c r="F162" s="2"/>
      <c r="G162" s="2"/>
      <c r="H162" s="2"/>
      <c r="I162" s="2"/>
      <c r="J162" s="2"/>
      <c r="K162" s="2"/>
      <c r="L162" s="2" t="str">
        <f>IF(B162="","",VLOOKUP(B162,Counter_SD,2,1)&amp;TRIM(D162&amp;" "&amp;F162&amp;" "&amp;H162&amp;" "&amp;IF(J162="PRIMARY KEY",J162,""))&amp;IF(B162=1,D163,"")&amp;IF(B163="End","",VLOOKUP(B162,Counter_SD,3,1)))</f>
        <v> ,</v>
      </c>
      <c r="M162" s="2"/>
    </row>
    <row r="163">
      <c r="A163" s="2"/>
      <c r="B163" s="5" t="str">
        <f t="shared" si="1"/>
        <v>12</v>
      </c>
      <c r="C163" s="2"/>
      <c r="D163" s="2"/>
      <c r="E163" s="2"/>
      <c r="F163" s="2"/>
      <c r="G163" s="2"/>
      <c r="H163" s="2"/>
      <c r="I163" s="2"/>
      <c r="J163" s="2"/>
      <c r="K163" s="2"/>
      <c r="L163" s="2" t="str">
        <f>IF(B163="","",VLOOKUP(B163,Counter_SD,2,1)&amp;TRIM(D163&amp;" "&amp;F163&amp;" "&amp;H163&amp;" "&amp;IF(J163="PRIMARY KEY",J163,""))&amp;IF(B163=1,D164,"")&amp;IF(B164="End","",VLOOKUP(B163,Counter_SD,3,1)))</f>
        <v> ,</v>
      </c>
      <c r="M163" s="2"/>
    </row>
    <row r="164">
      <c r="A164" s="2"/>
      <c r="B164" s="5" t="str">
        <f t="shared" si="1"/>
        <v>13</v>
      </c>
      <c r="C164" s="2"/>
      <c r="D164" s="2"/>
      <c r="E164" s="2"/>
      <c r="F164" s="2"/>
      <c r="G164" s="2"/>
      <c r="H164" s="2"/>
      <c r="I164" s="2"/>
      <c r="J164" s="2"/>
      <c r="K164" s="2"/>
      <c r="L164" s="2" t="str">
        <f>IF(B164="","",VLOOKUP(B164,Counter_SD,2,1)&amp;TRIM(D164&amp;" "&amp;F164&amp;" "&amp;H164&amp;" "&amp;IF(J164="PRIMARY KEY",J164,""))&amp;IF(B164=1,D165,"")&amp;IF(B165="End","",VLOOKUP(B164,Counter_SD,3,1)))</f>
        <v> ,</v>
      </c>
      <c r="M164" s="2"/>
    </row>
    <row r="165">
      <c r="A165" s="2"/>
      <c r="B165" s="5" t="str">
        <f t="shared" si="1"/>
        <v>14</v>
      </c>
      <c r="C165" s="2"/>
      <c r="D165" s="2"/>
      <c r="E165" s="2"/>
      <c r="F165" s="2"/>
      <c r="G165" s="2"/>
      <c r="H165" s="2"/>
      <c r="I165" s="2"/>
      <c r="J165" s="2"/>
      <c r="K165" s="2"/>
      <c r="L165" s="2" t="str">
        <f>IF(B165="","",VLOOKUP(B165,Counter_SD,2,1)&amp;TRIM(D165&amp;" "&amp;F165&amp;" "&amp;H165&amp;" "&amp;IF(J165="PRIMARY KEY",J165,""))&amp;IF(B165=1,D166,"")&amp;IF(B166="End","",VLOOKUP(B165,Counter_SD,3,1)))</f>
        <v> ,</v>
      </c>
      <c r="M165" s="2"/>
    </row>
    <row r="166">
      <c r="A166" s="2"/>
      <c r="B166" s="5" t="str">
        <f t="shared" si="1"/>
        <v>15</v>
      </c>
      <c r="C166" s="2"/>
      <c r="D166" s="2"/>
      <c r="E166" s="2"/>
      <c r="F166" s="2"/>
      <c r="G166" s="2"/>
      <c r="H166" s="2"/>
      <c r="I166" s="2"/>
      <c r="J166" s="2"/>
      <c r="K166" s="2"/>
      <c r="L166" s="2" t="str">
        <f>IF(B166="","",VLOOKUP(B166,Counter_SD,2,1)&amp;TRIM(D166&amp;" "&amp;F166&amp;" "&amp;H166&amp;" "&amp;IF(J166="PRIMARY KEY",J166,""))&amp;IF(B166=1,D167,"")&amp;IF(B167="End","",VLOOKUP(B166,Counter_SD,3,1)))</f>
        <v> ,</v>
      </c>
      <c r="M166" s="2"/>
    </row>
    <row r="167">
      <c r="A167" s="2"/>
      <c r="B167" s="5" t="str">
        <f t="shared" si="1"/>
        <v>16</v>
      </c>
      <c r="C167" s="2"/>
      <c r="D167" s="2"/>
      <c r="E167" s="2"/>
      <c r="F167" s="2"/>
      <c r="G167" s="2"/>
      <c r="H167" s="2"/>
      <c r="I167" s="2"/>
      <c r="J167" s="2"/>
      <c r="K167" s="2"/>
      <c r="L167" s="2" t="str">
        <f>IF(B167="","",VLOOKUP(B167,Counter_SD,2,1)&amp;TRIM(D167&amp;" "&amp;F167&amp;" "&amp;H167&amp;" "&amp;IF(J167="PRIMARY KEY",J167,""))&amp;IF(B167=1,D168,"")&amp;IF(B168="End","",VLOOKUP(B167,Counter_SD,3,1)))</f>
        <v> ,</v>
      </c>
      <c r="M167" s="2"/>
    </row>
    <row r="168">
      <c r="A168" s="2"/>
      <c r="B168" s="5" t="str">
        <f t="shared" si="1"/>
        <v>17</v>
      </c>
      <c r="C168" s="2"/>
      <c r="D168" s="2"/>
      <c r="E168" s="2"/>
      <c r="F168" s="2"/>
      <c r="G168" s="2"/>
      <c r="H168" s="2"/>
      <c r="I168" s="2"/>
      <c r="J168" s="2"/>
      <c r="K168" s="2"/>
      <c r="L168" s="2" t="str">
        <f>IF(B168="","",VLOOKUP(B168,Counter_SD,2,1)&amp;TRIM(D168&amp;" "&amp;F168&amp;" "&amp;H168&amp;" "&amp;IF(J168="PRIMARY KEY",J168,""))&amp;IF(B168=1,D169,"")&amp;IF(B169="End","",VLOOKUP(B168,Counter_SD,3,1)))</f>
        <v> ,</v>
      </c>
      <c r="M168" s="2"/>
    </row>
    <row r="169">
      <c r="A169" s="2"/>
      <c r="B169" s="5" t="str">
        <f t="shared" si="1"/>
        <v>18</v>
      </c>
      <c r="C169" s="2"/>
      <c r="D169" s="2"/>
      <c r="E169" s="2"/>
      <c r="F169" s="2"/>
      <c r="G169" s="2"/>
      <c r="H169" s="2"/>
      <c r="I169" s="2"/>
      <c r="J169" s="2"/>
      <c r="K169" s="2"/>
      <c r="L169" s="2" t="str">
        <f>IF(B169="","",VLOOKUP(B169,Counter_SD,2,1)&amp;TRIM(D169&amp;" "&amp;F169&amp;" "&amp;H169&amp;" "&amp;IF(J169="PRIMARY KEY",J169,""))&amp;IF(B169=1,D170,"")&amp;IF(B170="End","",VLOOKUP(B169,Counter_SD,3,1)))</f>
        <v> ,</v>
      </c>
      <c r="M169" s="2"/>
    </row>
    <row r="170">
      <c r="A170" s="2"/>
      <c r="B170" s="5" t="str">
        <f t="shared" si="1"/>
        <v>19</v>
      </c>
      <c r="C170" s="2"/>
      <c r="D170" s="2"/>
      <c r="E170" s="2"/>
      <c r="F170" s="2"/>
      <c r="G170" s="2"/>
      <c r="H170" s="2"/>
      <c r="I170" s="2"/>
      <c r="J170" s="2"/>
      <c r="K170" s="2"/>
      <c r="L170" s="2" t="str">
        <f>IF(B170="","",VLOOKUP(B170,Counter_SD,2,1)&amp;TRIM(D170&amp;" "&amp;F170&amp;" "&amp;H170&amp;" "&amp;IF(J170="PRIMARY KEY",J170,""))&amp;IF(B170=1,D171,"")&amp;IF(B171="End","",VLOOKUP(B170,Counter_SD,3,1)))</f>
        <v> ,</v>
      </c>
      <c r="M170" s="2"/>
    </row>
    <row r="171">
      <c r="A171" s="2"/>
      <c r="B171" s="5" t="str">
        <f t="shared" si="1"/>
        <v>20</v>
      </c>
      <c r="C171" s="2"/>
      <c r="D171" s="2"/>
      <c r="E171" s="2"/>
      <c r="F171" s="2"/>
      <c r="G171" s="2"/>
      <c r="H171" s="2"/>
      <c r="I171" s="2"/>
      <c r="J171" s="2"/>
      <c r="K171" s="2"/>
      <c r="L171" s="2" t="str">
        <f>IF(B171="","",VLOOKUP(B171,Counter_SD,2,1)&amp;TRIM(D171&amp;" "&amp;F171&amp;" "&amp;H171&amp;" "&amp;IF(J171="PRIMARY KEY",J171,""))&amp;IF(B171=1,D172,"")&amp;IF(B172="End","",VLOOKUP(B171,Counter_SD,3,1)))</f>
        <v> ,</v>
      </c>
      <c r="M171" s="2"/>
    </row>
    <row r="172">
      <c r="A172" s="2"/>
      <c r="B172" s="5" t="str">
        <f t="shared" si="1"/>
        <v>21</v>
      </c>
      <c r="C172" s="2"/>
      <c r="D172" s="2"/>
      <c r="E172" s="2"/>
      <c r="F172" s="2"/>
      <c r="G172" s="2"/>
      <c r="H172" s="2"/>
      <c r="I172" s="2"/>
      <c r="J172" s="2"/>
      <c r="K172" s="2"/>
      <c r="L172" s="2" t="str">
        <f>IF(B172="","",VLOOKUP(B172,Counter_SD,2,1)&amp;TRIM(D172&amp;" "&amp;F172&amp;" "&amp;H172&amp;" "&amp;IF(J172="PRIMARY KEY",J172,""))&amp;IF(B172=1,D173,"")&amp;IF(B173="End","",VLOOKUP(B172,Counter_SD,3,1)))</f>
        <v> ,</v>
      </c>
      <c r="M172" s="2"/>
    </row>
    <row r="173">
      <c r="A173" s="2"/>
      <c r="B173" s="5" t="str">
        <f t="shared" si="1"/>
        <v>22</v>
      </c>
      <c r="C173" s="2"/>
      <c r="D173" s="2"/>
      <c r="E173" s="2"/>
      <c r="F173" s="2"/>
      <c r="G173" s="2"/>
      <c r="H173" s="2"/>
      <c r="I173" s="2"/>
      <c r="J173" s="2"/>
      <c r="K173" s="2"/>
      <c r="L173" s="2" t="str">
        <f>IF(B173="","",VLOOKUP(B173,Counter_SD,2,1)&amp;TRIM(D173&amp;" "&amp;F173&amp;" "&amp;H173&amp;" "&amp;IF(J173="PRIMARY KEY",J173,""))&amp;IF(B173=1,D174,"")&amp;IF(B174="End","",VLOOKUP(B173,Counter_SD,3,1)))</f>
        <v> ,</v>
      </c>
      <c r="M173" s="2"/>
    </row>
    <row r="174">
      <c r="A174" s="2"/>
      <c r="B174" s="5" t="str">
        <f t="shared" si="1"/>
        <v>23</v>
      </c>
      <c r="C174" s="2"/>
      <c r="D174" s="2"/>
      <c r="E174" s="2"/>
      <c r="F174" s="2"/>
      <c r="G174" s="2"/>
      <c r="H174" s="2"/>
      <c r="I174" s="2"/>
      <c r="J174" s="2"/>
      <c r="K174" s="2"/>
      <c r="L174" s="2" t="str">
        <f>IF(B174="","",VLOOKUP(B174,Counter_SD,2,1)&amp;TRIM(D174&amp;" "&amp;F174&amp;" "&amp;H174&amp;" "&amp;IF(J174="PRIMARY KEY",J174,""))&amp;IF(B174=1,D175,"")&amp;IF(B175="End","",VLOOKUP(B174,Counter_SD,3,1)))</f>
        <v> ,</v>
      </c>
      <c r="M174" s="2"/>
    </row>
    <row r="175">
      <c r="A175" s="2"/>
      <c r="B175" s="5" t="str">
        <f t="shared" si="1"/>
        <v>24</v>
      </c>
      <c r="C175" s="2"/>
      <c r="D175" s="2"/>
      <c r="E175" s="2"/>
      <c r="F175" s="2"/>
      <c r="G175" s="2"/>
      <c r="H175" s="2"/>
      <c r="I175" s="2"/>
      <c r="J175" s="2"/>
      <c r="K175" s="2"/>
      <c r="L175" s="2" t="str">
        <f>IF(B175="","",VLOOKUP(B175,Counter_SD,2,1)&amp;TRIM(D175&amp;" "&amp;F175&amp;" "&amp;H175&amp;" "&amp;IF(J175="PRIMARY KEY",J175,""))&amp;IF(B175=1,D176,"")&amp;IF(B176="End","",VLOOKUP(B175,Counter_SD,3,1)))</f>
        <v> ,</v>
      </c>
      <c r="M175" s="2"/>
    </row>
    <row r="176">
      <c r="A176" s="2"/>
      <c r="B176" s="5" t="str">
        <f t="shared" si="1"/>
        <v>25</v>
      </c>
      <c r="C176" s="2"/>
      <c r="D176" s="2"/>
      <c r="E176" s="2"/>
      <c r="F176" s="2"/>
      <c r="G176" s="2"/>
      <c r="H176" s="2"/>
      <c r="I176" s="2"/>
      <c r="J176" s="2"/>
      <c r="K176" s="2"/>
      <c r="L176" s="2" t="str">
        <f>IF(B176="","",VLOOKUP(B176,Counter_SD,2,1)&amp;TRIM(D176&amp;" "&amp;F176&amp;" "&amp;H176&amp;" "&amp;IF(J176="PRIMARY KEY",J176,""))&amp;IF(B176=1,D177,"")&amp;IF(B177="End","",VLOOKUP(B176,Counter_SD,3,1)))</f>
        <v> ,</v>
      </c>
      <c r="M176" s="2"/>
    </row>
    <row r="177">
      <c r="A177" s="2"/>
      <c r="B177" s="5" t="str">
        <f t="shared" si="1"/>
        <v>26</v>
      </c>
      <c r="C177" s="2"/>
      <c r="D177" s="2"/>
      <c r="E177" s="2"/>
      <c r="F177" s="2"/>
      <c r="G177" s="2"/>
      <c r="H177" s="2"/>
      <c r="I177" s="2"/>
      <c r="J177" s="2"/>
      <c r="K177" s="2"/>
      <c r="L177" s="2" t="str">
        <f>IF(B177="","",VLOOKUP(B177,Counter_SD,2,1)&amp;TRIM(D177&amp;" "&amp;F177&amp;" "&amp;H177&amp;" "&amp;IF(J177="PRIMARY KEY",J177,""))&amp;IF(B177=1,D178,"")&amp;IF(B178="End","",VLOOKUP(B177,Counter_SD,3,1)))</f>
        <v> ,</v>
      </c>
      <c r="M177" s="2"/>
    </row>
    <row r="178">
      <c r="A178" s="2"/>
      <c r="B178" s="5" t="str">
        <f t="shared" si="1"/>
        <v>27</v>
      </c>
      <c r="C178" s="2"/>
      <c r="D178" s="2"/>
      <c r="E178" s="2"/>
      <c r="F178" s="2"/>
      <c r="G178" s="2"/>
      <c r="H178" s="2"/>
      <c r="I178" s="2"/>
      <c r="J178" s="2"/>
      <c r="K178" s="2"/>
      <c r="L178" s="2" t="str">
        <f>IF(B178="","",VLOOKUP(B178,Counter_SD,2,1)&amp;TRIM(D178&amp;" "&amp;F178&amp;" "&amp;H178&amp;" "&amp;IF(J178="PRIMARY KEY",J178,""))&amp;IF(B178=1,D179,"")&amp;IF(B179="End","",VLOOKUP(B178,Counter_SD,3,1)))</f>
        <v> ,</v>
      </c>
      <c r="M178" s="2"/>
    </row>
    <row r="179">
      <c r="A179" s="2"/>
      <c r="B179" s="5" t="str">
        <f t="shared" si="1"/>
        <v>28</v>
      </c>
      <c r="C179" s="2"/>
      <c r="D179" s="2"/>
      <c r="E179" s="2"/>
      <c r="F179" s="2"/>
      <c r="G179" s="2"/>
      <c r="H179" s="2"/>
      <c r="I179" s="2"/>
      <c r="J179" s="2"/>
      <c r="K179" s="2"/>
      <c r="L179" s="2" t="str">
        <f>IF(B179="","",VLOOKUP(B179,Counter_SD,2,1)&amp;TRIM(D179&amp;" "&amp;F179&amp;" "&amp;H179&amp;" "&amp;IF(J179="PRIMARY KEY",J179,""))&amp;IF(B179=1,D180,"")&amp;IF(B180="End","",VLOOKUP(B179,Counter_SD,3,1)))</f>
        <v> ,</v>
      </c>
      <c r="M179" s="2"/>
    </row>
    <row r="180">
      <c r="A180" s="2"/>
      <c r="B180" s="5" t="str">
        <f t="shared" si="1"/>
        <v>29</v>
      </c>
      <c r="C180" s="2"/>
      <c r="D180" s="2"/>
      <c r="E180" s="2"/>
      <c r="F180" s="2"/>
      <c r="G180" s="2"/>
      <c r="H180" s="2"/>
      <c r="I180" s="2"/>
      <c r="J180" s="2"/>
      <c r="K180" s="2"/>
      <c r="L180" s="2" t="str">
        <f>IF(B180="","",VLOOKUP(B180,Counter_SD,2,1)&amp;TRIM(D180&amp;" "&amp;F180&amp;" "&amp;H180&amp;" "&amp;IF(J180="PRIMARY KEY",J180,""))&amp;IF(B180=1,D181,"")&amp;IF(B181="End","",VLOOKUP(B180,Counter_SD,3,1)))</f>
        <v> ,</v>
      </c>
      <c r="M180" s="2"/>
    </row>
    <row r="181">
      <c r="A181" s="2"/>
      <c r="B181" s="5" t="str">
        <f t="shared" si="1"/>
        <v>30</v>
      </c>
      <c r="C181" s="2"/>
      <c r="D181" s="2"/>
      <c r="E181" s="2"/>
      <c r="F181" s="2"/>
      <c r="G181" s="2"/>
      <c r="H181" s="2"/>
      <c r="I181" s="2"/>
      <c r="J181" s="2"/>
      <c r="K181" s="2"/>
      <c r="L181" s="2" t="str">
        <f>IF(B181="","",VLOOKUP(B181,Counter_SD,2,1)&amp;TRIM(D181&amp;" "&amp;F181&amp;" "&amp;H181&amp;" "&amp;IF(J181="PRIMARY KEY",J181,""))&amp;IF(B181=1,D182,"")&amp;IF(B182="End","",VLOOKUP(B181,Counter_SD,3,1)))</f>
        <v> ,</v>
      </c>
      <c r="M181" s="2"/>
    </row>
    <row r="182">
      <c r="A182" s="2"/>
      <c r="B182" s="5" t="str">
        <f t="shared" si="1"/>
        <v>31</v>
      </c>
      <c r="C182" s="2"/>
      <c r="D182" s="2"/>
      <c r="E182" s="2"/>
      <c r="F182" s="2"/>
      <c r="G182" s="2"/>
      <c r="H182" s="2"/>
      <c r="I182" s="2"/>
      <c r="J182" s="2"/>
      <c r="K182" s="2"/>
      <c r="L182" s="2" t="str">
        <f>IF(B182="","",VLOOKUP(B182,Counter_SD,2,1)&amp;TRIM(D182&amp;" "&amp;F182&amp;" "&amp;H182&amp;" "&amp;IF(J182="PRIMARY KEY",J182,""))&amp;IF(B182=1,D183,"")&amp;IF(B183="End","",VLOOKUP(B182,Counter_SD,3,1)))</f>
        <v> ,</v>
      </c>
      <c r="M182" s="2"/>
    </row>
    <row r="183">
      <c r="A183" s="2"/>
      <c r="B183" s="5" t="str">
        <f t="shared" si="1"/>
        <v>32</v>
      </c>
      <c r="C183" s="2"/>
      <c r="D183" s="2"/>
      <c r="E183" s="2"/>
      <c r="F183" s="2"/>
      <c r="G183" s="2"/>
      <c r="H183" s="2"/>
      <c r="I183" s="2"/>
      <c r="J183" s="2"/>
      <c r="K183" s="2"/>
      <c r="L183" s="2" t="str">
        <f>IF(B183="","",VLOOKUP(B183,Counter_SD,2,1)&amp;TRIM(D183&amp;" "&amp;F183&amp;" "&amp;H183&amp;" "&amp;IF(J183="PRIMARY KEY",J183,""))&amp;IF(B183=1,D184,"")&amp;IF(B184="End","",VLOOKUP(B183,Counter_SD,3,1)))</f>
        <v> ,</v>
      </c>
      <c r="M183" s="2"/>
    </row>
    <row r="184">
      <c r="A184" s="2"/>
      <c r="B184" s="5" t="str">
        <f t="shared" si="1"/>
        <v>33</v>
      </c>
      <c r="C184" s="2"/>
      <c r="D184" s="2"/>
      <c r="E184" s="2"/>
      <c r="F184" s="2"/>
      <c r="G184" s="2"/>
      <c r="H184" s="2"/>
      <c r="I184" s="2"/>
      <c r="J184" s="2"/>
      <c r="K184" s="2"/>
      <c r="L184" s="2" t="str">
        <f>IF(B184="","",VLOOKUP(B184,Counter_SD,2,1)&amp;TRIM(D184&amp;" "&amp;F184&amp;" "&amp;H184&amp;" "&amp;IF(J184="PRIMARY KEY",J184,""))&amp;IF(B184=1,D185,"")&amp;IF(B185="End","",VLOOKUP(B184,Counter_SD,3,1)))</f>
        <v> ,</v>
      </c>
      <c r="M184" s="2"/>
    </row>
    <row r="185">
      <c r="A185" s="2"/>
      <c r="B185" s="5" t="str">
        <f t="shared" si="1"/>
        <v>34</v>
      </c>
      <c r="C185" s="2"/>
      <c r="D185" s="2"/>
      <c r="E185" s="2"/>
      <c r="F185" s="2"/>
      <c r="G185" s="2"/>
      <c r="H185" s="2"/>
      <c r="I185" s="2"/>
      <c r="J185" s="2"/>
      <c r="K185" s="2"/>
      <c r="L185" s="2" t="str">
        <f>IF(B185="","",VLOOKUP(B185,Counter_SD,2,1)&amp;TRIM(D185&amp;" "&amp;F185&amp;" "&amp;H185&amp;" "&amp;IF(J185="PRIMARY KEY",J185,""))&amp;IF(B185=1,D186,"")&amp;IF(B186="End","",VLOOKUP(B185,Counter_SD,3,1)))</f>
        <v> ,</v>
      </c>
      <c r="M185" s="2"/>
    </row>
    <row r="186">
      <c r="A186" s="2"/>
      <c r="B186" s="5" t="str">
        <f t="shared" si="1"/>
        <v>35</v>
      </c>
      <c r="C186" s="2"/>
      <c r="D186" s="2"/>
      <c r="E186" s="2"/>
      <c r="F186" s="2"/>
      <c r="G186" s="2"/>
      <c r="H186" s="2"/>
      <c r="I186" s="2"/>
      <c r="J186" s="2"/>
      <c r="K186" s="2"/>
      <c r="L186" s="2" t="str">
        <f>IF(B186="","",VLOOKUP(B186,Counter_SD,2,1)&amp;TRIM(D186&amp;" "&amp;F186&amp;" "&amp;H186&amp;" "&amp;IF(J186="PRIMARY KEY",J186,""))&amp;IF(B186=1,D187,"")&amp;IF(B187="End","",VLOOKUP(B186,Counter_SD,3,1)))</f>
        <v> ,</v>
      </c>
      <c r="M186" s="2"/>
    </row>
    <row r="187">
      <c r="A187" s="2"/>
      <c r="B187" s="5" t="str">
        <f t="shared" si="1"/>
        <v>36</v>
      </c>
      <c r="C187" s="2"/>
      <c r="D187" s="2"/>
      <c r="E187" s="2"/>
      <c r="F187" s="2"/>
      <c r="G187" s="2"/>
      <c r="H187" s="2"/>
      <c r="I187" s="2"/>
      <c r="J187" s="2"/>
      <c r="K187" s="2"/>
      <c r="L187" s="2" t="str">
        <f>IF(B187="","",VLOOKUP(B187,Counter_SD,2,1)&amp;TRIM(D187&amp;" "&amp;F187&amp;" "&amp;H187&amp;" "&amp;IF(J187="PRIMARY KEY",J187,""))&amp;IF(B187=1,D188,"")&amp;IF(B188="End","",VLOOKUP(B187,Counter_SD,3,1)))</f>
        <v> ,</v>
      </c>
      <c r="M187" s="2"/>
    </row>
    <row r="188">
      <c r="A188" s="2"/>
      <c r="B188" s="5" t="str">
        <f t="shared" si="1"/>
        <v>37</v>
      </c>
      <c r="C188" s="2"/>
      <c r="D188" s="2"/>
      <c r="E188" s="2"/>
      <c r="F188" s="2"/>
      <c r="G188" s="2"/>
      <c r="H188" s="2"/>
      <c r="I188" s="2"/>
      <c r="J188" s="2"/>
      <c r="K188" s="2"/>
      <c r="L188" s="2" t="str">
        <f>IF(B188="","",VLOOKUP(B188,Counter_SD,2,1)&amp;TRIM(D188&amp;" "&amp;F188&amp;" "&amp;H188&amp;" "&amp;IF(J188="PRIMARY KEY",J188,""))&amp;IF(B188=1,D189,"")&amp;IF(B189="End","",VLOOKUP(B188,Counter_SD,3,1)))</f>
        <v> ,</v>
      </c>
      <c r="M188" s="2"/>
    </row>
    <row r="189">
      <c r="A189" s="2"/>
      <c r="B189" s="5" t="str">
        <f t="shared" si="1"/>
        <v>38</v>
      </c>
      <c r="C189" s="2"/>
      <c r="D189" s="2"/>
      <c r="E189" s="2"/>
      <c r="F189" s="2"/>
      <c r="G189" s="2"/>
      <c r="H189" s="2"/>
      <c r="I189" s="2"/>
      <c r="J189" s="2"/>
      <c r="K189" s="2"/>
      <c r="L189" s="2" t="str">
        <f>IF(B189="","",VLOOKUP(B189,Counter_SD,2,1)&amp;TRIM(D189&amp;" "&amp;F189&amp;" "&amp;H189&amp;" "&amp;IF(J189="PRIMARY KEY",J189,""))&amp;IF(B189=1,D190,"")&amp;IF(B190="End","",VLOOKUP(B189,Counter_SD,3,1)))</f>
        <v> ,</v>
      </c>
      <c r="M189" s="2"/>
    </row>
    <row r="190">
      <c r="A190" s="2"/>
      <c r="B190" s="5" t="str">
        <f t="shared" si="1"/>
        <v>39</v>
      </c>
      <c r="C190" s="2"/>
      <c r="D190" s="2"/>
      <c r="E190" s="2"/>
      <c r="F190" s="2"/>
      <c r="G190" s="2"/>
      <c r="H190" s="2"/>
      <c r="I190" s="2"/>
      <c r="J190" s="2"/>
      <c r="K190" s="2"/>
      <c r="L190" s="2" t="str">
        <f>IF(B190="","",VLOOKUP(B190,Counter_SD,2,1)&amp;TRIM(D190&amp;" "&amp;F190&amp;" "&amp;H190&amp;" "&amp;IF(J190="PRIMARY KEY",J190,""))&amp;IF(B190=1,D191,"")&amp;IF(B191="End","",VLOOKUP(B190,Counter_SD,3,1)))</f>
        <v> ,</v>
      </c>
      <c r="M190" s="2"/>
    </row>
    <row r="191">
      <c r="A191" s="2"/>
      <c r="B191" s="5" t="str">
        <f t="shared" si="1"/>
        <v>40</v>
      </c>
      <c r="C191" s="2"/>
      <c r="D191" s="2"/>
      <c r="E191" s="2"/>
      <c r="F191" s="2"/>
      <c r="G191" s="2"/>
      <c r="H191" s="2"/>
      <c r="I191" s="2"/>
      <c r="J191" s="2"/>
      <c r="K191" s="2"/>
      <c r="L191" s="2" t="str">
        <f>IF(B191="","",VLOOKUP(B191,Counter_SD,2,1)&amp;TRIM(D191&amp;" "&amp;F191&amp;" "&amp;H191&amp;" "&amp;IF(J191="PRIMARY KEY",J191,""))&amp;IF(B191=1,D192,"")&amp;IF(B192="End","",VLOOKUP(B191,Counter_SD,3,1)))</f>
        <v> ,</v>
      </c>
      <c r="M191" s="2"/>
    </row>
    <row r="192">
      <c r="A192" s="2"/>
      <c r="B192" s="5" t="str">
        <f t="shared" si="1"/>
        <v>41</v>
      </c>
      <c r="C192" s="2"/>
      <c r="D192" s="2"/>
      <c r="E192" s="2"/>
      <c r="F192" s="2"/>
      <c r="G192" s="2"/>
      <c r="H192" s="2"/>
      <c r="I192" s="2"/>
      <c r="J192" s="2"/>
      <c r="K192" s="2"/>
      <c r="L192" s="2" t="str">
        <f>IF(B192="","",VLOOKUP(B192,Counter_SD,2,1)&amp;TRIM(D192&amp;" "&amp;F192&amp;" "&amp;H192&amp;" "&amp;IF(J192="PRIMARY KEY",J192,""))&amp;IF(B192=1,D193,"")&amp;IF(B193="End","",VLOOKUP(B192,Counter_SD,3,1)))</f>
        <v> ,</v>
      </c>
      <c r="M192" s="2"/>
    </row>
    <row r="193">
      <c r="A193" s="2"/>
      <c r="B193" s="5" t="str">
        <f t="shared" si="1"/>
        <v>42</v>
      </c>
      <c r="C193" s="2"/>
      <c r="D193" s="2"/>
      <c r="E193" s="2"/>
      <c r="F193" s="2"/>
      <c r="G193" s="2"/>
      <c r="H193" s="2"/>
      <c r="I193" s="2"/>
      <c r="J193" s="2"/>
      <c r="K193" s="2"/>
      <c r="L193" s="2" t="str">
        <f>IF(B193="","",VLOOKUP(B193,Counter_SD,2,1)&amp;TRIM(D193&amp;" "&amp;F193&amp;" "&amp;H193&amp;" "&amp;IF(J193="PRIMARY KEY",J193,""))&amp;IF(B193=1,D194,"")&amp;IF(B194="End","",VLOOKUP(B193,Counter_SD,3,1)))</f>
        <v> ,</v>
      </c>
      <c r="M193" s="2"/>
    </row>
    <row r="194">
      <c r="A194" s="2"/>
      <c r="B194" s="5" t="str">
        <f t="shared" si="1"/>
        <v>43</v>
      </c>
      <c r="C194" s="2"/>
      <c r="D194" s="2"/>
      <c r="E194" s="2"/>
      <c r="F194" s="2"/>
      <c r="G194" s="2"/>
      <c r="H194" s="2"/>
      <c r="I194" s="2"/>
      <c r="J194" s="2"/>
      <c r="K194" s="2"/>
      <c r="L194" s="2" t="str">
        <f>IF(B194="","",VLOOKUP(B194,Counter_SD,2,1)&amp;TRIM(D194&amp;" "&amp;F194&amp;" "&amp;H194&amp;" "&amp;IF(J194="PRIMARY KEY",J194,""))&amp;IF(B194=1,D195,"")&amp;IF(B195="End","",VLOOKUP(B194,Counter_SD,3,1)))</f>
        <v> ,</v>
      </c>
      <c r="M194" s="2"/>
    </row>
    <row r="195">
      <c r="A195" s="2"/>
      <c r="B195" s="5" t="str">
        <f t="shared" si="1"/>
        <v>44</v>
      </c>
      <c r="C195" s="2"/>
      <c r="D195" s="2"/>
      <c r="E195" s="2"/>
      <c r="F195" s="2"/>
      <c r="G195" s="2"/>
      <c r="H195" s="2"/>
      <c r="I195" s="2"/>
      <c r="J195" s="2"/>
      <c r="K195" s="2"/>
      <c r="L195" s="2" t="str">
        <f>IF(B195="","",VLOOKUP(B195,Counter_SD,2,1)&amp;TRIM(D195&amp;" "&amp;F195&amp;" "&amp;H195&amp;" "&amp;IF(J195="PRIMARY KEY",J195,""))&amp;IF(B195=1,D196,"")&amp;IF(B196="End","",VLOOKUP(B195,Counter_SD,3,1)))</f>
        <v> ,</v>
      </c>
      <c r="M195" s="2"/>
    </row>
    <row r="196">
      <c r="A196" s="2"/>
      <c r="B196" s="5" t="str">
        <f t="shared" si="1"/>
        <v>45</v>
      </c>
      <c r="C196" s="2"/>
      <c r="D196" s="2"/>
      <c r="E196" s="2"/>
      <c r="F196" s="2"/>
      <c r="G196" s="2"/>
      <c r="H196" s="2"/>
      <c r="I196" s="2"/>
      <c r="J196" s="2"/>
      <c r="K196" s="2"/>
      <c r="L196" s="2" t="str">
        <f>IF(B196="","",VLOOKUP(B196,Counter_SD,2,1)&amp;TRIM(D196&amp;" "&amp;F196&amp;" "&amp;H196&amp;" "&amp;IF(J196="PRIMARY KEY",J196,""))&amp;IF(B196=1,D197,"")&amp;IF(B197="End","",VLOOKUP(B196,Counter_SD,3,1)))</f>
        <v> ,</v>
      </c>
      <c r="M196" s="2"/>
    </row>
    <row r="197">
      <c r="A197" s="2"/>
      <c r="B197" s="5" t="str">
        <f t="shared" si="1"/>
        <v>46</v>
      </c>
      <c r="C197" s="2"/>
      <c r="D197" s="2"/>
      <c r="E197" s="2"/>
      <c r="F197" s="2"/>
      <c r="G197" s="2"/>
      <c r="H197" s="2"/>
      <c r="I197" s="2"/>
      <c r="J197" s="2"/>
      <c r="K197" s="2"/>
      <c r="L197" s="2" t="str">
        <f>IF(B197="","",VLOOKUP(B197,Counter_SD,2,1)&amp;TRIM(D197&amp;" "&amp;F197&amp;" "&amp;H197&amp;" "&amp;IF(J197="PRIMARY KEY",J197,""))&amp;IF(B197=1,D198,"")&amp;IF(B198="End","",VLOOKUP(B197,Counter_SD,3,1)))</f>
        <v> ,</v>
      </c>
      <c r="M197" s="2"/>
    </row>
    <row r="198">
      <c r="A198" s="2"/>
      <c r="B198" s="5" t="str">
        <f t="shared" si="1"/>
        <v>47</v>
      </c>
      <c r="C198" s="2"/>
      <c r="D198" s="2"/>
      <c r="E198" s="2"/>
      <c r="F198" s="2"/>
      <c r="G198" s="2"/>
      <c r="H198" s="2"/>
      <c r="I198" s="2"/>
      <c r="J198" s="2"/>
      <c r="K198" s="2"/>
      <c r="L198" s="2" t="str">
        <f>IF(B198="","",VLOOKUP(B198,Counter_SD,2,1)&amp;TRIM(D198&amp;" "&amp;F198&amp;" "&amp;H198&amp;" "&amp;IF(J198="PRIMARY KEY",J198,""))&amp;IF(B198=1,D199,"")&amp;IF(B199="End","",VLOOKUP(B198,Counter_SD,3,1)))</f>
        <v> ,</v>
      </c>
      <c r="M198" s="2"/>
    </row>
    <row r="199">
      <c r="A199" s="2"/>
      <c r="B199" s="5" t="str">
        <f t="shared" si="1"/>
        <v>48</v>
      </c>
      <c r="C199" s="2"/>
      <c r="D199" s="2"/>
      <c r="E199" s="2"/>
      <c r="F199" s="2"/>
      <c r="G199" s="2"/>
      <c r="H199" s="2"/>
      <c r="I199" s="2"/>
      <c r="J199" s="2"/>
      <c r="K199" s="2"/>
      <c r="L199" s="2" t="str">
        <f>IF(B199="","",VLOOKUP(B199,Counter_SD,2,1)&amp;TRIM(D199&amp;" "&amp;F199&amp;" "&amp;H199&amp;" "&amp;IF(J199="PRIMARY KEY",J199,""))&amp;IF(B199=1,D200,"")&amp;IF(B200="End","",VLOOKUP(B199,Counter_SD,3,1)))</f>
        <v> ,</v>
      </c>
      <c r="M199" s="2"/>
    </row>
    <row r="200">
      <c r="A200" s="2"/>
      <c r="B200" s="5" t="str">
        <f t="shared" si="1"/>
        <v>49</v>
      </c>
      <c r="C200" s="2"/>
      <c r="D200" s="2"/>
      <c r="E200" s="2"/>
      <c r="F200" s="2"/>
      <c r="G200" s="2"/>
      <c r="H200" s="2"/>
      <c r="I200" s="2"/>
      <c r="J200" s="2"/>
      <c r="K200" s="2"/>
      <c r="L200" s="2" t="str">
        <f>IF(B200="","",VLOOKUP(B200,Counter_SD,2,1)&amp;TRIM(D200&amp;" "&amp;F200&amp;" "&amp;H200&amp;" "&amp;IF(J200="PRIMARY KEY",J200,""))&amp;IF(B200=1,D201,"")&amp;IF(B201="End","",VLOOKUP(B200,Counter_SD,3,1)))</f>
        <v> ,</v>
      </c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</sheetData>
  <dataValidations>
    <dataValidation type="list" allowBlank="1" sqref="H7:H200">
      <formula1>Attribute_DV</formula1>
    </dataValidation>
    <dataValidation type="list" allowBlank="1" sqref="J7:J200">
      <formula1>Key_DV</formula1>
    </dataValidation>
    <dataValidation type="list" allowBlank="1" sqref="F7:F200">
      <formula1>Datatype_DV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0"/>
    <col customWidth="1" min="2" max="2" width="21.57"/>
    <col customWidth="1" min="3" max="3" width="3.0"/>
    <col customWidth="1" min="4" max="4" width="71.57"/>
    <col customWidth="1" min="5" max="5" width="3.0"/>
    <col customWidth="1" min="6" max="6" width="21.57"/>
    <col customWidth="1" min="7" max="7" width="3.0"/>
    <col customWidth="1" min="8" max="8" width="21.57"/>
    <col customWidth="1" min="9" max="10" width="28.71"/>
    <col customWidth="1" min="11" max="11" width="3.0"/>
  </cols>
  <sheetData>
    <row r="2">
      <c r="B2" s="9" t="s">
        <v>4</v>
      </c>
      <c r="D2" s="9" t="s">
        <v>5</v>
      </c>
      <c r="F2" s="9" t="s">
        <v>77</v>
      </c>
      <c r="H2" s="9" t="s">
        <v>2</v>
      </c>
      <c r="I2" s="9" t="s">
        <v>78</v>
      </c>
      <c r="J2" s="9" t="s">
        <v>79</v>
      </c>
    </row>
    <row r="5">
      <c r="B5" s="10" t="s">
        <v>80</v>
      </c>
      <c r="D5" s="11" t="s">
        <v>20</v>
      </c>
      <c r="F5" s="1" t="s">
        <v>12</v>
      </c>
      <c r="H5" s="12">
        <v>1.0</v>
      </c>
      <c r="I5" s="11" t="s">
        <v>81</v>
      </c>
      <c r="J5" s="11" t="s">
        <v>82</v>
      </c>
    </row>
    <row r="6">
      <c r="B6" s="10" t="s">
        <v>83</v>
      </c>
      <c r="D6" s="11" t="s">
        <v>15</v>
      </c>
      <c r="F6" s="1" t="s">
        <v>31</v>
      </c>
      <c r="H6" s="12">
        <v>2.0</v>
      </c>
      <c r="I6" s="1" t="s">
        <v>84</v>
      </c>
      <c r="J6" s="1"/>
    </row>
    <row r="7">
      <c r="B7" s="10" t="s">
        <v>85</v>
      </c>
      <c r="D7" s="11" t="s">
        <v>17</v>
      </c>
      <c r="F7" s="1" t="s">
        <v>21</v>
      </c>
      <c r="H7" s="12">
        <v>3.0</v>
      </c>
      <c r="I7" s="1" t="s">
        <v>86</v>
      </c>
      <c r="J7" s="1" t="s">
        <v>87</v>
      </c>
    </row>
    <row r="8">
      <c r="B8" s="10" t="s">
        <v>10</v>
      </c>
      <c r="D8" s="11" t="s">
        <v>88</v>
      </c>
      <c r="F8" s="1" t="s">
        <v>35</v>
      </c>
      <c r="H8" s="12">
        <v>4.0</v>
      </c>
      <c r="I8" s="1" t="s">
        <v>89</v>
      </c>
      <c r="J8" s="1" t="s">
        <v>87</v>
      </c>
    </row>
    <row r="9">
      <c r="B9" s="10" t="s">
        <v>90</v>
      </c>
      <c r="D9" s="11" t="s">
        <v>11</v>
      </c>
      <c r="H9" s="12" t="s">
        <v>79</v>
      </c>
      <c r="I9" s="1" t="s">
        <v>91</v>
      </c>
      <c r="J9" s="1"/>
    </row>
    <row r="10">
      <c r="B10" s="13" t="s">
        <v>92</v>
      </c>
      <c r="D10" s="11"/>
    </row>
    <row r="11">
      <c r="B11" s="14" t="s">
        <v>93</v>
      </c>
      <c r="D11" s="11"/>
    </row>
    <row r="12">
      <c r="B12" s="14" t="s">
        <v>94</v>
      </c>
      <c r="D12" s="11"/>
    </row>
    <row r="13">
      <c r="B13" s="15" t="s">
        <v>95</v>
      </c>
      <c r="D13" s="11"/>
    </row>
    <row r="14">
      <c r="B14" s="16" t="s">
        <v>29</v>
      </c>
      <c r="D14" s="11"/>
    </row>
    <row r="15">
      <c r="B15" s="16" t="s">
        <v>14</v>
      </c>
      <c r="D15" s="11"/>
    </row>
    <row r="16">
      <c r="B16" s="17" t="s">
        <v>96</v>
      </c>
      <c r="D16" s="11"/>
    </row>
    <row r="17">
      <c r="B17" s="17" t="s">
        <v>97</v>
      </c>
      <c r="D17" s="11"/>
    </row>
    <row r="18">
      <c r="B18" s="17" t="s">
        <v>98</v>
      </c>
      <c r="D18" s="11"/>
    </row>
    <row r="19">
      <c r="B19" s="18" t="s">
        <v>99</v>
      </c>
      <c r="D19" s="11"/>
    </row>
    <row r="20">
      <c r="B20" s="19" t="s">
        <v>100</v>
      </c>
      <c r="D20" s="11"/>
    </row>
    <row r="21">
      <c r="B21" s="18" t="s">
        <v>101</v>
      </c>
      <c r="D21" s="11"/>
    </row>
    <row r="22">
      <c r="B22" s="18" t="s">
        <v>102</v>
      </c>
      <c r="D22" s="11"/>
    </row>
    <row r="23">
      <c r="B23" s="19" t="s">
        <v>33</v>
      </c>
      <c r="D23" s="11"/>
    </row>
    <row r="24">
      <c r="B24" s="19" t="s">
        <v>70</v>
      </c>
      <c r="D24" s="11"/>
    </row>
    <row r="25">
      <c r="B25" s="19" t="s">
        <v>103</v>
      </c>
      <c r="D25" s="11"/>
    </row>
    <row r="26">
      <c r="B26" s="18" t="s">
        <v>104</v>
      </c>
      <c r="D26" s="11"/>
    </row>
    <row r="27">
      <c r="B27" s="20" t="s">
        <v>105</v>
      </c>
      <c r="D27" s="11"/>
    </row>
    <row r="28">
      <c r="D28" s="11"/>
    </row>
    <row r="29">
      <c r="D29" s="11"/>
    </row>
    <row r="30">
      <c r="D30" s="11"/>
    </row>
    <row r="31">
      <c r="D31" s="11"/>
    </row>
    <row r="32">
      <c r="D32" s="11"/>
    </row>
    <row r="33">
      <c r="D33" s="11"/>
    </row>
    <row r="34">
      <c r="D34" s="11"/>
    </row>
    <row r="35">
      <c r="D35" s="11"/>
    </row>
    <row r="36">
      <c r="D36" s="11"/>
    </row>
    <row r="37">
      <c r="D37" s="11"/>
    </row>
    <row r="38">
      <c r="D38" s="11"/>
    </row>
    <row r="39">
      <c r="D39" s="11"/>
    </row>
    <row r="40">
      <c r="D40" s="11"/>
    </row>
    <row r="41">
      <c r="D41" s="11"/>
    </row>
    <row r="42">
      <c r="D42" s="11"/>
    </row>
    <row r="43">
      <c r="D43" s="11"/>
    </row>
    <row r="44">
      <c r="D44" s="11"/>
    </row>
    <row r="45">
      <c r="D45" s="11"/>
    </row>
    <row r="46">
      <c r="D46" s="11"/>
    </row>
    <row r="47">
      <c r="D47" s="11"/>
    </row>
    <row r="48">
      <c r="D48" s="11"/>
    </row>
    <row r="49">
      <c r="D49" s="11"/>
    </row>
    <row r="50">
      <c r="D50" s="11"/>
    </row>
    <row r="51">
      <c r="D51" s="11"/>
    </row>
    <row r="52">
      <c r="D52" s="11"/>
    </row>
    <row r="53">
      <c r="D53" s="11"/>
    </row>
  </sheetData>
  <drawing r:id="rId1"/>
</worksheet>
</file>