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ounts Payable DL 2024" sheetId="1" r:id="rId4"/>
    <sheet state="visible" name="Sheet3" sheetId="2" r:id="rId5"/>
    <sheet state="visible" name="Sheet2" sheetId="3" r:id="rId6"/>
    <sheet state="visible" name="1" sheetId="4" r:id="rId7"/>
    <sheet state="visible" name="2" sheetId="5" r:id="rId8"/>
    <sheet state="visible" name="3" sheetId="6" r:id="rId9"/>
    <sheet state="visible" name="Master Data" sheetId="7" r:id="rId10"/>
  </sheets>
  <definedNames>
    <definedName name="_Order1">255</definedName>
    <definedName name="_tyt67">{#N/A,#N/A,FALSE,"ОТЛАДКА"}</definedName>
    <definedName name="aaa">{#N/A,#N/A,FALSE,"NBU rates 1999"}</definedName>
    <definedName name="asdf">{#N/A,#N/A,FALSE,"ОТЛАДКА"}</definedName>
    <definedName name="bn">{#N/A,#N/A,FALSE,"ОТЛАДКА"}</definedName>
    <definedName name="D">{#N/A,#N/A,FALSE,"NBU rates 1999"}</definedName>
    <definedName name="ddddddd">{#N/A,#N/A,FALSE,"ОТЛАДКА"}</definedName>
    <definedName name="DF">{#N/A,#N/A,FALSE,"ОТЛАДКА"}</definedName>
    <definedName name="fd">{#N/A,#N/A,FALSE,"ОТЛАДКА"}</definedName>
    <definedName name="fgh">{#N/A,#N/A,FALSE,"ОТЛАДКА"}</definedName>
    <definedName name="hgjhg">{#N/A,#N/A,FALSE,"ОТЛАДКА"}</definedName>
    <definedName name="hvj_h">{#N/A,#N/A,FALSE,"ОТЛАДКА"}</definedName>
    <definedName name="io">{#N/A,#N/A,FALSE,"NBU rates 1999"}</definedName>
    <definedName name="jkhk">{#N/A,#N/A,FALSE,"ОТЛАДКА"}</definedName>
    <definedName name="ku">{#N/A,#N/A,FALSE,"ОТЛАДКА"}</definedName>
    <definedName name="mhjkh">{#N/A,#N/A,FALSE,"ОТЛАДКА"}</definedName>
    <definedName name="mnb">{#N/A,#N/A,FALSE,"ОТЛАДКА"}</definedName>
    <definedName name="n">{#N/A,#N/A,FALSE,"ОТЛАДКА"}</definedName>
    <definedName name="nb">{#N/A,#N/A,FALSE,"ОТЛАДКА"}</definedName>
    <definedName name="october">{#N/A,#N/A,FALSE,"ОТЛАДКА"}</definedName>
    <definedName name="qwer">{#N/A,#N/A,FALSE,"ОТЛАДКА"}</definedName>
    <definedName name="ree">{#N/A,#N/A,FALSE,"ОТЛАДКА"}</definedName>
    <definedName name="reer">{#N/A,#N/A,FALSE,"NBU rates 1999"}</definedName>
    <definedName name="sdfg">{#N/A,#N/A,FALSE,"ОТЛАДКА"}</definedName>
    <definedName name="trew">{#N/A,#N/A,FALSE,"ОТЛАДКА"}</definedName>
    <definedName name="uio">{#N/A,#N/A,FALSE,"ОТЛАДКА"}</definedName>
    <definedName name="uuuuuuuuuuuu">{#N/A,#N/A,FALSE,"NBU rates 1999"}</definedName>
    <definedName name="vc">{#N/A,#N/A,FALSE,"ОТЛАДКА"}</definedName>
    <definedName name="w">{#N/A,#N/A,FALSE,"ОТЛАДКА"}</definedName>
    <definedName name="WD">{#N/A,#N/A,FALSE,"ОТЛАДКА"}</definedName>
    <definedName name="we">{#N/A,#N/A,FALSE,"ОТЛАДКА"}</definedName>
    <definedName name="wrn.22.">{#N/A,#N/A,FALSE,"ОТЛАДКА"}</definedName>
    <definedName name="wrn.23.">{#N/A,#N/A,FALSE,"ОТЛАДКА"}</definedName>
    <definedName name="wrn.Coded._.IAS._.FS.">{"IASTrail",#N/A,FALSE,"IAS"}</definedName>
    <definedName name="wrn.Coded._.IAS._FS.">{"IASTrail",#N/A,FALSE,"IAS"}</definedName>
    <definedName name="wrn.ex.">{#N/A,#N/A,FALSE,"NBU rates 1999"}</definedName>
    <definedName name="wrn.Fixed._.Assets._.Note._.and._.Depreciation.">{#N/A,#N/A,FALSE,"FA_1";#N/A,#N/A,FALSE,"Dep'n SE";#N/A,#N/A,FALSE,"Dep'n FC"}</definedName>
    <definedName name="wrn.Full._.IAS._.STATEMENTS.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wrn.Full._.TRAIL.">{"IAS Mapping",#N/A,FALSE,"RSA_FS";#N/A,#N/A,FALSE,"CHECK!";#N/A,#N/A,FALSE,"Recon";#N/A,#N/A,FALSE,"NMG";#N/A,#N/A,FALSE,"Journals";"AnalRSA",#N/A,FALSE,"PL-Anal";"AnalIAS",#N/A,FALSE,"PL-Anal";#N/A,#N/A,FALSE,"COS"}</definedName>
    <definedName name="wrn.Help.">{#N/A,#N/A,TRUE,"MAP";#N/A,#N/A,TRUE,"STEPS";#N/A,#N/A,TRUE,"RULES"}</definedName>
    <definedName name="wrn.IAS._.BS._.PL._.CF._.and._.Notes.">{"IASBS",#N/A,TRUE,"IAS";"IASPL",#N/A,TRUE,"IAS";"IASNotes",#N/A,TRUE,"IAS";"CFDir - expanded",#N/A,TRUE,"CF DIR"}</definedName>
    <definedName name="wrn.IAS._.FS._.ZOOMED._.IN._.Forms.">{"IAS_ShortView_1",#N/A,FALSE,"IAS";"IAS_ShortView_2",#N/A,FALSE,"IAS";"IAS_ShortView_3",#N/A,FALSE,"IAS";"IAS_ShortView_4",#N/A,FALSE,"IAS";"IAS_ShortView_5",#N/A,FALSE,"IAS";"IAS_ShortView_6",#N/A,FALSE,"IAS";"IAS_ShortView_7",#N/A,FALSE,"IAS";"CFDir - Zoomed In",#N/A,FALSE,"CF DIR"}</definedName>
    <definedName name="wrn.IAS._.Mapping.">{"IAS Mapping",#N/A,TRUE,"RSA_FS"}</definedName>
    <definedName name="wrn.Inflation._.factors._.used.">{#N/A,#N/A,FALSE,"Infl_fact"}</definedName>
    <definedName name="wrn.PL._.Analysis.">{"AnalRSA",#N/A,TRUE,"PL-Anal";"AnalIAS",#N/A,TRUE,"PL-Anal"}</definedName>
    <definedName name="wrn.RSA._.BS._.and._.PL.">{"BS1",#N/A,TRUE,"RSA_FS";"BS2",#N/A,TRUE,"RSA_FS";"BS3",#N/A,TRUE,"RSA_FS"}</definedName>
    <definedName name="xz">{#N/A,#N/A,FALSE,"ОТЛАДКА"}</definedName>
    <definedName name="yyy">{#N/A,#N/A,FALSE,"ОТЛАДКА"}</definedName>
    <definedName name="z">{#N/A,#N/A,FALSE,"ОТЛАДКА"}</definedName>
    <definedName name="zx">{#N/A,#N/A,FALSE,"ОТЛАДКА"}</definedName>
    <definedName name="zxc">{#N/A,#N/A,FALSE,"ОТЛАДКА"}</definedName>
    <definedName name="октябрь">{#N/A,#N/A,FALSE,"ОТЛАДКА"}</definedName>
    <definedName name="DL_amnt_curr">#REF!</definedName>
    <definedName name="UAH">#REF!</definedName>
    <definedName name="JPY">#REF!</definedName>
    <definedName name="_Sort">#REF!</definedName>
    <definedName name="CHF">#REF!</definedName>
    <definedName name="USD">#REF!</definedName>
    <definedName name="GBP">#REF!</definedName>
    <definedName name="_Key1">#REF!</definedName>
    <definedName localSheetId="0" name="ExternalData_1">'Accounts Payable DL 2024'!$A$1:$D$2077</definedName>
    <definedName name="RUR">#REF!</definedName>
    <definedName name="DL_curr">#REF!</definedName>
    <definedName name="amount__original_ccy">#REF!</definedName>
    <definedName name="EUR">#REF!</definedName>
    <definedName hidden="1" localSheetId="2" name="_xlnm._FilterDatabase">Sheet2!$A$2:$J$547</definedName>
  </definedNames>
  <calcPr/>
  <pivotCaches>
    <pivotCache cacheId="0" r:id="rId11"/>
  </pivotCaches>
  <extLst>
    <ext uri="GoogleSheetsCustomDataVersion2">
      <go:sheetsCustomData xmlns:go="http://customooxmlschemas.google.com/" r:id="rId12" roundtripDataChecksum="i+CS3x4yrkfgrTxWvMzgyelQGPR4ifmft7y3HB4msuM="/>
    </ext>
  </extLst>
</workbook>
</file>

<file path=xl/sharedStrings.xml><?xml version="1.0" encoding="utf-8"?>
<sst xmlns="http://schemas.openxmlformats.org/spreadsheetml/2006/main" count="6327" uniqueCount="209">
  <si>
    <t>Account /Currency</t>
  </si>
  <si>
    <t xml:space="preserve">Supplier </t>
  </si>
  <si>
    <t>Date</t>
  </si>
  <si>
    <t xml:space="preserve">Amount, original CCY							</t>
  </si>
  <si>
    <t>685 - UAH</t>
  </si>
  <si>
    <t>Domestic&amp;254530SP</t>
  </si>
  <si>
    <t>Domestic&amp;5495934</t>
  </si>
  <si>
    <t>Domestic&amp;3772200</t>
  </si>
  <si>
    <t>632 - USD</t>
  </si>
  <si>
    <t>Foreign&amp;70000327</t>
  </si>
  <si>
    <t>Domestic&amp;5495928</t>
  </si>
  <si>
    <t>Foreign&amp;70000516</t>
  </si>
  <si>
    <t>Domestic&amp;32493177</t>
  </si>
  <si>
    <t>632 - GBP</t>
  </si>
  <si>
    <t>Foreign&amp;70000667</t>
  </si>
  <si>
    <t>Foreign&amp;70000685</t>
  </si>
  <si>
    <t>Foreign&amp;70000002</t>
  </si>
  <si>
    <t>Foreign&amp;70000009</t>
  </si>
  <si>
    <t>Foreign&amp;70000435</t>
  </si>
  <si>
    <t>632 - EUR</t>
  </si>
  <si>
    <t>Foreign&amp;70000552</t>
  </si>
  <si>
    <t>Domestic&amp;3118587</t>
  </si>
  <si>
    <t>Domestic&amp;23818803</t>
  </si>
  <si>
    <t>632 - CHF</t>
  </si>
  <si>
    <t>Domestic&amp;22925773</t>
  </si>
  <si>
    <t>634 - EUR</t>
  </si>
  <si>
    <t>Foreign&amp;70000060</t>
  </si>
  <si>
    <t>Foreign&amp;70000692</t>
  </si>
  <si>
    <t>Foreign&amp;70000462</t>
  </si>
  <si>
    <t>Domestic&amp;1332106</t>
  </si>
  <si>
    <t>Domestic&amp;20062351</t>
  </si>
  <si>
    <t>Foreign&amp;70000578</t>
  </si>
  <si>
    <t>Foreign&amp;70000434</t>
  </si>
  <si>
    <t>Foreign&amp;70000440</t>
  </si>
  <si>
    <t>Foreign&amp;70000419</t>
  </si>
  <si>
    <t>Foreign&amp;70000672</t>
  </si>
  <si>
    <t>Foreign&amp;70000331</t>
  </si>
  <si>
    <t>Domestic&amp;34298498</t>
  </si>
  <si>
    <t>Domestic&amp;31605015</t>
  </si>
  <si>
    <t>Domestic&amp;1184982</t>
  </si>
  <si>
    <t>Domestic&amp;21681984</t>
  </si>
  <si>
    <t>Foreign&amp;70000184</t>
  </si>
  <si>
    <t>Foreign&amp;70000688</t>
  </si>
  <si>
    <t>Foreign&amp;70000359</t>
  </si>
  <si>
    <t>Foreign&amp;70000523</t>
  </si>
  <si>
    <t>Foreign&amp;70000288</t>
  </si>
  <si>
    <t>Foreign&amp;70000069</t>
  </si>
  <si>
    <t>Foreign&amp;70000433</t>
  </si>
  <si>
    <t>Foreign&amp;70000607</t>
  </si>
  <si>
    <t>Foreign&amp;70000656</t>
  </si>
  <si>
    <t>Foreign&amp;70000700</t>
  </si>
  <si>
    <t>634 - GBP</t>
  </si>
  <si>
    <t>Foreign&amp;70000475</t>
  </si>
  <si>
    <t>Foreign&amp;70000372</t>
  </si>
  <si>
    <t>Domestic&amp;33499944</t>
  </si>
  <si>
    <t>Domestic&amp;22203175</t>
  </si>
  <si>
    <t>Foreign&amp;70000690</t>
  </si>
  <si>
    <t>Foreign&amp;70000508</t>
  </si>
  <si>
    <t>Domestic&amp;849497</t>
  </si>
  <si>
    <t>Domestic&amp;30777913</t>
  </si>
  <si>
    <t>Foreign&amp;70000003</t>
  </si>
  <si>
    <t>Domestic&amp;24095427</t>
  </si>
  <si>
    <t>Domestic&amp;2446402?</t>
  </si>
  <si>
    <t>634 - UAH</t>
  </si>
  <si>
    <t>Domestic&amp;70000560</t>
  </si>
  <si>
    <t>Foreign&amp;70000015</t>
  </si>
  <si>
    <t>Foreign&amp;70000131</t>
  </si>
  <si>
    <t>Foreign&amp;70000352</t>
  </si>
  <si>
    <t>Domestic&amp;21586961</t>
  </si>
  <si>
    <t>Domestic&amp;322075SP</t>
  </si>
  <si>
    <t>Foreign&amp;70000330</t>
  </si>
  <si>
    <t>Foreign&amp;70000332</t>
  </si>
  <si>
    <t>Foreign&amp;70000558</t>
  </si>
  <si>
    <t>Domestic&amp;25264533</t>
  </si>
  <si>
    <t>Domestic&amp;2704807?</t>
  </si>
  <si>
    <t>Domestic&amp;21660769</t>
  </si>
  <si>
    <t>Foreign&amp;70000702</t>
  </si>
  <si>
    <t>Foreign&amp;70000684</t>
  </si>
  <si>
    <t>Domestic&amp;30310579</t>
  </si>
  <si>
    <t>Foreign&amp;70000650</t>
  </si>
  <si>
    <t>Foreign&amp;70000301</t>
  </si>
  <si>
    <t>Domestic&amp;1976115?</t>
  </si>
  <si>
    <t>Domestic&amp;13673798</t>
  </si>
  <si>
    <t>Foreign&amp;70000323</t>
  </si>
  <si>
    <t>Domestic&amp;14136795</t>
  </si>
  <si>
    <t>Domestic&amp;32309680</t>
  </si>
  <si>
    <t>Domestic&amp;24932263</t>
  </si>
  <si>
    <t xml:space="preserve">							</t>
  </si>
  <si>
    <t/>
  </si>
  <si>
    <t>Account</t>
  </si>
  <si>
    <t>Currency</t>
  </si>
  <si>
    <t>CCY AP</t>
  </si>
  <si>
    <t>Number</t>
  </si>
  <si>
    <t>Supplier name</t>
  </si>
  <si>
    <t xml:space="preserve">Amount. original CCY							</t>
  </si>
  <si>
    <t>Amount, UAH</t>
  </si>
  <si>
    <t>UAH</t>
  </si>
  <si>
    <t>Domestic</t>
  </si>
  <si>
    <t>254530SP</t>
  </si>
  <si>
    <t>EUR</t>
  </si>
  <si>
    <t>USD</t>
  </si>
  <si>
    <t>GBP</t>
  </si>
  <si>
    <t>Foreign</t>
  </si>
  <si>
    <t>CHF</t>
  </si>
  <si>
    <t>2446402?</t>
  </si>
  <si>
    <t>322075SP</t>
  </si>
  <si>
    <t>2704807?</t>
  </si>
  <si>
    <t>[1]</t>
  </si>
  <si>
    <t>Export from txt detailed listing to excel, format it for further work</t>
  </si>
  <si>
    <t>[2]</t>
  </si>
  <si>
    <t>Separate Supplier number (Text to columns)</t>
  </si>
  <si>
    <t>[3]</t>
  </si>
  <si>
    <t>Separate  Account from Currency (CTRL + E or "Left"/"Right")</t>
  </si>
  <si>
    <t>[4]</t>
  </si>
  <si>
    <t>Add column "CCY AP" and mark each foreign transaction "x", using formula "IF"</t>
  </si>
  <si>
    <t>[5]</t>
  </si>
  <si>
    <t>Add column "Amount, UAH" and translate transactions in UAH using formula "IF" (assume EUR=42, USD=39, CHF=43, GBP=50) or XLOOKUP as alternative with separate table</t>
  </si>
  <si>
    <t>[6]</t>
  </si>
  <si>
    <t>Add column "Supplier name" and paste name for each supplier from Master Data, using formula "VLOOKUP"</t>
  </si>
  <si>
    <t>[7]</t>
  </si>
  <si>
    <t>Remove duplicate balances from the detailed listing</t>
  </si>
  <si>
    <t>[8]</t>
  </si>
  <si>
    <t>Remove balances which are not related to FY2023 using Find&amp;Select &gt;&gt; Go to special &gt;&gt; Visible cells only</t>
  </si>
  <si>
    <t>SUMIFS_ Introduction</t>
  </si>
  <si>
    <t>Use Sumifs to show total amount payable by supplier.</t>
  </si>
  <si>
    <t>CCY</t>
  </si>
  <si>
    <t>Total</t>
  </si>
  <si>
    <t>ЗАТ Автобаза 2</t>
  </si>
  <si>
    <t>АТП-15954 Суми</t>
  </si>
  <si>
    <t>АсстраУкраїнаТОВ</t>
  </si>
  <si>
    <t>ЄвротрансакціїТОВ</t>
  </si>
  <si>
    <t>Ганжала М.С. СПД ФО</t>
  </si>
  <si>
    <t>АТП-15955 Суми</t>
  </si>
  <si>
    <t>Grand Total</t>
  </si>
  <si>
    <t>Автопродсервіс</t>
  </si>
  <si>
    <t>Toyo Machine Manufacturing</t>
  </si>
  <si>
    <t>АТП-16363 ВАТХарків</t>
  </si>
  <si>
    <t>ДакжісТОВ</t>
  </si>
  <si>
    <t>БМС КонсалтінгТОВ</t>
  </si>
  <si>
    <t>Company XYZFoods Deutschhland</t>
  </si>
  <si>
    <t>АТП-15946 Тротянець</t>
  </si>
  <si>
    <t>Венбест ТОВ</t>
  </si>
  <si>
    <t>Бебешко СПД</t>
  </si>
  <si>
    <t>Company XYZFoods Schweiz AG</t>
  </si>
  <si>
    <t>ВІП-РЕНТ ПП</t>
  </si>
  <si>
    <t>Екомедсервіс ЕМНВП</t>
  </si>
  <si>
    <t>Боярське ЛВУ МГ</t>
  </si>
  <si>
    <t>Акент'єв ПП</t>
  </si>
  <si>
    <t>Апрім-МТМ ТОВ</t>
  </si>
  <si>
    <t>ВишгородськийВЗ</t>
  </si>
  <si>
    <t>OLTANGrout Limited</t>
  </si>
  <si>
    <t>LODERSCROKLAANB.V.</t>
  </si>
  <si>
    <t>RONLYHoldingsLimited</t>
  </si>
  <si>
    <t>AarhusKarlshamnSweden A</t>
  </si>
  <si>
    <t>Автостиль ПП</t>
  </si>
  <si>
    <t>В.М. ЗАТ</t>
  </si>
  <si>
    <t>AarhusKarlshamnDenmark</t>
  </si>
  <si>
    <t>ВентаЗАТ</t>
  </si>
  <si>
    <t>СВК Деснянський</t>
  </si>
  <si>
    <t>Company XYZFoods Holdings, Inc.</t>
  </si>
  <si>
    <t>Company XYZФудс РусТОВ</t>
  </si>
  <si>
    <t>Мострагрупп ТДВ</t>
  </si>
  <si>
    <t>XYZ France S A</t>
  </si>
  <si>
    <t>LEKOSs.r.o.</t>
  </si>
  <si>
    <t>DuraXYZindik</t>
  </si>
  <si>
    <t>Воля-Кабель ЗАТ</t>
  </si>
  <si>
    <t>Voicevale Limited</t>
  </si>
  <si>
    <t>Company XYZФудс ООО</t>
  </si>
  <si>
    <t>MaspexSp.z.o.o.</t>
  </si>
  <si>
    <t>Держзовнішінформ</t>
  </si>
  <si>
    <t>ДекорПФ</t>
  </si>
  <si>
    <t>Аделаїда ФГ</t>
  </si>
  <si>
    <t>ММ ПОФПэкеджинг ООО</t>
  </si>
  <si>
    <t>Amberwood Trading Ltd</t>
  </si>
  <si>
    <t>AastedMikrover</t>
  </si>
  <si>
    <t>Kraft Foods Inter CEEMA CmbH</t>
  </si>
  <si>
    <t>БасейнЮністьКП</t>
  </si>
  <si>
    <t>Веда-Пак ЗАО</t>
  </si>
  <si>
    <t>Сиквист Клоужерз</t>
  </si>
  <si>
    <t>Kaupert GmbH&amp; C</t>
  </si>
  <si>
    <t>Richard Frisse</t>
  </si>
  <si>
    <t>Serendib Investment, Ltd</t>
  </si>
  <si>
    <t>HILDEBRAND Indu</t>
  </si>
  <si>
    <t>Noblee&amp; ThorlGmbH.</t>
  </si>
  <si>
    <t>Payne</t>
  </si>
  <si>
    <t>International Flavor &amp; F</t>
  </si>
  <si>
    <t>Ing. Rudolf  Ma</t>
  </si>
  <si>
    <t>Нікітенко В. ПП</t>
  </si>
  <si>
    <t>Mettler Toledo</t>
  </si>
  <si>
    <t>Company XYZFoods Hellas S.A.</t>
  </si>
  <si>
    <t>Новіков Є. ПП</t>
  </si>
  <si>
    <t>Порческу Б. ПП</t>
  </si>
  <si>
    <t>Щербіна Н. ПП</t>
  </si>
  <si>
    <t>Company XYZGida San.ve Tic.A.</t>
  </si>
  <si>
    <t>Stelliferi andItavex SP</t>
  </si>
  <si>
    <t>PIVOT TABLES</t>
  </si>
  <si>
    <t>Make a pivot table on a new sheet out of data range below.</t>
  </si>
  <si>
    <t>SUM of  Amount, UAH</t>
  </si>
  <si>
    <t>GTV firm</t>
  </si>
  <si>
    <t>SamsunCorn Semolina</t>
  </si>
  <si>
    <t>БравоТДМ</t>
  </si>
  <si>
    <t>Cargill House</t>
  </si>
  <si>
    <t>Tevopharm B.V.</t>
  </si>
  <si>
    <t xml:space="preserve"> Ганжала М.С. СПД ФО</t>
  </si>
  <si>
    <t>2446402П</t>
  </si>
  <si>
    <t>2704807П</t>
  </si>
  <si>
    <t>Автомир ТОВ</t>
  </si>
  <si>
    <t>1976115П</t>
  </si>
  <si>
    <t>Гуменний ІванМиколайов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</si>
</sst>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.00_-;\-* #,##0.00_-;_-* &quot;-&quot;??_-;_-@"/>
    <numFmt numFmtId="165" formatCode="_-* #,##0_-;\-* #,##0_-;_-* &quot;-&quot;??_-;_-@"/>
  </numFmts>
  <fonts count="12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  <font>
      <sz val="8.0"/>
      <color theme="1"/>
      <name val="Georgia"/>
    </font>
    <font>
      <b/>
      <i/>
      <sz val="8.0"/>
      <color theme="1"/>
      <name val="Georgia"/>
    </font>
    <font>
      <b/>
      <sz val="8.0"/>
      <color theme="1"/>
      <name val="Georgia"/>
    </font>
    <font>
      <b/>
      <i/>
      <sz val="8.0"/>
      <color theme="0"/>
      <name val="Georgia"/>
    </font>
    <font>
      <b/>
      <sz val="8.0"/>
      <color theme="1"/>
      <name val="Arial"/>
    </font>
    <font>
      <sz val="8.0"/>
      <color theme="1"/>
      <name val="Arial"/>
    </font>
    <font>
      <b/>
      <sz val="8.0"/>
      <color theme="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C00000"/>
        <bgColor rgb="FFC00000"/>
      </patternFill>
    </fill>
    <fill>
      <patternFill patternType="solid">
        <fgColor rgb="FF953734"/>
        <bgColor rgb="FF953734"/>
      </patternFill>
    </fill>
  </fills>
  <borders count="6">
    <border/>
    <border>
      <left/>
      <right/>
      <top/>
      <bottom/>
    </border>
    <border>
      <left/>
      <right/>
      <top/>
      <bottom style="thin">
        <color rgb="FFF2DBDB"/>
      </bottom>
    </border>
    <border>
      <left/>
      <right/>
      <top style="thin">
        <color rgb="FF953734"/>
      </top>
      <bottom style="thin">
        <color rgb="FFE5B8B7"/>
      </bottom>
    </border>
    <border>
      <top style="thin">
        <color rgb="FFF2DBDB"/>
      </top>
      <bottom style="thin">
        <color rgb="FFF2DBDB"/>
      </bottom>
    </border>
    <border>
      <top style="double">
        <color rgb="FF953734"/>
      </top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0" fillId="0" fontId="3" numFmtId="0" xfId="0" applyFont="1"/>
    <xf borderId="0" fillId="0" fontId="2" numFmtId="0" xfId="0" applyAlignment="1" applyFont="1">
      <alignment horizontal="left"/>
    </xf>
    <xf borderId="0" fillId="0" fontId="2" numFmtId="14" xfId="0" applyFont="1" applyNumberFormat="1"/>
    <xf borderId="0" fillId="0" fontId="2" numFmtId="165" xfId="0" applyFont="1" applyNumberFormat="1"/>
    <xf borderId="1" fillId="2" fontId="4" numFmtId="165" xfId="0" applyBorder="1" applyFill="1" applyFont="1" applyNumberFormat="1"/>
    <xf borderId="0" fillId="0" fontId="4" numFmtId="0" xfId="0" applyFont="1"/>
    <xf borderId="0" fillId="0" fontId="4" numFmtId="0" xfId="0" applyAlignment="1" applyFont="1">
      <alignment horizontal="left"/>
    </xf>
    <xf borderId="0" fillId="0" fontId="4" numFmtId="14" xfId="0" applyFont="1" applyNumberFormat="1"/>
    <xf borderId="0" fillId="0" fontId="4" numFmtId="165" xfId="0" applyFont="1" applyNumberFormat="1"/>
    <xf borderId="0" fillId="0" fontId="2" numFmtId="0" xfId="0" applyFont="1"/>
    <xf borderId="0" fillId="0" fontId="5" numFmtId="0" xfId="0" applyAlignment="1" applyFont="1">
      <alignment horizontal="right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6" numFmtId="0" xfId="0" applyAlignment="1" applyFont="1">
      <alignment horizontal="left" vertical="center"/>
    </xf>
    <xf borderId="0" fillId="0" fontId="6" numFmtId="0" xfId="0" applyAlignment="1" applyFont="1">
      <alignment horizontal="right" vertical="center"/>
    </xf>
    <xf borderId="0" fillId="0" fontId="5" numFmtId="0" xfId="0" applyFont="1"/>
    <xf borderId="1" fillId="3" fontId="5" numFmtId="0" xfId="0" applyBorder="1" applyFill="1" applyFont="1"/>
    <xf borderId="1" fillId="3" fontId="8" numFmtId="0" xfId="0" applyBorder="1" applyFont="1"/>
    <xf borderId="0" fillId="0" fontId="9" numFmtId="0" xfId="0" applyFont="1"/>
    <xf borderId="0" fillId="0" fontId="10" numFmtId="165" xfId="0" applyFont="1" applyNumberFormat="1"/>
    <xf borderId="0" fillId="0" fontId="10" numFmtId="0" xfId="0" applyFont="1"/>
    <xf borderId="2" fillId="4" fontId="11" numFmtId="0" xfId="0" applyBorder="1" applyFill="1" applyFont="1"/>
    <xf borderId="2" fillId="4" fontId="11" numFmtId="165" xfId="0" applyBorder="1" applyFont="1" applyNumberFormat="1"/>
    <xf borderId="3" fillId="4" fontId="11" numFmtId="0" xfId="0" applyBorder="1" applyFont="1"/>
    <xf borderId="4" fillId="0" fontId="10" numFmtId="0" xfId="0" applyAlignment="1" applyBorder="1" applyFont="1">
      <alignment horizontal="left"/>
    </xf>
    <xf borderId="4" fillId="0" fontId="10" numFmtId="165" xfId="0" applyBorder="1" applyFont="1" applyNumberFormat="1"/>
    <xf borderId="5" fillId="0" fontId="9" numFmtId="0" xfId="0" applyAlignment="1" applyBorder="1" applyFont="1">
      <alignment horizontal="left"/>
    </xf>
    <xf borderId="5" fillId="0" fontId="9" numFmtId="165" xfId="0" applyBorder="1" applyFont="1" applyNumberFormat="1"/>
    <xf borderId="0" fillId="3" fontId="5" numFmtId="0" xfId="0" applyFont="1"/>
    <xf borderId="0" fillId="0" fontId="5" numFmtId="0" xfId="0" applyAlignment="1" applyFont="1">
      <alignment horizontal="left"/>
    </xf>
    <xf borderId="0" fillId="0" fontId="5" numFmtId="0" xfId="0" applyAlignment="1" applyFont="1">
      <alignment horizontal="right"/>
    </xf>
    <xf borderId="0" fillId="0" fontId="5" numFmtId="165" xfId="0" applyFont="1" applyNumberFormat="1"/>
    <xf borderId="0" fillId="0" fontId="5" numFmtId="165" xfId="0" applyAlignment="1" applyFont="1" applyNumberFormat="1">
      <alignment horizontal="left"/>
    </xf>
    <xf borderId="0" fillId="0" fontId="5" numFmtId="165" xfId="0" applyAlignment="1" applyFont="1" applyNumberFormat="1">
      <alignment horizontal="right"/>
    </xf>
    <xf borderId="0" fillId="0" fontId="5" numFmtId="14" xfId="0" applyFont="1" applyNumberFormat="1"/>
    <xf borderId="0" fillId="0" fontId="5" numFmtId="164" xfId="0" applyAlignment="1" applyFont="1" applyNumberFormat="1">
      <alignment horizontal="left"/>
    </xf>
    <xf borderId="0" fillId="0" fontId="5" numFmtId="164" xfId="0" applyFont="1" applyNumberFormat="1"/>
    <xf borderId="0" fillId="0" fontId="1" numFmtId="0" xfId="0" applyFont="1"/>
    <xf borderId="1" fillId="2" fontId="2" numFmtId="0" xfId="0" applyBorder="1" applyFont="1"/>
    <xf borderId="0" fillId="0" fontId="7" numFmtId="0" xfId="0" applyAlignment="1" applyFont="1">
      <alignment horizontal="center" shrinkToFit="0" vertical="center" wrapText="1"/>
    </xf>
    <xf borderId="0" fillId="0" fontId="5" numFmtId="165" xfId="0" applyAlignment="1" applyFont="1" applyNumberFormat="1">
      <alignment vertical="center"/>
    </xf>
    <xf borderId="0" fillId="0" fontId="5" numFmtId="164" xfId="0" applyAlignment="1" applyFont="1" applyNumberFormat="1">
      <alignment vertical="center"/>
    </xf>
    <xf borderId="0" fillId="0" fontId="5" numFmtId="14" xfId="0" applyAlignment="1" applyFont="1" applyNumberFormat="1">
      <alignment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1">
    <tableStyle count="3" pivot="0" name="Accounts Payable DL 2024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J546" sheet="Sheet2"/>
  </cacheSource>
  <cacheFields>
    <cacheField name="Account /Currency" numFmtId="0">
      <sharedItems>
        <s v="685 - UAH"/>
        <s v="632 - USD"/>
        <s v="632 - GBP"/>
        <s v="632 - EUR"/>
        <s v="632 - CHF"/>
        <s v="634 - EUR"/>
        <s v="634 - GBP"/>
        <s v="634 - UAH"/>
      </sharedItems>
    </cacheField>
    <cacheField name="Account" numFmtId="0">
      <sharedItems>
        <s v="685"/>
        <s v="632"/>
        <s v="634"/>
      </sharedItems>
    </cacheField>
    <cacheField name="Currency" numFmtId="0">
      <sharedItems>
        <s v="UAH"/>
        <s v="USD"/>
        <s v="GBP"/>
        <s v="EUR"/>
        <s v="CHF"/>
      </sharedItems>
    </cacheField>
    <cacheField name="CCY AP" numFmtId="0">
      <sharedItems>
        <s v=""/>
        <s v="x"/>
      </sharedItems>
    </cacheField>
    <cacheField name="Supplier " numFmtId="0">
      <sharedItems>
        <s v="Domestic"/>
        <s v="Foreign"/>
      </sharedItems>
    </cacheField>
    <cacheField name="Number">
      <sharedItems containsMixedTypes="1" containsNumber="1" containsInteger="1">
        <s v="254530SP"/>
        <n v="5495934.0"/>
        <n v="3772200.0"/>
        <n v="7.0000327E7"/>
        <n v="5495928.0"/>
        <n v="7.0000516E7"/>
        <n v="3.2493177E7"/>
        <n v="7.0000667E7"/>
        <n v="7.0000685E7"/>
        <n v="7.0000002E7"/>
        <n v="7.0000009E7"/>
        <n v="7.0000435E7"/>
        <n v="7.0000552E7"/>
        <n v="3118587.0"/>
        <n v="2.3818803E7"/>
        <n v="2.2925773E7"/>
        <n v="7.000006E7"/>
        <n v="7.0000692E7"/>
        <n v="7.0000462E7"/>
        <n v="1332106.0"/>
        <n v="2.0062351E7"/>
        <n v="7.0000578E7"/>
        <n v="7.0000419E7"/>
        <n v="7.0000672E7"/>
        <n v="7.0000331E7"/>
        <n v="3.4298498E7"/>
        <n v="1184982.0"/>
        <n v="2.1681984E7"/>
        <n v="7.0000688E7"/>
        <n v="7.0000359E7"/>
        <n v="7.0000523E7"/>
        <n v="7.0000288E7"/>
        <n v="7.0000069E7"/>
        <n v="7.0000607E7"/>
        <n v="7.0000656E7"/>
        <n v="7.00007E7"/>
        <n v="7.0000475E7"/>
        <n v="7.0000372E7"/>
        <n v="3.3499944E7"/>
        <n v="2.2203175E7"/>
        <n v="7.000069E7"/>
        <n v="7.0000508E7"/>
        <n v="849497.0"/>
        <n v="3.0777913E7"/>
        <n v="7.0000003E7"/>
        <n v="2.4095427E7"/>
        <s v="2446402?"/>
        <n v="7.000056E7"/>
        <n v="7.0000015E7"/>
        <n v="7.0000131E7"/>
        <n v="7.0000352E7"/>
        <n v="2.1586961E7"/>
        <s v="322075SP"/>
        <n v="7.000033E7"/>
        <n v="7.0000332E7"/>
        <n v="7.0000558E7"/>
        <n v="2.5264533E7"/>
        <s v="2704807?"/>
        <n v="7.0000702E7"/>
        <n v="7.0000684E7"/>
        <n v="3.0310579E7"/>
        <n v="7.000065E7"/>
        <n v="7.0000301E7"/>
        <n v="1.3673798E7"/>
        <n v="7.0000323E7"/>
        <n v="1.4136795E7"/>
        <n v="3.230968E7"/>
        <n v="2.4932263E7"/>
      </sharedItems>
    </cacheField>
    <cacheField name="Supplier name" numFmtId="0">
      <sharedItems>
        <s v="Ганжала М.С. СПД ФО"/>
        <s v="АТП-15955 Суми"/>
        <s v="ЗАТ Автобаза 2"/>
        <s v="Company XYZFoods Schweiz AG"/>
        <s v="АТП-15954 Суми"/>
        <s v="AarhusKarlshamnDenmark"/>
        <s v="АсстраУкраїнаТОВ"/>
        <s v="AarhusKarlshamnSweden A"/>
        <s v="Порческу Б. ПП"/>
        <s v="OLTANGrout Limited"/>
        <s v="LODERSCROKLAANB.V."/>
        <s v="XYZ France S A"/>
        <s v="Веда-Пак ЗАО"/>
        <s v="АТП-15946 Тротянець"/>
        <s v="Автопродсервіс"/>
        <s v="ВентаЗАТ"/>
        <s v="Kraft Foods Inter CEEMA CmbH"/>
        <s v="HILDEBRAND Indu"/>
        <s v="Мострагрупп ТДВ"/>
        <s v="АТП-16363 ВАТХарків"/>
        <s v="Держзовнішінформ"/>
        <s v="Company XYZFoods Hellas S.A."/>
        <s v="Company XYZGida San.ve Tic.A."/>
        <s v="Kaupert GmbH&amp; C"/>
        <s v="MaspexSp.z.o.o."/>
        <s v="ДакжісТОВ"/>
        <s v="ВишгородськийВЗ"/>
        <s v="ЄвротрансакціїТОВ"/>
        <s v="Нікітенко В. ПП"/>
        <s v="Amberwood Trading Ltd"/>
        <s v="Voicevale Limited"/>
        <s v="LEKOSs.r.o."/>
        <s v="Company XYZFoods Deutschhland"/>
        <s v="Mettler Toledo"/>
        <s v="Serendib Investment, Ltd"/>
        <s v="Сиквист Клоужерз"/>
        <s v="Payne"/>
        <s v="Richard Frisse"/>
        <s v="БасейнЮністьКП"/>
        <s v="Боярське ЛВУ МГ"/>
        <s v="Новіков Є. ПП"/>
        <s v="Stelliferi andItavex SP"/>
        <s v="СВК Деснянський"/>
        <s v="Воля-Кабель ЗАТ"/>
        <s v="RONLYHoldingsLimited"/>
        <s v="В.М. ЗАТ"/>
        <s v="Бебешко СПД"/>
        <s v="Toyo Machine Manufacturing"/>
        <s v="International Flavor &amp; F"/>
        <s v="Noblee&amp; ThorlGmbH."/>
        <s v="Company XYZФудс РусТОВ"/>
        <s v="ДекорПФ"/>
        <s v="Апрім-МТМ ТОВ"/>
        <s v="Company XYZФудс ООО"/>
        <s v="Company XYZFoods Holdings, Inc."/>
        <s v="ММ ПОФПэкеджинг ООО"/>
        <s v="ВІП-РЕНТ ПП"/>
        <s v="Акент'єв ПП"/>
        <s v="DuraXYZindik"/>
        <s v="Щербіна Н. ПП"/>
        <s v="Венбест ТОВ"/>
        <s v="Ing. Rudolf  Ma"/>
        <s v="Екомедсервіс ЕМНВП"/>
        <s v="AastedMikrover"/>
        <s v="Аделаїда ФГ"/>
        <s v="Автостиль ПП"/>
        <s v="БМС КонсалтінгТОВ"/>
      </sharedItems>
    </cacheField>
    <cacheField name="Date" numFmtId="14">
      <sharedItems containsSemiMixedTypes="0" containsDate="1" containsString="0">
        <d v="2023-12-28T00:00:00Z"/>
        <d v="2023-12-11T00:00:00Z"/>
        <d v="2023-12-30T00:00:00Z"/>
        <d v="2023-09-29T00:00:00Z"/>
        <d v="2023-12-24T00:00:00Z"/>
        <d v="2023-11-29T00:00:00Z"/>
        <d v="2023-12-18T00:00:00Z"/>
        <d v="2023-12-25T00:00:00Z"/>
        <d v="2023-12-12T00:00:00Z"/>
        <d v="2023-11-09T00:00:00Z"/>
        <d v="2023-11-12T00:00:00Z"/>
        <d v="2023-11-22T00:00:00Z"/>
        <d v="2023-12-26T00:00:00Z"/>
        <d v="2023-09-27T00:00:00Z"/>
        <d v="2023-12-19T00:00:00Z"/>
        <d v="2023-11-20T00:00:00Z"/>
        <d v="2023-11-26T00:00:00Z"/>
        <d v="2023-12-29T00:00:00Z"/>
        <d v="2023-12-13T00:00:00Z"/>
        <d v="2023-12-20T00:00:00Z"/>
        <d v="2023-10-19T00:00:00Z"/>
        <d v="2023-11-28T00:00:00Z"/>
        <d v="2023-10-18T00:00:00Z"/>
        <d v="2023-12-10T00:00:00Z"/>
        <d v="2023-12-03T00:00:00Z"/>
        <d v="2023-11-07T00:00:00Z"/>
        <d v="2023-10-24T00:00:00Z"/>
        <d v="2023-12-06T00:00:00Z"/>
        <d v="2023-12-27T00:00:00Z"/>
        <d v="2023-12-05T00:00:00Z"/>
        <d v="2023-11-21T00:00:00Z"/>
        <d v="2023-10-31T00:00:00Z"/>
        <d v="2023-12-07T00:00:00Z"/>
        <d v="2023-06-29T00:00:00Z"/>
        <d v="2023-11-13T00:00:00Z"/>
        <d v="2023-11-06T00:00:00Z"/>
        <d v="2023-11-19T00:00:00Z"/>
        <d v="2023-10-30T00:00:00Z"/>
        <d v="2023-11-30T00:00:00Z"/>
        <d v="2023-12-14T00:00:00Z"/>
        <d v="2023-10-01T00:00:00Z"/>
        <d v="2023-07-27T00:00:00Z"/>
        <d v="2023-11-02T00:00:00Z"/>
        <d v="2023-11-08T00:00:00Z"/>
        <d v="2023-11-14T00:00:00Z"/>
        <d v="2023-12-17T00:00:00Z"/>
        <d v="2023-11-16T00:00:00Z"/>
        <d v="2023-12-21T00:00:00Z"/>
        <d v="2023-08-02T00:00:00Z"/>
        <d v="2023-11-23T00:00:00Z"/>
        <d v="2023-10-22T00:00:00Z"/>
        <d v="2023-10-09T00:00:00Z"/>
        <d v="2023-07-24T00:00:00Z"/>
        <d v="2023-10-16T00:00:00Z"/>
        <d v="2023-10-11T00:00:00Z"/>
      </sharedItems>
    </cacheField>
    <cacheField name=" Amount. original CCY       " numFmtId="165">
      <sharedItems containsSemiMixedTypes="0" containsString="0" containsNumber="1">
        <n v="2043.76"/>
        <n v="4684.74"/>
        <n v="3107.81"/>
        <n v="457.659325334352"/>
        <n v="3306.24"/>
        <n v="6667.11601925869"/>
        <n v="17824.4"/>
        <n v="4169.42560044162"/>
        <n v="3336.22"/>
        <n v="263.158979747803"/>
        <n v="2031.18943141043"/>
        <n v="2356.6"/>
        <n v="3950.63377725642"/>
        <n v="18764.9693672144"/>
        <n v="1470.26"/>
        <n v="28619.9932671379"/>
        <n v="2927.86"/>
        <n v="1671.52"/>
        <n v="1441.19"/>
        <n v="444.526744232822"/>
        <n v="2951.24"/>
        <n v="1642.28"/>
        <n v="5195.87"/>
        <n v="5383.25"/>
        <n v="2088.36"/>
        <n v="2224.54"/>
        <n v="301.64"/>
        <n v="1067.57"/>
        <n v="1661.48"/>
        <n v="4271.71"/>
        <n v="21923.82"/>
        <n v="2301.43"/>
        <n v="3935.23"/>
        <n v="2203.74"/>
        <n v="17734.14"/>
        <n v="3018.2"/>
        <n v="7.19377000622278"/>
        <n v="1541.74"/>
        <n v="35.6"/>
        <n v="3893.26"/>
        <n v="10001.8076611074"/>
        <n v="1995.84"/>
        <n v="542.88"/>
        <n v="2136.96"/>
        <n v="4467.77"/>
        <n v="17818.94"/>
        <n v="267.54"/>
        <n v="3191.69109072715"/>
        <n v="2289.17"/>
        <n v="1856.74"/>
        <n v="2066.82"/>
        <n v="817.471708528844"/>
        <n v="1362.98"/>
        <n v="802.62"/>
        <n v="4214.8"/>
        <n v="2379.64"/>
        <n v="1025.29"/>
        <n v="387.07"/>
        <n v="4836.4"/>
        <n v="5486.48"/>
        <n v="2137.46"/>
        <n v="2022.46"/>
        <n v="1298.3"/>
        <n v="4080.3987192934"/>
        <n v="1808.5"/>
        <n v="2332.92"/>
        <n v="600.0"/>
        <n v="6.74787517112632"/>
        <n v="3928.04"/>
        <n v="24406.5502789453"/>
        <n v="3929.56373044438"/>
        <n v="670.32"/>
        <n v="303.718927932747"/>
        <n v="3234.26"/>
        <n v="2999.31499612275"/>
        <n v="2594.7"/>
        <n v="189.92"/>
        <n v="4288.35"/>
        <n v="2849.53"/>
        <n v="17862.2"/>
        <n v="24.72239141257"/>
        <n v="2941.57"/>
        <n v="4142.26"/>
        <n v="1653.12"/>
        <n v="245.78"/>
        <n v="1196.82"/>
        <n v="2068.42"/>
        <n v="5404.87"/>
        <n v="3096.58"/>
        <n v="2549.57"/>
        <n v="7085.35321673672"/>
        <n v="3845.7230518907"/>
        <n v="2265.82"/>
        <n v="3808.86892595063"/>
        <n v="7723.5487290791"/>
        <n v="26403.72"/>
        <n v="1988.92"/>
        <n v="3497.47"/>
        <n v="952.02"/>
        <n v="3528.32"/>
        <n v="2935.63"/>
        <n v="981.04"/>
        <n v="2994.22"/>
        <n v="2.39792333540759"/>
        <n v="5593.01"/>
        <n v="1219.86"/>
        <n v="174395.52"/>
        <n v="2756.88"/>
        <n v="1508.22"/>
        <n v="1081.36"/>
        <n v="3940.0987538504"/>
        <n v="156.41"/>
        <n v="4985.89"/>
        <n v="6437.21546687046"/>
        <n v="1023.84"/>
        <n v="271.178483454337"/>
        <n v="2743.82"/>
        <n v="2334.95"/>
        <n v="4180.55396058515"/>
        <n v="8130.15"/>
        <n v="1782.06"/>
        <n v="846.367955674436"/>
        <n v="85.4034552541078"/>
        <n v="21296.1024073366"/>
        <n v="279.3"/>
        <n v="290.47"/>
        <n v="6495.40250324799"/>
        <n v="3947.12210278775"/>
        <n v="1306.82"/>
        <n v="11437.2"/>
        <n v="3108.35"/>
        <n v="10032.0796953382"/>
        <n v="3403.28"/>
        <n v="82.4585085212075"/>
        <n v="3879.40353569046"/>
        <n v="171.25412865877001"/>
        <n v="1863.1564673475"/>
        <n v="26217.95"/>
        <n v="5075.68"/>
        <n v="3282.66"/>
        <n v="4649.79102313"/>
        <n v="2368.46"/>
        <n v="1057.98"/>
        <n v="3943.61042831907"/>
        <n v="1996.8"/>
        <n v="2072.45"/>
        <n v="2289.0"/>
        <n v="1430.02"/>
        <n v="347.16"/>
        <n v="1916.64"/>
        <n v="545.58"/>
        <n v="1425.72"/>
        <n v="5531.78"/>
        <n v="715.01"/>
        <n v="5695.0"/>
        <n v="3478.36"/>
        <n v="2285.18"/>
        <n v="6560.5929150172"/>
        <n v="4165.71614706045"/>
        <n v="1332.14"/>
        <n v="4100.53"/>
        <n v="4176.84450720398"/>
        <n v="440.841310873916"/>
        <n v="1347.74"/>
        <n v="1918.38"/>
        <n v="312.82"/>
        <n v="4992.05"/>
        <n v="3378.56"/>
        <n v="1564.08"/>
        <n v="1698.14"/>
        <n v="2768.77"/>
        <n v="-6636.08438158058"/>
        <n v="3555.93079666023"/>
        <n v="953.761157814291"/>
        <n v="2794.78"/>
        <n v="5545.73431656704"/>
        <n v="2714.10168368755"/>
        <n v="4299.37"/>
        <n v="2867.65"/>
        <n v="45352.8604271874"/>
        <n v="934.296594948938"/>
        <n v="3782.02"/>
        <n v="1631.11"/>
        <n v="4452.1"/>
        <n v="3449.14241627752"/>
        <n v="240.0"/>
        <n v="1535.42"/>
        <n v="2549.62"/>
        <n v="1619.94"/>
        <n v="2141.08"/>
        <n v="3880.64"/>
        <n v="3936.58707938173"/>
        <n v="3651.64"/>
        <n v="11777.450444937"/>
        <n v="8937.6"/>
        <n v="1286.48"/>
        <n v="18717.9810384028"/>
        <n v="2644.99"/>
        <n v="27301.8466702331"/>
        <n v="1664.16"/>
        <n v="1407.67"/>
        <n v="2943.36"/>
        <n v="336.174188001528"/>
        <n v="2188.3"/>
        <n v="3610.72"/>
        <n v="2157.12"/>
        <n v="1184.23"/>
        <n v="3224.47"/>
        <n v="122.89"/>
        <n v="357.5"/>
        <n v="1988.26"/>
        <n v="167.58"/>
        <n v="2127.52"/>
        <n v="3189.17"/>
        <n v="598.16"/>
        <n v="3851.98"/>
        <n v="167.898471379442"/>
        <n v="1159.52"/>
        <n v="1770.0"/>
        <n v="735.041059189912"/>
        <n v="8.17226144990666"/>
        <n v="268.13"/>
        <n v="2301.9"/>
        <n v="41363.5109747803"/>
        <n v="2274.05"/>
        <n v="178.75"/>
        <n v="2451.55"/>
        <n v="1374.16"/>
        <n v="1800.0"/>
        <n v="1982.08"/>
        <n v="1000.0"/>
        <n v="1585.98"/>
        <n v="3089.68"/>
        <n v="832149.2"/>
        <n v="3724.56"/>
        <n v="455.006439434467"/>
        <n v="5235.28"/>
        <n v="6.67603655880523"/>
        <n v="1934.66"/>
        <n v="2424.32"/>
        <n v="647.98"/>
        <n v="3132.6"/>
        <n v="1295.95"/>
        <n v="948836.852764043"/>
        <n v="1231.44"/>
        <n v="2414.53"/>
        <n v="2034.48574661882"/>
        <n v="2884.09"/>
        <n v="3065.84"/>
        <n v="1852.42"/>
        <n v="2677.25"/>
        <n v="11963.2"/>
        <n v="4124.45"/>
        <n v="335.16"/>
        <n v="29120.0"/>
        <n v="1386.0"/>
        <n v="2760.91"/>
        <n v="2885.72"/>
        <n v="52748.496"/>
        <n v="14327.56"/>
        <n v="2838.53"/>
        <n v="2588.35"/>
        <n v="2871.74"/>
        <n v="1274.78"/>
        <n v="4284.04"/>
        <n v="4515.84"/>
        <n v="1590.62"/>
        <n v="2718.64"/>
        <n v="26062.5382988659"/>
        <n v="726.18"/>
        <n v="1497.52"/>
        <n v="8240.80063354987"/>
        <n v="73.6236683225067"/>
        <n v="28259.806202522"/>
        <n v="4024.01"/>
        <n v="1664.63"/>
        <n v="3992.98"/>
        <n v="1756.87007976815"/>
        <n v="2542.19"/>
        <n v="424.54"/>
        <n v="17724.2"/>
        <n v="1749.39403687552"/>
        <n v="1772.88"/>
        <n v="17866.04"/>
        <n v="1533.52"/>
        <n v="1842.48"/>
        <n v="36225.4581506687"/>
        <n v="2808.72"/>
        <n v="22817.2525792893"/>
        <n v="4204.38"/>
        <n v="965.29"/>
        <n v="1445.55"/>
        <n v="4958.4"/>
        <n v="306.663874665648"/>
        <n v="2358.43"/>
        <n v="6072.0"/>
        <n v="1497.05"/>
        <n v="8236.51"/>
        <n v="11398.19"/>
        <n v="3067.49"/>
        <n v="19723.2179180359"/>
        <n v="836.647806075659"/>
        <n v="744.09190271303"/>
        <n v="4813.4"/>
        <n v="5472.78"/>
        <n v="7148.82472881162"/>
        <n v="2357.29"/>
        <n v="3157.06"/>
        <n v="29078.7052283913"/>
        <n v="338.69"/>
        <n v="4274.29"/>
        <n v="402.19"/>
        <n v="542.356966908674"/>
        <n v="5946.23"/>
        <n v="2184.54"/>
        <n v="3260.78"/>
        <n v="502.74"/>
        <n v="2370.82"/>
        <n v="1385.33"/>
        <n v="3014.02"/>
        <n v="554.04"/>
        <n v="21200.4"/>
        <n v="4802.5"/>
        <n v="2572.42"/>
        <n v="2100.34"/>
        <n v="651.198304012228"/>
        <n v="6883.79"/>
        <n v="1966.97"/>
        <n v="4560.12"/>
        <n v="3109.18"/>
        <n v="3202.87"/>
        <n v="3736.31"/>
        <n v="4087.25"/>
        <n v="3927.84"/>
        <n v="370.306701134089"/>
        <n v="27625.2401544899"/>
        <n v="2862.72"/>
        <n v="2103.74"/>
        <n v="27661.0814948414"/>
        <n v="4084.82"/>
        <n v="2007.37"/>
        <n v="1118.86"/>
        <n v="536.26"/>
        <n v="1076.54"/>
        <n v="988.12"/>
        <n v="3457.16"/>
        <n v="223.38"/>
        <n v="2463.87"/>
        <n v="379.85"/>
        <n v="2267.92"/>
        <n v="4085.93"/>
        <n v="4162.00669367927"/>
        <n v="2102.95"/>
        <n v="977.405916087122"/>
        <n v="13635.13"/>
        <n v="4484.09"/>
        <n v="4776.13"/>
        <n v="1375.74"/>
        <n v="200.183362628964"/>
        <n v="85.38"/>
        <n v="9752.52"/>
        <n v="3697.54"/>
        <n v="5041.04"/>
        <n v="2690.15"/>
        <n v="1492.97367681479"/>
        <n v="12816.63"/>
        <n v="1252.82"/>
        <n v="1295.22"/>
        <n v="30501.0"/>
        <n v="1396.5"/>
        <n v="7345.16044129931"/>
        <n v="182485.58"/>
        <n v="3263.26"/>
        <n v="1597.6"/>
        <n v="10168.72"/>
        <n v="3628.37"/>
        <n v="2536.04"/>
        <n v="5116.46"/>
        <n v="1586.65"/>
        <n v="2923.08"/>
        <n v="1320.3192788297"/>
        <n v="968.3"/>
        <n v="4051.56"/>
        <n v="62.5831603744746"/>
        <n v="10812.9043324035"/>
        <n v="3308.05"/>
        <n v="2077.99"/>
        <n v="644.18"/>
        <n v="111.72"/>
        <n v="2217.6"/>
        <n v="4498.61761258625"/>
        <n v="2413.1"/>
        <n v="1340.1575850567"/>
        <n v="8541.86667558273"/>
        <n v="2050.15"/>
        <n v="4274.11"/>
        <n v="1253.81"/>
        <n v="2145.02"/>
        <n v="9881.85394665648"/>
        <n v="1804.97"/>
        <n v="692.66"/>
        <n v="2798.3830533569"/>
        <n v="5275.12"/>
        <n v="1709.32"/>
        <n v="278.36"/>
        <n v="1531.81"/>
        <n v="9835.30979369507"/>
        <n v="8981.4"/>
        <n v="1929.31"/>
        <n v="1986.97"/>
        <n v="27919.7895891861"/>
        <n v="7.43158058494088"/>
        <n v="4755.43"/>
        <n v="1307.12"/>
        <n v="13261.72"/>
        <n v="11290.0023991688"/>
        <n v="2567.5"/>
        <n v="10544.2600851356"/>
        <n v="686.117827359572"/>
        <n v="1224.67"/>
        <n v="561.6"/>
        <n v="799.24"/>
        <n v="3521.24"/>
        <n v="68448.2596232327"/>
        <n v="11.1473708774113"/>
        <n v="1621.68"/>
        <n v="1127.54"/>
        <n v="2167.37"/>
        <n v="17360.0"/>
        <n v="527.5"/>
        <n v="9403.08409923577"/>
        <n v="12.361195706285"/>
        <n v="1954.37"/>
        <n v="1670.16"/>
        <n v="2064.49"/>
        <n v="3210.74"/>
        <n v="2329.6"/>
        <n v="1906.25"/>
        <n v="3719.41"/>
        <n v="4173.1350538228"/>
        <n v="1585.97"/>
        <n v="1703.29"/>
        <n v="4151.59912779465"/>
        <n v="17700.22"/>
        <n v="47.9584667081518"/>
        <n v="2212.62"/>
        <n v="1150.72"/>
        <n v="9346.07"/>
        <n v="2959.25"/>
        <n v="3150.0"/>
        <n v="7826.16551967902"/>
        <n v="3957.65712619376"/>
        <n v="1067.04"/>
        <n v="25879.4"/>
        <n v="1916.59"/>
        <n v="6526.43"/>
        <n v="4759.94"/>
        <n v="18910.37"/>
        <n v="2213.47"/>
        <n v="1556.86945081424"/>
        <n v="4660.78"/>
        <n v="8662.95022927016"/>
        <n v="2111.51"/>
        <n v="45.7042205973864"/>
        <n v="2767.4"/>
        <n v="11.989616677038"/>
        <n v="2758.64"/>
        <n v="1123.2"/>
        <n v="994.31"/>
        <n v="758.889651585785"/>
        <n v="110.298598968284"/>
        <n v="5687.77"/>
        <n v="43728.0"/>
        <n v="451327.937203095"/>
      </sharedItems>
    </cacheField>
    <cacheField name=" Amount, UAH" numFmtId="165">
      <sharedItems containsSemiMixedTypes="0" containsString="0" containsNumber="1">
        <n v="2043.76"/>
        <n v="4684.74"/>
        <n v="3107.81"/>
        <n v="17848.713688039727"/>
        <n v="3306.24"/>
        <n v="260017.52475108893"/>
        <n v="17824.4"/>
        <n v="208471.28002208102"/>
        <n v="3336.22"/>
        <n v="10263.200210164317"/>
        <n v="101559.47157052149"/>
        <n v="2356.6"/>
        <n v="197531.688862821"/>
        <n v="731833.8053213615"/>
        <n v="1470.26"/>
        <n v="1116179.737418378"/>
        <n v="2927.86"/>
        <n v="1671.52"/>
        <n v="1441.19"/>
        <n v="18670.123257778523"/>
        <n v="2951.24"/>
        <n v="1642.28"/>
        <n v="5195.87"/>
        <n v="5383.25"/>
        <n v="2088.36"/>
        <n v="2224.54"/>
        <n v="301.64"/>
        <n v="1067.57"/>
        <n v="1661.48"/>
        <n v="4271.71"/>
        <n v="21923.82"/>
        <n v="2301.43"/>
        <n v="3935.23"/>
        <n v="2203.74"/>
        <n v="17734.14"/>
        <n v="3018.2"/>
        <n v="309.33211026757954"/>
        <n v="1541.74"/>
        <n v="35.6"/>
        <n v="3893.26"/>
        <n v="420075.92176651076"/>
        <n v="1995.84"/>
        <n v="542.88"/>
        <n v="2136.96"/>
        <n v="4467.77"/>
        <n v="17818.94"/>
        <n v="267.54"/>
        <n v="134051.0258105403"/>
        <n v="2289.17"/>
        <n v="1856.74"/>
        <n v="2066.82"/>
        <n v="40873.5854264422"/>
        <n v="1362.98"/>
        <n v="802.62"/>
        <n v="4214.8"/>
        <n v="2379.64"/>
        <n v="1025.29"/>
        <n v="387.07"/>
        <n v="4836.4"/>
        <n v="5486.48"/>
        <n v="2137.46"/>
        <n v="2022.46"/>
        <n v="1298.3"/>
        <n v="204019.93596467"/>
        <n v="1808.5"/>
        <n v="2332.92"/>
        <n v="600.0"/>
        <n v="290.15863235843176"/>
        <n v="3928.04"/>
        <n v="951855.4608788666"/>
        <n v="196478.18652221898"/>
        <n v="670.32"/>
        <n v="11845.038189377134"/>
        <n v="3234.26"/>
        <n v="125971.2298371555"/>
        <n v="2594.7"/>
        <n v="189.92"/>
        <n v="4288.35"/>
        <n v="2849.53"/>
        <n v="17862.2"/>
        <n v="1063.06283074051"/>
        <n v="2941.57"/>
        <n v="4142.26"/>
        <n v="1653.12"/>
        <n v="245.78"/>
        <n v="1196.82"/>
        <n v="2068.42"/>
        <n v="5404.87"/>
        <n v="3096.58"/>
        <n v="2549.57"/>
        <n v="276328.7754527321"/>
        <n v="192286.152594535"/>
        <n v="2265.82"/>
        <n v="159972.49488992646"/>
        <n v="301218.4004340849"/>
        <n v="26403.72"/>
        <n v="1988.92"/>
        <n v="3497.47"/>
        <n v="952.02"/>
        <n v="3528.32"/>
        <n v="2935.63"/>
        <n v="981.04"/>
        <n v="2994.22"/>
        <n v="103.11070342252637"/>
        <n v="5593.01"/>
        <n v="1219.86"/>
        <n v="174395.52"/>
        <n v="2756.88"/>
        <n v="1508.22"/>
        <n v="1081.36"/>
        <n v="197004.93769252"/>
        <n v="156.41"/>
        <n v="4985.89"/>
        <n v="251051.40320794794"/>
        <n v="1023.84"/>
        <n v="10575.960854719144"/>
        <n v="2743.82"/>
        <n v="2334.95"/>
        <n v="209027.6980292575"/>
        <n v="8130.15"/>
        <n v="1782.06"/>
        <n v="33008.350271303"/>
        <n v="3330.734754910204"/>
        <n v="830547.9938861274"/>
        <n v="279.3"/>
        <n v="290.47"/>
        <n v="253320.69762667164"/>
        <n v="197356.1051393875"/>
        <n v="1306.82"/>
        <n v="11437.2"/>
        <n v="3108.35"/>
        <n v="391251.1081181898"/>
        <n v="3403.28"/>
        <n v="3215.8818323270925"/>
        <n v="162934.94849899932"/>
        <n v="6678.91101769203"/>
        <n v="93157.823367375"/>
        <n v="26217.95"/>
        <n v="5075.68"/>
        <n v="3282.66"/>
        <n v="232489.5511565"/>
        <n v="2368.46"/>
        <n v="1057.98"/>
        <n v="197180.5214159535"/>
        <n v="1996.8"/>
        <n v="2072.45"/>
        <n v="2289.0"/>
        <n v="1430.02"/>
        <n v="347.16"/>
        <n v="1916.64"/>
        <n v="545.58"/>
        <n v="1425.72"/>
        <n v="5531.78"/>
        <n v="715.01"/>
        <n v="5695.0"/>
        <n v="3478.36"/>
        <n v="2285.18"/>
        <n v="255863.12368567078"/>
        <n v="208285.80735302248"/>
        <n v="1332.14"/>
        <n v="4100.53"/>
        <n v="208842.22536019902"/>
        <n v="18515.33505670447"/>
        <n v="1347.74"/>
        <n v="1918.38"/>
        <n v="312.82"/>
        <n v="4992.05"/>
        <n v="3378.56"/>
        <n v="1564.08"/>
        <n v="1698.14"/>
        <n v="2768.77"/>
        <n v="-285351.62840796495"/>
        <n v="177796.5398330115"/>
        <n v="37196.685154757346"/>
        <n v="2794.78"/>
        <n v="232920.84129581568"/>
        <n v="135705.0841843775"/>
        <n v="4299.37"/>
        <n v="2867.65"/>
        <n v="2267643.02135937"/>
        <n v="46714.8297474469"/>
        <n v="3782.02"/>
        <n v="1631.11"/>
        <n v="4452.1"/>
        <n v="144863.98148365584"/>
        <n v="240.0"/>
        <n v="1535.42"/>
        <n v="2549.62"/>
        <n v="1619.94"/>
        <n v="2141.08"/>
        <n v="3880.64"/>
        <n v="196829.3539690865"/>
        <n v="3651.64"/>
        <n v="459320.567352543"/>
        <n v="8937.6"/>
        <n v="1286.48"/>
        <n v="730001.2604977092"/>
        <n v="2644.99"/>
        <n v="1064772.020139091"/>
        <n v="1664.16"/>
        <n v="1407.67"/>
        <n v="2943.36"/>
        <n v="13110.793332059593"/>
        <n v="2188.3"/>
        <n v="3610.72"/>
        <n v="2157.12"/>
        <n v="1184.23"/>
        <n v="3224.47"/>
        <n v="122.89"/>
        <n v="357.5"/>
        <n v="1988.26"/>
        <n v="167.58"/>
        <n v="2127.52"/>
        <n v="3189.17"/>
        <n v="598.16"/>
        <n v="3851.98"/>
        <n v="6548.040383798238"/>
        <n v="1159.52"/>
        <n v="1770.0"/>
        <n v="28666.601308406567"/>
        <n v="351.4072423459864"/>
        <n v="268.13"/>
        <n v="2301.9"/>
        <n v="1613176.9280164316"/>
        <n v="2274.05"/>
        <n v="178.75"/>
        <n v="2451.55"/>
        <n v="1374.16"/>
        <n v="1800.0"/>
        <n v="1982.08"/>
        <n v="1000.0"/>
        <n v="1585.98"/>
        <n v="3089.68"/>
        <n v="832149.2"/>
        <n v="3724.56"/>
        <n v="17745.25113794421"/>
        <n v="5235.28"/>
        <n v="287.0695720286249"/>
        <n v="1934.66"/>
        <n v="2424.32"/>
        <n v="647.98"/>
        <n v="3132.6"/>
        <n v="1295.95"/>
        <n v="3.700463725779768E7"/>
        <n v="1231.44"/>
        <n v="2414.53"/>
        <n v="101724.287330941"/>
        <n v="2884.09"/>
        <n v="3065.84"/>
        <n v="1852.42"/>
        <n v="2677.25"/>
        <n v="11963.2"/>
        <n v="4124.45"/>
        <n v="335.16"/>
        <n v="29120.0"/>
        <n v="1386.0"/>
        <n v="2760.91"/>
        <n v="2885.72"/>
        <n v="52748.496"/>
        <n v="14327.56"/>
        <n v="2838.53"/>
        <n v="2588.35"/>
        <n v="2871.74"/>
        <n v="1274.78"/>
        <n v="4284.04"/>
        <n v="4515.84"/>
        <n v="1590.62"/>
        <n v="2718.64"/>
        <n v="1094626.608552368"/>
        <n v="726.18"/>
        <n v="1497.52"/>
        <n v="321391.22470844496"/>
        <n v="2871.323064577761"/>
        <n v="1102132.441898358"/>
        <n v="4024.01"/>
        <n v="1664.63"/>
        <n v="3992.98"/>
        <n v="87843.5039884075"/>
        <n v="2542.19"/>
        <n v="424.54"/>
        <n v="17724.2"/>
        <n v="87469.701843776"/>
        <n v="1772.88"/>
        <n v="17866.04"/>
        <n v="1533.52"/>
        <n v="1842.48"/>
        <n v="1412792.8678760794"/>
        <n v="2808.72"/>
        <n v="889872.8505922827"/>
        <n v="4204.38"/>
        <n v="965.29"/>
        <n v="1445.55"/>
        <n v="4958.4"/>
        <n v="11959.891111960273"/>
        <n v="2358.43"/>
        <n v="6072.0"/>
        <n v="1497.05"/>
        <n v="8236.51"/>
        <n v="11398.19"/>
        <n v="3067.49"/>
        <n v="769205.4988034002"/>
        <n v="32629.2644369507"/>
        <n v="29019.58420580817"/>
        <n v="4813.4"/>
        <n v="5472.78"/>
        <n v="278804.16442365316"/>
        <n v="2357.29"/>
        <n v="3157.06"/>
        <n v="1134069.5039072607"/>
        <n v="338.69"/>
        <n v="4274.29"/>
        <n v="402.19"/>
        <n v="21151.921709438288"/>
        <n v="5946.23"/>
        <n v="2184.54"/>
        <n v="3260.78"/>
        <n v="502.74"/>
        <n v="2370.82"/>
        <n v="1385.33"/>
        <n v="3014.02"/>
        <n v="554.04"/>
        <n v="21200.4"/>
        <n v="4802.5"/>
        <n v="2572.42"/>
        <n v="2100.34"/>
        <n v="25396.733856476894"/>
        <n v="6883.79"/>
        <n v="1966.97"/>
        <n v="4560.12"/>
        <n v="3109.18"/>
        <n v="3202.87"/>
        <n v="3736.31"/>
        <n v="4087.25"/>
        <n v="3927.84"/>
        <n v="15552.881447631738"/>
        <n v="1077384.366025106"/>
        <n v="2862.72"/>
        <n v="2103.74"/>
        <n v="1078782.1782988147"/>
        <n v="4084.82"/>
        <n v="2007.37"/>
        <n v="1118.86"/>
        <n v="536.26"/>
        <n v="1076.54"/>
        <n v="988.12"/>
        <n v="3457.16"/>
        <n v="223.38"/>
        <n v="2463.87"/>
        <n v="379.85"/>
        <n v="2267.92"/>
        <n v="4085.93"/>
        <n v="208100.3346839635"/>
        <n v="2102.95"/>
        <n v="38118.830727397755"/>
        <n v="13635.13"/>
        <n v="4484.09"/>
        <n v="4776.13"/>
        <n v="1375.74"/>
        <n v="7807.151142529596"/>
        <n v="85.38"/>
        <n v="9752.52"/>
        <n v="3697.54"/>
        <n v="5041.04"/>
        <n v="2690.15"/>
        <n v="74648.6838407395"/>
        <n v="12816.63"/>
        <n v="1252.82"/>
        <n v="1295.22"/>
        <n v="30501.0"/>
        <n v="1396.5"/>
        <n v="315841.89897587034"/>
        <n v="182485.58"/>
        <n v="3263.26"/>
        <n v="1597.6"/>
        <n v="10168.72"/>
        <n v="3628.37"/>
        <n v="2536.04"/>
        <n v="5116.46"/>
        <n v="1586.65"/>
        <n v="2923.08"/>
        <n v="66015.963941485"/>
        <n v="968.3"/>
        <n v="4051.56"/>
        <n v="2440.7432546045093"/>
        <n v="421703.2689637365"/>
        <n v="3308.05"/>
        <n v="2077.99"/>
        <n v="644.18"/>
        <n v="111.72"/>
        <n v="2217.6"/>
        <n v="224930.8806293125"/>
        <n v="2413.1"/>
        <n v="56286.618572381405"/>
        <n v="333132.8003477265"/>
        <n v="2050.15"/>
        <n v="4274.11"/>
        <n v="1253.81"/>
        <n v="2145.02"/>
        <n v="385392.3039196027"/>
        <n v="1804.97"/>
        <n v="692.66"/>
        <n v="117532.08824098979"/>
        <n v="5275.12"/>
        <n v="1709.32"/>
        <n v="278.36"/>
        <n v="1531.81"/>
        <n v="383577.08195410774"/>
        <n v="8981.4"/>
        <n v="1929.31"/>
        <n v="1986.97"/>
        <n v="1088871.793978258"/>
        <n v="319.5579651524578"/>
        <n v="4755.43"/>
        <n v="1307.12"/>
        <n v="13261.72"/>
        <n v="474180.10076508956"/>
        <n v="2567.5"/>
        <n v="411226.1433202884"/>
        <n v="26758.595267023305"/>
        <n v="1224.67"/>
        <n v="561.6"/>
        <n v="799.24"/>
        <n v="3521.24"/>
        <n v="2669482.1253060754"/>
        <n v="479.33694772868586"/>
        <n v="1621.68"/>
        <n v="1127.54"/>
        <n v="2167.37"/>
        <n v="17360.0"/>
        <n v="527.5"/>
        <n v="366720.279870195"/>
        <n v="531.531415370255"/>
        <n v="1954.37"/>
        <n v="1670.16"/>
        <n v="2064.49"/>
        <n v="3210.74"/>
        <n v="2329.6"/>
        <n v="1906.25"/>
        <n v="3719.41"/>
        <n v="208656.75269114"/>
        <n v="1585.97"/>
        <n v="1703.29"/>
        <n v="207579.95638973248"/>
        <n v="17700.22"/>
        <n v="2062.2140684505275"/>
        <n v="2212.62"/>
        <n v="1150.72"/>
        <n v="9346.07"/>
        <n v="2959.25"/>
        <n v="3150.0"/>
        <n v="305220.4552674818"/>
        <n v="197882.856309688"/>
        <n v="1067.04"/>
        <n v="25879.4"/>
        <n v="1916.59"/>
        <n v="6526.43"/>
        <n v="4759.94"/>
        <n v="18910.37"/>
        <n v="2213.47"/>
        <n v="77843.472540712"/>
        <n v="4660.78"/>
        <n v="337855.05894153623"/>
        <n v="2111.51"/>
        <n v="1965.2814856876153"/>
        <n v="2767.4"/>
        <n v="515.553517112634"/>
        <n v="2758.64"/>
        <n v="1123.2"/>
        <n v="994.31"/>
        <n v="29596.696411845616"/>
        <n v="4301.645359763076"/>
        <n v="5687.77"/>
        <n v="43728.0"/>
        <n v="1.7601789550920706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3" cacheId="0" dataCaption="" compact="0" compactData="0">
  <location ref="B6:C74" firstHeaderRow="0" firstDataRow="1" firstDataCol="0"/>
  <pivotFields>
    <pivotField name="Account /Curr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ccount" compact="0" outline="0" multipleItemSelectionAllowed="1" showAll="0">
      <items>
        <item x="0"/>
        <item x="1"/>
        <item x="2"/>
        <item t="default"/>
      </items>
    </pivotField>
    <pivotField name="Currenc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CY AP" compact="0" outline="0" multipleItemSelectionAllowed="1" showAll="0">
      <items>
        <item x="0"/>
        <item x="1"/>
        <item t="default"/>
      </items>
    </pivotField>
    <pivotField name="Supplier " compact="0" outline="0" multipleItemSelectionAllowed="1" showAll="0">
      <items>
        <item x="0"/>
        <item x="1"/>
        <item t="default"/>
      </items>
    </pivotField>
    <pivotField name="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Supplier name" axis="axisRow" compact="0" outline="0" multipleItemSelectionAllowed="1" showAll="0" sortType="ascending">
      <items>
        <item x="5"/>
        <item x="7"/>
        <item x="63"/>
        <item x="29"/>
        <item x="32"/>
        <item x="21"/>
        <item x="54"/>
        <item x="3"/>
        <item x="22"/>
        <item x="53"/>
        <item x="50"/>
        <item x="58"/>
        <item x="17"/>
        <item x="61"/>
        <item x="48"/>
        <item x="23"/>
        <item x="16"/>
        <item x="31"/>
        <item x="10"/>
        <item x="24"/>
        <item x="33"/>
        <item x="49"/>
        <item x="9"/>
        <item x="36"/>
        <item x="37"/>
        <item x="44"/>
        <item x="34"/>
        <item x="41"/>
        <item x="47"/>
        <item x="30"/>
        <item x="11"/>
        <item x="14"/>
        <item x="65"/>
        <item x="64"/>
        <item x="57"/>
        <item x="52"/>
        <item x="6"/>
        <item x="13"/>
        <item x="4"/>
        <item x="1"/>
        <item x="19"/>
        <item x="38"/>
        <item x="46"/>
        <item x="66"/>
        <item x="39"/>
        <item x="45"/>
        <item x="12"/>
        <item x="60"/>
        <item x="15"/>
        <item x="26"/>
        <item x="56"/>
        <item x="43"/>
        <item x="0"/>
        <item x="25"/>
        <item x="51"/>
        <item x="20"/>
        <item x="62"/>
        <item x="27"/>
        <item x="2"/>
        <item x="55"/>
        <item x="18"/>
        <item x="28"/>
        <item x="40"/>
        <item x="8"/>
        <item x="42"/>
        <item x="35"/>
        <item x="59"/>
        <item t="default"/>
      </items>
    </pivotField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 Amount. original CCY       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t="default"/>
      </items>
    </pivotField>
    <pivotField name=" Amount, UAH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t="default"/>
      </items>
    </pivotField>
  </pivotFields>
  <rowFields>
    <field x="6"/>
  </rowFields>
  <dataFields>
    <dataField name="SUM of  Amount, UAH" fld="9" baseField="0"/>
  </dataFields>
</pivotTableDefinition>
</file>

<file path=xl/pivotTables/pivotTable2.xml><?xml version="1.0" encoding="utf-8"?>
<pivotTableDefinition xmlns="http://schemas.openxmlformats.org/spreadsheetml/2006/main" name="3 2" cacheId="0" dataCaption="" compact="0" compactData="0">
  <location ref="E6:F12" firstHeaderRow="0" firstDataRow="1" firstDataCol="0"/>
  <pivotFields>
    <pivotField name="Account /Curr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ccount" compact="0" outline="0" multipleItemSelectionAllowed="1" showAll="0">
      <items>
        <item x="0"/>
        <item x="1"/>
        <item x="2"/>
        <item t="default"/>
      </items>
    </pivotField>
    <pivotField name="Currency" axis="axisRow" compact="0" outline="0" multipleItemSelectionAllowed="1" showAll="0" sortType="ascending">
      <items>
        <item x="4"/>
        <item x="3"/>
        <item x="2"/>
        <item x="0"/>
        <item x="1"/>
        <item t="default"/>
      </items>
    </pivotField>
    <pivotField name="CCY AP" compact="0" outline="0" multipleItemSelectionAllowed="1" showAll="0">
      <items>
        <item x="0"/>
        <item x="1"/>
        <item t="default"/>
      </items>
    </pivotField>
    <pivotField name="Supplier " compact="0" outline="0" multipleItemSelectionAllowed="1" showAll="0">
      <items>
        <item x="0"/>
        <item x="1"/>
        <item t="default"/>
      </items>
    </pivotField>
    <pivotField name="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Suppli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 Amount. original CCY       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t="default"/>
      </items>
    </pivotField>
    <pivotField name=" Amount, UAH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t="default"/>
      </items>
    </pivotField>
  </pivotFields>
  <rowFields>
    <field x="2"/>
  </rowFields>
  <dataFields>
    <dataField name="SUM of  Amount, UAH" fld="9" baseField="0"/>
  </dataFields>
</pivotTableDefinition>
</file>

<file path=xl/pivotTables/pivotTable3.xml><?xml version="1.0" encoding="utf-8"?>
<pivotTableDefinition xmlns="http://schemas.openxmlformats.org/spreadsheetml/2006/main" name="3 3" cacheId="0" dataCaption="" compact="0" compactData="0">
  <location ref="H6:N75" firstHeaderRow="0" firstDataRow="1" firstDataCol="1"/>
  <pivotFields>
    <pivotField name="Account /Curr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ccount" compact="0" outline="0" multipleItemSelectionAllowed="1" showAll="0">
      <items>
        <item x="0"/>
        <item x="1"/>
        <item x="2"/>
        <item t="default"/>
      </items>
    </pivotField>
    <pivotField name="Currency" axis="axisCol" compact="0" outline="0" multipleItemSelectionAllowed="1" showAll="0" sortType="ascending">
      <items>
        <item x="4"/>
        <item x="3"/>
        <item x="2"/>
        <item x="0"/>
        <item x="1"/>
        <item t="default"/>
      </items>
    </pivotField>
    <pivotField name="CCY AP" compact="0" outline="0" multipleItemSelectionAllowed="1" showAll="0">
      <items>
        <item x="0"/>
        <item x="1"/>
        <item t="default"/>
      </items>
    </pivotField>
    <pivotField name="Supplier " compact="0" outline="0" multipleItemSelectionAllowed="1" showAll="0">
      <items>
        <item x="0"/>
        <item x="1"/>
        <item t="default"/>
      </items>
    </pivotField>
    <pivotField name="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Supplier name" axis="axisRow" compact="0" outline="0" multipleItemSelectionAllowed="1" showAll="0" sortType="ascending">
      <items>
        <item x="5"/>
        <item x="7"/>
        <item x="63"/>
        <item x="29"/>
        <item x="32"/>
        <item x="21"/>
        <item x="54"/>
        <item x="3"/>
        <item x="22"/>
        <item x="53"/>
        <item x="50"/>
        <item x="58"/>
        <item x="17"/>
        <item x="61"/>
        <item x="48"/>
        <item x="23"/>
        <item x="16"/>
        <item x="31"/>
        <item x="10"/>
        <item x="24"/>
        <item x="33"/>
        <item x="49"/>
        <item x="9"/>
        <item x="36"/>
        <item x="37"/>
        <item x="44"/>
        <item x="34"/>
        <item x="41"/>
        <item x="47"/>
        <item x="30"/>
        <item x="11"/>
        <item x="14"/>
        <item x="65"/>
        <item x="64"/>
        <item x="57"/>
        <item x="52"/>
        <item x="6"/>
        <item x="13"/>
        <item x="4"/>
        <item x="1"/>
        <item x="19"/>
        <item x="38"/>
        <item x="46"/>
        <item x="66"/>
        <item x="39"/>
        <item x="45"/>
        <item x="12"/>
        <item x="60"/>
        <item x="15"/>
        <item x="26"/>
        <item x="56"/>
        <item x="43"/>
        <item x="0"/>
        <item x="25"/>
        <item x="51"/>
        <item x="20"/>
        <item x="62"/>
        <item x="27"/>
        <item x="2"/>
        <item x="55"/>
        <item x="18"/>
        <item x="28"/>
        <item x="40"/>
        <item x="8"/>
        <item x="42"/>
        <item x="35"/>
        <item x="59"/>
        <item t="default"/>
      </items>
    </pivotField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 Amount. original CCY       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t="default"/>
      </items>
    </pivotField>
    <pivotField name=" Amount, UAH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t="default"/>
      </items>
    </pivotField>
  </pivotFields>
  <rowFields>
    <field x="6"/>
  </rowFields>
  <colFields>
    <field x="2"/>
  </colFields>
  <dataFields>
    <dataField name="SUM of  Amount, UAH" fld="9" baseField="0"/>
  </dataFields>
</pivotTableDefinition>
</file>

<file path=xl/tables/table1.xml><?xml version="1.0" encoding="utf-8"?>
<table xmlns="http://schemas.openxmlformats.org/spreadsheetml/2006/main" ref="A1:D2077" displayName="Table_1" name="Table_1" id="1">
  <tableColumns count="4">
    <tableColumn name="Account /Currency" id="1"/>
    <tableColumn name="Supplier " id="2"/>
    <tableColumn name="Date" id="3"/>
    <tableColumn name="Amount, original CCY       " id="4"/>
  </tableColumns>
  <tableStyleInfo name="Accounts Payable DL 2024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18.29"/>
    <col customWidth="1" min="3" max="3" width="7.14"/>
    <col customWidth="1" min="4" max="4" width="28.43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 t="s">
        <v>4</v>
      </c>
      <c r="B2" s="2" t="s">
        <v>5</v>
      </c>
      <c r="C2" s="1">
        <v>45288.0</v>
      </c>
      <c r="D2" s="1">
        <v>2043.76</v>
      </c>
    </row>
    <row r="3" ht="14.25" customHeight="1">
      <c r="A3" s="2" t="s">
        <v>4</v>
      </c>
      <c r="B3" s="2" t="s">
        <v>6</v>
      </c>
      <c r="C3" s="1">
        <v>45271.0</v>
      </c>
      <c r="D3" s="1">
        <v>4684.74</v>
      </c>
    </row>
    <row r="4" ht="14.25" customHeight="1">
      <c r="A4" s="2" t="s">
        <v>4</v>
      </c>
      <c r="B4" s="2" t="s">
        <v>7</v>
      </c>
      <c r="C4" s="1">
        <v>45290.0</v>
      </c>
      <c r="D4" s="1">
        <v>3107.81</v>
      </c>
    </row>
    <row r="5" ht="14.25" customHeight="1">
      <c r="A5" s="2" t="s">
        <v>8</v>
      </c>
      <c r="B5" s="2" t="s">
        <v>9</v>
      </c>
      <c r="C5" s="1">
        <v>45198.0</v>
      </c>
      <c r="D5" s="1">
        <v>457.659325334352</v>
      </c>
    </row>
    <row r="6" ht="14.25" customHeight="1">
      <c r="A6" s="2" t="s">
        <v>4</v>
      </c>
      <c r="B6" s="2" t="s">
        <v>10</v>
      </c>
      <c r="C6" s="1">
        <v>45284.0</v>
      </c>
      <c r="D6" s="1">
        <v>3306.24</v>
      </c>
    </row>
    <row r="7" ht="14.25" customHeight="1">
      <c r="A7" s="2" t="s">
        <v>8</v>
      </c>
      <c r="B7" s="2" t="s">
        <v>11</v>
      </c>
      <c r="C7" s="1">
        <v>45259.0</v>
      </c>
      <c r="D7" s="1">
        <v>6667.11601925869</v>
      </c>
    </row>
    <row r="8" ht="14.25" customHeight="1">
      <c r="A8" s="2" t="s">
        <v>4</v>
      </c>
      <c r="B8" s="2" t="s">
        <v>12</v>
      </c>
      <c r="C8" s="1">
        <v>45290.0</v>
      </c>
      <c r="D8" s="1">
        <v>17824.4</v>
      </c>
    </row>
    <row r="9" ht="14.25" customHeight="1">
      <c r="A9" s="2" t="s">
        <v>13</v>
      </c>
      <c r="B9" s="2" t="s">
        <v>14</v>
      </c>
      <c r="C9" s="1">
        <v>45278.0</v>
      </c>
      <c r="D9" s="1">
        <v>4169.42560044162</v>
      </c>
    </row>
    <row r="10" ht="14.25" customHeight="1">
      <c r="A10" s="2" t="s">
        <v>4</v>
      </c>
      <c r="B10" s="2" t="s">
        <v>10</v>
      </c>
      <c r="C10" s="1">
        <v>45288.0</v>
      </c>
      <c r="D10" s="1">
        <v>3336.22</v>
      </c>
    </row>
    <row r="11" ht="14.25" customHeight="1">
      <c r="A11" s="2" t="s">
        <v>8</v>
      </c>
      <c r="B11" s="2" t="s">
        <v>15</v>
      </c>
      <c r="C11" s="1">
        <v>45285.0</v>
      </c>
      <c r="D11" s="1">
        <v>263.158979747803</v>
      </c>
    </row>
    <row r="12" ht="14.25" customHeight="1">
      <c r="A12" s="2" t="s">
        <v>13</v>
      </c>
      <c r="B12" s="2" t="s">
        <v>16</v>
      </c>
      <c r="C12" s="1">
        <v>45272.0</v>
      </c>
      <c r="D12" s="1">
        <v>2031.18943141043</v>
      </c>
    </row>
    <row r="13" ht="14.25" customHeight="1">
      <c r="A13" s="2" t="s">
        <v>4</v>
      </c>
      <c r="B13" s="2" t="s">
        <v>10</v>
      </c>
      <c r="C13" s="1">
        <v>45290.0</v>
      </c>
      <c r="D13" s="1">
        <v>2356.6</v>
      </c>
    </row>
    <row r="14" ht="14.25" customHeight="1">
      <c r="A14" s="2" t="s">
        <v>13</v>
      </c>
      <c r="B14" s="2" t="s">
        <v>14</v>
      </c>
      <c r="C14" s="1">
        <v>45239.0</v>
      </c>
      <c r="D14" s="1">
        <v>3950.63377725642</v>
      </c>
    </row>
    <row r="15" ht="14.25" customHeight="1">
      <c r="A15" s="2" t="s">
        <v>8</v>
      </c>
      <c r="B15" s="2" t="s">
        <v>17</v>
      </c>
      <c r="C15" s="1">
        <v>45242.0</v>
      </c>
      <c r="D15" s="1">
        <v>18764.9693672144</v>
      </c>
    </row>
    <row r="16" ht="14.25" customHeight="1">
      <c r="A16" s="2" t="s">
        <v>4</v>
      </c>
      <c r="B16" s="2" t="s">
        <v>10</v>
      </c>
      <c r="C16" s="1">
        <v>45288.0</v>
      </c>
      <c r="D16" s="1">
        <v>1470.26</v>
      </c>
    </row>
    <row r="17" ht="14.25" customHeight="1">
      <c r="A17" s="2" t="s">
        <v>8</v>
      </c>
      <c r="B17" s="2" t="s">
        <v>18</v>
      </c>
      <c r="C17" s="1">
        <v>45290.0</v>
      </c>
      <c r="D17" s="1">
        <v>28619.9932671379</v>
      </c>
    </row>
    <row r="18" ht="14.25" customHeight="1">
      <c r="A18" s="2" t="s">
        <v>4</v>
      </c>
      <c r="B18" s="2" t="s">
        <v>5</v>
      </c>
      <c r="C18" s="1">
        <v>45288.0</v>
      </c>
      <c r="D18" s="1">
        <v>2927.86</v>
      </c>
    </row>
    <row r="19" ht="14.25" customHeight="1">
      <c r="A19" s="2" t="s">
        <v>8</v>
      </c>
      <c r="B19" s="2" t="s">
        <v>11</v>
      </c>
      <c r="C19" s="1">
        <v>45252.0</v>
      </c>
      <c r="D19" s="1">
        <v>6667.11601925869</v>
      </c>
    </row>
    <row r="20" ht="14.25" customHeight="1">
      <c r="A20" s="2" t="s">
        <v>4</v>
      </c>
      <c r="B20" s="2" t="s">
        <v>10</v>
      </c>
      <c r="C20" s="1">
        <v>45286.0</v>
      </c>
      <c r="D20" s="1">
        <v>1671.52</v>
      </c>
    </row>
    <row r="21" ht="14.25" customHeight="1">
      <c r="A21" s="2" t="s">
        <v>4</v>
      </c>
      <c r="B21" s="2" t="s">
        <v>10</v>
      </c>
      <c r="C21" s="1">
        <v>45288.0</v>
      </c>
      <c r="D21" s="1">
        <v>1441.19</v>
      </c>
    </row>
    <row r="22" ht="14.25" customHeight="1">
      <c r="A22" s="2" t="s">
        <v>19</v>
      </c>
      <c r="B22" s="2" t="s">
        <v>20</v>
      </c>
      <c r="C22" s="1">
        <v>45196.0</v>
      </c>
      <c r="D22" s="1">
        <v>444.526744232822</v>
      </c>
    </row>
    <row r="23" ht="14.25" customHeight="1">
      <c r="A23" s="2" t="s">
        <v>4</v>
      </c>
      <c r="B23" s="2" t="s">
        <v>21</v>
      </c>
      <c r="C23" s="1">
        <v>45286.0</v>
      </c>
      <c r="D23" s="1">
        <v>2951.24</v>
      </c>
    </row>
    <row r="24" ht="14.25" customHeight="1">
      <c r="A24" s="2" t="s">
        <v>4</v>
      </c>
      <c r="B24" s="2" t="s">
        <v>10</v>
      </c>
      <c r="C24" s="1">
        <v>45279.0</v>
      </c>
      <c r="D24" s="1">
        <v>1642.28</v>
      </c>
    </row>
    <row r="25" ht="14.25" customHeight="1">
      <c r="A25" s="2" t="s">
        <v>4</v>
      </c>
      <c r="B25" s="2" t="s">
        <v>6</v>
      </c>
      <c r="C25" s="1">
        <v>45288.0</v>
      </c>
      <c r="D25" s="1">
        <v>5195.87</v>
      </c>
    </row>
    <row r="26" ht="14.25" customHeight="1">
      <c r="A26" s="2" t="s">
        <v>4</v>
      </c>
      <c r="B26" s="2" t="s">
        <v>12</v>
      </c>
      <c r="C26" s="1">
        <v>45288.0</v>
      </c>
      <c r="D26" s="1">
        <v>5383.25</v>
      </c>
    </row>
    <row r="27" ht="14.25" customHeight="1">
      <c r="A27" s="2" t="s">
        <v>4</v>
      </c>
      <c r="B27" s="2" t="s">
        <v>5</v>
      </c>
      <c r="C27" s="1">
        <v>45288.0</v>
      </c>
      <c r="D27" s="1">
        <v>2088.36</v>
      </c>
    </row>
    <row r="28" ht="14.25" customHeight="1">
      <c r="A28" s="2" t="s">
        <v>4</v>
      </c>
      <c r="B28" s="2" t="s">
        <v>10</v>
      </c>
      <c r="C28" s="1">
        <v>45288.0</v>
      </c>
      <c r="D28" s="1">
        <v>2224.54</v>
      </c>
    </row>
    <row r="29" ht="14.25" customHeight="1">
      <c r="A29" s="2" t="s">
        <v>4</v>
      </c>
      <c r="B29" s="2" t="s">
        <v>10</v>
      </c>
      <c r="C29" s="1">
        <v>45288.0</v>
      </c>
      <c r="D29" s="1">
        <v>301.64</v>
      </c>
    </row>
    <row r="30" ht="14.25" customHeight="1">
      <c r="A30" s="2" t="s">
        <v>4</v>
      </c>
      <c r="B30" s="2" t="s">
        <v>5</v>
      </c>
      <c r="C30" s="1">
        <v>45285.0</v>
      </c>
      <c r="D30" s="1">
        <v>1067.57</v>
      </c>
    </row>
    <row r="31" ht="14.25" customHeight="1">
      <c r="A31" s="2" t="s">
        <v>4</v>
      </c>
      <c r="B31" s="2" t="s">
        <v>5</v>
      </c>
      <c r="C31" s="1">
        <v>45288.0</v>
      </c>
      <c r="D31" s="1">
        <v>1661.48</v>
      </c>
    </row>
    <row r="32" ht="14.25" customHeight="1">
      <c r="A32" s="2" t="s">
        <v>4</v>
      </c>
      <c r="B32" s="2" t="s">
        <v>6</v>
      </c>
      <c r="C32" s="1">
        <v>45286.0</v>
      </c>
      <c r="D32" s="1">
        <v>4271.71</v>
      </c>
    </row>
    <row r="33" ht="14.25" customHeight="1">
      <c r="A33" s="2" t="s">
        <v>4</v>
      </c>
      <c r="B33" s="2" t="s">
        <v>7</v>
      </c>
      <c r="C33" s="1">
        <v>45290.0</v>
      </c>
      <c r="D33" s="1">
        <v>21923.82</v>
      </c>
    </row>
    <row r="34" ht="14.25" customHeight="1">
      <c r="A34" s="2" t="s">
        <v>4</v>
      </c>
      <c r="B34" s="2" t="s">
        <v>10</v>
      </c>
      <c r="C34" s="1">
        <v>45288.0</v>
      </c>
      <c r="D34" s="1">
        <v>2301.43</v>
      </c>
    </row>
    <row r="35" ht="14.25" customHeight="1">
      <c r="A35" s="2" t="s">
        <v>4</v>
      </c>
      <c r="B35" s="2" t="s">
        <v>10</v>
      </c>
      <c r="C35" s="1">
        <v>45286.0</v>
      </c>
      <c r="D35" s="1">
        <v>3935.23</v>
      </c>
    </row>
    <row r="36" ht="14.25" customHeight="1">
      <c r="A36" s="2" t="s">
        <v>4</v>
      </c>
      <c r="B36" s="2" t="s">
        <v>10</v>
      </c>
      <c r="C36" s="1">
        <v>45288.0</v>
      </c>
      <c r="D36" s="1">
        <v>2203.74</v>
      </c>
    </row>
    <row r="37" ht="14.25" customHeight="1">
      <c r="A37" s="2" t="s">
        <v>4</v>
      </c>
      <c r="B37" s="2" t="s">
        <v>22</v>
      </c>
      <c r="C37" s="1">
        <v>45288.0</v>
      </c>
      <c r="D37" s="1">
        <v>17734.14</v>
      </c>
    </row>
    <row r="38" ht="14.25" customHeight="1">
      <c r="A38" s="2" t="s">
        <v>4</v>
      </c>
      <c r="B38" s="2" t="s">
        <v>10</v>
      </c>
      <c r="C38" s="1">
        <v>45286.0</v>
      </c>
      <c r="D38" s="1">
        <v>3018.2</v>
      </c>
    </row>
    <row r="39" ht="14.25" customHeight="1">
      <c r="A39" s="2" t="s">
        <v>23</v>
      </c>
      <c r="B39" s="2" t="s">
        <v>11</v>
      </c>
      <c r="C39" s="1">
        <v>45250.0</v>
      </c>
      <c r="D39" s="1">
        <v>7.19377000622278</v>
      </c>
    </row>
    <row r="40" ht="14.25" customHeight="1">
      <c r="A40" s="2" t="s">
        <v>4</v>
      </c>
      <c r="B40" s="2" t="s">
        <v>10</v>
      </c>
      <c r="C40" s="1">
        <v>45288.0</v>
      </c>
      <c r="D40" s="1">
        <v>1541.74</v>
      </c>
    </row>
    <row r="41" ht="14.25" customHeight="1">
      <c r="A41" s="2" t="s">
        <v>4</v>
      </c>
      <c r="B41" s="2" t="s">
        <v>24</v>
      </c>
      <c r="C41" s="1">
        <v>45288.0</v>
      </c>
      <c r="D41" s="1">
        <v>35.6</v>
      </c>
    </row>
    <row r="42" ht="14.25" customHeight="1">
      <c r="A42" s="2" t="s">
        <v>4</v>
      </c>
      <c r="B42" s="2" t="s">
        <v>21</v>
      </c>
      <c r="C42" s="1">
        <v>45288.0</v>
      </c>
      <c r="D42" s="1">
        <v>3893.26</v>
      </c>
    </row>
    <row r="43" ht="14.25" customHeight="1">
      <c r="A43" s="2" t="s">
        <v>25</v>
      </c>
      <c r="B43" s="2" t="s">
        <v>26</v>
      </c>
      <c r="C43" s="1">
        <v>45256.0</v>
      </c>
      <c r="D43" s="1">
        <v>10001.8076611074</v>
      </c>
    </row>
    <row r="44" ht="14.25" customHeight="1">
      <c r="A44" s="2" t="s">
        <v>4</v>
      </c>
      <c r="B44" s="2" t="s">
        <v>10</v>
      </c>
      <c r="C44" s="1">
        <v>45288.0</v>
      </c>
      <c r="D44" s="1">
        <v>1995.84</v>
      </c>
    </row>
    <row r="45" ht="14.25" customHeight="1">
      <c r="A45" s="2" t="s">
        <v>4</v>
      </c>
      <c r="B45" s="2" t="s">
        <v>10</v>
      </c>
      <c r="C45" s="1">
        <v>45288.0</v>
      </c>
      <c r="D45" s="1">
        <v>2224.54</v>
      </c>
    </row>
    <row r="46" ht="14.25" customHeight="1">
      <c r="A46" s="2" t="s">
        <v>4</v>
      </c>
      <c r="B46" s="2" t="s">
        <v>7</v>
      </c>
      <c r="C46" s="1">
        <v>45290.0</v>
      </c>
      <c r="D46" s="1">
        <v>542.88</v>
      </c>
    </row>
    <row r="47" ht="14.25" customHeight="1">
      <c r="A47" s="2" t="s">
        <v>4</v>
      </c>
      <c r="B47" s="2" t="s">
        <v>10</v>
      </c>
      <c r="C47" s="1">
        <v>45284.0</v>
      </c>
      <c r="D47" s="1">
        <v>2136.96</v>
      </c>
    </row>
    <row r="48" ht="14.25" customHeight="1">
      <c r="A48" s="2" t="s">
        <v>4</v>
      </c>
      <c r="B48" s="2" t="s">
        <v>5</v>
      </c>
      <c r="C48" s="1">
        <v>45288.0</v>
      </c>
      <c r="D48" s="1">
        <v>4467.77</v>
      </c>
    </row>
    <row r="49" ht="14.25" customHeight="1">
      <c r="A49" s="2" t="s">
        <v>4</v>
      </c>
      <c r="B49" s="2" t="s">
        <v>12</v>
      </c>
      <c r="C49" s="1">
        <v>45290.0</v>
      </c>
      <c r="D49" s="1">
        <v>17818.94</v>
      </c>
    </row>
    <row r="50" ht="14.25" customHeight="1">
      <c r="A50" s="2" t="s">
        <v>4</v>
      </c>
      <c r="B50" s="2" t="s">
        <v>10</v>
      </c>
      <c r="C50" s="1">
        <v>45288.0</v>
      </c>
      <c r="D50" s="1">
        <v>267.54</v>
      </c>
    </row>
    <row r="51" ht="14.25" customHeight="1">
      <c r="A51" s="2" t="s">
        <v>25</v>
      </c>
      <c r="B51" s="2" t="s">
        <v>27</v>
      </c>
      <c r="C51" s="1">
        <v>45289.0</v>
      </c>
      <c r="D51" s="1">
        <v>3191.69109072715</v>
      </c>
    </row>
    <row r="52" ht="14.25" customHeight="1">
      <c r="A52" s="2" t="s">
        <v>4</v>
      </c>
      <c r="B52" s="2" t="s">
        <v>10</v>
      </c>
      <c r="C52" s="1">
        <v>45273.0</v>
      </c>
      <c r="D52" s="1">
        <v>2289.17</v>
      </c>
    </row>
    <row r="53" ht="14.25" customHeight="1">
      <c r="A53" s="2" t="s">
        <v>4</v>
      </c>
      <c r="B53" s="2" t="s">
        <v>5</v>
      </c>
      <c r="C53" s="1">
        <v>45288.0</v>
      </c>
      <c r="D53" s="1">
        <v>1856.74</v>
      </c>
    </row>
    <row r="54" ht="14.25" customHeight="1">
      <c r="A54" s="2" t="s">
        <v>4</v>
      </c>
      <c r="B54" s="2" t="s">
        <v>10</v>
      </c>
      <c r="C54" s="1">
        <v>45279.0</v>
      </c>
      <c r="D54" s="1">
        <v>2066.82</v>
      </c>
    </row>
    <row r="55" ht="14.25" customHeight="1">
      <c r="A55" s="2" t="s">
        <v>13</v>
      </c>
      <c r="B55" s="2" t="s">
        <v>28</v>
      </c>
      <c r="C55" s="1">
        <v>45285.0</v>
      </c>
      <c r="D55" s="1">
        <v>817.471708528844</v>
      </c>
    </row>
    <row r="56" ht="14.25" customHeight="1">
      <c r="A56" s="2" t="s">
        <v>4</v>
      </c>
      <c r="B56" s="2" t="s">
        <v>10</v>
      </c>
      <c r="C56" s="1">
        <v>45279.0</v>
      </c>
      <c r="D56" s="1">
        <v>1362.98</v>
      </c>
    </row>
    <row r="57" ht="14.25" customHeight="1">
      <c r="A57" s="2" t="s">
        <v>4</v>
      </c>
      <c r="B57" s="2" t="s">
        <v>10</v>
      </c>
      <c r="C57" s="1">
        <v>45288.0</v>
      </c>
      <c r="D57" s="1">
        <v>802.62</v>
      </c>
    </row>
    <row r="58" ht="14.25" customHeight="1">
      <c r="A58" s="2" t="s">
        <v>4</v>
      </c>
      <c r="B58" s="2" t="s">
        <v>12</v>
      </c>
      <c r="C58" s="1">
        <v>45288.0</v>
      </c>
      <c r="D58" s="1">
        <v>4214.8</v>
      </c>
    </row>
    <row r="59" ht="14.25" customHeight="1">
      <c r="A59" s="2" t="s">
        <v>4</v>
      </c>
      <c r="B59" s="2" t="s">
        <v>10</v>
      </c>
      <c r="C59" s="1">
        <v>45273.0</v>
      </c>
      <c r="D59" s="1">
        <v>2379.64</v>
      </c>
    </row>
    <row r="60" ht="14.25" customHeight="1">
      <c r="A60" s="2" t="s">
        <v>4</v>
      </c>
      <c r="B60" s="2" t="s">
        <v>10</v>
      </c>
      <c r="C60" s="1">
        <v>45288.0</v>
      </c>
      <c r="D60" s="1">
        <v>1025.29</v>
      </c>
    </row>
    <row r="61" ht="14.25" customHeight="1">
      <c r="A61" s="2" t="s">
        <v>13</v>
      </c>
      <c r="B61" s="2" t="s">
        <v>28</v>
      </c>
      <c r="C61" s="1">
        <v>45285.0</v>
      </c>
      <c r="D61" s="1">
        <v>817.471708528844</v>
      </c>
    </row>
    <row r="62" ht="14.25" customHeight="1">
      <c r="A62" s="2" t="s">
        <v>4</v>
      </c>
      <c r="B62" s="2" t="s">
        <v>10</v>
      </c>
      <c r="C62" s="1">
        <v>45284.0</v>
      </c>
      <c r="D62" s="1">
        <v>387.07</v>
      </c>
    </row>
    <row r="63" ht="14.25" customHeight="1">
      <c r="A63" s="2" t="s">
        <v>4</v>
      </c>
      <c r="B63" s="2" t="s">
        <v>12</v>
      </c>
      <c r="C63" s="1">
        <v>45290.0</v>
      </c>
      <c r="D63" s="1">
        <v>4836.4</v>
      </c>
    </row>
    <row r="64" ht="14.25" customHeight="1">
      <c r="A64" s="2" t="s">
        <v>4</v>
      </c>
      <c r="B64" s="2" t="s">
        <v>29</v>
      </c>
      <c r="C64" s="1">
        <v>45280.0</v>
      </c>
      <c r="D64" s="1">
        <v>5486.48</v>
      </c>
    </row>
    <row r="65" ht="14.25" customHeight="1">
      <c r="A65" s="2" t="s">
        <v>4</v>
      </c>
      <c r="B65" s="2" t="s">
        <v>21</v>
      </c>
      <c r="C65" s="1">
        <v>45284.0</v>
      </c>
      <c r="D65" s="1">
        <v>2137.46</v>
      </c>
    </row>
    <row r="66" ht="14.25" customHeight="1">
      <c r="A66" s="2" t="s">
        <v>4</v>
      </c>
      <c r="B66" s="2" t="s">
        <v>10</v>
      </c>
      <c r="C66" s="1">
        <v>45273.0</v>
      </c>
      <c r="D66" s="1">
        <v>2022.46</v>
      </c>
    </row>
    <row r="67" ht="14.25" customHeight="1">
      <c r="A67" s="2" t="s">
        <v>8</v>
      </c>
      <c r="B67" s="2" t="s">
        <v>11</v>
      </c>
      <c r="C67" s="1">
        <v>45259.0</v>
      </c>
      <c r="D67" s="1">
        <v>6667.11601925869</v>
      </c>
    </row>
    <row r="68" ht="14.25" customHeight="1">
      <c r="A68" s="2" t="s">
        <v>4</v>
      </c>
      <c r="B68" s="2" t="s">
        <v>10</v>
      </c>
      <c r="C68" s="1">
        <v>45279.0</v>
      </c>
      <c r="D68" s="1">
        <v>1298.3</v>
      </c>
    </row>
    <row r="69" ht="14.25" customHeight="1">
      <c r="A69" s="2" t="s">
        <v>13</v>
      </c>
      <c r="B69" s="2" t="s">
        <v>14</v>
      </c>
      <c r="C69" s="1">
        <v>45288.0</v>
      </c>
      <c r="D69" s="1">
        <v>4080.3987192934</v>
      </c>
    </row>
    <row r="70" ht="14.25" customHeight="1">
      <c r="A70" s="2" t="s">
        <v>4</v>
      </c>
      <c r="B70" s="2" t="s">
        <v>6</v>
      </c>
      <c r="C70" s="1">
        <v>45288.0</v>
      </c>
      <c r="D70" s="1">
        <v>1808.5</v>
      </c>
    </row>
    <row r="71" ht="14.25" customHeight="1">
      <c r="A71" s="2" t="s">
        <v>4</v>
      </c>
      <c r="B71" s="2" t="s">
        <v>10</v>
      </c>
      <c r="C71" s="1">
        <v>45288.0</v>
      </c>
      <c r="D71" s="1">
        <v>2332.92</v>
      </c>
    </row>
    <row r="72" ht="14.25" customHeight="1">
      <c r="A72" s="2" t="s">
        <v>4</v>
      </c>
      <c r="B72" s="2" t="s">
        <v>30</v>
      </c>
      <c r="C72" s="1">
        <v>45290.0</v>
      </c>
      <c r="D72" s="1">
        <v>600.0</v>
      </c>
    </row>
    <row r="73" ht="14.25" customHeight="1">
      <c r="A73" s="2" t="s">
        <v>23</v>
      </c>
      <c r="B73" s="2" t="s">
        <v>31</v>
      </c>
      <c r="C73" s="1">
        <v>45218.0</v>
      </c>
      <c r="D73" s="1">
        <v>6.74787517112632</v>
      </c>
    </row>
    <row r="74" ht="14.25" customHeight="1">
      <c r="A74" s="2" t="s">
        <v>4</v>
      </c>
      <c r="B74" s="2" t="s">
        <v>10</v>
      </c>
      <c r="C74" s="1">
        <v>45288.0</v>
      </c>
      <c r="D74" s="1">
        <v>387.07</v>
      </c>
    </row>
    <row r="75" ht="14.25" customHeight="1">
      <c r="A75" s="2" t="s">
        <v>4</v>
      </c>
      <c r="B75" s="2" t="s">
        <v>5</v>
      </c>
      <c r="C75" s="1">
        <v>45288.0</v>
      </c>
      <c r="D75" s="1">
        <v>3928.04</v>
      </c>
    </row>
    <row r="76" ht="14.25" customHeight="1">
      <c r="A76" s="2" t="s">
        <v>4</v>
      </c>
      <c r="B76" s="2" t="s">
        <v>10</v>
      </c>
      <c r="C76" s="1">
        <v>45286.0</v>
      </c>
      <c r="D76" s="1">
        <v>802.62</v>
      </c>
    </row>
    <row r="77" ht="14.25" customHeight="1">
      <c r="A77" s="2" t="s">
        <v>8</v>
      </c>
      <c r="B77" s="2" t="s">
        <v>16</v>
      </c>
      <c r="C77" s="1">
        <v>45271.0</v>
      </c>
      <c r="D77" s="1">
        <v>24406.5502789453</v>
      </c>
    </row>
    <row r="78" ht="14.25" customHeight="1">
      <c r="A78" s="2" t="s">
        <v>13</v>
      </c>
      <c r="B78" s="2" t="s">
        <v>14</v>
      </c>
      <c r="C78" s="1">
        <v>45258.0</v>
      </c>
      <c r="D78" s="1">
        <v>3929.56373044438</v>
      </c>
    </row>
    <row r="79" ht="14.25" customHeight="1">
      <c r="A79" s="2" t="s">
        <v>4</v>
      </c>
      <c r="B79" s="2" t="s">
        <v>10</v>
      </c>
      <c r="C79" s="1">
        <v>45273.0</v>
      </c>
      <c r="D79" s="1">
        <v>670.32</v>
      </c>
    </row>
    <row r="80" ht="14.25" customHeight="1">
      <c r="A80" s="2" t="s">
        <v>8</v>
      </c>
      <c r="B80" s="2" t="s">
        <v>9</v>
      </c>
      <c r="C80" s="1">
        <v>45198.0</v>
      </c>
      <c r="D80" s="1">
        <v>457.659325334352</v>
      </c>
    </row>
    <row r="81" ht="14.25" customHeight="1">
      <c r="A81" s="2" t="s">
        <v>25</v>
      </c>
      <c r="B81" s="2" t="s">
        <v>32</v>
      </c>
      <c r="C81" s="1">
        <v>43548.0</v>
      </c>
      <c r="D81" s="1">
        <v>64.0910265743829</v>
      </c>
    </row>
    <row r="82" ht="14.25" customHeight="1">
      <c r="A82" s="2" t="s">
        <v>8</v>
      </c>
      <c r="B82" s="2" t="s">
        <v>11</v>
      </c>
      <c r="C82" s="1">
        <v>45217.0</v>
      </c>
      <c r="D82" s="1">
        <v>303.718927932747</v>
      </c>
    </row>
    <row r="83" ht="14.25" customHeight="1">
      <c r="A83" s="2" t="s">
        <v>4</v>
      </c>
      <c r="B83" s="2" t="s">
        <v>10</v>
      </c>
      <c r="C83" s="1">
        <v>45273.0</v>
      </c>
      <c r="D83" s="1">
        <v>387.07</v>
      </c>
    </row>
    <row r="84" ht="14.25" customHeight="1">
      <c r="A84" s="2" t="s">
        <v>4</v>
      </c>
      <c r="B84" s="2" t="s">
        <v>10</v>
      </c>
      <c r="C84" s="1">
        <v>45288.0</v>
      </c>
      <c r="D84" s="1">
        <v>3234.26</v>
      </c>
    </row>
    <row r="85" ht="14.25" customHeight="1">
      <c r="A85" s="2" t="s">
        <v>4</v>
      </c>
      <c r="B85" s="2" t="s">
        <v>5</v>
      </c>
      <c r="C85" s="1">
        <v>45288.0</v>
      </c>
      <c r="D85" s="1">
        <v>2043.76</v>
      </c>
    </row>
    <row r="86" ht="14.25" customHeight="1">
      <c r="A86" s="2" t="s">
        <v>19</v>
      </c>
      <c r="B86" s="2" t="s">
        <v>20</v>
      </c>
      <c r="C86" s="1">
        <v>45270.0</v>
      </c>
      <c r="D86" s="1">
        <v>2999.31499612275</v>
      </c>
    </row>
    <row r="87" ht="14.25" customHeight="1">
      <c r="A87" s="2" t="s">
        <v>4</v>
      </c>
      <c r="B87" s="2" t="s">
        <v>10</v>
      </c>
      <c r="C87" s="1">
        <v>45273.0</v>
      </c>
      <c r="D87" s="1">
        <v>387.07</v>
      </c>
    </row>
    <row r="88" ht="14.25" customHeight="1">
      <c r="A88" s="2" t="s">
        <v>4</v>
      </c>
      <c r="B88" s="2" t="s">
        <v>10</v>
      </c>
      <c r="C88" s="1">
        <v>45286.0</v>
      </c>
      <c r="D88" s="1">
        <v>2594.7</v>
      </c>
    </row>
    <row r="89" ht="14.25" customHeight="1">
      <c r="A89" s="2" t="s">
        <v>4</v>
      </c>
      <c r="B89" s="2" t="s">
        <v>10</v>
      </c>
      <c r="C89" s="1">
        <v>45273.0</v>
      </c>
      <c r="D89" s="1">
        <v>189.92</v>
      </c>
    </row>
    <row r="90" ht="14.25" customHeight="1">
      <c r="A90" s="2" t="s">
        <v>4</v>
      </c>
      <c r="B90" s="2" t="s">
        <v>12</v>
      </c>
      <c r="C90" s="1">
        <v>45288.0</v>
      </c>
      <c r="D90" s="1">
        <v>4288.35</v>
      </c>
    </row>
    <row r="91" ht="14.25" customHeight="1">
      <c r="A91" s="2" t="s">
        <v>4</v>
      </c>
      <c r="B91" s="2" t="s">
        <v>6</v>
      </c>
      <c r="C91" s="1">
        <v>45271.0</v>
      </c>
      <c r="D91" s="1">
        <v>2849.53</v>
      </c>
    </row>
    <row r="92" ht="14.25" customHeight="1">
      <c r="A92" s="2" t="s">
        <v>4</v>
      </c>
      <c r="B92" s="2" t="s">
        <v>29</v>
      </c>
      <c r="C92" s="1">
        <v>45280.0</v>
      </c>
      <c r="D92" s="1">
        <v>5486.48</v>
      </c>
    </row>
    <row r="93" ht="14.25" customHeight="1">
      <c r="A93" s="2" t="s">
        <v>4</v>
      </c>
      <c r="B93" s="2" t="s">
        <v>12</v>
      </c>
      <c r="C93" s="1">
        <v>45290.0</v>
      </c>
      <c r="D93" s="1">
        <v>17862.2</v>
      </c>
    </row>
    <row r="94" ht="14.25" customHeight="1">
      <c r="A94" s="2" t="s">
        <v>23</v>
      </c>
      <c r="B94" s="2" t="s">
        <v>17</v>
      </c>
      <c r="C94" s="1">
        <v>45242.0</v>
      </c>
      <c r="D94" s="1">
        <v>24.72239141257</v>
      </c>
    </row>
    <row r="95" ht="14.25" customHeight="1">
      <c r="A95" s="2" t="s">
        <v>4</v>
      </c>
      <c r="B95" s="2" t="s">
        <v>10</v>
      </c>
      <c r="C95" s="1">
        <v>45273.0</v>
      </c>
      <c r="D95" s="1">
        <v>2941.57</v>
      </c>
    </row>
    <row r="96" ht="14.25" customHeight="1">
      <c r="A96" s="2" t="s">
        <v>4</v>
      </c>
      <c r="B96" s="2" t="s">
        <v>10</v>
      </c>
      <c r="C96" s="1">
        <v>45288.0</v>
      </c>
      <c r="D96" s="1">
        <v>4142.26</v>
      </c>
    </row>
    <row r="97" ht="14.25" customHeight="1">
      <c r="A97" s="2" t="s">
        <v>4</v>
      </c>
      <c r="B97" s="2" t="s">
        <v>12</v>
      </c>
      <c r="C97" s="1">
        <v>45288.0</v>
      </c>
      <c r="D97" s="1">
        <v>4214.8</v>
      </c>
    </row>
    <row r="98" ht="14.25" customHeight="1">
      <c r="A98" s="2" t="s">
        <v>4</v>
      </c>
      <c r="B98" s="2" t="s">
        <v>10</v>
      </c>
      <c r="C98" s="1">
        <v>45288.0</v>
      </c>
      <c r="D98" s="1">
        <v>2332.92</v>
      </c>
    </row>
    <row r="99" ht="14.25" customHeight="1">
      <c r="A99" s="2" t="s">
        <v>4</v>
      </c>
      <c r="B99" s="2" t="s">
        <v>10</v>
      </c>
      <c r="C99" s="1">
        <v>45288.0</v>
      </c>
      <c r="D99" s="1">
        <v>1653.12</v>
      </c>
    </row>
    <row r="100" ht="14.25" customHeight="1">
      <c r="A100" s="2" t="s">
        <v>13</v>
      </c>
      <c r="B100" s="2" t="s">
        <v>33</v>
      </c>
      <c r="C100" s="1">
        <v>43842.0</v>
      </c>
      <c r="D100" s="1">
        <v>1193.89680041402</v>
      </c>
    </row>
    <row r="101" ht="14.25" customHeight="1">
      <c r="A101" s="2" t="s">
        <v>4</v>
      </c>
      <c r="B101" s="2" t="s">
        <v>10</v>
      </c>
      <c r="C101" s="1">
        <v>45288.0</v>
      </c>
      <c r="D101" s="1">
        <v>245.78</v>
      </c>
    </row>
    <row r="102" ht="14.25" customHeight="1">
      <c r="A102" s="2" t="s">
        <v>4</v>
      </c>
      <c r="B102" s="2" t="s">
        <v>5</v>
      </c>
      <c r="C102" s="1">
        <v>45285.0</v>
      </c>
      <c r="D102" s="1">
        <v>1196.82</v>
      </c>
    </row>
    <row r="103" ht="14.25" customHeight="1">
      <c r="A103" s="2" t="s">
        <v>4</v>
      </c>
      <c r="B103" s="2" t="s">
        <v>10</v>
      </c>
      <c r="C103" s="1">
        <v>45273.0</v>
      </c>
      <c r="D103" s="1">
        <v>2068.42</v>
      </c>
    </row>
    <row r="104" ht="14.25" customHeight="1">
      <c r="A104" s="2" t="s">
        <v>4</v>
      </c>
      <c r="B104" s="2" t="s">
        <v>6</v>
      </c>
      <c r="C104" s="1">
        <v>45279.0</v>
      </c>
      <c r="D104" s="1">
        <v>5404.87</v>
      </c>
    </row>
    <row r="105" ht="14.25" customHeight="1">
      <c r="A105" s="2" t="s">
        <v>4</v>
      </c>
      <c r="B105" s="2" t="s">
        <v>10</v>
      </c>
      <c r="C105" s="1">
        <v>45288.0</v>
      </c>
      <c r="D105" s="1">
        <v>3096.58</v>
      </c>
    </row>
    <row r="106" ht="14.25" customHeight="1">
      <c r="A106" s="2" t="s">
        <v>4</v>
      </c>
      <c r="B106" s="2" t="s">
        <v>6</v>
      </c>
      <c r="C106" s="1">
        <v>45271.0</v>
      </c>
      <c r="D106" s="1">
        <v>2549.57</v>
      </c>
    </row>
    <row r="107" ht="14.25" customHeight="1">
      <c r="A107" s="2" t="s">
        <v>8</v>
      </c>
      <c r="B107" s="2" t="s">
        <v>34</v>
      </c>
      <c r="C107" s="1">
        <v>45290.0</v>
      </c>
      <c r="D107" s="1">
        <v>7085.35321673672</v>
      </c>
    </row>
    <row r="108" ht="14.25" customHeight="1">
      <c r="A108" s="2" t="s">
        <v>13</v>
      </c>
      <c r="B108" s="2" t="s">
        <v>17</v>
      </c>
      <c r="C108" s="1">
        <v>45252.0</v>
      </c>
      <c r="D108" s="1">
        <v>3845.7230518907</v>
      </c>
    </row>
    <row r="109" ht="14.25" customHeight="1">
      <c r="A109" s="2" t="s">
        <v>4</v>
      </c>
      <c r="B109" s="2" t="s">
        <v>10</v>
      </c>
      <c r="C109" s="1">
        <v>45286.0</v>
      </c>
      <c r="D109" s="1">
        <v>2265.82</v>
      </c>
    </row>
    <row r="110" ht="14.25" customHeight="1">
      <c r="A110" s="2" t="s">
        <v>25</v>
      </c>
      <c r="B110" s="2" t="s">
        <v>35</v>
      </c>
      <c r="C110" s="1">
        <v>45270.0</v>
      </c>
      <c r="D110" s="1">
        <v>3808.86892595063</v>
      </c>
    </row>
    <row r="111" ht="14.25" customHeight="1">
      <c r="A111" s="2" t="s">
        <v>8</v>
      </c>
      <c r="B111" s="2" t="s">
        <v>36</v>
      </c>
      <c r="C111" s="1">
        <v>45263.0</v>
      </c>
      <c r="D111" s="1">
        <v>7723.5487290791</v>
      </c>
    </row>
    <row r="112" ht="14.25" customHeight="1">
      <c r="A112" s="2" t="s">
        <v>4</v>
      </c>
      <c r="B112" s="2" t="s">
        <v>37</v>
      </c>
      <c r="C112" s="1">
        <v>45288.0</v>
      </c>
      <c r="D112" s="1">
        <v>26403.72</v>
      </c>
    </row>
    <row r="113" ht="14.25" customHeight="1">
      <c r="A113" s="2" t="s">
        <v>4</v>
      </c>
      <c r="B113" s="2" t="s">
        <v>21</v>
      </c>
      <c r="C113" s="1">
        <v>43668.0</v>
      </c>
      <c r="D113" s="1">
        <v>26.21</v>
      </c>
    </row>
    <row r="114" ht="14.25" customHeight="1">
      <c r="A114" s="2" t="s">
        <v>4</v>
      </c>
      <c r="B114" s="2" t="s">
        <v>10</v>
      </c>
      <c r="C114" s="1">
        <v>45288.0</v>
      </c>
      <c r="D114" s="1">
        <v>802.62</v>
      </c>
    </row>
    <row r="115" ht="14.25" customHeight="1">
      <c r="A115" s="2" t="s">
        <v>4</v>
      </c>
      <c r="B115" s="2" t="s">
        <v>5</v>
      </c>
      <c r="C115" s="1">
        <v>45288.0</v>
      </c>
      <c r="D115" s="1">
        <v>2043.76</v>
      </c>
    </row>
    <row r="116" ht="14.25" customHeight="1">
      <c r="A116" s="2" t="s">
        <v>4</v>
      </c>
      <c r="B116" s="2" t="s">
        <v>5</v>
      </c>
      <c r="C116" s="1">
        <v>45288.0</v>
      </c>
      <c r="D116" s="1">
        <v>1988.92</v>
      </c>
    </row>
    <row r="117" ht="14.25" customHeight="1">
      <c r="A117" s="2" t="s">
        <v>4</v>
      </c>
      <c r="B117" s="2" t="s">
        <v>10</v>
      </c>
      <c r="C117" s="1">
        <v>45279.0</v>
      </c>
      <c r="D117" s="1">
        <v>3497.47</v>
      </c>
    </row>
    <row r="118" ht="14.25" customHeight="1">
      <c r="A118" s="2" t="s">
        <v>8</v>
      </c>
      <c r="B118" s="2" t="s">
        <v>36</v>
      </c>
      <c r="C118" s="1">
        <v>45284.0</v>
      </c>
      <c r="D118" s="1">
        <v>7723.5487290791</v>
      </c>
    </row>
    <row r="119" ht="14.25" customHeight="1">
      <c r="A119" s="2" t="s">
        <v>4</v>
      </c>
      <c r="B119" s="2" t="s">
        <v>21</v>
      </c>
      <c r="C119" s="1">
        <v>45288.0</v>
      </c>
      <c r="D119" s="1">
        <v>952.02</v>
      </c>
    </row>
    <row r="120" ht="14.25" customHeight="1">
      <c r="A120" s="2" t="s">
        <v>4</v>
      </c>
      <c r="B120" s="2" t="s">
        <v>38</v>
      </c>
      <c r="C120" s="1">
        <v>44803.0</v>
      </c>
      <c r="D120" s="1">
        <v>34.03</v>
      </c>
    </row>
    <row r="121" ht="14.25" customHeight="1">
      <c r="A121" s="2" t="s">
        <v>4</v>
      </c>
      <c r="B121" s="2" t="s">
        <v>10</v>
      </c>
      <c r="C121" s="1">
        <v>45288.0</v>
      </c>
      <c r="D121" s="1">
        <v>802.62</v>
      </c>
    </row>
    <row r="122" ht="14.25" customHeight="1">
      <c r="A122" s="2" t="s">
        <v>4</v>
      </c>
      <c r="B122" s="2" t="s">
        <v>5</v>
      </c>
      <c r="C122" s="1">
        <v>45285.0</v>
      </c>
      <c r="D122" s="1">
        <v>3528.32</v>
      </c>
    </row>
    <row r="123" ht="14.25" customHeight="1">
      <c r="A123" s="2" t="s">
        <v>4</v>
      </c>
      <c r="B123" s="2" t="s">
        <v>5</v>
      </c>
      <c r="C123" s="1">
        <v>45288.0</v>
      </c>
      <c r="D123" s="1">
        <v>2935.63</v>
      </c>
    </row>
    <row r="124" ht="14.25" customHeight="1">
      <c r="A124" s="2" t="s">
        <v>13</v>
      </c>
      <c r="B124" s="2" t="s">
        <v>14</v>
      </c>
      <c r="C124" s="1">
        <v>45237.0</v>
      </c>
      <c r="D124" s="1">
        <v>3950.63377725642</v>
      </c>
    </row>
    <row r="125" ht="14.25" customHeight="1">
      <c r="A125" s="2" t="s">
        <v>8</v>
      </c>
      <c r="B125" s="2" t="s">
        <v>33</v>
      </c>
      <c r="C125" s="1">
        <v>43846.0</v>
      </c>
      <c r="D125" s="1">
        <v>68.7924953763852</v>
      </c>
    </row>
    <row r="126" ht="14.25" customHeight="1">
      <c r="A126" s="2" t="s">
        <v>4</v>
      </c>
      <c r="B126" s="2" t="s">
        <v>21</v>
      </c>
      <c r="C126" s="1">
        <v>45284.0</v>
      </c>
      <c r="D126" s="1">
        <v>981.04</v>
      </c>
    </row>
    <row r="127" ht="14.25" customHeight="1">
      <c r="A127" s="2" t="s">
        <v>4</v>
      </c>
      <c r="B127" s="2" t="s">
        <v>5</v>
      </c>
      <c r="C127" s="1">
        <v>45288.0</v>
      </c>
      <c r="D127" s="1">
        <v>2994.22</v>
      </c>
    </row>
    <row r="128" ht="14.25" customHeight="1">
      <c r="A128" s="2" t="s">
        <v>23</v>
      </c>
      <c r="B128" s="2" t="s">
        <v>11</v>
      </c>
      <c r="C128" s="1">
        <v>45217.0</v>
      </c>
      <c r="D128" s="1">
        <v>2.39792333540759</v>
      </c>
    </row>
    <row r="129" ht="14.25" customHeight="1">
      <c r="A129" s="2" t="s">
        <v>4</v>
      </c>
      <c r="B129" s="2" t="s">
        <v>6</v>
      </c>
      <c r="C129" s="1">
        <v>45288.0</v>
      </c>
      <c r="D129" s="1">
        <v>5195.87</v>
      </c>
    </row>
    <row r="130" ht="14.25" customHeight="1">
      <c r="A130" s="2" t="s">
        <v>4</v>
      </c>
      <c r="B130" s="2" t="s">
        <v>39</v>
      </c>
      <c r="C130" s="1">
        <v>45290.0</v>
      </c>
      <c r="D130" s="1">
        <v>5593.01</v>
      </c>
    </row>
    <row r="131" ht="14.25" customHeight="1">
      <c r="A131" s="2" t="s">
        <v>4</v>
      </c>
      <c r="B131" s="2" t="s">
        <v>5</v>
      </c>
      <c r="C131" s="1">
        <v>45285.0</v>
      </c>
      <c r="D131" s="1">
        <v>1219.86</v>
      </c>
    </row>
    <row r="132" ht="14.25" customHeight="1">
      <c r="A132" s="2" t="s">
        <v>4</v>
      </c>
      <c r="B132" s="2" t="s">
        <v>40</v>
      </c>
      <c r="C132" s="1">
        <v>45290.0</v>
      </c>
      <c r="D132" s="1">
        <v>174395.52</v>
      </c>
    </row>
    <row r="133" ht="14.25" customHeight="1">
      <c r="A133" s="2" t="s">
        <v>4</v>
      </c>
      <c r="B133" s="2" t="s">
        <v>6</v>
      </c>
      <c r="C133" s="1">
        <v>45271.0</v>
      </c>
      <c r="D133" s="1">
        <v>2849.53</v>
      </c>
    </row>
    <row r="134" ht="14.25" customHeight="1">
      <c r="A134" s="2" t="s">
        <v>4</v>
      </c>
      <c r="B134" s="2" t="s">
        <v>10</v>
      </c>
      <c r="C134" s="1">
        <v>45279.0</v>
      </c>
      <c r="D134" s="1">
        <v>2756.88</v>
      </c>
    </row>
    <row r="135" ht="14.25" customHeight="1">
      <c r="A135" s="2" t="s">
        <v>8</v>
      </c>
      <c r="B135" s="2" t="s">
        <v>41</v>
      </c>
      <c r="C135" s="1">
        <v>44289.0</v>
      </c>
      <c r="D135" s="1">
        <v>171.889969430646</v>
      </c>
    </row>
    <row r="136" ht="14.25" customHeight="1">
      <c r="A136" s="2" t="s">
        <v>4</v>
      </c>
      <c r="B136" s="2" t="s">
        <v>10</v>
      </c>
      <c r="C136" s="1">
        <v>45273.0</v>
      </c>
      <c r="D136" s="1">
        <v>2022.46</v>
      </c>
    </row>
    <row r="137" ht="14.25" customHeight="1">
      <c r="A137" s="2" t="s">
        <v>4</v>
      </c>
      <c r="B137" s="2" t="s">
        <v>10</v>
      </c>
      <c r="C137" s="1">
        <v>45288.0</v>
      </c>
      <c r="D137" s="1">
        <v>1508.22</v>
      </c>
    </row>
    <row r="138" ht="14.25" customHeight="1">
      <c r="A138" s="2" t="s">
        <v>4</v>
      </c>
      <c r="B138" s="2" t="s">
        <v>10</v>
      </c>
      <c r="C138" s="1">
        <v>45288.0</v>
      </c>
      <c r="D138" s="1">
        <v>3096.58</v>
      </c>
    </row>
    <row r="139" ht="14.25" customHeight="1">
      <c r="A139" s="2" t="s">
        <v>4</v>
      </c>
      <c r="B139" s="2" t="s">
        <v>10</v>
      </c>
      <c r="C139" s="1">
        <v>45288.0</v>
      </c>
      <c r="D139" s="1">
        <v>1081.36</v>
      </c>
    </row>
    <row r="140" ht="14.25" customHeight="1">
      <c r="A140" s="2" t="s">
        <v>13</v>
      </c>
      <c r="B140" s="2" t="s">
        <v>14</v>
      </c>
      <c r="C140" s="1">
        <v>45252.0</v>
      </c>
      <c r="D140" s="1">
        <v>3940.0987538504</v>
      </c>
    </row>
    <row r="141" ht="14.25" customHeight="1">
      <c r="A141" s="2" t="s">
        <v>4</v>
      </c>
      <c r="B141" s="2" t="s">
        <v>10</v>
      </c>
      <c r="C141" s="1">
        <v>45273.0</v>
      </c>
      <c r="D141" s="1">
        <v>156.41</v>
      </c>
    </row>
    <row r="142" ht="14.25" customHeight="1">
      <c r="A142" s="2" t="s">
        <v>4</v>
      </c>
      <c r="B142" s="2" t="s">
        <v>10</v>
      </c>
      <c r="C142" s="1">
        <v>45286.0</v>
      </c>
      <c r="D142" s="1">
        <v>802.62</v>
      </c>
    </row>
    <row r="143" ht="14.25" customHeight="1">
      <c r="A143" s="2" t="s">
        <v>4</v>
      </c>
      <c r="B143" s="2" t="s">
        <v>12</v>
      </c>
      <c r="C143" s="1">
        <v>45288.0</v>
      </c>
      <c r="D143" s="1">
        <v>4985.89</v>
      </c>
    </row>
    <row r="144" ht="14.25" customHeight="1">
      <c r="A144" s="2" t="s">
        <v>8</v>
      </c>
      <c r="B144" s="2" t="s">
        <v>11</v>
      </c>
      <c r="C144" s="1">
        <v>45223.0</v>
      </c>
      <c r="D144" s="1">
        <v>6437.21546687046</v>
      </c>
    </row>
    <row r="145" ht="14.25" customHeight="1">
      <c r="A145" s="2" t="s">
        <v>4</v>
      </c>
      <c r="B145" s="2" t="s">
        <v>5</v>
      </c>
      <c r="C145" s="1">
        <v>45285.0</v>
      </c>
      <c r="D145" s="1">
        <v>1023.84</v>
      </c>
    </row>
    <row r="146" ht="14.25" customHeight="1">
      <c r="A146" s="2" t="s">
        <v>13</v>
      </c>
      <c r="B146" s="2" t="s">
        <v>33</v>
      </c>
      <c r="C146" s="1">
        <v>43842.0</v>
      </c>
      <c r="D146" s="1">
        <v>1832.75125586531</v>
      </c>
    </row>
    <row r="147" ht="14.25" customHeight="1">
      <c r="A147" s="2" t="s">
        <v>8</v>
      </c>
      <c r="B147" s="2" t="s">
        <v>14</v>
      </c>
      <c r="C147" s="1">
        <v>45266.0</v>
      </c>
      <c r="D147" s="1">
        <v>271.178483454337</v>
      </c>
    </row>
    <row r="148" ht="14.25" customHeight="1">
      <c r="A148" s="2" t="s">
        <v>4</v>
      </c>
      <c r="B148" s="2" t="s">
        <v>10</v>
      </c>
      <c r="C148" s="1">
        <v>45288.0</v>
      </c>
      <c r="D148" s="1">
        <v>1470.26</v>
      </c>
    </row>
    <row r="149" ht="14.25" customHeight="1">
      <c r="A149" s="2" t="s">
        <v>4</v>
      </c>
      <c r="B149" s="2" t="s">
        <v>10</v>
      </c>
      <c r="C149" s="1">
        <v>45286.0</v>
      </c>
      <c r="D149" s="1">
        <v>2743.82</v>
      </c>
    </row>
    <row r="150" ht="14.25" customHeight="1">
      <c r="A150" s="2" t="s">
        <v>4</v>
      </c>
      <c r="B150" s="2" t="s">
        <v>10</v>
      </c>
      <c r="C150" s="1">
        <v>45286.0</v>
      </c>
      <c r="D150" s="1">
        <v>2334.95</v>
      </c>
    </row>
    <row r="151" ht="14.25" customHeight="1">
      <c r="A151" s="2" t="s">
        <v>13</v>
      </c>
      <c r="B151" s="2" t="s">
        <v>14</v>
      </c>
      <c r="C151" s="1">
        <v>45287.0</v>
      </c>
      <c r="D151" s="1">
        <v>4180.55396058515</v>
      </c>
    </row>
    <row r="152" ht="14.25" customHeight="1">
      <c r="A152" s="2" t="s">
        <v>25</v>
      </c>
      <c r="B152" s="2" t="s">
        <v>35</v>
      </c>
      <c r="C152" s="1">
        <v>45270.0</v>
      </c>
      <c r="D152" s="1">
        <v>3808.86892595063</v>
      </c>
    </row>
    <row r="153" ht="14.25" customHeight="1">
      <c r="A153" s="2" t="s">
        <v>4</v>
      </c>
      <c r="B153" s="2" t="s">
        <v>10</v>
      </c>
      <c r="C153" s="1">
        <v>45288.0</v>
      </c>
      <c r="D153" s="1">
        <v>2203.74</v>
      </c>
    </row>
    <row r="154" ht="14.25" customHeight="1">
      <c r="A154" s="2" t="s">
        <v>4</v>
      </c>
      <c r="B154" s="2" t="s">
        <v>10</v>
      </c>
      <c r="C154" s="1">
        <v>45288.0</v>
      </c>
      <c r="D154" s="1">
        <v>8130.15</v>
      </c>
    </row>
    <row r="155" ht="14.25" customHeight="1">
      <c r="A155" s="2" t="s">
        <v>4</v>
      </c>
      <c r="B155" s="2" t="s">
        <v>5</v>
      </c>
      <c r="C155" s="1">
        <v>45288.0</v>
      </c>
      <c r="D155" s="1">
        <v>1782.06</v>
      </c>
    </row>
    <row r="156" ht="14.25" customHeight="1">
      <c r="A156" s="2" t="s">
        <v>8</v>
      </c>
      <c r="B156" s="2" t="s">
        <v>42</v>
      </c>
      <c r="C156" s="1">
        <v>45285.0</v>
      </c>
      <c r="D156" s="1">
        <v>846.367955674436</v>
      </c>
    </row>
    <row r="157" ht="14.25" customHeight="1">
      <c r="A157" s="2" t="s">
        <v>4</v>
      </c>
      <c r="B157" s="2" t="s">
        <v>10</v>
      </c>
      <c r="C157" s="1">
        <v>45279.0</v>
      </c>
      <c r="D157" s="1">
        <v>1642.28</v>
      </c>
    </row>
    <row r="158" ht="14.25" customHeight="1">
      <c r="A158" s="2" t="s">
        <v>4</v>
      </c>
      <c r="B158" s="2" t="s">
        <v>10</v>
      </c>
      <c r="C158" s="1">
        <v>45284.0</v>
      </c>
      <c r="D158" s="1">
        <v>3306.24</v>
      </c>
    </row>
    <row r="159" ht="14.25" customHeight="1">
      <c r="A159" s="2" t="s">
        <v>8</v>
      </c>
      <c r="B159" s="2" t="s">
        <v>11</v>
      </c>
      <c r="C159" s="1">
        <v>45252.0</v>
      </c>
      <c r="D159" s="1">
        <v>85.4034552541078</v>
      </c>
    </row>
    <row r="160" ht="14.25" customHeight="1">
      <c r="A160" s="2" t="s">
        <v>8</v>
      </c>
      <c r="B160" s="2" t="s">
        <v>41</v>
      </c>
      <c r="C160" s="1">
        <v>44289.0</v>
      </c>
      <c r="D160" s="1">
        <v>171.889969430646</v>
      </c>
    </row>
    <row r="161" ht="14.25" customHeight="1">
      <c r="A161" s="2" t="s">
        <v>8</v>
      </c>
      <c r="B161" s="2" t="s">
        <v>17</v>
      </c>
      <c r="C161" s="1">
        <v>45265.0</v>
      </c>
      <c r="D161" s="1">
        <v>21296.1024073366</v>
      </c>
    </row>
    <row r="162" ht="14.25" customHeight="1">
      <c r="A162" s="2" t="s">
        <v>4</v>
      </c>
      <c r="B162" s="2" t="s">
        <v>10</v>
      </c>
      <c r="C162" s="1">
        <v>45273.0</v>
      </c>
      <c r="D162" s="1">
        <v>279.3</v>
      </c>
    </row>
    <row r="163" ht="14.25" customHeight="1">
      <c r="A163" s="2" t="s">
        <v>4</v>
      </c>
      <c r="B163" s="2" t="s">
        <v>10</v>
      </c>
      <c r="C163" s="1">
        <v>45284.0</v>
      </c>
      <c r="D163" s="1">
        <v>290.47</v>
      </c>
    </row>
    <row r="164" ht="14.25" customHeight="1">
      <c r="A164" s="2" t="s">
        <v>8</v>
      </c>
      <c r="B164" s="2" t="s">
        <v>43</v>
      </c>
      <c r="C164" s="1">
        <v>45259.0</v>
      </c>
      <c r="D164" s="1">
        <v>6495.40250324799</v>
      </c>
    </row>
    <row r="165" ht="14.25" customHeight="1">
      <c r="A165" s="2" t="s">
        <v>4</v>
      </c>
      <c r="B165" s="2" t="s">
        <v>10</v>
      </c>
      <c r="C165" s="1">
        <v>45286.0</v>
      </c>
      <c r="D165" s="1">
        <v>802.62</v>
      </c>
    </row>
    <row r="166" ht="14.25" customHeight="1">
      <c r="A166" s="2" t="s">
        <v>13</v>
      </c>
      <c r="B166" s="2" t="s">
        <v>14</v>
      </c>
      <c r="C166" s="1">
        <v>45252.0</v>
      </c>
      <c r="D166" s="1">
        <v>3947.12210278775</v>
      </c>
    </row>
    <row r="167" ht="14.25" customHeight="1">
      <c r="A167" s="2" t="s">
        <v>4</v>
      </c>
      <c r="B167" s="2" t="s">
        <v>5</v>
      </c>
      <c r="C167" s="1">
        <v>45285.0</v>
      </c>
      <c r="D167" s="1">
        <v>1306.82</v>
      </c>
    </row>
    <row r="168" ht="14.25" customHeight="1">
      <c r="A168" s="2" t="s">
        <v>4</v>
      </c>
      <c r="B168" s="2" t="s">
        <v>12</v>
      </c>
      <c r="C168" s="1">
        <v>45272.0</v>
      </c>
      <c r="D168" s="1">
        <v>11437.2</v>
      </c>
    </row>
    <row r="169" ht="14.25" customHeight="1">
      <c r="A169" s="2" t="s">
        <v>4</v>
      </c>
      <c r="B169" s="2" t="s">
        <v>5</v>
      </c>
      <c r="C169" s="1">
        <v>45288.0</v>
      </c>
      <c r="D169" s="1">
        <v>1988.92</v>
      </c>
    </row>
    <row r="170" ht="14.25" customHeight="1">
      <c r="A170" s="2" t="s">
        <v>4</v>
      </c>
      <c r="B170" s="2" t="s">
        <v>10</v>
      </c>
      <c r="C170" s="1">
        <v>45279.0</v>
      </c>
      <c r="D170" s="1">
        <v>3108.35</v>
      </c>
    </row>
    <row r="171" ht="14.25" customHeight="1">
      <c r="A171" s="2" t="s">
        <v>4</v>
      </c>
      <c r="B171" s="2" t="s">
        <v>10</v>
      </c>
      <c r="C171" s="1">
        <v>45279.0</v>
      </c>
      <c r="D171" s="1">
        <v>1298.3</v>
      </c>
    </row>
    <row r="172" ht="14.25" customHeight="1">
      <c r="A172" s="2" t="s">
        <v>13</v>
      </c>
      <c r="B172" s="2" t="s">
        <v>14</v>
      </c>
      <c r="C172" s="1">
        <v>45239.0</v>
      </c>
      <c r="D172" s="1">
        <v>3947.12210278775</v>
      </c>
    </row>
    <row r="173" ht="14.25" customHeight="1">
      <c r="A173" s="2" t="s">
        <v>8</v>
      </c>
      <c r="B173" s="2" t="s">
        <v>44</v>
      </c>
      <c r="C173" s="1">
        <v>45251.0</v>
      </c>
      <c r="D173" s="1">
        <v>10032.0796953382</v>
      </c>
    </row>
    <row r="174" ht="14.25" customHeight="1">
      <c r="A174" s="2" t="s">
        <v>4</v>
      </c>
      <c r="B174" s="2" t="s">
        <v>6</v>
      </c>
      <c r="C174" s="1">
        <v>45288.0</v>
      </c>
      <c r="D174" s="1">
        <v>3403.28</v>
      </c>
    </row>
    <row r="175" ht="14.25" customHeight="1">
      <c r="A175" s="2" t="s">
        <v>8</v>
      </c>
      <c r="B175" s="2" t="s">
        <v>11</v>
      </c>
      <c r="C175" s="1">
        <v>45230.0</v>
      </c>
      <c r="D175" s="1">
        <v>82.4585085212075</v>
      </c>
    </row>
    <row r="176" ht="14.25" customHeight="1">
      <c r="A176" s="2" t="s">
        <v>25</v>
      </c>
      <c r="B176" s="2" t="s">
        <v>45</v>
      </c>
      <c r="C176" s="1">
        <v>45267.0</v>
      </c>
      <c r="D176" s="1">
        <v>3879.40353569046</v>
      </c>
    </row>
    <row r="177" ht="14.25" customHeight="1">
      <c r="A177" s="2" t="s">
        <v>8</v>
      </c>
      <c r="B177" s="2" t="s">
        <v>31</v>
      </c>
      <c r="C177" s="1">
        <v>45106.0</v>
      </c>
      <c r="D177" s="1">
        <v>171.25412865877001</v>
      </c>
    </row>
    <row r="178" ht="14.25" customHeight="1">
      <c r="A178" s="2" t="s">
        <v>13</v>
      </c>
      <c r="B178" s="2" t="s">
        <v>46</v>
      </c>
      <c r="C178" s="1">
        <v>45290.0</v>
      </c>
      <c r="D178" s="1">
        <v>1863.1564673475</v>
      </c>
    </row>
    <row r="179" ht="14.25" customHeight="1">
      <c r="A179" s="2" t="s">
        <v>4</v>
      </c>
      <c r="B179" s="2" t="s">
        <v>5</v>
      </c>
      <c r="C179" s="1">
        <v>45285.0</v>
      </c>
      <c r="D179" s="1">
        <v>1196.82</v>
      </c>
    </row>
    <row r="180" ht="14.25" customHeight="1">
      <c r="A180" s="2" t="s">
        <v>4</v>
      </c>
      <c r="B180" s="2" t="s">
        <v>22</v>
      </c>
      <c r="C180" s="1">
        <v>45288.0</v>
      </c>
      <c r="D180" s="1">
        <v>26217.95</v>
      </c>
    </row>
    <row r="181" ht="14.25" customHeight="1">
      <c r="A181" s="2" t="s">
        <v>4</v>
      </c>
      <c r="B181" s="2" t="s">
        <v>5</v>
      </c>
      <c r="C181" s="1">
        <v>45288.0</v>
      </c>
      <c r="D181" s="1">
        <v>1988.92</v>
      </c>
    </row>
    <row r="182" ht="14.25" customHeight="1">
      <c r="A182" s="2" t="s">
        <v>4</v>
      </c>
      <c r="B182" s="2" t="s">
        <v>6</v>
      </c>
      <c r="C182" s="1">
        <v>45271.0</v>
      </c>
      <c r="D182" s="1">
        <v>5075.68</v>
      </c>
    </row>
    <row r="183" ht="14.25" customHeight="1">
      <c r="A183" s="2" t="s">
        <v>4</v>
      </c>
      <c r="B183" s="2" t="s">
        <v>5</v>
      </c>
      <c r="C183" s="1">
        <v>45288.0</v>
      </c>
      <c r="D183" s="1">
        <v>3282.66</v>
      </c>
    </row>
    <row r="184" ht="14.25" customHeight="1">
      <c r="A184" s="2" t="s">
        <v>13</v>
      </c>
      <c r="B184" s="2" t="s">
        <v>11</v>
      </c>
      <c r="C184" s="1">
        <v>45243.0</v>
      </c>
      <c r="D184" s="1">
        <v>4649.79102313</v>
      </c>
    </row>
    <row r="185" ht="14.25" customHeight="1">
      <c r="A185" s="2" t="s">
        <v>4</v>
      </c>
      <c r="B185" s="2" t="s">
        <v>10</v>
      </c>
      <c r="C185" s="1">
        <v>45279.0</v>
      </c>
      <c r="D185" s="1">
        <v>2368.46</v>
      </c>
    </row>
    <row r="186" ht="14.25" customHeight="1">
      <c r="A186" s="2" t="s">
        <v>4</v>
      </c>
      <c r="B186" s="2" t="s">
        <v>10</v>
      </c>
      <c r="C186" s="1">
        <v>45279.0</v>
      </c>
      <c r="D186" s="1">
        <v>2066.82</v>
      </c>
    </row>
    <row r="187" ht="14.25" customHeight="1">
      <c r="A187" s="2" t="s">
        <v>4</v>
      </c>
      <c r="B187" s="2" t="s">
        <v>21</v>
      </c>
      <c r="C187" s="1">
        <v>45280.0</v>
      </c>
      <c r="D187" s="1">
        <v>1057.98</v>
      </c>
    </row>
    <row r="188" ht="14.25" customHeight="1">
      <c r="A188" s="2" t="s">
        <v>13</v>
      </c>
      <c r="B188" s="2" t="s">
        <v>14</v>
      </c>
      <c r="C188" s="1">
        <v>45236.0</v>
      </c>
      <c r="D188" s="1">
        <v>3943.61042831907</v>
      </c>
    </row>
    <row r="189" ht="14.25" customHeight="1">
      <c r="A189" s="2" t="s">
        <v>13</v>
      </c>
      <c r="B189" s="2" t="s">
        <v>14</v>
      </c>
      <c r="C189" s="1">
        <v>45278.0</v>
      </c>
      <c r="D189" s="1">
        <v>4169.42560044162</v>
      </c>
    </row>
    <row r="190" ht="14.25" customHeight="1">
      <c r="A190" s="2" t="s">
        <v>4</v>
      </c>
      <c r="B190" s="2" t="s">
        <v>40</v>
      </c>
      <c r="C190" s="1">
        <v>45290.0</v>
      </c>
      <c r="D190" s="1">
        <v>1996.8</v>
      </c>
    </row>
    <row r="191" ht="14.25" customHeight="1">
      <c r="A191" s="2" t="s">
        <v>4</v>
      </c>
      <c r="B191" s="2" t="s">
        <v>21</v>
      </c>
      <c r="C191" s="1">
        <v>45284.0</v>
      </c>
      <c r="D191" s="1">
        <v>981.04</v>
      </c>
    </row>
    <row r="192" ht="14.25" customHeight="1">
      <c r="A192" s="2" t="s">
        <v>4</v>
      </c>
      <c r="B192" s="2" t="s">
        <v>10</v>
      </c>
      <c r="C192" s="1">
        <v>45284.0</v>
      </c>
      <c r="D192" s="1">
        <v>290.47</v>
      </c>
    </row>
    <row r="193" ht="14.25" customHeight="1">
      <c r="A193" s="2" t="s">
        <v>13</v>
      </c>
      <c r="B193" s="2" t="s">
        <v>14</v>
      </c>
      <c r="C193" s="1">
        <v>45280.0</v>
      </c>
      <c r="D193" s="1">
        <v>4169.42560044162</v>
      </c>
    </row>
    <row r="194" ht="14.25" customHeight="1">
      <c r="A194" s="2" t="s">
        <v>4</v>
      </c>
      <c r="B194" s="2" t="s">
        <v>10</v>
      </c>
      <c r="C194" s="1">
        <v>45279.0</v>
      </c>
      <c r="D194" s="1">
        <v>2072.45</v>
      </c>
    </row>
    <row r="195" ht="14.25" customHeight="1">
      <c r="A195" s="2" t="s">
        <v>4</v>
      </c>
      <c r="B195" s="2" t="s">
        <v>5</v>
      </c>
      <c r="C195" s="1">
        <v>45288.0</v>
      </c>
      <c r="D195" s="1">
        <v>2289.0</v>
      </c>
    </row>
    <row r="196" ht="14.25" customHeight="1">
      <c r="A196" s="2" t="s">
        <v>4</v>
      </c>
      <c r="B196" s="2" t="s">
        <v>10</v>
      </c>
      <c r="C196" s="1">
        <v>45279.0</v>
      </c>
      <c r="D196" s="1">
        <v>1430.02</v>
      </c>
    </row>
    <row r="197" ht="14.25" customHeight="1">
      <c r="A197" s="2" t="s">
        <v>25</v>
      </c>
      <c r="B197" s="2" t="s">
        <v>47</v>
      </c>
      <c r="C197" s="1">
        <v>44143.0</v>
      </c>
      <c r="D197" s="1">
        <v>2116.0382921948</v>
      </c>
    </row>
    <row r="198" ht="14.25" customHeight="1">
      <c r="A198" s="2" t="s">
        <v>4</v>
      </c>
      <c r="B198" s="2" t="s">
        <v>5</v>
      </c>
      <c r="C198" s="1">
        <v>45285.0</v>
      </c>
      <c r="D198" s="1">
        <v>347.16</v>
      </c>
    </row>
    <row r="199" ht="14.25" customHeight="1">
      <c r="A199" s="2" t="s">
        <v>4</v>
      </c>
      <c r="B199" s="2" t="s">
        <v>10</v>
      </c>
      <c r="C199" s="1">
        <v>45290.0</v>
      </c>
      <c r="D199" s="1">
        <v>1916.64</v>
      </c>
    </row>
    <row r="200" ht="14.25" customHeight="1">
      <c r="A200" s="2" t="s">
        <v>4</v>
      </c>
      <c r="B200" s="2" t="s">
        <v>21</v>
      </c>
      <c r="C200" s="1">
        <v>45288.0</v>
      </c>
      <c r="D200" s="1">
        <v>545.58</v>
      </c>
    </row>
    <row r="201" ht="14.25" customHeight="1">
      <c r="A201" s="2" t="s">
        <v>4</v>
      </c>
      <c r="B201" s="2" t="s">
        <v>10</v>
      </c>
      <c r="C201" s="1">
        <v>45273.0</v>
      </c>
      <c r="D201" s="1">
        <v>1425.72</v>
      </c>
    </row>
    <row r="202" ht="14.25" customHeight="1">
      <c r="A202" s="2" t="s">
        <v>4</v>
      </c>
      <c r="B202" s="2" t="s">
        <v>5</v>
      </c>
      <c r="C202" s="1">
        <v>45288.0</v>
      </c>
      <c r="D202" s="1">
        <v>1782.06</v>
      </c>
    </row>
    <row r="203" ht="14.25" customHeight="1">
      <c r="A203" s="2" t="s">
        <v>4</v>
      </c>
      <c r="B203" s="2" t="s">
        <v>6</v>
      </c>
      <c r="C203" s="1">
        <v>45288.0</v>
      </c>
      <c r="D203" s="1">
        <v>5531.78</v>
      </c>
    </row>
    <row r="204" ht="14.25" customHeight="1">
      <c r="A204" s="2" t="s">
        <v>13</v>
      </c>
      <c r="B204" s="2" t="s">
        <v>14</v>
      </c>
      <c r="C204" s="1">
        <v>45243.0</v>
      </c>
      <c r="D204" s="1">
        <v>3947.12210278775</v>
      </c>
    </row>
    <row r="205" ht="14.25" customHeight="1">
      <c r="A205" s="2" t="s">
        <v>4</v>
      </c>
      <c r="B205" s="2" t="s">
        <v>10</v>
      </c>
      <c r="C205" s="1">
        <v>45288.0</v>
      </c>
      <c r="D205" s="1">
        <v>802.62</v>
      </c>
    </row>
    <row r="206" ht="14.25" customHeight="1">
      <c r="A206" s="2" t="s">
        <v>4</v>
      </c>
      <c r="B206" s="2" t="s">
        <v>21</v>
      </c>
      <c r="C206" s="1">
        <v>45286.0</v>
      </c>
      <c r="D206" s="1">
        <v>2951.24</v>
      </c>
    </row>
    <row r="207" ht="14.25" customHeight="1">
      <c r="A207" s="2" t="s">
        <v>8</v>
      </c>
      <c r="B207" s="2" t="s">
        <v>36</v>
      </c>
      <c r="C207" s="1">
        <v>45263.0</v>
      </c>
      <c r="D207" s="1">
        <v>7723.5487290791</v>
      </c>
    </row>
    <row r="208" ht="14.25" customHeight="1">
      <c r="A208" s="2" t="s">
        <v>4</v>
      </c>
      <c r="B208" s="2" t="s">
        <v>10</v>
      </c>
      <c r="C208" s="1">
        <v>45288.0</v>
      </c>
      <c r="D208" s="1">
        <v>715.01</v>
      </c>
    </row>
    <row r="209" ht="14.25" customHeight="1">
      <c r="A209" s="2" t="s">
        <v>4</v>
      </c>
      <c r="B209" s="2" t="s">
        <v>6</v>
      </c>
      <c r="C209" s="1">
        <v>45288.0</v>
      </c>
      <c r="D209" s="1">
        <v>3403.28</v>
      </c>
    </row>
    <row r="210" ht="14.25" customHeight="1">
      <c r="A210" s="2" t="s">
        <v>4</v>
      </c>
      <c r="B210" s="2" t="s">
        <v>12</v>
      </c>
      <c r="C210" s="1">
        <v>45290.0</v>
      </c>
      <c r="D210" s="1">
        <v>5695.0</v>
      </c>
    </row>
    <row r="211" ht="14.25" customHeight="1">
      <c r="A211" s="2" t="s">
        <v>8</v>
      </c>
      <c r="B211" s="2" t="s">
        <v>11</v>
      </c>
      <c r="C211" s="1">
        <v>45252.0</v>
      </c>
      <c r="D211" s="1">
        <v>85.4034552541078</v>
      </c>
    </row>
    <row r="212" ht="14.25" customHeight="1">
      <c r="A212" s="2" t="s">
        <v>8</v>
      </c>
      <c r="B212" s="2" t="s">
        <v>17</v>
      </c>
      <c r="C212" s="1">
        <v>45265.0</v>
      </c>
      <c r="D212" s="1">
        <v>21296.1024073366</v>
      </c>
    </row>
    <row r="213" ht="14.25" customHeight="1">
      <c r="A213" s="2" t="s">
        <v>4</v>
      </c>
      <c r="B213" s="2" t="s">
        <v>5</v>
      </c>
      <c r="C213" s="1">
        <v>45285.0</v>
      </c>
      <c r="D213" s="1">
        <v>1856.74</v>
      </c>
    </row>
    <row r="214" ht="14.25" customHeight="1">
      <c r="A214" s="2" t="s">
        <v>4</v>
      </c>
      <c r="B214" s="2" t="s">
        <v>5</v>
      </c>
      <c r="C214" s="1">
        <v>45285.0</v>
      </c>
      <c r="D214" s="1">
        <v>3478.36</v>
      </c>
    </row>
    <row r="215" ht="14.25" customHeight="1">
      <c r="A215" s="2" t="s">
        <v>4</v>
      </c>
      <c r="B215" s="2" t="s">
        <v>10</v>
      </c>
      <c r="C215" s="1">
        <v>45273.0</v>
      </c>
      <c r="D215" s="1">
        <v>1425.72</v>
      </c>
    </row>
    <row r="216" ht="14.25" customHeight="1">
      <c r="A216" s="2" t="s">
        <v>4</v>
      </c>
      <c r="B216" s="2" t="s">
        <v>10</v>
      </c>
      <c r="C216" s="1">
        <v>45290.0</v>
      </c>
      <c r="D216" s="1">
        <v>2285.18</v>
      </c>
    </row>
    <row r="217" ht="14.25" customHeight="1">
      <c r="A217" s="2" t="s">
        <v>13</v>
      </c>
      <c r="B217" s="2" t="s">
        <v>28</v>
      </c>
      <c r="C217" s="1">
        <v>45285.0</v>
      </c>
      <c r="D217" s="1">
        <v>817.471708528844</v>
      </c>
    </row>
    <row r="218" ht="14.25" customHeight="1">
      <c r="A218" s="2" t="s">
        <v>8</v>
      </c>
      <c r="B218" s="2" t="s">
        <v>33</v>
      </c>
      <c r="C218" s="1">
        <v>43846.0</v>
      </c>
      <c r="D218" s="1">
        <v>68.7924953763852</v>
      </c>
    </row>
    <row r="219" ht="14.25" customHeight="1">
      <c r="A219" s="2" t="s">
        <v>8</v>
      </c>
      <c r="B219" s="2" t="s">
        <v>43</v>
      </c>
      <c r="C219" s="1">
        <v>45243.0</v>
      </c>
      <c r="D219" s="1">
        <v>6560.5929150172</v>
      </c>
    </row>
    <row r="220" ht="14.25" customHeight="1">
      <c r="A220" s="2" t="s">
        <v>4</v>
      </c>
      <c r="B220" s="2" t="s">
        <v>5</v>
      </c>
      <c r="C220" s="1">
        <v>45288.0</v>
      </c>
      <c r="D220" s="1">
        <v>3928.04</v>
      </c>
    </row>
    <row r="221" ht="14.25" customHeight="1">
      <c r="A221" s="2" t="s">
        <v>13</v>
      </c>
      <c r="B221" s="2" t="s">
        <v>14</v>
      </c>
      <c r="C221" s="1">
        <v>45263.0</v>
      </c>
      <c r="D221" s="1">
        <v>4165.71614706045</v>
      </c>
    </row>
    <row r="222" ht="14.25" customHeight="1">
      <c r="A222" s="2" t="s">
        <v>4</v>
      </c>
      <c r="B222" s="2" t="s">
        <v>10</v>
      </c>
      <c r="C222" s="1">
        <v>45288.0</v>
      </c>
      <c r="D222" s="1">
        <v>1332.14</v>
      </c>
    </row>
    <row r="223" ht="14.25" customHeight="1">
      <c r="A223" s="2" t="s">
        <v>4</v>
      </c>
      <c r="B223" s="2" t="s">
        <v>6</v>
      </c>
      <c r="C223" s="1">
        <v>45271.0</v>
      </c>
      <c r="D223" s="1">
        <v>4100.53</v>
      </c>
    </row>
    <row r="224" ht="14.25" customHeight="1">
      <c r="A224" s="2" t="s">
        <v>13</v>
      </c>
      <c r="B224" s="2" t="s">
        <v>14</v>
      </c>
      <c r="C224" s="1">
        <v>45278.0</v>
      </c>
      <c r="D224" s="1">
        <v>4176.84450720398</v>
      </c>
    </row>
    <row r="225" ht="14.25" customHeight="1">
      <c r="A225" s="2" t="s">
        <v>25</v>
      </c>
      <c r="B225" s="2" t="s">
        <v>48</v>
      </c>
      <c r="C225" s="1">
        <v>45249.0</v>
      </c>
      <c r="D225" s="1">
        <v>440.841310873916</v>
      </c>
    </row>
    <row r="226" ht="14.25" customHeight="1">
      <c r="A226" s="2" t="s">
        <v>8</v>
      </c>
      <c r="B226" s="2" t="s">
        <v>41</v>
      </c>
      <c r="C226" s="1">
        <v>44289.0</v>
      </c>
      <c r="D226" s="1">
        <v>171.889969430646</v>
      </c>
    </row>
    <row r="227" ht="14.25" customHeight="1">
      <c r="A227" s="2" t="s">
        <v>8</v>
      </c>
      <c r="B227" s="2" t="s">
        <v>42</v>
      </c>
      <c r="C227" s="1">
        <v>45285.0</v>
      </c>
      <c r="D227" s="1">
        <v>846.367955674436</v>
      </c>
    </row>
    <row r="228" ht="14.25" customHeight="1">
      <c r="A228" s="2" t="s">
        <v>4</v>
      </c>
      <c r="B228" s="2" t="s">
        <v>10</v>
      </c>
      <c r="C228" s="1">
        <v>45273.0</v>
      </c>
      <c r="D228" s="1">
        <v>1347.74</v>
      </c>
    </row>
    <row r="229" ht="14.25" customHeight="1">
      <c r="A229" s="2" t="s">
        <v>4</v>
      </c>
      <c r="B229" s="2" t="s">
        <v>6</v>
      </c>
      <c r="C229" s="1">
        <v>45290.0</v>
      </c>
      <c r="D229" s="1">
        <v>1918.38</v>
      </c>
    </row>
    <row r="230" ht="14.25" customHeight="1">
      <c r="A230" s="2" t="s">
        <v>4</v>
      </c>
      <c r="B230" s="2" t="s">
        <v>10</v>
      </c>
      <c r="C230" s="1">
        <v>45288.0</v>
      </c>
      <c r="D230" s="1">
        <v>312.82</v>
      </c>
    </row>
    <row r="231" ht="14.25" customHeight="1">
      <c r="A231" s="2" t="s">
        <v>4</v>
      </c>
      <c r="B231" s="2" t="s">
        <v>10</v>
      </c>
      <c r="C231" s="1">
        <v>45279.0</v>
      </c>
      <c r="D231" s="1">
        <v>2066.82</v>
      </c>
    </row>
    <row r="232" ht="14.25" customHeight="1">
      <c r="A232" s="2" t="s">
        <v>13</v>
      </c>
      <c r="B232" s="2" t="s">
        <v>14</v>
      </c>
      <c r="C232" s="1">
        <v>45287.0</v>
      </c>
      <c r="D232" s="1">
        <v>4180.55396058515</v>
      </c>
    </row>
    <row r="233" ht="14.25" customHeight="1">
      <c r="A233" s="2" t="s">
        <v>4</v>
      </c>
      <c r="B233" s="2" t="s">
        <v>10</v>
      </c>
      <c r="C233" s="1">
        <v>45288.0</v>
      </c>
      <c r="D233" s="1">
        <v>1025.29</v>
      </c>
    </row>
    <row r="234" ht="14.25" customHeight="1">
      <c r="A234" s="2" t="s">
        <v>13</v>
      </c>
      <c r="B234" s="2" t="s">
        <v>14</v>
      </c>
      <c r="C234" s="1">
        <v>45278.0</v>
      </c>
      <c r="D234" s="1">
        <v>4176.84450720398</v>
      </c>
    </row>
    <row r="235" ht="14.25" customHeight="1">
      <c r="A235" s="2" t="s">
        <v>4</v>
      </c>
      <c r="B235" s="2" t="s">
        <v>10</v>
      </c>
      <c r="C235" s="1">
        <v>45288.0</v>
      </c>
      <c r="D235" s="1">
        <v>301.64</v>
      </c>
    </row>
    <row r="236" ht="14.25" customHeight="1">
      <c r="A236" s="2" t="s">
        <v>8</v>
      </c>
      <c r="B236" s="2" t="s">
        <v>17</v>
      </c>
      <c r="C236" s="1">
        <v>45270.0</v>
      </c>
      <c r="D236" s="1">
        <v>21296.1024073366</v>
      </c>
    </row>
    <row r="237" ht="14.25" customHeight="1">
      <c r="A237" s="2" t="s">
        <v>4</v>
      </c>
      <c r="B237" s="2" t="s">
        <v>12</v>
      </c>
      <c r="C237" s="1">
        <v>45290.0</v>
      </c>
      <c r="D237" s="1">
        <v>4992.05</v>
      </c>
    </row>
    <row r="238" ht="14.25" customHeight="1">
      <c r="A238" s="2" t="s">
        <v>4</v>
      </c>
      <c r="B238" s="2" t="s">
        <v>6</v>
      </c>
      <c r="C238" s="1">
        <v>45271.0</v>
      </c>
      <c r="D238" s="1">
        <v>3378.56</v>
      </c>
    </row>
    <row r="239" ht="14.25" customHeight="1">
      <c r="A239" s="2" t="s">
        <v>4</v>
      </c>
      <c r="B239" s="2" t="s">
        <v>10</v>
      </c>
      <c r="C239" s="1">
        <v>45288.0</v>
      </c>
      <c r="D239" s="1">
        <v>1564.08</v>
      </c>
    </row>
    <row r="240" ht="14.25" customHeight="1">
      <c r="A240" s="2" t="s">
        <v>4</v>
      </c>
      <c r="B240" s="2" t="s">
        <v>10</v>
      </c>
      <c r="C240" s="1">
        <v>45279.0</v>
      </c>
      <c r="D240" s="1">
        <v>1698.14</v>
      </c>
    </row>
    <row r="241" ht="14.25" customHeight="1">
      <c r="A241" s="2" t="s">
        <v>4</v>
      </c>
      <c r="B241" s="2" t="s">
        <v>6</v>
      </c>
      <c r="C241" s="1">
        <v>45288.0</v>
      </c>
      <c r="D241" s="1">
        <v>2768.77</v>
      </c>
    </row>
    <row r="242" ht="14.25" customHeight="1">
      <c r="A242" s="2" t="s">
        <v>23</v>
      </c>
      <c r="B242" s="2" t="s">
        <v>34</v>
      </c>
      <c r="C242" s="1">
        <v>45290.0</v>
      </c>
      <c r="D242" s="1">
        <v>-6636.08438158058</v>
      </c>
    </row>
    <row r="243" ht="14.25" customHeight="1">
      <c r="A243" s="2" t="s">
        <v>13</v>
      </c>
      <c r="B243" s="2" t="s">
        <v>49</v>
      </c>
      <c r="C243" s="1">
        <v>45267.0</v>
      </c>
      <c r="D243" s="1">
        <v>3555.93079666023</v>
      </c>
    </row>
    <row r="244" ht="14.25" customHeight="1">
      <c r="A244" s="2" t="s">
        <v>4</v>
      </c>
      <c r="B244" s="2" t="s">
        <v>12</v>
      </c>
      <c r="C244" s="1">
        <v>45288.0</v>
      </c>
      <c r="D244" s="1">
        <v>5383.25</v>
      </c>
    </row>
    <row r="245" ht="14.25" customHeight="1">
      <c r="A245" s="2" t="s">
        <v>8</v>
      </c>
      <c r="B245" s="2" t="s">
        <v>14</v>
      </c>
      <c r="C245" s="1">
        <v>45267.0</v>
      </c>
      <c r="D245" s="1">
        <v>953.761157814291</v>
      </c>
    </row>
    <row r="246" ht="14.25" customHeight="1">
      <c r="A246" s="2" t="s">
        <v>4</v>
      </c>
      <c r="B246" s="2" t="s">
        <v>10</v>
      </c>
      <c r="C246" s="1">
        <v>45284.0</v>
      </c>
      <c r="D246" s="1">
        <v>2136.96</v>
      </c>
    </row>
    <row r="247" ht="14.25" customHeight="1">
      <c r="A247" s="2" t="s">
        <v>4</v>
      </c>
      <c r="B247" s="2" t="s">
        <v>5</v>
      </c>
      <c r="C247" s="1">
        <v>45285.0</v>
      </c>
      <c r="D247" s="1">
        <v>2794.78</v>
      </c>
    </row>
    <row r="248" ht="14.25" customHeight="1">
      <c r="A248" s="2" t="s">
        <v>4</v>
      </c>
      <c r="B248" s="2" t="s">
        <v>21</v>
      </c>
      <c r="C248" s="1">
        <v>45288.0</v>
      </c>
      <c r="D248" s="1">
        <v>1057.98</v>
      </c>
    </row>
    <row r="249" ht="14.25" customHeight="1">
      <c r="A249" s="2" t="s">
        <v>4</v>
      </c>
      <c r="B249" s="2" t="s">
        <v>10</v>
      </c>
      <c r="C249" s="1">
        <v>45273.0</v>
      </c>
      <c r="D249" s="1">
        <v>715.01</v>
      </c>
    </row>
    <row r="250" ht="14.25" customHeight="1">
      <c r="A250" s="2" t="s">
        <v>19</v>
      </c>
      <c r="B250" s="2" t="s">
        <v>50</v>
      </c>
      <c r="C250" s="1">
        <v>45285.0</v>
      </c>
      <c r="D250" s="1">
        <v>5545.73431656704</v>
      </c>
    </row>
    <row r="251" ht="14.25" customHeight="1">
      <c r="A251" s="2" t="s">
        <v>8</v>
      </c>
      <c r="B251" s="2" t="s">
        <v>11</v>
      </c>
      <c r="C251" s="1">
        <v>45217.0</v>
      </c>
      <c r="D251" s="1">
        <v>303.718927932747</v>
      </c>
    </row>
    <row r="252" ht="14.25" customHeight="1">
      <c r="A252" s="2" t="s">
        <v>51</v>
      </c>
      <c r="B252" s="2" t="s">
        <v>52</v>
      </c>
      <c r="C252" s="1">
        <v>45280.0</v>
      </c>
      <c r="D252" s="1">
        <v>2714.10168368755</v>
      </c>
    </row>
    <row r="253" ht="14.25" customHeight="1">
      <c r="A253" s="2" t="s">
        <v>4</v>
      </c>
      <c r="B253" s="2" t="s">
        <v>10</v>
      </c>
      <c r="C253" s="1">
        <v>45286.0</v>
      </c>
      <c r="D253" s="1">
        <v>4299.37</v>
      </c>
    </row>
    <row r="254" ht="14.25" customHeight="1">
      <c r="A254" s="2" t="s">
        <v>4</v>
      </c>
      <c r="B254" s="2" t="s">
        <v>6</v>
      </c>
      <c r="C254" s="1">
        <v>45288.0</v>
      </c>
      <c r="D254" s="1">
        <v>5195.87</v>
      </c>
    </row>
    <row r="255" ht="14.25" customHeight="1">
      <c r="A255" s="2" t="s">
        <v>4</v>
      </c>
      <c r="B255" s="2" t="s">
        <v>5</v>
      </c>
      <c r="C255" s="1">
        <v>45285.0</v>
      </c>
      <c r="D255" s="1">
        <v>1306.82</v>
      </c>
    </row>
    <row r="256" ht="14.25" customHeight="1">
      <c r="A256" s="2" t="s">
        <v>4</v>
      </c>
      <c r="B256" s="2" t="s">
        <v>6</v>
      </c>
      <c r="C256" s="1">
        <v>45288.0</v>
      </c>
      <c r="D256" s="1">
        <v>2768.77</v>
      </c>
    </row>
    <row r="257" ht="14.25" customHeight="1">
      <c r="A257" s="2" t="s">
        <v>4</v>
      </c>
      <c r="B257" s="2" t="s">
        <v>5</v>
      </c>
      <c r="C257" s="1">
        <v>45284.0</v>
      </c>
      <c r="D257" s="1">
        <v>2867.65</v>
      </c>
    </row>
    <row r="258" ht="14.25" customHeight="1">
      <c r="A258" s="2" t="s">
        <v>8</v>
      </c>
      <c r="B258" s="2" t="s">
        <v>15</v>
      </c>
      <c r="C258" s="1">
        <v>45285.0</v>
      </c>
      <c r="D258" s="1">
        <v>263.158979747803</v>
      </c>
    </row>
    <row r="259" ht="14.25" customHeight="1">
      <c r="A259" s="2" t="s">
        <v>8</v>
      </c>
      <c r="B259" s="2" t="s">
        <v>11</v>
      </c>
      <c r="C259" s="1">
        <v>45259.0</v>
      </c>
      <c r="D259" s="1">
        <v>85.4034552541078</v>
      </c>
    </row>
    <row r="260" ht="14.25" customHeight="1">
      <c r="A260" s="2" t="s">
        <v>13</v>
      </c>
      <c r="B260" s="2" t="s">
        <v>9</v>
      </c>
      <c r="C260" s="1">
        <v>45106.0</v>
      </c>
      <c r="D260" s="1">
        <v>45352.8604271874</v>
      </c>
    </row>
    <row r="261" ht="14.25" customHeight="1">
      <c r="A261" s="2" t="s">
        <v>4</v>
      </c>
      <c r="B261" s="2" t="s">
        <v>6</v>
      </c>
      <c r="C261" s="1">
        <v>45271.0</v>
      </c>
      <c r="D261" s="1">
        <v>2549.57</v>
      </c>
    </row>
    <row r="262" ht="14.25" customHeight="1">
      <c r="A262" s="2" t="s">
        <v>13</v>
      </c>
      <c r="B262" s="2" t="s">
        <v>9</v>
      </c>
      <c r="C262" s="1">
        <v>45218.0</v>
      </c>
      <c r="D262" s="1">
        <v>934.296594948938</v>
      </c>
    </row>
    <row r="263" ht="14.25" customHeight="1">
      <c r="A263" s="2" t="s">
        <v>4</v>
      </c>
      <c r="B263" s="2" t="s">
        <v>10</v>
      </c>
      <c r="C263" s="1">
        <v>45279.0</v>
      </c>
      <c r="D263" s="1">
        <v>3782.02</v>
      </c>
    </row>
    <row r="264" ht="14.25" customHeight="1">
      <c r="A264" s="2" t="s">
        <v>4</v>
      </c>
      <c r="B264" s="2" t="s">
        <v>10</v>
      </c>
      <c r="C264" s="1">
        <v>45288.0</v>
      </c>
      <c r="D264" s="1">
        <v>1631.11</v>
      </c>
    </row>
    <row r="265" ht="14.25" customHeight="1">
      <c r="A265" s="2" t="s">
        <v>4</v>
      </c>
      <c r="B265" s="2" t="s">
        <v>39</v>
      </c>
      <c r="C265" s="1">
        <v>45290.0</v>
      </c>
      <c r="D265" s="1">
        <v>5593.01</v>
      </c>
    </row>
    <row r="266" ht="14.25" customHeight="1">
      <c r="A266" s="2" t="s">
        <v>8</v>
      </c>
      <c r="B266" s="2" t="s">
        <v>11</v>
      </c>
      <c r="C266" s="1">
        <v>45229.0</v>
      </c>
      <c r="D266" s="1">
        <v>6437.21546687046</v>
      </c>
    </row>
    <row r="267" ht="14.25" customHeight="1">
      <c r="A267" s="2" t="s">
        <v>13</v>
      </c>
      <c r="B267" s="2" t="s">
        <v>11</v>
      </c>
      <c r="C267" s="1">
        <v>45243.0</v>
      </c>
      <c r="D267" s="1">
        <v>4649.79102313</v>
      </c>
    </row>
    <row r="268" ht="14.25" customHeight="1">
      <c r="A268" s="2" t="s">
        <v>4</v>
      </c>
      <c r="B268" s="2" t="s">
        <v>10</v>
      </c>
      <c r="C268" s="1">
        <v>45273.0</v>
      </c>
      <c r="D268" s="1">
        <v>4452.1</v>
      </c>
    </row>
    <row r="269" ht="14.25" customHeight="1">
      <c r="A269" s="2" t="s">
        <v>25</v>
      </c>
      <c r="B269" s="2" t="s">
        <v>53</v>
      </c>
      <c r="C269" s="1">
        <v>45286.0</v>
      </c>
      <c r="D269" s="1">
        <v>3449.14241627752</v>
      </c>
    </row>
    <row r="270" ht="14.25" customHeight="1">
      <c r="A270" s="2" t="s">
        <v>4</v>
      </c>
      <c r="B270" s="2" t="s">
        <v>54</v>
      </c>
      <c r="C270" s="1">
        <v>45288.0</v>
      </c>
      <c r="D270" s="1">
        <v>240.0</v>
      </c>
    </row>
    <row r="271" ht="14.25" customHeight="1">
      <c r="A271" s="2" t="s">
        <v>4</v>
      </c>
      <c r="B271" s="2" t="s">
        <v>10</v>
      </c>
      <c r="C271" s="1">
        <v>45273.0</v>
      </c>
      <c r="D271" s="1">
        <v>156.41</v>
      </c>
    </row>
    <row r="272" ht="14.25" customHeight="1">
      <c r="A272" s="2" t="s">
        <v>4</v>
      </c>
      <c r="B272" s="2" t="s">
        <v>5</v>
      </c>
      <c r="C272" s="1">
        <v>45288.0</v>
      </c>
      <c r="D272" s="1">
        <v>1535.42</v>
      </c>
    </row>
    <row r="273" ht="14.25" customHeight="1">
      <c r="A273" s="2" t="s">
        <v>51</v>
      </c>
      <c r="B273" s="2" t="s">
        <v>52</v>
      </c>
      <c r="C273" s="1">
        <v>45280.0</v>
      </c>
      <c r="D273" s="1">
        <v>2714.10168368755</v>
      </c>
    </row>
    <row r="274" ht="14.25" customHeight="1">
      <c r="A274" s="2" t="s">
        <v>19</v>
      </c>
      <c r="B274" s="2" t="s">
        <v>20</v>
      </c>
      <c r="C274" s="1">
        <v>45270.0</v>
      </c>
      <c r="D274" s="1">
        <v>2999.31499612275</v>
      </c>
    </row>
    <row r="275" ht="14.25" customHeight="1">
      <c r="A275" s="2" t="s">
        <v>4</v>
      </c>
      <c r="B275" s="2" t="s">
        <v>6</v>
      </c>
      <c r="C275" s="1">
        <v>45288.0</v>
      </c>
      <c r="D275" s="1">
        <v>5531.78</v>
      </c>
    </row>
    <row r="276" ht="14.25" customHeight="1">
      <c r="A276" s="2" t="s">
        <v>4</v>
      </c>
      <c r="B276" s="2" t="s">
        <v>10</v>
      </c>
      <c r="C276" s="1">
        <v>45273.0</v>
      </c>
      <c r="D276" s="1">
        <v>4452.1</v>
      </c>
    </row>
    <row r="277" ht="14.25" customHeight="1">
      <c r="A277" s="2" t="s">
        <v>8</v>
      </c>
      <c r="B277" s="2" t="s">
        <v>14</v>
      </c>
      <c r="C277" s="1">
        <v>45267.0</v>
      </c>
      <c r="D277" s="1">
        <v>953.761157814291</v>
      </c>
    </row>
    <row r="278" ht="14.25" customHeight="1">
      <c r="A278" s="2" t="s">
        <v>4</v>
      </c>
      <c r="B278" s="2" t="s">
        <v>10</v>
      </c>
      <c r="C278" s="1">
        <v>45279.0</v>
      </c>
      <c r="D278" s="1">
        <v>3497.47</v>
      </c>
    </row>
    <row r="279" ht="14.25" customHeight="1">
      <c r="A279" s="2" t="s">
        <v>4</v>
      </c>
      <c r="B279" s="2" t="s">
        <v>10</v>
      </c>
      <c r="C279" s="1">
        <v>45286.0</v>
      </c>
      <c r="D279" s="1">
        <v>1671.52</v>
      </c>
    </row>
    <row r="280" ht="14.25" customHeight="1">
      <c r="A280" s="2" t="s">
        <v>4</v>
      </c>
      <c r="B280" s="2" t="s">
        <v>21</v>
      </c>
      <c r="C280" s="1">
        <v>45284.0</v>
      </c>
      <c r="D280" s="1">
        <v>1057.98</v>
      </c>
    </row>
    <row r="281" ht="14.25" customHeight="1">
      <c r="A281" s="2" t="s">
        <v>4</v>
      </c>
      <c r="B281" s="2" t="s">
        <v>5</v>
      </c>
      <c r="C281" s="1">
        <v>45288.0</v>
      </c>
      <c r="D281" s="1">
        <v>1661.48</v>
      </c>
    </row>
    <row r="282" ht="14.25" customHeight="1">
      <c r="A282" s="2" t="s">
        <v>4</v>
      </c>
      <c r="B282" s="2" t="s">
        <v>10</v>
      </c>
      <c r="C282" s="1">
        <v>45288.0</v>
      </c>
      <c r="D282" s="1">
        <v>301.64</v>
      </c>
    </row>
    <row r="283" ht="14.25" customHeight="1">
      <c r="A283" s="2" t="s">
        <v>13</v>
      </c>
      <c r="B283" s="2" t="s">
        <v>14</v>
      </c>
      <c r="C283" s="1">
        <v>45237.0</v>
      </c>
      <c r="D283" s="1">
        <v>3950.63377725642</v>
      </c>
    </row>
    <row r="284" ht="14.25" customHeight="1">
      <c r="A284" s="2" t="s">
        <v>25</v>
      </c>
      <c r="B284" s="2" t="s">
        <v>26</v>
      </c>
      <c r="C284" s="1">
        <v>45256.0</v>
      </c>
      <c r="D284" s="1">
        <v>10001.8076611074</v>
      </c>
    </row>
    <row r="285" ht="14.25" customHeight="1">
      <c r="A285" s="2" t="s">
        <v>13</v>
      </c>
      <c r="B285" s="2" t="s">
        <v>14</v>
      </c>
      <c r="C285" s="1">
        <v>45287.0</v>
      </c>
      <c r="D285" s="1">
        <v>4180.55396058515</v>
      </c>
    </row>
    <row r="286" ht="14.25" customHeight="1">
      <c r="A286" s="2" t="s">
        <v>13</v>
      </c>
      <c r="B286" s="2" t="s">
        <v>14</v>
      </c>
      <c r="C286" s="1">
        <v>45288.0</v>
      </c>
      <c r="D286" s="1">
        <v>4080.3987192934</v>
      </c>
    </row>
    <row r="287" ht="14.25" customHeight="1">
      <c r="A287" s="2" t="s">
        <v>4</v>
      </c>
      <c r="B287" s="2" t="s">
        <v>5</v>
      </c>
      <c r="C287" s="1">
        <v>45288.0</v>
      </c>
      <c r="D287" s="1">
        <v>2549.62</v>
      </c>
    </row>
    <row r="288" ht="14.25" customHeight="1">
      <c r="A288" s="2" t="s">
        <v>4</v>
      </c>
      <c r="B288" s="2" t="s">
        <v>10</v>
      </c>
      <c r="C288" s="1">
        <v>45284.0</v>
      </c>
      <c r="D288" s="1">
        <v>1619.94</v>
      </c>
    </row>
    <row r="289" ht="14.25" customHeight="1">
      <c r="A289" s="2" t="s">
        <v>4</v>
      </c>
      <c r="B289" s="2" t="s">
        <v>5</v>
      </c>
      <c r="C289" s="1">
        <v>45285.0</v>
      </c>
      <c r="D289" s="1">
        <v>2141.08</v>
      </c>
    </row>
    <row r="290" ht="14.25" customHeight="1">
      <c r="A290" s="2" t="s">
        <v>4</v>
      </c>
      <c r="B290" s="2" t="s">
        <v>10</v>
      </c>
      <c r="C290" s="1">
        <v>45288.0</v>
      </c>
      <c r="D290" s="1">
        <v>1025.29</v>
      </c>
    </row>
    <row r="291" ht="14.25" customHeight="1">
      <c r="A291" s="2" t="s">
        <v>13</v>
      </c>
      <c r="B291" s="2" t="s">
        <v>16</v>
      </c>
      <c r="C291" s="1">
        <v>45272.0</v>
      </c>
      <c r="D291" s="1">
        <v>2031.18943141043</v>
      </c>
    </row>
    <row r="292" ht="14.25" customHeight="1">
      <c r="A292" s="2" t="s">
        <v>8</v>
      </c>
      <c r="B292" s="2" t="s">
        <v>36</v>
      </c>
      <c r="C292" s="1">
        <v>45284.0</v>
      </c>
      <c r="D292" s="1">
        <v>7723.5487290791</v>
      </c>
    </row>
    <row r="293" ht="14.25" customHeight="1">
      <c r="A293" s="2" t="s">
        <v>23</v>
      </c>
      <c r="B293" s="2" t="s">
        <v>34</v>
      </c>
      <c r="C293" s="1">
        <v>45290.0</v>
      </c>
      <c r="D293" s="1">
        <v>-6636.08438158058</v>
      </c>
    </row>
    <row r="294" ht="14.25" customHeight="1">
      <c r="A294" s="2" t="s">
        <v>4</v>
      </c>
      <c r="B294" s="2" t="s">
        <v>12</v>
      </c>
      <c r="C294" s="1">
        <v>45272.0</v>
      </c>
      <c r="D294" s="1">
        <v>11437.2</v>
      </c>
    </row>
    <row r="295" ht="14.25" customHeight="1">
      <c r="A295" s="2" t="s">
        <v>4</v>
      </c>
      <c r="B295" s="2" t="s">
        <v>5</v>
      </c>
      <c r="C295" s="1">
        <v>45285.0</v>
      </c>
      <c r="D295" s="1">
        <v>3880.64</v>
      </c>
    </row>
    <row r="296" ht="14.25" customHeight="1">
      <c r="A296" s="2" t="s">
        <v>4</v>
      </c>
      <c r="B296" s="2" t="s">
        <v>10</v>
      </c>
      <c r="C296" s="1">
        <v>45279.0</v>
      </c>
      <c r="D296" s="1">
        <v>1671.52</v>
      </c>
    </row>
    <row r="297" ht="14.25" customHeight="1">
      <c r="A297" s="2" t="s">
        <v>13</v>
      </c>
      <c r="B297" s="2" t="s">
        <v>14</v>
      </c>
      <c r="C297" s="1">
        <v>45249.0</v>
      </c>
      <c r="D297" s="1">
        <v>3936.58707938173</v>
      </c>
    </row>
    <row r="298" ht="14.25" customHeight="1">
      <c r="A298" s="2" t="s">
        <v>4</v>
      </c>
      <c r="B298" s="2" t="s">
        <v>5</v>
      </c>
      <c r="C298" s="1">
        <v>45285.0</v>
      </c>
      <c r="D298" s="1">
        <v>3651.64</v>
      </c>
    </row>
    <row r="299" ht="14.25" customHeight="1">
      <c r="A299" s="2" t="s">
        <v>8</v>
      </c>
      <c r="B299" s="2" t="s">
        <v>9</v>
      </c>
      <c r="C299" s="1">
        <v>45106.0</v>
      </c>
      <c r="D299" s="1">
        <v>11777.450444937</v>
      </c>
    </row>
    <row r="300" ht="14.25" customHeight="1">
      <c r="A300" s="2" t="s">
        <v>25</v>
      </c>
      <c r="B300" s="2" t="s">
        <v>45</v>
      </c>
      <c r="C300" s="1">
        <v>45267.0</v>
      </c>
      <c r="D300" s="1">
        <v>3879.40353569046</v>
      </c>
    </row>
    <row r="301" ht="14.25" customHeight="1">
      <c r="A301" s="2" t="s">
        <v>4</v>
      </c>
      <c r="B301" s="2" t="s">
        <v>10</v>
      </c>
      <c r="C301" s="1">
        <v>45286.0</v>
      </c>
      <c r="D301" s="1">
        <v>2265.82</v>
      </c>
    </row>
    <row r="302" ht="14.25" customHeight="1">
      <c r="A302" s="2" t="s">
        <v>4</v>
      </c>
      <c r="B302" s="2" t="s">
        <v>10</v>
      </c>
      <c r="C302" s="1">
        <v>45288.0</v>
      </c>
      <c r="D302" s="1">
        <v>802.62</v>
      </c>
    </row>
    <row r="303" ht="14.25" customHeight="1">
      <c r="A303" s="2" t="s">
        <v>4</v>
      </c>
      <c r="B303" s="2" t="s">
        <v>55</v>
      </c>
      <c r="C303" s="1">
        <v>45290.0</v>
      </c>
      <c r="D303" s="1">
        <v>8937.6</v>
      </c>
    </row>
    <row r="304" ht="14.25" customHeight="1">
      <c r="A304" s="2" t="s">
        <v>4</v>
      </c>
      <c r="B304" s="2" t="s">
        <v>10</v>
      </c>
      <c r="C304" s="1">
        <v>45286.0</v>
      </c>
      <c r="D304" s="1">
        <v>1286.48</v>
      </c>
    </row>
    <row r="305" ht="14.25" customHeight="1">
      <c r="A305" s="2" t="s">
        <v>4</v>
      </c>
      <c r="B305" s="2" t="s">
        <v>5</v>
      </c>
      <c r="C305" s="1">
        <v>45284.0</v>
      </c>
      <c r="D305" s="1">
        <v>2867.65</v>
      </c>
    </row>
    <row r="306" ht="14.25" customHeight="1">
      <c r="A306" s="2" t="s">
        <v>8</v>
      </c>
      <c r="B306" s="2" t="s">
        <v>11</v>
      </c>
      <c r="C306" s="1">
        <v>45230.0</v>
      </c>
      <c r="D306" s="1">
        <v>82.4585085212075</v>
      </c>
    </row>
    <row r="307" ht="14.25" customHeight="1">
      <c r="A307" s="2" t="s">
        <v>23</v>
      </c>
      <c r="B307" s="2" t="s">
        <v>34</v>
      </c>
      <c r="C307" s="1">
        <v>45290.0</v>
      </c>
      <c r="D307" s="1">
        <v>-6636.08438158058</v>
      </c>
    </row>
    <row r="308" ht="14.25" customHeight="1">
      <c r="A308" s="2" t="s">
        <v>4</v>
      </c>
      <c r="B308" s="2" t="s">
        <v>10</v>
      </c>
      <c r="C308" s="1">
        <v>45288.0</v>
      </c>
      <c r="D308" s="1">
        <v>670.32</v>
      </c>
    </row>
    <row r="309" ht="14.25" customHeight="1">
      <c r="A309" s="2" t="s">
        <v>4</v>
      </c>
      <c r="B309" s="2" t="s">
        <v>10</v>
      </c>
      <c r="C309" s="1">
        <v>45288.0</v>
      </c>
      <c r="D309" s="1">
        <v>1564.08</v>
      </c>
    </row>
    <row r="310" ht="14.25" customHeight="1">
      <c r="A310" s="2" t="s">
        <v>4</v>
      </c>
      <c r="B310" s="2" t="s">
        <v>10</v>
      </c>
      <c r="C310" s="1">
        <v>45288.0</v>
      </c>
      <c r="D310" s="1">
        <v>387.07</v>
      </c>
    </row>
    <row r="311" ht="14.25" customHeight="1">
      <c r="A311" s="2" t="s">
        <v>19</v>
      </c>
      <c r="B311" s="2" t="s">
        <v>20</v>
      </c>
      <c r="C311" s="1">
        <v>45270.0</v>
      </c>
      <c r="D311" s="1">
        <v>2999.31499612275</v>
      </c>
    </row>
    <row r="312" ht="14.25" customHeight="1">
      <c r="A312" s="2" t="s">
        <v>4</v>
      </c>
      <c r="B312" s="2" t="s">
        <v>10</v>
      </c>
      <c r="C312" s="1">
        <v>45288.0</v>
      </c>
      <c r="D312" s="1">
        <v>245.78</v>
      </c>
    </row>
    <row r="313" ht="14.25" customHeight="1">
      <c r="A313" s="2" t="s">
        <v>23</v>
      </c>
      <c r="B313" s="2" t="s">
        <v>11</v>
      </c>
      <c r="C313" s="1">
        <v>45250.0</v>
      </c>
      <c r="D313" s="1">
        <v>7.19377000622278</v>
      </c>
    </row>
    <row r="314" ht="14.25" customHeight="1">
      <c r="A314" s="2" t="s">
        <v>8</v>
      </c>
      <c r="B314" s="2" t="s">
        <v>17</v>
      </c>
      <c r="C314" s="1">
        <v>45260.0</v>
      </c>
      <c r="D314" s="1">
        <v>18717.9810384028</v>
      </c>
    </row>
    <row r="315" ht="14.25" customHeight="1">
      <c r="A315" s="2" t="s">
        <v>4</v>
      </c>
      <c r="B315" s="2" t="s">
        <v>10</v>
      </c>
      <c r="C315" s="1">
        <v>45273.0</v>
      </c>
      <c r="D315" s="1">
        <v>189.92</v>
      </c>
    </row>
    <row r="316" ht="14.25" customHeight="1">
      <c r="A316" s="2" t="s">
        <v>4</v>
      </c>
      <c r="B316" s="2" t="s">
        <v>10</v>
      </c>
      <c r="C316" s="1">
        <v>45288.0</v>
      </c>
      <c r="D316" s="1">
        <v>2644.99</v>
      </c>
    </row>
    <row r="317" ht="14.25" customHeight="1">
      <c r="A317" s="2" t="s">
        <v>4</v>
      </c>
      <c r="B317" s="2" t="s">
        <v>10</v>
      </c>
      <c r="C317" s="1">
        <v>45279.0</v>
      </c>
      <c r="D317" s="1">
        <v>2756.88</v>
      </c>
    </row>
    <row r="318" ht="14.25" customHeight="1">
      <c r="A318" s="2" t="s">
        <v>4</v>
      </c>
      <c r="B318" s="2" t="s">
        <v>10</v>
      </c>
      <c r="C318" s="1">
        <v>45279.0</v>
      </c>
      <c r="D318" s="1">
        <v>1298.3</v>
      </c>
    </row>
    <row r="319" ht="14.25" customHeight="1">
      <c r="A319" s="2" t="s">
        <v>8</v>
      </c>
      <c r="B319" s="2" t="s">
        <v>16</v>
      </c>
      <c r="C319" s="1">
        <v>45280.0</v>
      </c>
      <c r="D319" s="1">
        <v>27301.8466702331</v>
      </c>
    </row>
    <row r="320" ht="14.25" customHeight="1">
      <c r="A320" s="2" t="s">
        <v>4</v>
      </c>
      <c r="B320" s="2" t="s">
        <v>10</v>
      </c>
      <c r="C320" s="1">
        <v>45288.0</v>
      </c>
      <c r="D320" s="1">
        <v>802.62</v>
      </c>
    </row>
    <row r="321" ht="14.25" customHeight="1">
      <c r="A321" s="2" t="s">
        <v>4</v>
      </c>
      <c r="B321" s="2" t="s">
        <v>10</v>
      </c>
      <c r="C321" s="1">
        <v>45288.0</v>
      </c>
      <c r="D321" s="1">
        <v>1025.29</v>
      </c>
    </row>
    <row r="322" ht="14.25" customHeight="1">
      <c r="A322" s="2" t="s">
        <v>4</v>
      </c>
      <c r="B322" s="2" t="s">
        <v>5</v>
      </c>
      <c r="C322" s="1">
        <v>45285.0</v>
      </c>
      <c r="D322" s="1">
        <v>1664.16</v>
      </c>
    </row>
    <row r="323" ht="14.25" customHeight="1">
      <c r="A323" s="2" t="s">
        <v>13</v>
      </c>
      <c r="B323" s="2" t="s">
        <v>14</v>
      </c>
      <c r="C323" s="1">
        <v>45274.0</v>
      </c>
      <c r="D323" s="1">
        <v>4176.84450720398</v>
      </c>
    </row>
    <row r="324" ht="14.25" customHeight="1">
      <c r="A324" s="2" t="s">
        <v>23</v>
      </c>
      <c r="B324" s="2" t="s">
        <v>34</v>
      </c>
      <c r="C324" s="1">
        <v>45290.0</v>
      </c>
      <c r="D324" s="1">
        <v>-6636.08438158058</v>
      </c>
    </row>
    <row r="325" ht="14.25" customHeight="1">
      <c r="A325" s="2" t="s">
        <v>4</v>
      </c>
      <c r="B325" s="2" t="s">
        <v>10</v>
      </c>
      <c r="C325" s="1">
        <v>45273.0</v>
      </c>
      <c r="D325" s="1">
        <v>1407.67</v>
      </c>
    </row>
    <row r="326" ht="14.25" customHeight="1">
      <c r="A326" s="2" t="s">
        <v>4</v>
      </c>
      <c r="B326" s="2" t="s">
        <v>12</v>
      </c>
      <c r="C326" s="1">
        <v>45288.0</v>
      </c>
      <c r="D326" s="1">
        <v>4214.8</v>
      </c>
    </row>
    <row r="327" ht="14.25" customHeight="1">
      <c r="A327" s="2" t="s">
        <v>4</v>
      </c>
      <c r="B327" s="2" t="s">
        <v>7</v>
      </c>
      <c r="C327" s="1">
        <v>45290.0</v>
      </c>
      <c r="D327" s="1">
        <v>2943.36</v>
      </c>
    </row>
    <row r="328" ht="14.25" customHeight="1">
      <c r="A328" s="2" t="s">
        <v>8</v>
      </c>
      <c r="B328" s="2" t="s">
        <v>56</v>
      </c>
      <c r="C328" s="1">
        <v>45289.0</v>
      </c>
      <c r="D328" s="1">
        <v>336.174188001528</v>
      </c>
    </row>
    <row r="329" ht="14.25" customHeight="1">
      <c r="A329" s="2" t="s">
        <v>4</v>
      </c>
      <c r="B329" s="2" t="s">
        <v>5</v>
      </c>
      <c r="C329" s="1">
        <v>45288.0</v>
      </c>
      <c r="D329" s="1">
        <v>2188.3</v>
      </c>
    </row>
    <row r="330" ht="14.25" customHeight="1">
      <c r="A330" s="2" t="s">
        <v>4</v>
      </c>
      <c r="B330" s="2" t="s">
        <v>10</v>
      </c>
      <c r="C330" s="1">
        <v>45288.0</v>
      </c>
      <c r="D330" s="1">
        <v>3610.72</v>
      </c>
    </row>
    <row r="331" ht="14.25" customHeight="1">
      <c r="A331" s="2" t="s">
        <v>4</v>
      </c>
      <c r="B331" s="2" t="s">
        <v>10</v>
      </c>
      <c r="C331" s="1">
        <v>45279.0</v>
      </c>
      <c r="D331" s="1">
        <v>2157.12</v>
      </c>
    </row>
    <row r="332" ht="14.25" customHeight="1">
      <c r="A332" s="2" t="s">
        <v>8</v>
      </c>
      <c r="B332" s="2" t="s">
        <v>11</v>
      </c>
      <c r="C332" s="1">
        <v>45259.0</v>
      </c>
      <c r="D332" s="1">
        <v>6667.11601925869</v>
      </c>
    </row>
    <row r="333" ht="14.25" customHeight="1">
      <c r="A333" s="2" t="s">
        <v>4</v>
      </c>
      <c r="B333" s="2" t="s">
        <v>10</v>
      </c>
      <c r="C333" s="1">
        <v>45288.0</v>
      </c>
      <c r="D333" s="1">
        <v>1430.02</v>
      </c>
    </row>
    <row r="334" ht="14.25" customHeight="1">
      <c r="A334" s="2" t="s">
        <v>4</v>
      </c>
      <c r="B334" s="2" t="s">
        <v>5</v>
      </c>
      <c r="C334" s="1">
        <v>45288.0</v>
      </c>
      <c r="D334" s="1">
        <v>2043.76</v>
      </c>
    </row>
    <row r="335" ht="14.25" customHeight="1">
      <c r="A335" s="2" t="s">
        <v>13</v>
      </c>
      <c r="B335" s="2" t="s">
        <v>14</v>
      </c>
      <c r="C335" s="1">
        <v>45278.0</v>
      </c>
      <c r="D335" s="1">
        <v>4169.42560044162</v>
      </c>
    </row>
    <row r="336" ht="14.25" customHeight="1">
      <c r="A336" s="2" t="s">
        <v>4</v>
      </c>
      <c r="B336" s="2" t="s">
        <v>10</v>
      </c>
      <c r="C336" s="1">
        <v>45273.0</v>
      </c>
      <c r="D336" s="1">
        <v>1184.23</v>
      </c>
    </row>
    <row r="337" ht="14.25" customHeight="1">
      <c r="A337" s="2" t="s">
        <v>4</v>
      </c>
      <c r="B337" s="2" t="s">
        <v>54</v>
      </c>
      <c r="C337" s="1">
        <v>45288.0</v>
      </c>
      <c r="D337" s="1">
        <v>240.0</v>
      </c>
    </row>
    <row r="338" ht="14.25" customHeight="1">
      <c r="A338" s="2" t="s">
        <v>4</v>
      </c>
      <c r="B338" s="2" t="s">
        <v>6</v>
      </c>
      <c r="C338" s="1">
        <v>45288.0</v>
      </c>
      <c r="D338" s="1">
        <v>3224.47</v>
      </c>
    </row>
    <row r="339" ht="14.25" customHeight="1">
      <c r="A339" s="2" t="s">
        <v>4</v>
      </c>
      <c r="B339" s="2" t="s">
        <v>10</v>
      </c>
      <c r="C339" s="1">
        <v>45273.0</v>
      </c>
      <c r="D339" s="1">
        <v>122.89</v>
      </c>
    </row>
    <row r="340" ht="14.25" customHeight="1">
      <c r="A340" s="2" t="s">
        <v>4</v>
      </c>
      <c r="B340" s="2" t="s">
        <v>10</v>
      </c>
      <c r="C340" s="1">
        <v>45273.0</v>
      </c>
      <c r="D340" s="1">
        <v>357.5</v>
      </c>
    </row>
    <row r="341" ht="14.25" customHeight="1">
      <c r="A341" s="2" t="s">
        <v>4</v>
      </c>
      <c r="B341" s="2" t="s">
        <v>10</v>
      </c>
      <c r="C341" s="1">
        <v>45288.0</v>
      </c>
      <c r="D341" s="1">
        <v>802.62</v>
      </c>
    </row>
    <row r="342" ht="14.25" customHeight="1">
      <c r="A342" s="2" t="s">
        <v>4</v>
      </c>
      <c r="B342" s="2" t="s">
        <v>5</v>
      </c>
      <c r="C342" s="1">
        <v>45285.0</v>
      </c>
      <c r="D342" s="1">
        <v>3880.64</v>
      </c>
    </row>
    <row r="343" ht="14.25" customHeight="1">
      <c r="A343" s="2" t="s">
        <v>8</v>
      </c>
      <c r="B343" s="2" t="s">
        <v>56</v>
      </c>
      <c r="C343" s="1">
        <v>45289.0</v>
      </c>
      <c r="D343" s="1">
        <v>336.174188001528</v>
      </c>
    </row>
    <row r="344" ht="14.25" customHeight="1">
      <c r="A344" s="2" t="s">
        <v>4</v>
      </c>
      <c r="B344" s="2" t="s">
        <v>10</v>
      </c>
      <c r="C344" s="1">
        <v>45279.0</v>
      </c>
      <c r="D344" s="1">
        <v>2157.12</v>
      </c>
    </row>
    <row r="345" ht="14.25" customHeight="1">
      <c r="A345" s="2" t="s">
        <v>4</v>
      </c>
      <c r="B345" s="2" t="s">
        <v>5</v>
      </c>
      <c r="C345" s="1">
        <v>45288.0</v>
      </c>
      <c r="D345" s="1">
        <v>1988.26</v>
      </c>
    </row>
    <row r="346" ht="14.25" customHeight="1">
      <c r="A346" s="2" t="s">
        <v>4</v>
      </c>
      <c r="B346" s="2" t="s">
        <v>10</v>
      </c>
      <c r="C346" s="1">
        <v>45286.0</v>
      </c>
      <c r="D346" s="1">
        <v>167.58</v>
      </c>
    </row>
    <row r="347" ht="14.25" customHeight="1">
      <c r="A347" s="2" t="s">
        <v>4</v>
      </c>
      <c r="B347" s="2" t="s">
        <v>10</v>
      </c>
      <c r="C347" s="1">
        <v>45288.0</v>
      </c>
      <c r="D347" s="1">
        <v>802.62</v>
      </c>
    </row>
    <row r="348" ht="14.25" customHeight="1">
      <c r="A348" s="2" t="s">
        <v>4</v>
      </c>
      <c r="B348" s="2" t="s">
        <v>5</v>
      </c>
      <c r="C348" s="1">
        <v>45288.0</v>
      </c>
      <c r="D348" s="1">
        <v>2127.52</v>
      </c>
    </row>
    <row r="349" ht="14.25" customHeight="1">
      <c r="A349" s="2" t="s">
        <v>4</v>
      </c>
      <c r="B349" s="2" t="s">
        <v>6</v>
      </c>
      <c r="C349" s="1">
        <v>45288.0</v>
      </c>
      <c r="D349" s="1">
        <v>3189.17</v>
      </c>
    </row>
    <row r="350" ht="14.25" customHeight="1">
      <c r="A350" s="2" t="s">
        <v>4</v>
      </c>
      <c r="B350" s="2" t="s">
        <v>7</v>
      </c>
      <c r="C350" s="1">
        <v>45290.0</v>
      </c>
      <c r="D350" s="1">
        <v>3107.81</v>
      </c>
    </row>
    <row r="351" ht="14.25" customHeight="1">
      <c r="A351" s="2" t="s">
        <v>4</v>
      </c>
      <c r="B351" s="2" t="s">
        <v>10</v>
      </c>
      <c r="C351" s="1">
        <v>45273.0</v>
      </c>
      <c r="D351" s="1">
        <v>2022.46</v>
      </c>
    </row>
    <row r="352" ht="14.25" customHeight="1">
      <c r="A352" s="2" t="s">
        <v>4</v>
      </c>
      <c r="B352" s="2" t="s">
        <v>10</v>
      </c>
      <c r="C352" s="1">
        <v>45273.0</v>
      </c>
      <c r="D352" s="1">
        <v>1407.67</v>
      </c>
    </row>
    <row r="353" ht="14.25" customHeight="1">
      <c r="A353" s="2" t="s">
        <v>4</v>
      </c>
      <c r="B353" s="2" t="s">
        <v>7</v>
      </c>
      <c r="C353" s="1">
        <v>45290.0</v>
      </c>
      <c r="D353" s="1">
        <v>598.16</v>
      </c>
    </row>
    <row r="354" ht="14.25" customHeight="1">
      <c r="A354" s="2" t="s">
        <v>4</v>
      </c>
      <c r="B354" s="2" t="s">
        <v>10</v>
      </c>
      <c r="C354" s="1">
        <v>45288.0</v>
      </c>
      <c r="D354" s="1">
        <v>3234.26</v>
      </c>
    </row>
    <row r="355" ht="14.25" customHeight="1">
      <c r="A355" s="2" t="s">
        <v>4</v>
      </c>
      <c r="B355" s="2" t="s">
        <v>10</v>
      </c>
      <c r="C355" s="1">
        <v>45288.0</v>
      </c>
      <c r="D355" s="1">
        <v>3851.98</v>
      </c>
    </row>
    <row r="356" ht="14.25" customHeight="1">
      <c r="A356" s="2" t="s">
        <v>13</v>
      </c>
      <c r="B356" s="2" t="s">
        <v>14</v>
      </c>
      <c r="C356" s="1">
        <v>45239.0</v>
      </c>
      <c r="D356" s="1">
        <v>3947.12210278775</v>
      </c>
    </row>
    <row r="357" ht="14.25" customHeight="1">
      <c r="A357" s="2" t="s">
        <v>8</v>
      </c>
      <c r="B357" s="2" t="s">
        <v>31</v>
      </c>
      <c r="C357" s="1">
        <v>45290.0</v>
      </c>
      <c r="D357" s="1">
        <v>167.898471379442</v>
      </c>
    </row>
    <row r="358" ht="14.25" customHeight="1">
      <c r="A358" s="2" t="s">
        <v>13</v>
      </c>
      <c r="B358" s="2" t="s">
        <v>49</v>
      </c>
      <c r="C358" s="1">
        <v>45267.0</v>
      </c>
      <c r="D358" s="1">
        <v>3555.93079666023</v>
      </c>
    </row>
    <row r="359" ht="14.25" customHeight="1">
      <c r="A359" s="2" t="s">
        <v>4</v>
      </c>
      <c r="B359" s="2" t="s">
        <v>5</v>
      </c>
      <c r="C359" s="1">
        <v>45285.0</v>
      </c>
      <c r="D359" s="1">
        <v>1159.52</v>
      </c>
    </row>
    <row r="360" ht="14.25" customHeight="1">
      <c r="A360" s="2" t="s">
        <v>4</v>
      </c>
      <c r="B360" s="2" t="s">
        <v>24</v>
      </c>
      <c r="C360" s="1">
        <v>45288.0</v>
      </c>
      <c r="D360" s="1">
        <v>1770.0</v>
      </c>
    </row>
    <row r="361" ht="14.25" customHeight="1">
      <c r="A361" s="2" t="s">
        <v>8</v>
      </c>
      <c r="B361" s="2" t="s">
        <v>9</v>
      </c>
      <c r="C361" s="1">
        <v>45200.0</v>
      </c>
      <c r="D361" s="1">
        <v>735.041059189912</v>
      </c>
    </row>
    <row r="362" ht="14.25" customHeight="1">
      <c r="A362" s="2" t="s">
        <v>4</v>
      </c>
      <c r="B362" s="2" t="s">
        <v>5</v>
      </c>
      <c r="C362" s="1">
        <v>45288.0</v>
      </c>
      <c r="D362" s="1">
        <v>4467.77</v>
      </c>
    </row>
    <row r="363" ht="14.25" customHeight="1">
      <c r="A363" s="2" t="s">
        <v>4</v>
      </c>
      <c r="B363" s="2" t="s">
        <v>10</v>
      </c>
      <c r="C363" s="1">
        <v>45288.0</v>
      </c>
      <c r="D363" s="1">
        <v>1332.14</v>
      </c>
    </row>
    <row r="364" ht="14.25" customHeight="1">
      <c r="A364" s="2" t="s">
        <v>23</v>
      </c>
      <c r="B364" s="2" t="s">
        <v>57</v>
      </c>
      <c r="C364" s="1">
        <v>45134.0</v>
      </c>
      <c r="D364" s="1">
        <v>8.17226144990666</v>
      </c>
    </row>
    <row r="365" ht="14.25" customHeight="1">
      <c r="A365" s="2" t="s">
        <v>4</v>
      </c>
      <c r="B365" s="2" t="s">
        <v>10</v>
      </c>
      <c r="C365" s="1">
        <v>45279.0</v>
      </c>
      <c r="D365" s="1">
        <v>1430.02</v>
      </c>
    </row>
    <row r="366" ht="14.25" customHeight="1">
      <c r="A366" s="2" t="s">
        <v>4</v>
      </c>
      <c r="B366" s="2" t="s">
        <v>10</v>
      </c>
      <c r="C366" s="1">
        <v>45288.0</v>
      </c>
      <c r="D366" s="1">
        <v>268.13</v>
      </c>
    </row>
    <row r="367" ht="14.25" customHeight="1">
      <c r="A367" s="2" t="s">
        <v>4</v>
      </c>
      <c r="B367" s="2" t="s">
        <v>5</v>
      </c>
      <c r="C367" s="1">
        <v>45285.0</v>
      </c>
      <c r="D367" s="1">
        <v>1023.84</v>
      </c>
    </row>
    <row r="368" ht="14.25" customHeight="1">
      <c r="A368" s="2" t="s">
        <v>4</v>
      </c>
      <c r="B368" s="2" t="s">
        <v>21</v>
      </c>
      <c r="C368" s="1">
        <v>45284.0</v>
      </c>
      <c r="D368" s="1">
        <v>2301.9</v>
      </c>
    </row>
    <row r="369" ht="14.25" customHeight="1">
      <c r="A369" s="2" t="s">
        <v>4</v>
      </c>
      <c r="B369" s="2" t="s">
        <v>21</v>
      </c>
      <c r="C369" s="1">
        <v>45284.0</v>
      </c>
      <c r="D369" s="1">
        <v>981.04</v>
      </c>
    </row>
    <row r="370" ht="14.25" customHeight="1">
      <c r="A370" s="2" t="s">
        <v>8</v>
      </c>
      <c r="B370" s="2" t="s">
        <v>9</v>
      </c>
      <c r="C370" s="1">
        <v>45290.0</v>
      </c>
      <c r="D370" s="1">
        <v>41363.5109747803</v>
      </c>
    </row>
    <row r="371" ht="14.25" customHeight="1">
      <c r="A371" s="2" t="s">
        <v>4</v>
      </c>
      <c r="B371" s="2" t="s">
        <v>5</v>
      </c>
      <c r="C371" s="1">
        <v>45285.0</v>
      </c>
      <c r="D371" s="1">
        <v>1023.84</v>
      </c>
    </row>
    <row r="372" ht="14.25" customHeight="1">
      <c r="A372" s="2" t="s">
        <v>4</v>
      </c>
      <c r="B372" s="2" t="s">
        <v>6</v>
      </c>
      <c r="C372" s="1">
        <v>45288.0</v>
      </c>
      <c r="D372" s="1">
        <v>2768.77</v>
      </c>
    </row>
    <row r="373" ht="14.25" customHeight="1">
      <c r="A373" s="2" t="s">
        <v>4</v>
      </c>
      <c r="B373" s="2" t="s">
        <v>5</v>
      </c>
      <c r="C373" s="1">
        <v>45288.0</v>
      </c>
      <c r="D373" s="1">
        <v>3928.04</v>
      </c>
    </row>
    <row r="374" ht="14.25" customHeight="1">
      <c r="A374" s="2" t="s">
        <v>4</v>
      </c>
      <c r="B374" s="2" t="s">
        <v>10</v>
      </c>
      <c r="C374" s="1">
        <v>45288.0</v>
      </c>
      <c r="D374" s="1">
        <v>2274.05</v>
      </c>
    </row>
    <row r="375" ht="14.25" customHeight="1">
      <c r="A375" s="2" t="s">
        <v>4</v>
      </c>
      <c r="B375" s="2" t="s">
        <v>10</v>
      </c>
      <c r="C375" s="1">
        <v>45279.0</v>
      </c>
      <c r="D375" s="1">
        <v>178.75</v>
      </c>
    </row>
    <row r="376" ht="14.25" customHeight="1">
      <c r="A376" s="2" t="s">
        <v>4</v>
      </c>
      <c r="B376" s="2" t="s">
        <v>21</v>
      </c>
      <c r="C376" s="1">
        <v>45288.0</v>
      </c>
      <c r="D376" s="1">
        <v>952.02</v>
      </c>
    </row>
    <row r="377" ht="14.25" customHeight="1">
      <c r="A377" s="2" t="s">
        <v>4</v>
      </c>
      <c r="B377" s="2" t="s">
        <v>10</v>
      </c>
      <c r="C377" s="1">
        <v>45288.0</v>
      </c>
      <c r="D377" s="1">
        <v>802.62</v>
      </c>
    </row>
    <row r="378" ht="14.25" customHeight="1">
      <c r="A378" s="2" t="s">
        <v>4</v>
      </c>
      <c r="B378" s="2" t="s">
        <v>7</v>
      </c>
      <c r="C378" s="1">
        <v>45290.0</v>
      </c>
      <c r="D378" s="1">
        <v>598.16</v>
      </c>
    </row>
    <row r="379" ht="14.25" customHeight="1">
      <c r="A379" s="2" t="s">
        <v>4</v>
      </c>
      <c r="B379" s="2" t="s">
        <v>10</v>
      </c>
      <c r="C379" s="1">
        <v>45288.0</v>
      </c>
      <c r="D379" s="1">
        <v>802.62</v>
      </c>
    </row>
    <row r="380" ht="14.25" customHeight="1">
      <c r="A380" s="2" t="s">
        <v>4</v>
      </c>
      <c r="B380" s="2" t="s">
        <v>10</v>
      </c>
      <c r="C380" s="1">
        <v>45284.0</v>
      </c>
      <c r="D380" s="1">
        <v>2136.96</v>
      </c>
    </row>
    <row r="381" ht="14.25" customHeight="1">
      <c r="A381" s="2" t="s">
        <v>4</v>
      </c>
      <c r="B381" s="2" t="s">
        <v>10</v>
      </c>
      <c r="C381" s="1">
        <v>45288.0</v>
      </c>
      <c r="D381" s="1">
        <v>2451.55</v>
      </c>
    </row>
    <row r="382" ht="14.25" customHeight="1">
      <c r="A382" s="2" t="s">
        <v>4</v>
      </c>
      <c r="B382" s="2" t="s">
        <v>5</v>
      </c>
      <c r="C382" s="1">
        <v>45288.0</v>
      </c>
      <c r="D382" s="1">
        <v>1988.92</v>
      </c>
    </row>
    <row r="383" ht="14.25" customHeight="1">
      <c r="A383" s="2" t="s">
        <v>4</v>
      </c>
      <c r="B383" s="2" t="s">
        <v>10</v>
      </c>
      <c r="C383" s="1">
        <v>45273.0</v>
      </c>
      <c r="D383" s="1">
        <v>1374.16</v>
      </c>
    </row>
    <row r="384" ht="14.25" customHeight="1">
      <c r="A384" s="2" t="s">
        <v>4</v>
      </c>
      <c r="B384" s="2" t="s">
        <v>10</v>
      </c>
      <c r="C384" s="1">
        <v>45288.0</v>
      </c>
      <c r="D384" s="1">
        <v>268.13</v>
      </c>
    </row>
    <row r="385" ht="14.25" customHeight="1">
      <c r="A385" s="2" t="s">
        <v>13</v>
      </c>
      <c r="B385" s="2" t="s">
        <v>14</v>
      </c>
      <c r="C385" s="1">
        <v>45263.0</v>
      </c>
      <c r="D385" s="1">
        <v>4165.71614706045</v>
      </c>
    </row>
    <row r="386" ht="14.25" customHeight="1">
      <c r="A386" s="2" t="s">
        <v>4</v>
      </c>
      <c r="B386" s="2" t="s">
        <v>58</v>
      </c>
      <c r="C386" s="1">
        <v>45256.0</v>
      </c>
      <c r="D386" s="1">
        <v>1800.0</v>
      </c>
    </row>
    <row r="387" ht="14.25" customHeight="1">
      <c r="A387" s="2" t="s">
        <v>4</v>
      </c>
      <c r="B387" s="2" t="s">
        <v>5</v>
      </c>
      <c r="C387" s="1">
        <v>45285.0</v>
      </c>
      <c r="D387" s="1">
        <v>1982.08</v>
      </c>
    </row>
    <row r="388" ht="14.25" customHeight="1">
      <c r="A388" s="2" t="s">
        <v>4</v>
      </c>
      <c r="B388" s="2" t="s">
        <v>59</v>
      </c>
      <c r="C388" s="1">
        <v>45288.0</v>
      </c>
      <c r="D388" s="1">
        <v>1000.0</v>
      </c>
    </row>
    <row r="389" ht="14.25" customHeight="1">
      <c r="A389" s="2" t="s">
        <v>4</v>
      </c>
      <c r="B389" s="2" t="s">
        <v>58</v>
      </c>
      <c r="C389" s="1">
        <v>45256.0</v>
      </c>
      <c r="D389" s="1">
        <v>1800.0</v>
      </c>
    </row>
    <row r="390" ht="14.25" customHeight="1">
      <c r="A390" s="2" t="s">
        <v>4</v>
      </c>
      <c r="B390" s="2" t="s">
        <v>10</v>
      </c>
      <c r="C390" s="1">
        <v>45286.0</v>
      </c>
      <c r="D390" s="1">
        <v>2743.82</v>
      </c>
    </row>
    <row r="391" ht="14.25" customHeight="1">
      <c r="A391" s="2" t="s">
        <v>4</v>
      </c>
      <c r="B391" s="2" t="s">
        <v>5</v>
      </c>
      <c r="C391" s="1">
        <v>45285.0</v>
      </c>
      <c r="D391" s="1">
        <v>1585.98</v>
      </c>
    </row>
    <row r="392" ht="14.25" customHeight="1">
      <c r="A392" s="2" t="s">
        <v>4</v>
      </c>
      <c r="B392" s="2" t="s">
        <v>5</v>
      </c>
      <c r="C392" s="1">
        <v>45288.0</v>
      </c>
      <c r="D392" s="1">
        <v>3089.68</v>
      </c>
    </row>
    <row r="393" ht="14.25" customHeight="1">
      <c r="A393" s="2" t="s">
        <v>4</v>
      </c>
      <c r="B393" s="2" t="s">
        <v>5</v>
      </c>
      <c r="C393" s="1">
        <v>45288.0</v>
      </c>
      <c r="D393" s="1">
        <v>2043.76</v>
      </c>
    </row>
    <row r="394" ht="14.25" customHeight="1">
      <c r="A394" s="2" t="s">
        <v>4</v>
      </c>
      <c r="B394" s="2" t="s">
        <v>7</v>
      </c>
      <c r="C394" s="1">
        <v>45290.0</v>
      </c>
      <c r="D394" s="1">
        <v>832149.2</v>
      </c>
    </row>
    <row r="395" ht="14.25" customHeight="1">
      <c r="A395" s="2" t="s">
        <v>4</v>
      </c>
      <c r="B395" s="2" t="s">
        <v>10</v>
      </c>
      <c r="C395" s="1">
        <v>45286.0</v>
      </c>
      <c r="D395" s="1">
        <v>3724.56</v>
      </c>
    </row>
    <row r="396" ht="14.25" customHeight="1">
      <c r="A396" s="2" t="s">
        <v>4</v>
      </c>
      <c r="B396" s="2" t="s">
        <v>22</v>
      </c>
      <c r="C396" s="1">
        <v>45288.0</v>
      </c>
      <c r="D396" s="1">
        <v>26217.95</v>
      </c>
    </row>
    <row r="397" ht="14.25" customHeight="1">
      <c r="A397" s="2" t="s">
        <v>8</v>
      </c>
      <c r="B397" s="2" t="s">
        <v>9</v>
      </c>
      <c r="C397" s="1">
        <v>45198.0</v>
      </c>
      <c r="D397" s="1">
        <v>455.006439434467</v>
      </c>
    </row>
    <row r="398" ht="14.25" customHeight="1">
      <c r="A398" s="2" t="s">
        <v>4</v>
      </c>
      <c r="B398" s="2" t="s">
        <v>6</v>
      </c>
      <c r="C398" s="1">
        <v>45288.0</v>
      </c>
      <c r="D398" s="1">
        <v>5235.28</v>
      </c>
    </row>
    <row r="399" ht="14.25" customHeight="1">
      <c r="A399" s="2" t="s">
        <v>4</v>
      </c>
      <c r="B399" s="2" t="s">
        <v>5</v>
      </c>
      <c r="C399" s="1">
        <v>45285.0</v>
      </c>
      <c r="D399" s="1">
        <v>1664.16</v>
      </c>
    </row>
    <row r="400" ht="14.25" customHeight="1">
      <c r="A400" s="2" t="s">
        <v>4</v>
      </c>
      <c r="B400" s="2" t="s">
        <v>10</v>
      </c>
      <c r="C400" s="1">
        <v>45284.0</v>
      </c>
      <c r="D400" s="1">
        <v>2136.96</v>
      </c>
    </row>
    <row r="401" ht="14.25" customHeight="1">
      <c r="A401" s="2" t="s">
        <v>23</v>
      </c>
      <c r="B401" s="2" t="s">
        <v>60</v>
      </c>
      <c r="C401" s="1">
        <v>45200.0</v>
      </c>
      <c r="D401" s="1">
        <v>6.67603655880523</v>
      </c>
    </row>
    <row r="402" ht="14.25" customHeight="1">
      <c r="A402" s="2" t="s">
        <v>4</v>
      </c>
      <c r="B402" s="2" t="s">
        <v>10</v>
      </c>
      <c r="C402" s="1">
        <v>45279.0</v>
      </c>
      <c r="D402" s="1">
        <v>1671.52</v>
      </c>
    </row>
    <row r="403" ht="14.25" customHeight="1">
      <c r="A403" s="2" t="s">
        <v>4</v>
      </c>
      <c r="B403" s="2" t="s">
        <v>5</v>
      </c>
      <c r="C403" s="1">
        <v>45288.0</v>
      </c>
      <c r="D403" s="1">
        <v>2289.0</v>
      </c>
    </row>
    <row r="404" ht="14.25" customHeight="1">
      <c r="A404" s="2" t="s">
        <v>4</v>
      </c>
      <c r="B404" s="2" t="s">
        <v>10</v>
      </c>
      <c r="C404" s="1">
        <v>45273.0</v>
      </c>
      <c r="D404" s="1">
        <v>156.41</v>
      </c>
    </row>
    <row r="405" ht="14.25" customHeight="1">
      <c r="A405" s="2" t="s">
        <v>4</v>
      </c>
      <c r="B405" s="2" t="s">
        <v>5</v>
      </c>
      <c r="C405" s="1">
        <v>45288.0</v>
      </c>
      <c r="D405" s="1">
        <v>1934.66</v>
      </c>
    </row>
    <row r="406" ht="14.25" customHeight="1">
      <c r="A406" s="2" t="s">
        <v>4</v>
      </c>
      <c r="B406" s="2" t="s">
        <v>10</v>
      </c>
      <c r="C406" s="1">
        <v>45284.0</v>
      </c>
      <c r="D406" s="1">
        <v>2424.32</v>
      </c>
    </row>
    <row r="407" ht="14.25" customHeight="1">
      <c r="A407" s="2" t="s">
        <v>4</v>
      </c>
      <c r="B407" s="2" t="s">
        <v>22</v>
      </c>
      <c r="C407" s="1">
        <v>45288.0</v>
      </c>
      <c r="D407" s="1">
        <v>17734.14</v>
      </c>
    </row>
    <row r="408" ht="14.25" customHeight="1">
      <c r="A408" s="2" t="s">
        <v>4</v>
      </c>
      <c r="B408" s="2" t="s">
        <v>10</v>
      </c>
      <c r="C408" s="1">
        <v>45273.0</v>
      </c>
      <c r="D408" s="1">
        <v>647.98</v>
      </c>
    </row>
    <row r="409" ht="14.25" customHeight="1">
      <c r="A409" s="2" t="s">
        <v>4</v>
      </c>
      <c r="B409" s="2" t="s">
        <v>61</v>
      </c>
      <c r="C409" s="1">
        <v>45267.0</v>
      </c>
      <c r="D409" s="1">
        <v>3132.6</v>
      </c>
    </row>
    <row r="410" ht="14.25" customHeight="1">
      <c r="A410" s="2" t="s">
        <v>51</v>
      </c>
      <c r="B410" s="2" t="s">
        <v>52</v>
      </c>
      <c r="C410" s="1">
        <v>45280.0</v>
      </c>
      <c r="D410" s="1">
        <v>2714.10168368755</v>
      </c>
    </row>
    <row r="411" ht="14.25" customHeight="1">
      <c r="A411" s="2" t="s">
        <v>4</v>
      </c>
      <c r="B411" s="2" t="s">
        <v>10</v>
      </c>
      <c r="C411" s="1">
        <v>45273.0</v>
      </c>
      <c r="D411" s="1">
        <v>1295.95</v>
      </c>
    </row>
    <row r="412" ht="14.25" customHeight="1">
      <c r="A412" s="2" t="s">
        <v>4</v>
      </c>
      <c r="B412" s="2" t="s">
        <v>7</v>
      </c>
      <c r="C412" s="1">
        <v>45290.0</v>
      </c>
      <c r="D412" s="1">
        <v>3107.81</v>
      </c>
    </row>
    <row r="413" ht="14.25" customHeight="1">
      <c r="A413" s="2" t="s">
        <v>8</v>
      </c>
      <c r="B413" s="2" t="s">
        <v>46</v>
      </c>
      <c r="C413" s="1">
        <v>45290.0</v>
      </c>
      <c r="D413" s="1">
        <v>948836.852764043</v>
      </c>
    </row>
    <row r="414" ht="14.25" customHeight="1">
      <c r="A414" s="2" t="s">
        <v>4</v>
      </c>
      <c r="B414" s="2" t="s">
        <v>10</v>
      </c>
      <c r="C414" s="1">
        <v>45284.0</v>
      </c>
      <c r="D414" s="1">
        <v>2136.96</v>
      </c>
    </row>
    <row r="415" ht="14.25" customHeight="1">
      <c r="A415" s="2" t="s">
        <v>4</v>
      </c>
      <c r="B415" s="2" t="s">
        <v>10</v>
      </c>
      <c r="C415" s="1">
        <v>45286.0</v>
      </c>
      <c r="D415" s="1">
        <v>2334.95</v>
      </c>
    </row>
    <row r="416" ht="14.25" customHeight="1">
      <c r="A416" s="2" t="s">
        <v>4</v>
      </c>
      <c r="B416" s="2" t="s">
        <v>10</v>
      </c>
      <c r="C416" s="1">
        <v>45284.0</v>
      </c>
      <c r="D416" s="1">
        <v>387.07</v>
      </c>
    </row>
    <row r="417" ht="14.25" customHeight="1">
      <c r="A417" s="2" t="s">
        <v>4</v>
      </c>
      <c r="B417" s="2" t="s">
        <v>21</v>
      </c>
      <c r="C417" s="1">
        <v>45284.0</v>
      </c>
      <c r="D417" s="1">
        <v>1231.44</v>
      </c>
    </row>
    <row r="418" ht="14.25" customHeight="1">
      <c r="A418" s="2" t="s">
        <v>4</v>
      </c>
      <c r="B418" s="2" t="s">
        <v>5</v>
      </c>
      <c r="C418" s="1">
        <v>45288.0</v>
      </c>
      <c r="D418" s="1">
        <v>1856.74</v>
      </c>
    </row>
    <row r="419" ht="14.25" customHeight="1">
      <c r="A419" s="2" t="s">
        <v>4</v>
      </c>
      <c r="B419" s="2" t="s">
        <v>10</v>
      </c>
      <c r="C419" s="1">
        <v>45279.0</v>
      </c>
      <c r="D419" s="1">
        <v>1653.12</v>
      </c>
    </row>
    <row r="420" ht="14.25" customHeight="1">
      <c r="A420" s="2" t="s">
        <v>4</v>
      </c>
      <c r="B420" s="2" t="s">
        <v>6</v>
      </c>
      <c r="C420" s="1">
        <v>45271.0</v>
      </c>
      <c r="D420" s="1">
        <v>5075.68</v>
      </c>
    </row>
    <row r="421" ht="14.25" customHeight="1">
      <c r="A421" s="2" t="s">
        <v>4</v>
      </c>
      <c r="B421" s="2" t="s">
        <v>5</v>
      </c>
      <c r="C421" s="1">
        <v>45288.0</v>
      </c>
      <c r="D421" s="1">
        <v>2414.53</v>
      </c>
    </row>
    <row r="422" ht="14.25" customHeight="1">
      <c r="A422" s="2" t="s">
        <v>8</v>
      </c>
      <c r="B422" s="2" t="s">
        <v>31</v>
      </c>
      <c r="C422" s="1">
        <v>45106.0</v>
      </c>
      <c r="D422" s="1">
        <v>171.25412865877001</v>
      </c>
    </row>
    <row r="423" ht="14.25" customHeight="1">
      <c r="A423" s="2" t="s">
        <v>4</v>
      </c>
      <c r="B423" s="2" t="s">
        <v>10</v>
      </c>
      <c r="C423" s="1">
        <v>45288.0</v>
      </c>
      <c r="D423" s="1">
        <v>802.62</v>
      </c>
    </row>
    <row r="424" ht="14.25" customHeight="1">
      <c r="A424" s="2" t="s">
        <v>13</v>
      </c>
      <c r="B424" s="2" t="s">
        <v>60</v>
      </c>
      <c r="C424" s="1">
        <v>45232.0</v>
      </c>
      <c r="D424" s="1">
        <v>2034.48574661882</v>
      </c>
    </row>
    <row r="425" ht="14.25" customHeight="1">
      <c r="A425" s="2" t="s">
        <v>13</v>
      </c>
      <c r="B425" s="2" t="s">
        <v>14</v>
      </c>
      <c r="C425" s="1">
        <v>45278.0</v>
      </c>
      <c r="D425" s="1">
        <v>4176.84450720398</v>
      </c>
    </row>
    <row r="426" ht="14.25" customHeight="1">
      <c r="A426" s="2" t="s">
        <v>4</v>
      </c>
      <c r="B426" s="2" t="s">
        <v>10</v>
      </c>
      <c r="C426" s="1">
        <v>45288.0</v>
      </c>
      <c r="D426" s="1">
        <v>715.01</v>
      </c>
    </row>
    <row r="427" ht="14.25" customHeight="1">
      <c r="A427" s="2" t="s">
        <v>4</v>
      </c>
      <c r="B427" s="2" t="s">
        <v>12</v>
      </c>
      <c r="C427" s="1">
        <v>45290.0</v>
      </c>
      <c r="D427" s="1">
        <v>4992.05</v>
      </c>
    </row>
    <row r="428" ht="14.25" customHeight="1">
      <c r="A428" s="2" t="s">
        <v>4</v>
      </c>
      <c r="B428" s="2" t="s">
        <v>5</v>
      </c>
      <c r="C428" s="1">
        <v>45285.0</v>
      </c>
      <c r="D428" s="1">
        <v>2884.09</v>
      </c>
    </row>
    <row r="429" ht="14.25" customHeight="1">
      <c r="A429" s="2" t="s">
        <v>4</v>
      </c>
      <c r="B429" s="2" t="s">
        <v>39</v>
      </c>
      <c r="C429" s="1">
        <v>45290.0</v>
      </c>
      <c r="D429" s="1">
        <v>5593.01</v>
      </c>
    </row>
    <row r="430" ht="14.25" customHeight="1">
      <c r="A430" s="2" t="s">
        <v>4</v>
      </c>
      <c r="B430" s="2" t="s">
        <v>6</v>
      </c>
      <c r="C430" s="1">
        <v>45288.0</v>
      </c>
      <c r="D430" s="1">
        <v>2768.77</v>
      </c>
    </row>
    <row r="431" ht="14.25" customHeight="1">
      <c r="A431" s="2" t="s">
        <v>4</v>
      </c>
      <c r="B431" s="2" t="s">
        <v>10</v>
      </c>
      <c r="C431" s="1">
        <v>45279.0</v>
      </c>
      <c r="D431" s="1">
        <v>1362.98</v>
      </c>
    </row>
    <row r="432" ht="14.25" customHeight="1">
      <c r="A432" s="2" t="s">
        <v>4</v>
      </c>
      <c r="B432" s="2" t="s">
        <v>10</v>
      </c>
      <c r="C432" s="1">
        <v>45290.0</v>
      </c>
      <c r="D432" s="1">
        <v>1916.64</v>
      </c>
    </row>
    <row r="433" ht="14.25" customHeight="1">
      <c r="A433" s="2" t="s">
        <v>4</v>
      </c>
      <c r="B433" s="2" t="s">
        <v>6</v>
      </c>
      <c r="C433" s="1">
        <v>45288.0</v>
      </c>
      <c r="D433" s="1">
        <v>3065.84</v>
      </c>
    </row>
    <row r="434" ht="14.25" customHeight="1">
      <c r="A434" s="2" t="s">
        <v>4</v>
      </c>
      <c r="B434" s="2" t="s">
        <v>10</v>
      </c>
      <c r="C434" s="1">
        <v>45284.0</v>
      </c>
      <c r="D434" s="1">
        <v>1407.67</v>
      </c>
    </row>
    <row r="435" ht="14.25" customHeight="1">
      <c r="A435" s="2" t="s">
        <v>4</v>
      </c>
      <c r="B435" s="2" t="s">
        <v>10</v>
      </c>
      <c r="C435" s="1">
        <v>45273.0</v>
      </c>
      <c r="D435" s="1">
        <v>167.58</v>
      </c>
    </row>
    <row r="436" ht="14.25" customHeight="1">
      <c r="A436" s="2" t="s">
        <v>4</v>
      </c>
      <c r="B436" s="2" t="s">
        <v>10</v>
      </c>
      <c r="C436" s="1">
        <v>45273.0</v>
      </c>
      <c r="D436" s="1">
        <v>1852.42</v>
      </c>
    </row>
    <row r="437" ht="14.25" customHeight="1">
      <c r="A437" s="2" t="s">
        <v>4</v>
      </c>
      <c r="B437" s="2" t="s">
        <v>10</v>
      </c>
      <c r="C437" s="1">
        <v>45288.0</v>
      </c>
      <c r="D437" s="1">
        <v>1430.02</v>
      </c>
    </row>
    <row r="438" ht="14.25" customHeight="1">
      <c r="A438" s="2" t="s">
        <v>13</v>
      </c>
      <c r="B438" s="2" t="s">
        <v>14</v>
      </c>
      <c r="C438" s="1">
        <v>45274.0</v>
      </c>
      <c r="D438" s="1">
        <v>4169.42560044162</v>
      </c>
    </row>
    <row r="439" ht="14.25" customHeight="1">
      <c r="A439" s="2" t="s">
        <v>4</v>
      </c>
      <c r="B439" s="2" t="s">
        <v>10</v>
      </c>
      <c r="C439" s="1">
        <v>45288.0</v>
      </c>
      <c r="D439" s="1">
        <v>1362.98</v>
      </c>
    </row>
    <row r="440" ht="14.25" customHeight="1">
      <c r="A440" s="2" t="s">
        <v>4</v>
      </c>
      <c r="B440" s="2" t="s">
        <v>6</v>
      </c>
      <c r="C440" s="1">
        <v>45288.0</v>
      </c>
      <c r="D440" s="1">
        <v>5195.87</v>
      </c>
    </row>
    <row r="441" ht="14.25" customHeight="1">
      <c r="A441" s="2" t="s">
        <v>4</v>
      </c>
      <c r="B441" s="2" t="s">
        <v>10</v>
      </c>
      <c r="C441" s="1">
        <v>45279.0</v>
      </c>
      <c r="D441" s="1">
        <v>2677.25</v>
      </c>
    </row>
    <row r="442" ht="14.25" customHeight="1">
      <c r="A442" s="2" t="s">
        <v>4</v>
      </c>
      <c r="B442" s="2" t="s">
        <v>5</v>
      </c>
      <c r="C442" s="1">
        <v>45285.0</v>
      </c>
      <c r="D442" s="1">
        <v>2794.78</v>
      </c>
    </row>
    <row r="443" ht="14.25" customHeight="1">
      <c r="A443" s="2" t="s">
        <v>4</v>
      </c>
      <c r="B443" s="2" t="s">
        <v>10</v>
      </c>
      <c r="C443" s="1">
        <v>45286.0</v>
      </c>
      <c r="D443" s="1">
        <v>3724.56</v>
      </c>
    </row>
    <row r="444" ht="14.25" customHeight="1">
      <c r="A444" s="2" t="s">
        <v>4</v>
      </c>
      <c r="B444" s="2" t="s">
        <v>10</v>
      </c>
      <c r="C444" s="1">
        <v>45273.0</v>
      </c>
      <c r="D444" s="1">
        <v>156.41</v>
      </c>
    </row>
    <row r="445" ht="14.25" customHeight="1">
      <c r="A445" s="2" t="s">
        <v>4</v>
      </c>
      <c r="B445" s="2" t="s">
        <v>10</v>
      </c>
      <c r="C445" s="1">
        <v>45286.0</v>
      </c>
      <c r="D445" s="1">
        <v>802.62</v>
      </c>
    </row>
    <row r="446" ht="14.25" customHeight="1">
      <c r="A446" s="2" t="s">
        <v>4</v>
      </c>
      <c r="B446" s="2" t="s">
        <v>7</v>
      </c>
      <c r="C446" s="1">
        <v>45290.0</v>
      </c>
      <c r="D446" s="1">
        <v>11963.2</v>
      </c>
    </row>
    <row r="447" ht="14.25" customHeight="1">
      <c r="A447" s="2" t="s">
        <v>25</v>
      </c>
      <c r="B447" s="2" t="s">
        <v>27</v>
      </c>
      <c r="C447" s="1">
        <v>45289.0</v>
      </c>
      <c r="D447" s="1">
        <v>3191.69109072715</v>
      </c>
    </row>
    <row r="448" ht="14.25" customHeight="1">
      <c r="A448" s="2" t="s">
        <v>4</v>
      </c>
      <c r="B448" s="2" t="s">
        <v>5</v>
      </c>
      <c r="C448" s="1">
        <v>45288.0</v>
      </c>
      <c r="D448" s="1">
        <v>4124.45</v>
      </c>
    </row>
    <row r="449" ht="14.25" customHeight="1">
      <c r="A449" s="2" t="s">
        <v>4</v>
      </c>
      <c r="B449" s="2" t="s">
        <v>12</v>
      </c>
      <c r="C449" s="1">
        <v>45290.0</v>
      </c>
      <c r="D449" s="1">
        <v>5695.0</v>
      </c>
    </row>
    <row r="450" ht="14.25" customHeight="1">
      <c r="A450" s="2" t="s">
        <v>4</v>
      </c>
      <c r="B450" s="2" t="s">
        <v>10</v>
      </c>
      <c r="C450" s="1">
        <v>45273.0</v>
      </c>
      <c r="D450" s="1">
        <v>1407.67</v>
      </c>
    </row>
    <row r="451" ht="14.25" customHeight="1">
      <c r="A451" s="2" t="s">
        <v>4</v>
      </c>
      <c r="B451" s="2" t="s">
        <v>10</v>
      </c>
      <c r="C451" s="1">
        <v>45279.0</v>
      </c>
      <c r="D451" s="1">
        <v>335.16</v>
      </c>
    </row>
    <row r="452" ht="14.25" customHeight="1">
      <c r="A452" s="2" t="s">
        <v>4</v>
      </c>
      <c r="B452" s="2" t="s">
        <v>10</v>
      </c>
      <c r="C452" s="1">
        <v>45279.0</v>
      </c>
      <c r="D452" s="1">
        <v>1653.12</v>
      </c>
    </row>
    <row r="453" ht="14.25" customHeight="1">
      <c r="A453" s="2" t="s">
        <v>4</v>
      </c>
      <c r="B453" s="2" t="s">
        <v>62</v>
      </c>
      <c r="C453" s="1">
        <v>45288.0</v>
      </c>
      <c r="D453" s="1">
        <v>29120.0</v>
      </c>
    </row>
    <row r="454" ht="14.25" customHeight="1">
      <c r="A454" s="2" t="s">
        <v>8</v>
      </c>
      <c r="B454" s="2" t="s">
        <v>17</v>
      </c>
      <c r="C454" s="1">
        <v>45260.0</v>
      </c>
      <c r="D454" s="1">
        <v>18717.9810384028</v>
      </c>
    </row>
    <row r="455" ht="14.25" customHeight="1">
      <c r="A455" s="2" t="s">
        <v>13</v>
      </c>
      <c r="B455" s="2" t="s">
        <v>11</v>
      </c>
      <c r="C455" s="1">
        <v>45230.0</v>
      </c>
      <c r="D455" s="1">
        <v>4649.79102313</v>
      </c>
    </row>
    <row r="456" ht="14.25" customHeight="1">
      <c r="A456" s="2" t="s">
        <v>4</v>
      </c>
      <c r="B456" s="2" t="s">
        <v>37</v>
      </c>
      <c r="C456" s="1">
        <v>45287.0</v>
      </c>
      <c r="D456" s="1">
        <v>1386.0</v>
      </c>
    </row>
    <row r="457" ht="14.25" customHeight="1">
      <c r="A457" s="2" t="s">
        <v>4</v>
      </c>
      <c r="B457" s="2" t="s">
        <v>5</v>
      </c>
      <c r="C457" s="1">
        <v>45285.0</v>
      </c>
      <c r="D457" s="1">
        <v>3880.64</v>
      </c>
    </row>
    <row r="458" ht="14.25" customHeight="1">
      <c r="A458" s="2" t="s">
        <v>4</v>
      </c>
      <c r="B458" s="2" t="s">
        <v>21</v>
      </c>
      <c r="C458" s="1">
        <v>43668.0</v>
      </c>
      <c r="D458" s="1">
        <v>26.21</v>
      </c>
    </row>
    <row r="459" ht="14.25" customHeight="1">
      <c r="A459" s="2" t="s">
        <v>4</v>
      </c>
      <c r="B459" s="2" t="s">
        <v>10</v>
      </c>
      <c r="C459" s="1">
        <v>45279.0</v>
      </c>
      <c r="D459" s="1">
        <v>2760.91</v>
      </c>
    </row>
    <row r="460" ht="14.25" customHeight="1">
      <c r="A460" s="2" t="s">
        <v>4</v>
      </c>
      <c r="B460" s="2" t="s">
        <v>6</v>
      </c>
      <c r="C460" s="1">
        <v>45288.0</v>
      </c>
      <c r="D460" s="1">
        <v>3403.28</v>
      </c>
    </row>
    <row r="461" ht="14.25" customHeight="1">
      <c r="A461" s="2" t="s">
        <v>4</v>
      </c>
      <c r="B461" s="2" t="s">
        <v>6</v>
      </c>
      <c r="C461" s="1">
        <v>45288.0</v>
      </c>
      <c r="D461" s="1">
        <v>5531.78</v>
      </c>
    </row>
    <row r="462" ht="14.25" customHeight="1">
      <c r="A462" s="2" t="s">
        <v>4</v>
      </c>
      <c r="B462" s="2" t="s">
        <v>5</v>
      </c>
      <c r="C462" s="1">
        <v>45288.0</v>
      </c>
      <c r="D462" s="1">
        <v>2885.72</v>
      </c>
    </row>
    <row r="463" ht="14.25" customHeight="1">
      <c r="A463" s="2" t="s">
        <v>4</v>
      </c>
      <c r="B463" s="2" t="s">
        <v>10</v>
      </c>
      <c r="C463" s="1">
        <v>45279.0</v>
      </c>
      <c r="D463" s="1">
        <v>1430.02</v>
      </c>
    </row>
    <row r="464" ht="14.25" customHeight="1">
      <c r="A464" s="2" t="s">
        <v>13</v>
      </c>
      <c r="B464" s="2" t="s">
        <v>16</v>
      </c>
      <c r="C464" s="1">
        <v>45272.0</v>
      </c>
      <c r="D464" s="1">
        <v>2031.18943141043</v>
      </c>
    </row>
    <row r="465" ht="14.25" customHeight="1">
      <c r="A465" s="2" t="s">
        <v>13</v>
      </c>
      <c r="B465" s="2" t="s">
        <v>14</v>
      </c>
      <c r="C465" s="1">
        <v>45258.0</v>
      </c>
      <c r="D465" s="1">
        <v>3929.56373044438</v>
      </c>
    </row>
    <row r="466" ht="14.25" customHeight="1">
      <c r="A466" s="2" t="s">
        <v>4</v>
      </c>
      <c r="B466" s="2" t="s">
        <v>5</v>
      </c>
      <c r="C466" s="1">
        <v>45288.0</v>
      </c>
      <c r="D466" s="1">
        <v>2088.36</v>
      </c>
    </row>
    <row r="467" ht="14.25" customHeight="1">
      <c r="A467" s="2" t="s">
        <v>63</v>
      </c>
      <c r="B467" s="2" t="s">
        <v>64</v>
      </c>
      <c r="C467" s="1">
        <v>45285.0</v>
      </c>
      <c r="D467" s="1">
        <v>52748.496</v>
      </c>
    </row>
    <row r="468" ht="14.25" customHeight="1">
      <c r="A468" s="2" t="s">
        <v>4</v>
      </c>
      <c r="B468" s="2" t="s">
        <v>29</v>
      </c>
      <c r="C468" s="1">
        <v>45288.0</v>
      </c>
      <c r="D468" s="1">
        <v>14327.56</v>
      </c>
    </row>
    <row r="469" ht="14.25" customHeight="1">
      <c r="A469" s="2" t="s">
        <v>4</v>
      </c>
      <c r="B469" s="2" t="s">
        <v>5</v>
      </c>
      <c r="C469" s="1">
        <v>45285.0</v>
      </c>
      <c r="D469" s="1">
        <v>3528.32</v>
      </c>
    </row>
    <row r="470" ht="14.25" customHeight="1">
      <c r="A470" s="2" t="s">
        <v>4</v>
      </c>
      <c r="B470" s="2" t="s">
        <v>10</v>
      </c>
      <c r="C470" s="1">
        <v>45290.0</v>
      </c>
      <c r="D470" s="1">
        <v>2285.18</v>
      </c>
    </row>
    <row r="471" ht="14.25" customHeight="1">
      <c r="A471" s="2" t="s">
        <v>4</v>
      </c>
      <c r="B471" s="2" t="s">
        <v>10</v>
      </c>
      <c r="C471" s="1">
        <v>45279.0</v>
      </c>
      <c r="D471" s="1">
        <v>2838.53</v>
      </c>
    </row>
    <row r="472" ht="14.25" customHeight="1">
      <c r="A472" s="2" t="s">
        <v>4</v>
      </c>
      <c r="B472" s="2" t="s">
        <v>10</v>
      </c>
      <c r="C472" s="1">
        <v>45279.0</v>
      </c>
      <c r="D472" s="1">
        <v>1430.02</v>
      </c>
    </row>
    <row r="473" ht="14.25" customHeight="1">
      <c r="A473" s="2" t="s">
        <v>4</v>
      </c>
      <c r="B473" s="2" t="s">
        <v>10</v>
      </c>
      <c r="C473" s="1">
        <v>45288.0</v>
      </c>
      <c r="D473" s="1">
        <v>3336.22</v>
      </c>
    </row>
    <row r="474" ht="14.25" customHeight="1">
      <c r="A474" s="2" t="s">
        <v>4</v>
      </c>
      <c r="B474" s="2" t="s">
        <v>10</v>
      </c>
      <c r="C474" s="1">
        <v>45288.0</v>
      </c>
      <c r="D474" s="1">
        <v>2588.35</v>
      </c>
    </row>
    <row r="475" ht="14.25" customHeight="1">
      <c r="A475" s="2" t="s">
        <v>8</v>
      </c>
      <c r="B475" s="2" t="s">
        <v>9</v>
      </c>
      <c r="C475" s="1">
        <v>45106.0</v>
      </c>
      <c r="D475" s="1">
        <v>11777.450444937</v>
      </c>
    </row>
    <row r="476" ht="14.25" customHeight="1">
      <c r="A476" s="2" t="s">
        <v>4</v>
      </c>
      <c r="B476" s="2" t="s">
        <v>10</v>
      </c>
      <c r="C476" s="1">
        <v>45288.0</v>
      </c>
      <c r="D476" s="1">
        <v>2871.74</v>
      </c>
    </row>
    <row r="477" ht="14.25" customHeight="1">
      <c r="A477" s="2" t="s">
        <v>4</v>
      </c>
      <c r="B477" s="2" t="s">
        <v>5</v>
      </c>
      <c r="C477" s="1">
        <v>45288.0</v>
      </c>
      <c r="D477" s="1">
        <v>1856.74</v>
      </c>
    </row>
    <row r="478" ht="14.25" customHeight="1">
      <c r="A478" s="2" t="s">
        <v>4</v>
      </c>
      <c r="B478" s="2" t="s">
        <v>10</v>
      </c>
      <c r="C478" s="1">
        <v>45288.0</v>
      </c>
      <c r="D478" s="1">
        <v>802.62</v>
      </c>
    </row>
    <row r="479" ht="14.25" customHeight="1">
      <c r="A479" s="2" t="s">
        <v>4</v>
      </c>
      <c r="B479" s="2" t="s">
        <v>6</v>
      </c>
      <c r="C479" s="1">
        <v>45288.0</v>
      </c>
      <c r="D479" s="1">
        <v>5531.78</v>
      </c>
    </row>
    <row r="480" ht="14.25" customHeight="1">
      <c r="A480" s="2" t="s">
        <v>4</v>
      </c>
      <c r="B480" s="2" t="s">
        <v>10</v>
      </c>
      <c r="C480" s="1">
        <v>45288.0</v>
      </c>
      <c r="D480" s="1">
        <v>1564.08</v>
      </c>
    </row>
    <row r="481" ht="14.25" customHeight="1">
      <c r="A481" s="2" t="s">
        <v>4</v>
      </c>
      <c r="B481" s="2" t="s">
        <v>6</v>
      </c>
      <c r="C481" s="1">
        <v>45288.0</v>
      </c>
      <c r="D481" s="1">
        <v>1274.78</v>
      </c>
    </row>
    <row r="482" ht="14.25" customHeight="1">
      <c r="A482" s="2" t="s">
        <v>4</v>
      </c>
      <c r="B482" s="2" t="s">
        <v>10</v>
      </c>
      <c r="C482" s="1">
        <v>45273.0</v>
      </c>
      <c r="D482" s="1">
        <v>4284.04</v>
      </c>
    </row>
    <row r="483" ht="14.25" customHeight="1">
      <c r="A483" s="2" t="s">
        <v>4</v>
      </c>
      <c r="B483" s="2" t="s">
        <v>5</v>
      </c>
      <c r="C483" s="1">
        <v>45285.0</v>
      </c>
      <c r="D483" s="1">
        <v>3528.32</v>
      </c>
    </row>
    <row r="484" ht="14.25" customHeight="1">
      <c r="A484" s="2" t="s">
        <v>4</v>
      </c>
      <c r="B484" s="2" t="s">
        <v>21</v>
      </c>
      <c r="C484" s="1">
        <v>43668.0</v>
      </c>
      <c r="D484" s="1">
        <v>26.21</v>
      </c>
    </row>
    <row r="485" ht="14.25" customHeight="1">
      <c r="A485" s="2" t="s">
        <v>4</v>
      </c>
      <c r="B485" s="2" t="s">
        <v>10</v>
      </c>
      <c r="C485" s="1">
        <v>45288.0</v>
      </c>
      <c r="D485" s="1">
        <v>4515.84</v>
      </c>
    </row>
    <row r="486" ht="14.25" customHeight="1">
      <c r="A486" s="2" t="s">
        <v>4</v>
      </c>
      <c r="B486" s="2" t="s">
        <v>10</v>
      </c>
      <c r="C486" s="1">
        <v>45286.0</v>
      </c>
      <c r="D486" s="1">
        <v>3018.2</v>
      </c>
    </row>
    <row r="487" ht="14.25" customHeight="1">
      <c r="A487" s="2" t="s">
        <v>8</v>
      </c>
      <c r="B487" s="2" t="s">
        <v>9</v>
      </c>
      <c r="C487" s="1">
        <v>45198.0</v>
      </c>
      <c r="D487" s="1">
        <v>455.006439434467</v>
      </c>
    </row>
    <row r="488" ht="14.25" customHeight="1">
      <c r="A488" s="2" t="s">
        <v>4</v>
      </c>
      <c r="B488" s="2" t="s">
        <v>10</v>
      </c>
      <c r="C488" s="1">
        <v>45288.0</v>
      </c>
      <c r="D488" s="1">
        <v>1590.62</v>
      </c>
    </row>
    <row r="489" ht="14.25" customHeight="1">
      <c r="A489" s="2" t="s">
        <v>4</v>
      </c>
      <c r="B489" s="2" t="s">
        <v>10</v>
      </c>
      <c r="C489" s="1">
        <v>45290.0</v>
      </c>
      <c r="D489" s="1">
        <v>2285.18</v>
      </c>
    </row>
    <row r="490" ht="14.25" customHeight="1">
      <c r="A490" s="2" t="s">
        <v>4</v>
      </c>
      <c r="B490" s="2" t="s">
        <v>10</v>
      </c>
      <c r="C490" s="1">
        <v>45288.0</v>
      </c>
      <c r="D490" s="1">
        <v>2718.64</v>
      </c>
    </row>
    <row r="491" ht="14.25" customHeight="1">
      <c r="A491" s="2" t="s">
        <v>4</v>
      </c>
      <c r="B491" s="2" t="s">
        <v>10</v>
      </c>
      <c r="C491" s="1">
        <v>45288.0</v>
      </c>
      <c r="D491" s="1">
        <v>2871.74</v>
      </c>
    </row>
    <row r="492" ht="14.25" customHeight="1">
      <c r="A492" s="2" t="s">
        <v>4</v>
      </c>
      <c r="B492" s="2" t="s">
        <v>5</v>
      </c>
      <c r="C492" s="1">
        <v>45288.0</v>
      </c>
      <c r="D492" s="1">
        <v>3282.66</v>
      </c>
    </row>
    <row r="493" ht="14.25" customHeight="1">
      <c r="A493" s="2" t="s">
        <v>25</v>
      </c>
      <c r="B493" s="2" t="s">
        <v>45</v>
      </c>
      <c r="C493" s="1">
        <v>45238.0</v>
      </c>
      <c r="D493" s="1">
        <v>26062.5382988659</v>
      </c>
    </row>
    <row r="494" ht="14.25" customHeight="1">
      <c r="A494" s="2" t="s">
        <v>4</v>
      </c>
      <c r="B494" s="2" t="s">
        <v>6</v>
      </c>
      <c r="C494" s="1">
        <v>45288.0</v>
      </c>
      <c r="D494" s="1">
        <v>5235.28</v>
      </c>
    </row>
    <row r="495" ht="14.25" customHeight="1">
      <c r="A495" s="2" t="s">
        <v>13</v>
      </c>
      <c r="B495" s="2" t="s">
        <v>33</v>
      </c>
      <c r="C495" s="1">
        <v>43846.0</v>
      </c>
      <c r="D495" s="1">
        <v>2421.91485832183</v>
      </c>
    </row>
    <row r="496" ht="14.25" customHeight="1">
      <c r="A496" s="2" t="s">
        <v>4</v>
      </c>
      <c r="B496" s="2" t="s">
        <v>10</v>
      </c>
      <c r="C496" s="1">
        <v>45284.0</v>
      </c>
      <c r="D496" s="1">
        <v>387.07</v>
      </c>
    </row>
    <row r="497" ht="14.25" customHeight="1">
      <c r="A497" s="2" t="s">
        <v>4</v>
      </c>
      <c r="B497" s="2" t="s">
        <v>10</v>
      </c>
      <c r="C497" s="1">
        <v>45273.0</v>
      </c>
      <c r="D497" s="1">
        <v>726.18</v>
      </c>
    </row>
    <row r="498" ht="14.25" customHeight="1">
      <c r="A498" s="2" t="s">
        <v>4</v>
      </c>
      <c r="B498" s="2" t="s">
        <v>5</v>
      </c>
      <c r="C498" s="1">
        <v>45288.0</v>
      </c>
      <c r="D498" s="1">
        <v>2994.22</v>
      </c>
    </row>
    <row r="499" ht="14.25" customHeight="1">
      <c r="A499" s="2" t="s">
        <v>4</v>
      </c>
      <c r="B499" s="2" t="s">
        <v>5</v>
      </c>
      <c r="C499" s="1">
        <v>45285.0</v>
      </c>
      <c r="D499" s="1">
        <v>1497.52</v>
      </c>
    </row>
    <row r="500" ht="14.25" customHeight="1">
      <c r="A500" s="2" t="s">
        <v>4</v>
      </c>
      <c r="B500" s="2" t="s">
        <v>7</v>
      </c>
      <c r="C500" s="1">
        <v>45290.0</v>
      </c>
      <c r="D500" s="1">
        <v>832149.2</v>
      </c>
    </row>
    <row r="501" ht="14.25" customHeight="1">
      <c r="A501" s="2" t="s">
        <v>13</v>
      </c>
      <c r="B501" s="2" t="s">
        <v>14</v>
      </c>
      <c r="C501" s="1">
        <v>45239.0</v>
      </c>
      <c r="D501" s="1">
        <v>3947.12210278775</v>
      </c>
    </row>
    <row r="502" ht="14.25" customHeight="1">
      <c r="A502" s="2" t="s">
        <v>8</v>
      </c>
      <c r="B502" s="2" t="s">
        <v>9</v>
      </c>
      <c r="C502" s="1">
        <v>45198.0</v>
      </c>
      <c r="D502" s="1">
        <v>8240.80063354987</v>
      </c>
    </row>
    <row r="503" ht="14.25" customHeight="1">
      <c r="A503" s="2" t="s">
        <v>4</v>
      </c>
      <c r="B503" s="2" t="s">
        <v>5</v>
      </c>
      <c r="C503" s="1">
        <v>45288.0</v>
      </c>
      <c r="D503" s="1">
        <v>4467.77</v>
      </c>
    </row>
    <row r="504" ht="14.25" customHeight="1">
      <c r="A504" s="2" t="s">
        <v>8</v>
      </c>
      <c r="B504" s="2" t="s">
        <v>11</v>
      </c>
      <c r="C504" s="1">
        <v>45251.0</v>
      </c>
      <c r="D504" s="1">
        <v>73.6236683225067</v>
      </c>
    </row>
    <row r="505" ht="14.25" customHeight="1">
      <c r="A505" s="2" t="s">
        <v>8</v>
      </c>
      <c r="B505" s="2" t="s">
        <v>16</v>
      </c>
      <c r="C505" s="1">
        <v>45280.0</v>
      </c>
      <c r="D505" s="1">
        <v>28259.806202522</v>
      </c>
    </row>
    <row r="506" ht="14.25" customHeight="1">
      <c r="A506" s="2" t="s">
        <v>13</v>
      </c>
      <c r="B506" s="2" t="s">
        <v>14</v>
      </c>
      <c r="C506" s="1">
        <v>45287.0</v>
      </c>
      <c r="D506" s="1">
        <v>4180.55396058515</v>
      </c>
    </row>
    <row r="507" ht="14.25" customHeight="1">
      <c r="A507" s="2" t="s">
        <v>4</v>
      </c>
      <c r="B507" s="2" t="s">
        <v>6</v>
      </c>
      <c r="C507" s="1">
        <v>45288.0</v>
      </c>
      <c r="D507" s="1">
        <v>4024.01</v>
      </c>
    </row>
    <row r="508" ht="14.25" customHeight="1">
      <c r="A508" s="2" t="s">
        <v>4</v>
      </c>
      <c r="B508" s="2" t="s">
        <v>6</v>
      </c>
      <c r="C508" s="1">
        <v>45288.0</v>
      </c>
      <c r="D508" s="1">
        <v>3189.17</v>
      </c>
    </row>
    <row r="509" ht="14.25" customHeight="1">
      <c r="A509" s="2" t="s">
        <v>4</v>
      </c>
      <c r="B509" s="2" t="s">
        <v>10</v>
      </c>
      <c r="C509" s="1">
        <v>45288.0</v>
      </c>
      <c r="D509" s="1">
        <v>1362.98</v>
      </c>
    </row>
    <row r="510" ht="14.25" customHeight="1">
      <c r="A510" s="2" t="s">
        <v>4</v>
      </c>
      <c r="B510" s="2" t="s">
        <v>10</v>
      </c>
      <c r="C510" s="1">
        <v>45286.0</v>
      </c>
      <c r="D510" s="1">
        <v>167.58</v>
      </c>
    </row>
    <row r="511" ht="14.25" customHeight="1">
      <c r="A511" s="2" t="s">
        <v>4</v>
      </c>
      <c r="B511" s="2" t="s">
        <v>10</v>
      </c>
      <c r="C511" s="1">
        <v>45273.0</v>
      </c>
      <c r="D511" s="1">
        <v>1407.67</v>
      </c>
    </row>
    <row r="512" ht="14.25" customHeight="1">
      <c r="A512" s="2" t="s">
        <v>4</v>
      </c>
      <c r="B512" s="2" t="s">
        <v>6</v>
      </c>
      <c r="C512" s="1">
        <v>45288.0</v>
      </c>
      <c r="D512" s="1">
        <v>5235.28</v>
      </c>
    </row>
    <row r="513" ht="14.25" customHeight="1">
      <c r="A513" s="2" t="s">
        <v>4</v>
      </c>
      <c r="B513" s="2" t="s">
        <v>10</v>
      </c>
      <c r="C513" s="1">
        <v>45279.0</v>
      </c>
      <c r="D513" s="1">
        <v>2677.25</v>
      </c>
    </row>
    <row r="514" ht="14.25" customHeight="1">
      <c r="A514" s="2" t="s">
        <v>4</v>
      </c>
      <c r="B514" s="2" t="s">
        <v>6</v>
      </c>
      <c r="C514" s="1">
        <v>45288.0</v>
      </c>
      <c r="D514" s="1">
        <v>2849.53</v>
      </c>
    </row>
    <row r="515" ht="14.25" customHeight="1">
      <c r="A515" s="2" t="s">
        <v>4</v>
      </c>
      <c r="B515" s="2" t="s">
        <v>10</v>
      </c>
      <c r="C515" s="1">
        <v>45279.0</v>
      </c>
      <c r="D515" s="1">
        <v>1664.63</v>
      </c>
    </row>
    <row r="516" ht="14.25" customHeight="1">
      <c r="A516" s="2" t="s">
        <v>4</v>
      </c>
      <c r="B516" s="2" t="s">
        <v>12</v>
      </c>
      <c r="C516" s="1">
        <v>45272.0</v>
      </c>
      <c r="D516" s="1">
        <v>11437.2</v>
      </c>
    </row>
    <row r="517" ht="14.25" customHeight="1">
      <c r="A517" s="2" t="s">
        <v>4</v>
      </c>
      <c r="B517" s="2" t="s">
        <v>10</v>
      </c>
      <c r="C517" s="1">
        <v>45279.0</v>
      </c>
      <c r="D517" s="1">
        <v>1430.02</v>
      </c>
    </row>
    <row r="518" ht="14.25" customHeight="1">
      <c r="A518" s="2" t="s">
        <v>4</v>
      </c>
      <c r="B518" s="2" t="s">
        <v>10</v>
      </c>
      <c r="C518" s="1">
        <v>45273.0</v>
      </c>
      <c r="D518" s="1">
        <v>2068.42</v>
      </c>
    </row>
    <row r="519" ht="14.25" customHeight="1">
      <c r="A519" s="2" t="s">
        <v>13</v>
      </c>
      <c r="B519" s="2" t="s">
        <v>14</v>
      </c>
      <c r="C519" s="1">
        <v>45239.0</v>
      </c>
      <c r="D519" s="1">
        <v>3947.12210278775</v>
      </c>
    </row>
    <row r="520" ht="14.25" customHeight="1">
      <c r="A520" s="2" t="s">
        <v>8</v>
      </c>
      <c r="B520" s="2" t="s">
        <v>11</v>
      </c>
      <c r="C520" s="1">
        <v>45217.0</v>
      </c>
      <c r="D520" s="1">
        <v>303.718927932747</v>
      </c>
    </row>
    <row r="521" ht="14.25" customHeight="1">
      <c r="A521" s="2" t="s">
        <v>13</v>
      </c>
      <c r="B521" s="2" t="s">
        <v>14</v>
      </c>
      <c r="C521" s="1">
        <v>45280.0</v>
      </c>
      <c r="D521" s="1">
        <v>4176.84450720398</v>
      </c>
    </row>
    <row r="522" ht="14.25" customHeight="1">
      <c r="A522" s="2" t="s">
        <v>4</v>
      </c>
      <c r="B522" s="2" t="s">
        <v>5</v>
      </c>
      <c r="C522" s="1">
        <v>45288.0</v>
      </c>
      <c r="D522" s="1">
        <v>3992.98</v>
      </c>
    </row>
    <row r="523" ht="14.25" customHeight="1">
      <c r="A523" s="2" t="s">
        <v>13</v>
      </c>
      <c r="B523" s="2" t="s">
        <v>14</v>
      </c>
      <c r="C523" s="1">
        <v>45237.0</v>
      </c>
      <c r="D523" s="1">
        <v>3950.63377725642</v>
      </c>
    </row>
    <row r="524" ht="14.25" customHeight="1">
      <c r="A524" s="2" t="s">
        <v>8</v>
      </c>
      <c r="B524" s="2" t="s">
        <v>11</v>
      </c>
      <c r="C524" s="1">
        <v>45259.0</v>
      </c>
      <c r="D524" s="1">
        <v>85.4034552541078</v>
      </c>
    </row>
    <row r="525" ht="14.25" customHeight="1">
      <c r="A525" s="2" t="s">
        <v>25</v>
      </c>
      <c r="B525" s="2" t="s">
        <v>27</v>
      </c>
      <c r="C525" s="1">
        <v>45289.0</v>
      </c>
      <c r="D525" s="1">
        <v>3191.69109072715</v>
      </c>
    </row>
    <row r="526" ht="14.25" customHeight="1">
      <c r="A526" s="2" t="s">
        <v>4</v>
      </c>
      <c r="B526" s="2" t="s">
        <v>10</v>
      </c>
      <c r="C526" s="1">
        <v>45288.0</v>
      </c>
      <c r="D526" s="1">
        <v>670.32</v>
      </c>
    </row>
    <row r="527" ht="14.25" customHeight="1">
      <c r="A527" s="2" t="s">
        <v>13</v>
      </c>
      <c r="B527" s="2" t="s">
        <v>65</v>
      </c>
      <c r="C527" s="1">
        <v>45288.0</v>
      </c>
      <c r="D527" s="1">
        <v>1756.87007976815</v>
      </c>
    </row>
    <row r="528" ht="14.25" customHeight="1">
      <c r="A528" s="2" t="s">
        <v>4</v>
      </c>
      <c r="B528" s="2" t="s">
        <v>5</v>
      </c>
      <c r="C528" s="1">
        <v>45285.0</v>
      </c>
      <c r="D528" s="1">
        <v>2542.19</v>
      </c>
    </row>
    <row r="529" ht="14.25" customHeight="1">
      <c r="A529" s="2" t="s">
        <v>4</v>
      </c>
      <c r="B529" s="2" t="s">
        <v>10</v>
      </c>
      <c r="C529" s="1">
        <v>45279.0</v>
      </c>
      <c r="D529" s="1">
        <v>424.54</v>
      </c>
    </row>
    <row r="530" ht="14.25" customHeight="1">
      <c r="A530" s="2" t="s">
        <v>4</v>
      </c>
      <c r="B530" s="2" t="s">
        <v>10</v>
      </c>
      <c r="C530" s="1">
        <v>45288.0</v>
      </c>
      <c r="D530" s="1">
        <v>1564.08</v>
      </c>
    </row>
    <row r="531" ht="14.25" customHeight="1">
      <c r="A531" s="2" t="s">
        <v>4</v>
      </c>
      <c r="B531" s="2" t="s">
        <v>10</v>
      </c>
      <c r="C531" s="1">
        <v>45288.0</v>
      </c>
      <c r="D531" s="1">
        <v>2274.05</v>
      </c>
    </row>
    <row r="532" ht="14.25" customHeight="1">
      <c r="A532" s="2" t="s">
        <v>13</v>
      </c>
      <c r="B532" s="2" t="s">
        <v>49</v>
      </c>
      <c r="C532" s="1">
        <v>45267.0</v>
      </c>
      <c r="D532" s="1">
        <v>3555.93079666023</v>
      </c>
    </row>
    <row r="533" ht="14.25" customHeight="1">
      <c r="A533" s="2" t="s">
        <v>4</v>
      </c>
      <c r="B533" s="2" t="s">
        <v>5</v>
      </c>
      <c r="C533" s="1">
        <v>45288.0</v>
      </c>
      <c r="D533" s="1">
        <v>1934.66</v>
      </c>
    </row>
    <row r="534" ht="14.25" customHeight="1">
      <c r="A534" s="2" t="s">
        <v>4</v>
      </c>
      <c r="B534" s="2" t="s">
        <v>12</v>
      </c>
      <c r="C534" s="1">
        <v>45290.0</v>
      </c>
      <c r="D534" s="1">
        <v>17724.2</v>
      </c>
    </row>
    <row r="535" ht="14.25" customHeight="1">
      <c r="A535" s="2" t="s">
        <v>4</v>
      </c>
      <c r="B535" s="2" t="s">
        <v>12</v>
      </c>
      <c r="C535" s="1">
        <v>45288.0</v>
      </c>
      <c r="D535" s="1">
        <v>4288.35</v>
      </c>
    </row>
    <row r="536" ht="14.25" customHeight="1">
      <c r="A536" s="2" t="s">
        <v>13</v>
      </c>
      <c r="B536" s="2" t="s">
        <v>66</v>
      </c>
      <c r="C536" s="1">
        <v>45244.0</v>
      </c>
      <c r="D536" s="1">
        <v>1749.39403687552</v>
      </c>
    </row>
    <row r="537" ht="14.25" customHeight="1">
      <c r="A537" s="2" t="s">
        <v>4</v>
      </c>
      <c r="B537" s="2" t="s">
        <v>10</v>
      </c>
      <c r="C537" s="1">
        <v>45284.0</v>
      </c>
      <c r="D537" s="1">
        <v>167.58</v>
      </c>
    </row>
    <row r="538" ht="14.25" customHeight="1">
      <c r="A538" s="2" t="s">
        <v>4</v>
      </c>
      <c r="B538" s="2" t="s">
        <v>10</v>
      </c>
      <c r="C538" s="1">
        <v>45284.0</v>
      </c>
      <c r="D538" s="1">
        <v>167.58</v>
      </c>
    </row>
    <row r="539" ht="14.25" customHeight="1">
      <c r="A539" s="2" t="s">
        <v>4</v>
      </c>
      <c r="B539" s="2" t="s">
        <v>10</v>
      </c>
      <c r="C539" s="1">
        <v>45284.0</v>
      </c>
      <c r="D539" s="1">
        <v>1772.88</v>
      </c>
    </row>
    <row r="540" ht="14.25" customHeight="1">
      <c r="A540" s="2" t="s">
        <v>4</v>
      </c>
      <c r="B540" s="2" t="s">
        <v>12</v>
      </c>
      <c r="C540" s="1">
        <v>45290.0</v>
      </c>
      <c r="D540" s="1">
        <v>17866.04</v>
      </c>
    </row>
    <row r="541" ht="14.25" customHeight="1">
      <c r="A541" s="2" t="s">
        <v>4</v>
      </c>
      <c r="B541" s="2" t="s">
        <v>12</v>
      </c>
      <c r="C541" s="1">
        <v>45288.0</v>
      </c>
      <c r="D541" s="1">
        <v>4985.89</v>
      </c>
    </row>
    <row r="542" ht="14.25" customHeight="1">
      <c r="A542" s="2" t="s">
        <v>4</v>
      </c>
      <c r="B542" s="2" t="s">
        <v>7</v>
      </c>
      <c r="C542" s="1">
        <v>45290.0</v>
      </c>
      <c r="D542" s="1">
        <v>542.88</v>
      </c>
    </row>
    <row r="543" ht="14.25" customHeight="1">
      <c r="A543" s="2" t="s">
        <v>4</v>
      </c>
      <c r="B543" s="2" t="s">
        <v>5</v>
      </c>
      <c r="C543" s="1">
        <v>45288.0</v>
      </c>
      <c r="D543" s="1">
        <v>1533.52</v>
      </c>
    </row>
    <row r="544" ht="14.25" customHeight="1">
      <c r="A544" s="2" t="s">
        <v>4</v>
      </c>
      <c r="B544" s="2" t="s">
        <v>5</v>
      </c>
      <c r="C544" s="1">
        <v>45288.0</v>
      </c>
      <c r="D544" s="1">
        <v>2549.62</v>
      </c>
    </row>
    <row r="545" ht="14.25" customHeight="1">
      <c r="A545" s="2" t="s">
        <v>4</v>
      </c>
      <c r="B545" s="2" t="s">
        <v>10</v>
      </c>
      <c r="C545" s="1">
        <v>45288.0</v>
      </c>
      <c r="D545" s="1">
        <v>3610.72</v>
      </c>
    </row>
    <row r="546" ht="14.25" customHeight="1">
      <c r="A546" s="2" t="s">
        <v>19</v>
      </c>
      <c r="B546" s="2" t="s">
        <v>20</v>
      </c>
      <c r="C546" s="1">
        <v>45196.0</v>
      </c>
      <c r="D546" s="1">
        <v>444.526744232822</v>
      </c>
    </row>
    <row r="547" ht="14.25" customHeight="1">
      <c r="A547" s="2" t="s">
        <v>4</v>
      </c>
      <c r="B547" s="2" t="s">
        <v>10</v>
      </c>
      <c r="C547" s="1">
        <v>45286.0</v>
      </c>
      <c r="D547" s="1">
        <v>3018.2</v>
      </c>
    </row>
    <row r="548" ht="14.25" customHeight="1">
      <c r="A548" s="2" t="s">
        <v>4</v>
      </c>
      <c r="B548" s="2" t="s">
        <v>5</v>
      </c>
      <c r="C548" s="1">
        <v>45288.0</v>
      </c>
      <c r="D548" s="1">
        <v>1535.42</v>
      </c>
    </row>
    <row r="549" ht="14.25" customHeight="1">
      <c r="A549" s="2" t="s">
        <v>4</v>
      </c>
      <c r="B549" s="2" t="s">
        <v>21</v>
      </c>
      <c r="C549" s="1">
        <v>45288.0</v>
      </c>
      <c r="D549" s="1">
        <v>1842.48</v>
      </c>
    </row>
    <row r="550" ht="14.25" customHeight="1">
      <c r="A550" s="2" t="s">
        <v>4</v>
      </c>
      <c r="B550" s="2" t="s">
        <v>10</v>
      </c>
      <c r="C550" s="1">
        <v>45273.0</v>
      </c>
      <c r="D550" s="1">
        <v>167.58</v>
      </c>
    </row>
    <row r="551" ht="14.25" customHeight="1">
      <c r="A551" s="2" t="s">
        <v>13</v>
      </c>
      <c r="B551" s="2" t="s">
        <v>11</v>
      </c>
      <c r="C551" s="1">
        <v>45230.0</v>
      </c>
      <c r="D551" s="1">
        <v>4649.79102313</v>
      </c>
    </row>
    <row r="552" ht="14.25" customHeight="1">
      <c r="A552" s="2" t="s">
        <v>4</v>
      </c>
      <c r="B552" s="2" t="s">
        <v>5</v>
      </c>
      <c r="C552" s="1">
        <v>45288.0</v>
      </c>
      <c r="D552" s="1">
        <v>3928.04</v>
      </c>
    </row>
    <row r="553" ht="14.25" customHeight="1">
      <c r="A553" s="2" t="s">
        <v>8</v>
      </c>
      <c r="B553" s="2" t="s">
        <v>11</v>
      </c>
      <c r="C553" s="1">
        <v>45251.0</v>
      </c>
      <c r="D553" s="1">
        <v>73.6236683225067</v>
      </c>
    </row>
    <row r="554" ht="14.25" customHeight="1">
      <c r="A554" s="2" t="s">
        <v>4</v>
      </c>
      <c r="B554" s="2" t="s">
        <v>10</v>
      </c>
      <c r="C554" s="1">
        <v>45288.0</v>
      </c>
      <c r="D554" s="1">
        <v>245.78</v>
      </c>
    </row>
    <row r="555" ht="14.25" customHeight="1">
      <c r="A555" s="2" t="s">
        <v>4</v>
      </c>
      <c r="B555" s="2" t="s">
        <v>5</v>
      </c>
      <c r="C555" s="1">
        <v>45288.0</v>
      </c>
      <c r="D555" s="1">
        <v>2935.63</v>
      </c>
    </row>
    <row r="556" ht="14.25" customHeight="1">
      <c r="A556" s="2" t="s">
        <v>4</v>
      </c>
      <c r="B556" s="2" t="s">
        <v>5</v>
      </c>
      <c r="C556" s="1">
        <v>45285.0</v>
      </c>
      <c r="D556" s="1">
        <v>1306.82</v>
      </c>
    </row>
    <row r="557" ht="14.25" customHeight="1">
      <c r="A557" s="2" t="s">
        <v>4</v>
      </c>
      <c r="B557" s="2" t="s">
        <v>10</v>
      </c>
      <c r="C557" s="1">
        <v>45284.0</v>
      </c>
      <c r="D557" s="1">
        <v>301.64</v>
      </c>
    </row>
    <row r="558" ht="14.25" customHeight="1">
      <c r="A558" s="2" t="s">
        <v>8</v>
      </c>
      <c r="B558" s="2" t="s">
        <v>67</v>
      </c>
      <c r="C558" s="1">
        <v>45290.0</v>
      </c>
      <c r="D558" s="1">
        <v>36225.4581506687</v>
      </c>
    </row>
    <row r="559" ht="14.25" customHeight="1">
      <c r="A559" s="2" t="s">
        <v>4</v>
      </c>
      <c r="B559" s="2" t="s">
        <v>21</v>
      </c>
      <c r="C559" s="1">
        <v>45288.0</v>
      </c>
      <c r="D559" s="1">
        <v>952.02</v>
      </c>
    </row>
    <row r="560" ht="14.25" customHeight="1">
      <c r="A560" s="2" t="s">
        <v>25</v>
      </c>
      <c r="B560" s="2" t="s">
        <v>35</v>
      </c>
      <c r="C560" s="1">
        <v>45270.0</v>
      </c>
      <c r="D560" s="1">
        <v>3808.86892595063</v>
      </c>
    </row>
    <row r="561" ht="14.25" customHeight="1">
      <c r="A561" s="2" t="s">
        <v>4</v>
      </c>
      <c r="B561" s="2" t="s">
        <v>10</v>
      </c>
      <c r="C561" s="1">
        <v>45279.0</v>
      </c>
      <c r="D561" s="1">
        <v>2756.88</v>
      </c>
    </row>
    <row r="562" ht="14.25" customHeight="1">
      <c r="A562" s="2" t="s">
        <v>4</v>
      </c>
      <c r="B562" s="2" t="s">
        <v>10</v>
      </c>
      <c r="C562" s="1">
        <v>45288.0</v>
      </c>
      <c r="D562" s="1">
        <v>1508.22</v>
      </c>
    </row>
    <row r="563" ht="14.25" customHeight="1">
      <c r="A563" s="2" t="s">
        <v>13</v>
      </c>
      <c r="B563" s="2" t="s">
        <v>14</v>
      </c>
      <c r="C563" s="1">
        <v>45274.0</v>
      </c>
      <c r="D563" s="1">
        <v>4176.84450720398</v>
      </c>
    </row>
    <row r="564" ht="14.25" customHeight="1">
      <c r="A564" s="2" t="s">
        <v>4</v>
      </c>
      <c r="B564" s="2" t="s">
        <v>5</v>
      </c>
      <c r="C564" s="1">
        <v>45288.0</v>
      </c>
      <c r="D564" s="1">
        <v>2808.72</v>
      </c>
    </row>
    <row r="565" ht="14.25" customHeight="1">
      <c r="A565" s="2" t="s">
        <v>8</v>
      </c>
      <c r="B565" s="2" t="s">
        <v>11</v>
      </c>
      <c r="C565" s="1">
        <v>45251.0</v>
      </c>
      <c r="D565" s="1">
        <v>73.6236683225067</v>
      </c>
    </row>
    <row r="566" ht="14.25" customHeight="1">
      <c r="A566" s="2" t="s">
        <v>13</v>
      </c>
      <c r="B566" s="2" t="s">
        <v>14</v>
      </c>
      <c r="C566" s="1">
        <v>45271.0</v>
      </c>
      <c r="D566" s="1">
        <v>4169.42560044162</v>
      </c>
    </row>
    <row r="567" ht="14.25" customHeight="1">
      <c r="A567" s="2" t="s">
        <v>4</v>
      </c>
      <c r="B567" s="2" t="s">
        <v>10</v>
      </c>
      <c r="C567" s="1">
        <v>45284.0</v>
      </c>
      <c r="D567" s="1">
        <v>1619.94</v>
      </c>
    </row>
    <row r="568" ht="14.25" customHeight="1">
      <c r="A568" s="2" t="s">
        <v>4</v>
      </c>
      <c r="B568" s="2" t="s">
        <v>40</v>
      </c>
      <c r="C568" s="1">
        <v>45290.0</v>
      </c>
      <c r="D568" s="1">
        <v>174395.52</v>
      </c>
    </row>
    <row r="569" ht="14.25" customHeight="1">
      <c r="A569" s="2" t="s">
        <v>4</v>
      </c>
      <c r="B569" s="2" t="s">
        <v>7</v>
      </c>
      <c r="C569" s="1">
        <v>45290.0</v>
      </c>
      <c r="D569" s="1">
        <v>598.16</v>
      </c>
    </row>
    <row r="570" ht="14.25" customHeight="1">
      <c r="A570" s="2" t="s">
        <v>4</v>
      </c>
      <c r="B570" s="2" t="s">
        <v>40</v>
      </c>
      <c r="C570" s="1">
        <v>45290.0</v>
      </c>
      <c r="D570" s="1">
        <v>174395.52</v>
      </c>
    </row>
    <row r="571" ht="14.25" customHeight="1">
      <c r="A571" s="2" t="s">
        <v>4</v>
      </c>
      <c r="B571" s="2" t="s">
        <v>68</v>
      </c>
      <c r="C571" s="1">
        <v>45288.0</v>
      </c>
      <c r="D571" s="1">
        <v>600.0</v>
      </c>
    </row>
    <row r="572" ht="14.25" customHeight="1">
      <c r="A572" s="2" t="s">
        <v>4</v>
      </c>
      <c r="B572" s="2" t="s">
        <v>7</v>
      </c>
      <c r="C572" s="1">
        <v>45290.0</v>
      </c>
      <c r="D572" s="1">
        <v>542.88</v>
      </c>
    </row>
    <row r="573" ht="14.25" customHeight="1">
      <c r="A573" s="2" t="s">
        <v>4</v>
      </c>
      <c r="B573" s="2" t="s">
        <v>10</v>
      </c>
      <c r="C573" s="1">
        <v>45279.0</v>
      </c>
      <c r="D573" s="1">
        <v>3782.02</v>
      </c>
    </row>
    <row r="574" ht="14.25" customHeight="1">
      <c r="A574" s="2" t="s">
        <v>4</v>
      </c>
      <c r="B574" s="2" t="s">
        <v>10</v>
      </c>
      <c r="C574" s="1">
        <v>45288.0</v>
      </c>
      <c r="D574" s="1">
        <v>167.58</v>
      </c>
    </row>
    <row r="575" ht="14.25" customHeight="1">
      <c r="A575" s="2" t="s">
        <v>13</v>
      </c>
      <c r="B575" s="2" t="s">
        <v>14</v>
      </c>
      <c r="C575" s="1">
        <v>45237.0</v>
      </c>
      <c r="D575" s="1">
        <v>3950.63377725642</v>
      </c>
    </row>
    <row r="576" ht="14.25" customHeight="1">
      <c r="A576" s="2" t="s">
        <v>4</v>
      </c>
      <c r="B576" s="2" t="s">
        <v>37</v>
      </c>
      <c r="C576" s="1">
        <v>45288.0</v>
      </c>
      <c r="D576" s="1">
        <v>26403.72</v>
      </c>
    </row>
    <row r="577" ht="14.25" customHeight="1">
      <c r="A577" s="2" t="s">
        <v>4</v>
      </c>
      <c r="B577" s="2" t="s">
        <v>10</v>
      </c>
      <c r="C577" s="1">
        <v>45279.0</v>
      </c>
      <c r="D577" s="1">
        <v>2760.91</v>
      </c>
    </row>
    <row r="578" ht="14.25" customHeight="1">
      <c r="A578" s="2" t="s">
        <v>4</v>
      </c>
      <c r="B578" s="2" t="s">
        <v>7</v>
      </c>
      <c r="C578" s="1">
        <v>45290.0</v>
      </c>
      <c r="D578" s="1">
        <v>832149.2</v>
      </c>
    </row>
    <row r="579" ht="14.25" customHeight="1">
      <c r="A579" s="2" t="s">
        <v>25</v>
      </c>
      <c r="B579" s="2" t="s">
        <v>27</v>
      </c>
      <c r="C579" s="1">
        <v>45289.0</v>
      </c>
      <c r="D579" s="1">
        <v>3191.69109072715</v>
      </c>
    </row>
    <row r="580" ht="14.25" customHeight="1">
      <c r="A580" s="2" t="s">
        <v>19</v>
      </c>
      <c r="B580" s="2" t="s">
        <v>20</v>
      </c>
      <c r="C580" s="1">
        <v>45270.0</v>
      </c>
      <c r="D580" s="1">
        <v>2999.31499612275</v>
      </c>
    </row>
    <row r="581" ht="14.25" customHeight="1">
      <c r="A581" s="2" t="s">
        <v>8</v>
      </c>
      <c r="B581" s="2" t="s">
        <v>28</v>
      </c>
      <c r="C581" s="1">
        <v>45285.0</v>
      </c>
      <c r="D581" s="1">
        <v>22817.2525792893</v>
      </c>
    </row>
    <row r="582" ht="14.25" customHeight="1">
      <c r="A582" s="2" t="s">
        <v>4</v>
      </c>
      <c r="B582" s="2" t="s">
        <v>10</v>
      </c>
      <c r="C582" s="1">
        <v>45279.0</v>
      </c>
      <c r="D582" s="1">
        <v>3497.47</v>
      </c>
    </row>
    <row r="583" ht="14.25" customHeight="1">
      <c r="A583" s="2" t="s">
        <v>51</v>
      </c>
      <c r="B583" s="2" t="s">
        <v>52</v>
      </c>
      <c r="C583" s="1">
        <v>45280.0</v>
      </c>
      <c r="D583" s="1">
        <v>2714.10168368755</v>
      </c>
    </row>
    <row r="584" ht="14.25" customHeight="1">
      <c r="A584" s="2" t="s">
        <v>4</v>
      </c>
      <c r="B584" s="2" t="s">
        <v>5</v>
      </c>
      <c r="C584" s="1">
        <v>45285.0</v>
      </c>
      <c r="D584" s="1">
        <v>3880.64</v>
      </c>
    </row>
    <row r="585" ht="14.25" customHeight="1">
      <c r="A585" s="2" t="s">
        <v>4</v>
      </c>
      <c r="B585" s="2" t="s">
        <v>21</v>
      </c>
      <c r="C585" s="1">
        <v>45280.0</v>
      </c>
      <c r="D585" s="1">
        <v>1057.98</v>
      </c>
    </row>
    <row r="586" ht="14.25" customHeight="1">
      <c r="A586" s="2" t="s">
        <v>4</v>
      </c>
      <c r="B586" s="2" t="s">
        <v>5</v>
      </c>
      <c r="C586" s="1">
        <v>45288.0</v>
      </c>
      <c r="D586" s="1">
        <v>3089.68</v>
      </c>
    </row>
    <row r="587" ht="14.25" customHeight="1">
      <c r="A587" s="2" t="s">
        <v>4</v>
      </c>
      <c r="B587" s="2" t="s">
        <v>10</v>
      </c>
      <c r="C587" s="1">
        <v>45288.0</v>
      </c>
      <c r="D587" s="1">
        <v>4204.38</v>
      </c>
    </row>
    <row r="588" ht="14.25" customHeight="1">
      <c r="A588" s="2" t="s">
        <v>8</v>
      </c>
      <c r="B588" s="2" t="s">
        <v>11</v>
      </c>
      <c r="C588" s="1">
        <v>45251.0</v>
      </c>
      <c r="D588" s="1">
        <v>73.6236683225067</v>
      </c>
    </row>
    <row r="589" ht="14.25" customHeight="1">
      <c r="A589" s="2" t="s">
        <v>4</v>
      </c>
      <c r="B589" s="2" t="s">
        <v>21</v>
      </c>
      <c r="C589" s="1">
        <v>45284.0</v>
      </c>
      <c r="D589" s="1">
        <v>965.29</v>
      </c>
    </row>
    <row r="590" ht="14.25" customHeight="1">
      <c r="A590" s="2" t="s">
        <v>4</v>
      </c>
      <c r="B590" s="2" t="s">
        <v>5</v>
      </c>
      <c r="C590" s="1">
        <v>45288.0</v>
      </c>
      <c r="D590" s="1">
        <v>1782.06</v>
      </c>
    </row>
    <row r="591" ht="14.25" customHeight="1">
      <c r="A591" s="2" t="s">
        <v>4</v>
      </c>
      <c r="B591" s="2" t="s">
        <v>10</v>
      </c>
      <c r="C591" s="1">
        <v>45273.0</v>
      </c>
      <c r="D591" s="1">
        <v>1407.67</v>
      </c>
    </row>
    <row r="592" ht="14.25" customHeight="1">
      <c r="A592" s="2" t="s">
        <v>4</v>
      </c>
      <c r="B592" s="2" t="s">
        <v>7</v>
      </c>
      <c r="C592" s="1">
        <v>45290.0</v>
      </c>
      <c r="D592" s="1">
        <v>1445.55</v>
      </c>
    </row>
    <row r="593" ht="14.25" customHeight="1">
      <c r="A593" s="2" t="s">
        <v>4</v>
      </c>
      <c r="B593" s="2" t="s">
        <v>5</v>
      </c>
      <c r="C593" s="1">
        <v>45285.0</v>
      </c>
      <c r="D593" s="1">
        <v>1982.08</v>
      </c>
    </row>
    <row r="594" ht="14.25" customHeight="1">
      <c r="A594" s="2" t="s">
        <v>8</v>
      </c>
      <c r="B594" s="2" t="s">
        <v>43</v>
      </c>
      <c r="C594" s="1">
        <v>45243.0</v>
      </c>
      <c r="D594" s="1">
        <v>6560.5929150172</v>
      </c>
    </row>
    <row r="595" ht="14.25" customHeight="1">
      <c r="A595" s="2" t="s">
        <v>4</v>
      </c>
      <c r="B595" s="2" t="s">
        <v>10</v>
      </c>
      <c r="C595" s="1">
        <v>45279.0</v>
      </c>
      <c r="D595" s="1">
        <v>3234.26</v>
      </c>
    </row>
    <row r="596" ht="14.25" customHeight="1">
      <c r="A596" s="2" t="s">
        <v>4</v>
      </c>
      <c r="B596" s="2" t="s">
        <v>22</v>
      </c>
      <c r="C596" s="1">
        <v>45288.0</v>
      </c>
      <c r="D596" s="1">
        <v>26217.95</v>
      </c>
    </row>
    <row r="597" ht="14.25" customHeight="1">
      <c r="A597" s="2" t="s">
        <v>4</v>
      </c>
      <c r="B597" s="2" t="s">
        <v>6</v>
      </c>
      <c r="C597" s="1">
        <v>45288.0</v>
      </c>
      <c r="D597" s="1">
        <v>4958.4</v>
      </c>
    </row>
    <row r="598" ht="14.25" customHeight="1">
      <c r="A598" s="2" t="s">
        <v>4</v>
      </c>
      <c r="B598" s="2" t="s">
        <v>22</v>
      </c>
      <c r="C598" s="1">
        <v>45288.0</v>
      </c>
      <c r="D598" s="1">
        <v>26217.95</v>
      </c>
    </row>
    <row r="599" ht="14.25" customHeight="1">
      <c r="A599" s="2" t="s">
        <v>8</v>
      </c>
      <c r="B599" s="2" t="s">
        <v>11</v>
      </c>
      <c r="C599" s="1">
        <v>45229.0</v>
      </c>
      <c r="D599" s="1">
        <v>82.4585085212075</v>
      </c>
    </row>
    <row r="600" ht="14.25" customHeight="1">
      <c r="A600" s="2" t="s">
        <v>8</v>
      </c>
      <c r="B600" s="2" t="s">
        <v>11</v>
      </c>
      <c r="C600" s="1">
        <v>45229.0</v>
      </c>
      <c r="D600" s="1">
        <v>82.4585085212075</v>
      </c>
    </row>
    <row r="601" ht="14.25" customHeight="1">
      <c r="A601" s="2" t="s">
        <v>4</v>
      </c>
      <c r="B601" s="2" t="s">
        <v>10</v>
      </c>
      <c r="C601" s="1">
        <v>45288.0</v>
      </c>
      <c r="D601" s="1">
        <v>2224.54</v>
      </c>
    </row>
    <row r="602" ht="14.25" customHeight="1">
      <c r="A602" s="2" t="s">
        <v>4</v>
      </c>
      <c r="B602" s="2" t="s">
        <v>21</v>
      </c>
      <c r="C602" s="1">
        <v>45288.0</v>
      </c>
      <c r="D602" s="1">
        <v>1057.98</v>
      </c>
    </row>
    <row r="603" ht="14.25" customHeight="1">
      <c r="A603" s="2" t="s">
        <v>8</v>
      </c>
      <c r="B603" s="2" t="s">
        <v>11</v>
      </c>
      <c r="C603" s="1">
        <v>45249.0</v>
      </c>
      <c r="D603" s="1">
        <v>306.663874665648</v>
      </c>
    </row>
    <row r="604" ht="14.25" customHeight="1">
      <c r="A604" s="2" t="s">
        <v>4</v>
      </c>
      <c r="B604" s="2" t="s">
        <v>10</v>
      </c>
      <c r="C604" s="1">
        <v>45273.0</v>
      </c>
      <c r="D604" s="1">
        <v>647.98</v>
      </c>
    </row>
    <row r="605" ht="14.25" customHeight="1">
      <c r="A605" s="2" t="s">
        <v>4</v>
      </c>
      <c r="B605" s="2" t="s">
        <v>10</v>
      </c>
      <c r="C605" s="1">
        <v>45279.0</v>
      </c>
      <c r="D605" s="1">
        <v>1653.12</v>
      </c>
    </row>
    <row r="606" ht="14.25" customHeight="1">
      <c r="A606" s="2" t="s">
        <v>4</v>
      </c>
      <c r="B606" s="2" t="s">
        <v>10</v>
      </c>
      <c r="C606" s="1">
        <v>45286.0</v>
      </c>
      <c r="D606" s="1">
        <v>2358.43</v>
      </c>
    </row>
    <row r="607" ht="14.25" customHeight="1">
      <c r="A607" s="2" t="s">
        <v>13</v>
      </c>
      <c r="B607" s="2" t="s">
        <v>9</v>
      </c>
      <c r="C607" s="1">
        <v>45106.0</v>
      </c>
      <c r="D607" s="1">
        <v>45352.8604271874</v>
      </c>
    </row>
    <row r="608" ht="14.25" customHeight="1">
      <c r="A608" s="2" t="s">
        <v>8</v>
      </c>
      <c r="B608" s="2" t="s">
        <v>9</v>
      </c>
      <c r="C608" s="1">
        <v>45198.0</v>
      </c>
      <c r="D608" s="1">
        <v>457.659325334352</v>
      </c>
    </row>
    <row r="609" ht="14.25" customHeight="1">
      <c r="A609" s="2" t="s">
        <v>4</v>
      </c>
      <c r="B609" s="2" t="s">
        <v>21</v>
      </c>
      <c r="C609" s="1">
        <v>43668.0</v>
      </c>
      <c r="D609" s="1">
        <v>26.21</v>
      </c>
    </row>
    <row r="610" ht="14.25" customHeight="1">
      <c r="A610" s="2" t="s">
        <v>4</v>
      </c>
      <c r="B610" s="2" t="s">
        <v>5</v>
      </c>
      <c r="C610" s="1">
        <v>45288.0</v>
      </c>
      <c r="D610" s="1">
        <v>3528.32</v>
      </c>
    </row>
    <row r="611" ht="14.25" customHeight="1">
      <c r="A611" s="2" t="s">
        <v>4</v>
      </c>
      <c r="B611" s="2" t="s">
        <v>10</v>
      </c>
      <c r="C611" s="1">
        <v>45279.0</v>
      </c>
      <c r="D611" s="1">
        <v>2760.91</v>
      </c>
    </row>
    <row r="612" ht="14.25" customHeight="1">
      <c r="A612" s="2" t="s">
        <v>13</v>
      </c>
      <c r="B612" s="2" t="s">
        <v>11</v>
      </c>
      <c r="C612" s="1">
        <v>45243.0</v>
      </c>
      <c r="D612" s="1">
        <v>4649.79102313</v>
      </c>
    </row>
    <row r="613" ht="14.25" customHeight="1">
      <c r="A613" s="2" t="s">
        <v>4</v>
      </c>
      <c r="B613" s="2" t="s">
        <v>5</v>
      </c>
      <c r="C613" s="1">
        <v>45288.0</v>
      </c>
      <c r="D613" s="1">
        <v>1934.66</v>
      </c>
    </row>
    <row r="614" ht="14.25" customHeight="1">
      <c r="A614" s="2" t="s">
        <v>4</v>
      </c>
      <c r="B614" s="2" t="s">
        <v>10</v>
      </c>
      <c r="C614" s="1">
        <v>45284.0</v>
      </c>
      <c r="D614" s="1">
        <v>1407.67</v>
      </c>
    </row>
    <row r="615" ht="14.25" customHeight="1">
      <c r="A615" s="2" t="s">
        <v>4</v>
      </c>
      <c r="B615" s="2" t="s">
        <v>69</v>
      </c>
      <c r="C615" s="1">
        <v>45288.0</v>
      </c>
      <c r="D615" s="1">
        <v>6072.0</v>
      </c>
    </row>
    <row r="616" ht="14.25" customHeight="1">
      <c r="A616" s="2" t="s">
        <v>4</v>
      </c>
      <c r="B616" s="2" t="s">
        <v>58</v>
      </c>
      <c r="C616" s="1">
        <v>45256.0</v>
      </c>
      <c r="D616" s="1">
        <v>1800.0</v>
      </c>
    </row>
    <row r="617" ht="14.25" customHeight="1">
      <c r="A617" s="2" t="s">
        <v>13</v>
      </c>
      <c r="B617" s="2" t="s">
        <v>14</v>
      </c>
      <c r="C617" s="1">
        <v>45287.0</v>
      </c>
      <c r="D617" s="1">
        <v>4180.55396058515</v>
      </c>
    </row>
    <row r="618" ht="14.25" customHeight="1">
      <c r="A618" s="2" t="s">
        <v>4</v>
      </c>
      <c r="B618" s="2" t="s">
        <v>10</v>
      </c>
      <c r="C618" s="1">
        <v>45279.0</v>
      </c>
      <c r="D618" s="1">
        <v>1653.12</v>
      </c>
    </row>
    <row r="619" ht="14.25" customHeight="1">
      <c r="A619" s="2" t="s">
        <v>4</v>
      </c>
      <c r="B619" s="2" t="s">
        <v>10</v>
      </c>
      <c r="C619" s="1">
        <v>45286.0</v>
      </c>
      <c r="D619" s="1">
        <v>2265.82</v>
      </c>
    </row>
    <row r="620" ht="14.25" customHeight="1">
      <c r="A620" s="2" t="s">
        <v>4</v>
      </c>
      <c r="B620" s="2" t="s">
        <v>10</v>
      </c>
      <c r="C620" s="1">
        <v>45288.0</v>
      </c>
      <c r="D620" s="1">
        <v>1497.05</v>
      </c>
    </row>
    <row r="621" ht="14.25" customHeight="1">
      <c r="A621" s="2" t="s">
        <v>4</v>
      </c>
      <c r="B621" s="2" t="s">
        <v>7</v>
      </c>
      <c r="C621" s="1">
        <v>45290.0</v>
      </c>
      <c r="D621" s="1">
        <v>8236.51</v>
      </c>
    </row>
    <row r="622" ht="14.25" customHeight="1">
      <c r="A622" s="2" t="s">
        <v>4</v>
      </c>
      <c r="B622" s="2" t="s">
        <v>10</v>
      </c>
      <c r="C622" s="1">
        <v>45288.0</v>
      </c>
      <c r="D622" s="1">
        <v>802.62</v>
      </c>
    </row>
    <row r="623" ht="14.25" customHeight="1">
      <c r="A623" s="2" t="s">
        <v>4</v>
      </c>
      <c r="B623" s="2" t="s">
        <v>5</v>
      </c>
      <c r="C623" s="1">
        <v>45285.0</v>
      </c>
      <c r="D623" s="1">
        <v>1196.82</v>
      </c>
    </row>
    <row r="624" ht="14.25" customHeight="1">
      <c r="A624" s="2" t="s">
        <v>4</v>
      </c>
      <c r="B624" s="2" t="s">
        <v>10</v>
      </c>
      <c r="C624" s="1">
        <v>45273.0</v>
      </c>
      <c r="D624" s="1">
        <v>2068.42</v>
      </c>
    </row>
    <row r="625" ht="14.25" customHeight="1">
      <c r="A625" s="2" t="s">
        <v>8</v>
      </c>
      <c r="B625" s="2" t="s">
        <v>11</v>
      </c>
      <c r="C625" s="1">
        <v>45223.0</v>
      </c>
      <c r="D625" s="1">
        <v>82.4585085212075</v>
      </c>
    </row>
    <row r="626" ht="14.25" customHeight="1">
      <c r="A626" s="2" t="s">
        <v>4</v>
      </c>
      <c r="B626" s="2" t="s">
        <v>12</v>
      </c>
      <c r="C626" s="1">
        <v>45272.0</v>
      </c>
      <c r="D626" s="1">
        <v>11437.2</v>
      </c>
    </row>
    <row r="627" ht="14.25" customHeight="1">
      <c r="A627" s="2" t="s">
        <v>4</v>
      </c>
      <c r="B627" s="2" t="s">
        <v>10</v>
      </c>
      <c r="C627" s="1">
        <v>45279.0</v>
      </c>
      <c r="D627" s="1">
        <v>2072.45</v>
      </c>
    </row>
    <row r="628" ht="14.25" customHeight="1">
      <c r="A628" s="2" t="s">
        <v>4</v>
      </c>
      <c r="B628" s="2" t="s">
        <v>30</v>
      </c>
      <c r="C628" s="1">
        <v>45290.0</v>
      </c>
      <c r="D628" s="1">
        <v>600.0</v>
      </c>
    </row>
    <row r="629" ht="14.25" customHeight="1">
      <c r="A629" s="2" t="s">
        <v>4</v>
      </c>
      <c r="B629" s="2" t="s">
        <v>40</v>
      </c>
      <c r="C629" s="1">
        <v>45290.0</v>
      </c>
      <c r="D629" s="1">
        <v>174395.52</v>
      </c>
    </row>
    <row r="630" ht="14.25" customHeight="1">
      <c r="A630" s="2" t="s">
        <v>4</v>
      </c>
      <c r="B630" s="2" t="s">
        <v>10</v>
      </c>
      <c r="C630" s="1">
        <v>45279.0</v>
      </c>
      <c r="D630" s="1">
        <v>2760.91</v>
      </c>
    </row>
    <row r="631" ht="14.25" customHeight="1">
      <c r="A631" s="2" t="s">
        <v>4</v>
      </c>
      <c r="B631" s="2" t="s">
        <v>10</v>
      </c>
      <c r="C631" s="1">
        <v>45279.0</v>
      </c>
      <c r="D631" s="1">
        <v>1642.28</v>
      </c>
    </row>
    <row r="632" ht="14.25" customHeight="1">
      <c r="A632" s="2" t="s">
        <v>4</v>
      </c>
      <c r="B632" s="2" t="s">
        <v>7</v>
      </c>
      <c r="C632" s="1">
        <v>45198.0</v>
      </c>
      <c r="D632" s="1">
        <v>11398.19</v>
      </c>
    </row>
    <row r="633" ht="14.25" customHeight="1">
      <c r="A633" s="2" t="s">
        <v>8</v>
      </c>
      <c r="B633" s="2" t="s">
        <v>11</v>
      </c>
      <c r="C633" s="1">
        <v>45229.0</v>
      </c>
      <c r="D633" s="1">
        <v>82.4585085212075</v>
      </c>
    </row>
    <row r="634" ht="14.25" customHeight="1">
      <c r="A634" s="2" t="s">
        <v>13</v>
      </c>
      <c r="B634" s="2" t="s">
        <v>14</v>
      </c>
      <c r="C634" s="1">
        <v>45274.0</v>
      </c>
      <c r="D634" s="1">
        <v>4176.84450720398</v>
      </c>
    </row>
    <row r="635" ht="14.25" customHeight="1">
      <c r="A635" s="2" t="s">
        <v>13</v>
      </c>
      <c r="B635" s="2" t="s">
        <v>33</v>
      </c>
      <c r="C635" s="1">
        <v>43842.0</v>
      </c>
      <c r="D635" s="1">
        <v>1832.75125586531</v>
      </c>
    </row>
    <row r="636" ht="14.25" customHeight="1">
      <c r="A636" s="2" t="s">
        <v>4</v>
      </c>
      <c r="B636" s="2" t="s">
        <v>10</v>
      </c>
      <c r="C636" s="1">
        <v>45288.0</v>
      </c>
      <c r="D636" s="1">
        <v>2718.64</v>
      </c>
    </row>
    <row r="637" ht="14.25" customHeight="1">
      <c r="A637" s="2" t="s">
        <v>4</v>
      </c>
      <c r="B637" s="2" t="s">
        <v>10</v>
      </c>
      <c r="C637" s="1">
        <v>45273.0</v>
      </c>
      <c r="D637" s="1">
        <v>647.98</v>
      </c>
    </row>
    <row r="638" ht="14.25" customHeight="1">
      <c r="A638" s="2" t="s">
        <v>4</v>
      </c>
      <c r="B638" s="2" t="s">
        <v>7</v>
      </c>
      <c r="C638" s="1">
        <v>45290.0</v>
      </c>
      <c r="D638" s="1">
        <v>542.88</v>
      </c>
    </row>
    <row r="639" ht="14.25" customHeight="1">
      <c r="A639" s="2" t="s">
        <v>4</v>
      </c>
      <c r="B639" s="2" t="s">
        <v>5</v>
      </c>
      <c r="C639" s="1">
        <v>45285.0</v>
      </c>
      <c r="D639" s="1">
        <v>2884.09</v>
      </c>
    </row>
    <row r="640" ht="14.25" customHeight="1">
      <c r="A640" s="2" t="s">
        <v>4</v>
      </c>
      <c r="B640" s="2" t="s">
        <v>12</v>
      </c>
      <c r="C640" s="1">
        <v>45290.0</v>
      </c>
      <c r="D640" s="1">
        <v>4214.8</v>
      </c>
    </row>
    <row r="641" ht="14.25" customHeight="1">
      <c r="A641" s="2" t="s">
        <v>4</v>
      </c>
      <c r="B641" s="2" t="s">
        <v>5</v>
      </c>
      <c r="C641" s="1">
        <v>45288.0</v>
      </c>
      <c r="D641" s="1">
        <v>3067.49</v>
      </c>
    </row>
    <row r="642" ht="14.25" customHeight="1">
      <c r="A642" s="2" t="s">
        <v>4</v>
      </c>
      <c r="B642" s="2" t="s">
        <v>5</v>
      </c>
      <c r="C642" s="1">
        <v>45285.0</v>
      </c>
      <c r="D642" s="1">
        <v>2994.22</v>
      </c>
    </row>
    <row r="643" ht="14.25" customHeight="1">
      <c r="A643" s="2" t="s">
        <v>4</v>
      </c>
      <c r="B643" s="2" t="s">
        <v>38</v>
      </c>
      <c r="C643" s="1">
        <v>44803.0</v>
      </c>
      <c r="D643" s="1">
        <v>34.03</v>
      </c>
    </row>
    <row r="644" ht="14.25" customHeight="1">
      <c r="A644" s="2" t="s">
        <v>4</v>
      </c>
      <c r="B644" s="2" t="s">
        <v>5</v>
      </c>
      <c r="C644" s="1">
        <v>45288.0</v>
      </c>
      <c r="D644" s="1">
        <v>2289.0</v>
      </c>
    </row>
    <row r="645" ht="14.25" customHeight="1">
      <c r="A645" s="2" t="s">
        <v>4</v>
      </c>
      <c r="B645" s="2" t="s">
        <v>12</v>
      </c>
      <c r="C645" s="1">
        <v>45288.0</v>
      </c>
      <c r="D645" s="1">
        <v>4288.35</v>
      </c>
    </row>
    <row r="646" ht="14.25" customHeight="1">
      <c r="A646" s="2" t="s">
        <v>8</v>
      </c>
      <c r="B646" s="2" t="s">
        <v>70</v>
      </c>
      <c r="C646" s="1">
        <v>45284.0</v>
      </c>
      <c r="D646" s="1">
        <v>19723.2179180359</v>
      </c>
    </row>
    <row r="647" ht="14.25" customHeight="1">
      <c r="A647" s="2" t="s">
        <v>4</v>
      </c>
      <c r="B647" s="2" t="s">
        <v>12</v>
      </c>
      <c r="C647" s="1">
        <v>45290.0</v>
      </c>
      <c r="D647" s="1">
        <v>17818.94</v>
      </c>
    </row>
    <row r="648" ht="14.25" customHeight="1">
      <c r="A648" s="2" t="s">
        <v>8</v>
      </c>
      <c r="B648" s="2" t="s">
        <v>71</v>
      </c>
      <c r="C648" s="1">
        <v>45218.0</v>
      </c>
      <c r="D648" s="1">
        <v>836.647806075659</v>
      </c>
    </row>
    <row r="649" ht="14.25" customHeight="1">
      <c r="A649" s="2" t="s">
        <v>4</v>
      </c>
      <c r="B649" s="2" t="s">
        <v>5</v>
      </c>
      <c r="C649" s="1">
        <v>45288.0</v>
      </c>
      <c r="D649" s="1">
        <v>2549.62</v>
      </c>
    </row>
    <row r="650" ht="14.25" customHeight="1">
      <c r="A650" s="2" t="s">
        <v>8</v>
      </c>
      <c r="B650" s="2" t="s">
        <v>9</v>
      </c>
      <c r="C650" s="1">
        <v>45290.0</v>
      </c>
      <c r="D650" s="1">
        <v>744.09190271303</v>
      </c>
    </row>
    <row r="651" ht="14.25" customHeight="1">
      <c r="A651" s="2" t="s">
        <v>4</v>
      </c>
      <c r="B651" s="2" t="s">
        <v>10</v>
      </c>
      <c r="C651" s="1">
        <v>45284.0</v>
      </c>
      <c r="D651" s="1">
        <v>301.64</v>
      </c>
    </row>
    <row r="652" ht="14.25" customHeight="1">
      <c r="A652" s="2" t="s">
        <v>4</v>
      </c>
      <c r="B652" s="2" t="s">
        <v>10</v>
      </c>
      <c r="C652" s="1">
        <v>45288.0</v>
      </c>
      <c r="D652" s="1">
        <v>1362.98</v>
      </c>
    </row>
    <row r="653" ht="14.25" customHeight="1">
      <c r="A653" s="2" t="s">
        <v>4</v>
      </c>
      <c r="B653" s="2" t="s">
        <v>10</v>
      </c>
      <c r="C653" s="1">
        <v>45286.0</v>
      </c>
      <c r="D653" s="1">
        <v>1286.48</v>
      </c>
    </row>
    <row r="654" ht="14.25" customHeight="1">
      <c r="A654" s="2" t="s">
        <v>4</v>
      </c>
      <c r="B654" s="2" t="s">
        <v>6</v>
      </c>
      <c r="C654" s="1">
        <v>45288.0</v>
      </c>
      <c r="D654" s="1">
        <v>3403.28</v>
      </c>
    </row>
    <row r="655" ht="14.25" customHeight="1">
      <c r="A655" s="2" t="s">
        <v>13</v>
      </c>
      <c r="B655" s="2" t="s">
        <v>46</v>
      </c>
      <c r="C655" s="1">
        <v>45290.0</v>
      </c>
      <c r="D655" s="1">
        <v>1863.1564673475</v>
      </c>
    </row>
    <row r="656" ht="14.25" customHeight="1">
      <c r="A656" s="2" t="s">
        <v>4</v>
      </c>
      <c r="B656" s="2" t="s">
        <v>10</v>
      </c>
      <c r="C656" s="1">
        <v>45288.0</v>
      </c>
      <c r="D656" s="1">
        <v>3234.26</v>
      </c>
    </row>
    <row r="657" ht="14.25" customHeight="1">
      <c r="A657" s="2" t="s">
        <v>4</v>
      </c>
      <c r="B657" s="2" t="s">
        <v>12</v>
      </c>
      <c r="C657" s="1">
        <v>45290.0</v>
      </c>
      <c r="D657" s="1">
        <v>4813.4</v>
      </c>
    </row>
    <row r="658" ht="14.25" customHeight="1">
      <c r="A658" s="2" t="s">
        <v>8</v>
      </c>
      <c r="B658" s="2" t="s">
        <v>11</v>
      </c>
      <c r="C658" s="1">
        <v>45223.0</v>
      </c>
      <c r="D658" s="1">
        <v>6437.21546687046</v>
      </c>
    </row>
    <row r="659" ht="14.25" customHeight="1">
      <c r="A659" s="2" t="s">
        <v>4</v>
      </c>
      <c r="B659" s="2" t="s">
        <v>5</v>
      </c>
      <c r="C659" s="1">
        <v>45288.0</v>
      </c>
      <c r="D659" s="1">
        <v>1535.42</v>
      </c>
    </row>
    <row r="660" ht="14.25" customHeight="1">
      <c r="A660" s="2" t="s">
        <v>23</v>
      </c>
      <c r="B660" s="2" t="s">
        <v>11</v>
      </c>
      <c r="C660" s="1">
        <v>45250.0</v>
      </c>
      <c r="D660" s="1">
        <v>7.19377000622278</v>
      </c>
    </row>
    <row r="661" ht="14.25" customHeight="1">
      <c r="A661" s="2" t="s">
        <v>4</v>
      </c>
      <c r="B661" s="2" t="s">
        <v>10</v>
      </c>
      <c r="C661" s="1">
        <v>45279.0</v>
      </c>
      <c r="D661" s="1">
        <v>1664.63</v>
      </c>
    </row>
    <row r="662" ht="14.25" customHeight="1">
      <c r="A662" s="2" t="s">
        <v>4</v>
      </c>
      <c r="B662" s="2" t="s">
        <v>6</v>
      </c>
      <c r="C662" s="1">
        <v>45271.0</v>
      </c>
      <c r="D662" s="1">
        <v>5472.78</v>
      </c>
    </row>
    <row r="663" ht="14.25" customHeight="1">
      <c r="A663" s="2" t="s">
        <v>8</v>
      </c>
      <c r="B663" s="2" t="s">
        <v>44</v>
      </c>
      <c r="C663" s="1">
        <v>45251.0</v>
      </c>
      <c r="D663" s="1">
        <v>10032.0796953382</v>
      </c>
    </row>
    <row r="664" ht="14.25" customHeight="1">
      <c r="A664" s="2" t="s">
        <v>8</v>
      </c>
      <c r="B664" s="2" t="s">
        <v>72</v>
      </c>
      <c r="C664" s="1">
        <v>45271.0</v>
      </c>
      <c r="D664" s="1">
        <v>7148.82472881162</v>
      </c>
    </row>
    <row r="665" ht="14.25" customHeight="1">
      <c r="A665" s="2" t="s">
        <v>4</v>
      </c>
      <c r="B665" s="2" t="s">
        <v>10</v>
      </c>
      <c r="C665" s="1">
        <v>45288.0</v>
      </c>
      <c r="D665" s="1">
        <v>802.62</v>
      </c>
    </row>
    <row r="666" ht="14.25" customHeight="1">
      <c r="A666" s="2" t="s">
        <v>4</v>
      </c>
      <c r="B666" s="2" t="s">
        <v>10</v>
      </c>
      <c r="C666" s="1">
        <v>45288.0</v>
      </c>
      <c r="D666" s="1">
        <v>3234.26</v>
      </c>
    </row>
    <row r="667" ht="14.25" customHeight="1">
      <c r="A667" s="2" t="s">
        <v>4</v>
      </c>
      <c r="B667" s="2" t="s">
        <v>10</v>
      </c>
      <c r="C667" s="1">
        <v>45279.0</v>
      </c>
      <c r="D667" s="1">
        <v>2357.29</v>
      </c>
    </row>
    <row r="668" ht="14.25" customHeight="1">
      <c r="A668" s="2" t="s">
        <v>4</v>
      </c>
      <c r="B668" s="2" t="s">
        <v>10</v>
      </c>
      <c r="C668" s="1">
        <v>45286.0</v>
      </c>
      <c r="D668" s="1">
        <v>3157.06</v>
      </c>
    </row>
    <row r="669" ht="14.25" customHeight="1">
      <c r="A669" s="2" t="s">
        <v>4</v>
      </c>
      <c r="B669" s="2" t="s">
        <v>5</v>
      </c>
      <c r="C669" s="1">
        <v>45288.0</v>
      </c>
      <c r="D669" s="1">
        <v>1934.66</v>
      </c>
    </row>
    <row r="670" ht="14.25" customHeight="1">
      <c r="A670" s="2" t="s">
        <v>4</v>
      </c>
      <c r="B670" s="2" t="s">
        <v>12</v>
      </c>
      <c r="C670" s="1">
        <v>45290.0</v>
      </c>
      <c r="D670" s="1">
        <v>4992.05</v>
      </c>
    </row>
    <row r="671" ht="14.25" customHeight="1">
      <c r="A671" s="2" t="s">
        <v>8</v>
      </c>
      <c r="B671" s="2" t="s">
        <v>11</v>
      </c>
      <c r="C671" s="1">
        <v>45259.0</v>
      </c>
      <c r="D671" s="1">
        <v>6667.11601925869</v>
      </c>
    </row>
    <row r="672" ht="14.25" customHeight="1">
      <c r="A672" s="2" t="s">
        <v>4</v>
      </c>
      <c r="B672" s="2" t="s">
        <v>10</v>
      </c>
      <c r="C672" s="1">
        <v>45279.0</v>
      </c>
      <c r="D672" s="1">
        <v>2157.12</v>
      </c>
    </row>
    <row r="673" ht="14.25" customHeight="1">
      <c r="A673" s="2" t="s">
        <v>4</v>
      </c>
      <c r="B673" s="2" t="s">
        <v>10</v>
      </c>
      <c r="C673" s="1">
        <v>45284.0</v>
      </c>
      <c r="D673" s="1">
        <v>2136.96</v>
      </c>
    </row>
    <row r="674" ht="14.25" customHeight="1">
      <c r="A674" s="2" t="s">
        <v>4</v>
      </c>
      <c r="B674" s="2" t="s">
        <v>5</v>
      </c>
      <c r="C674" s="1">
        <v>45284.0</v>
      </c>
      <c r="D674" s="1">
        <v>2867.65</v>
      </c>
    </row>
    <row r="675" ht="14.25" customHeight="1">
      <c r="A675" s="2" t="s">
        <v>8</v>
      </c>
      <c r="B675" s="2" t="s">
        <v>9</v>
      </c>
      <c r="C675" s="1">
        <v>45290.0</v>
      </c>
      <c r="D675" s="1">
        <v>29078.7052283913</v>
      </c>
    </row>
    <row r="676" ht="14.25" customHeight="1">
      <c r="A676" s="2" t="s">
        <v>13</v>
      </c>
      <c r="B676" s="2" t="s">
        <v>9</v>
      </c>
      <c r="C676" s="1">
        <v>45218.0</v>
      </c>
      <c r="D676" s="1">
        <v>934.296594948938</v>
      </c>
    </row>
    <row r="677" ht="14.25" customHeight="1">
      <c r="A677" s="2" t="s">
        <v>4</v>
      </c>
      <c r="B677" s="2" t="s">
        <v>5</v>
      </c>
      <c r="C677" s="1">
        <v>45284.0</v>
      </c>
      <c r="D677" s="1">
        <v>2867.65</v>
      </c>
    </row>
    <row r="678" ht="14.25" customHeight="1">
      <c r="A678" s="2" t="s">
        <v>4</v>
      </c>
      <c r="B678" s="2" t="s">
        <v>6</v>
      </c>
      <c r="C678" s="1">
        <v>45271.0</v>
      </c>
      <c r="D678" s="1">
        <v>4100.53</v>
      </c>
    </row>
    <row r="679" ht="14.25" customHeight="1">
      <c r="A679" s="2" t="s">
        <v>4</v>
      </c>
      <c r="B679" s="2" t="s">
        <v>10</v>
      </c>
      <c r="C679" s="1">
        <v>45279.0</v>
      </c>
      <c r="D679" s="1">
        <v>1362.98</v>
      </c>
    </row>
    <row r="680" ht="14.25" customHeight="1">
      <c r="A680" s="2" t="s">
        <v>4</v>
      </c>
      <c r="B680" s="2" t="s">
        <v>6</v>
      </c>
      <c r="C680" s="1">
        <v>45271.0</v>
      </c>
      <c r="D680" s="1">
        <v>2849.53</v>
      </c>
    </row>
    <row r="681" ht="14.25" customHeight="1">
      <c r="A681" s="2" t="s">
        <v>4</v>
      </c>
      <c r="B681" s="2" t="s">
        <v>10</v>
      </c>
      <c r="C681" s="1">
        <v>45273.0</v>
      </c>
      <c r="D681" s="1">
        <v>338.69</v>
      </c>
    </row>
    <row r="682" ht="14.25" customHeight="1">
      <c r="A682" s="2" t="s">
        <v>4</v>
      </c>
      <c r="B682" s="2" t="s">
        <v>6</v>
      </c>
      <c r="C682" s="1">
        <v>45288.0</v>
      </c>
      <c r="D682" s="1">
        <v>4274.29</v>
      </c>
    </row>
    <row r="683" ht="14.25" customHeight="1">
      <c r="A683" s="2" t="s">
        <v>4</v>
      </c>
      <c r="B683" s="2" t="s">
        <v>10</v>
      </c>
      <c r="C683" s="1">
        <v>45273.0</v>
      </c>
      <c r="D683" s="1">
        <v>402.19</v>
      </c>
    </row>
    <row r="684" ht="14.25" customHeight="1">
      <c r="A684" s="2" t="s">
        <v>25</v>
      </c>
      <c r="B684" s="2" t="s">
        <v>45</v>
      </c>
      <c r="C684" s="1">
        <v>45267.0</v>
      </c>
      <c r="D684" s="1">
        <v>3879.40353569046</v>
      </c>
    </row>
    <row r="685" ht="14.25" customHeight="1">
      <c r="A685" s="2" t="s">
        <v>4</v>
      </c>
      <c r="B685" s="2" t="s">
        <v>10</v>
      </c>
      <c r="C685" s="1">
        <v>45288.0</v>
      </c>
      <c r="D685" s="1">
        <v>2718.64</v>
      </c>
    </row>
    <row r="686" ht="14.25" customHeight="1">
      <c r="A686" s="2" t="s">
        <v>4</v>
      </c>
      <c r="B686" s="2" t="s">
        <v>10</v>
      </c>
      <c r="C686" s="1">
        <v>45288.0</v>
      </c>
      <c r="D686" s="1">
        <v>1362.98</v>
      </c>
    </row>
    <row r="687" ht="14.25" customHeight="1">
      <c r="A687" s="2" t="s">
        <v>4</v>
      </c>
      <c r="B687" s="2" t="s">
        <v>5</v>
      </c>
      <c r="C687" s="1">
        <v>45288.0</v>
      </c>
      <c r="D687" s="1">
        <v>1856.74</v>
      </c>
    </row>
    <row r="688" ht="14.25" customHeight="1">
      <c r="A688" s="2" t="s">
        <v>8</v>
      </c>
      <c r="B688" s="2" t="s">
        <v>14</v>
      </c>
      <c r="C688" s="1">
        <v>45273.0</v>
      </c>
      <c r="D688" s="1">
        <v>542.356966908674</v>
      </c>
    </row>
    <row r="689" ht="14.25" customHeight="1">
      <c r="A689" s="2" t="s">
        <v>4</v>
      </c>
      <c r="B689" s="2" t="s">
        <v>10</v>
      </c>
      <c r="C689" s="1">
        <v>45284.0</v>
      </c>
      <c r="D689" s="1">
        <v>301.64</v>
      </c>
    </row>
    <row r="690" ht="14.25" customHeight="1">
      <c r="A690" s="2" t="s">
        <v>4</v>
      </c>
      <c r="B690" s="2" t="s">
        <v>6</v>
      </c>
      <c r="C690" s="1">
        <v>45288.0</v>
      </c>
      <c r="D690" s="1">
        <v>5946.23</v>
      </c>
    </row>
    <row r="691" ht="14.25" customHeight="1">
      <c r="A691" s="2" t="s">
        <v>8</v>
      </c>
      <c r="B691" s="2" t="s">
        <v>11</v>
      </c>
      <c r="C691" s="1">
        <v>45259.0</v>
      </c>
      <c r="D691" s="1">
        <v>85.4034552541078</v>
      </c>
    </row>
    <row r="692" ht="14.25" customHeight="1">
      <c r="A692" s="2" t="s">
        <v>4</v>
      </c>
      <c r="B692" s="2" t="s">
        <v>5</v>
      </c>
      <c r="C692" s="1">
        <v>45288.0</v>
      </c>
      <c r="D692" s="1">
        <v>1661.48</v>
      </c>
    </row>
    <row r="693" ht="14.25" customHeight="1">
      <c r="A693" s="2" t="s">
        <v>4</v>
      </c>
      <c r="B693" s="2" t="s">
        <v>10</v>
      </c>
      <c r="C693" s="1">
        <v>45284.0</v>
      </c>
      <c r="D693" s="1">
        <v>2424.32</v>
      </c>
    </row>
    <row r="694" ht="14.25" customHeight="1">
      <c r="A694" s="2" t="s">
        <v>4</v>
      </c>
      <c r="B694" s="2" t="s">
        <v>5</v>
      </c>
      <c r="C694" s="1">
        <v>45288.0</v>
      </c>
      <c r="D694" s="1">
        <v>1196.82</v>
      </c>
    </row>
    <row r="695" ht="14.25" customHeight="1">
      <c r="A695" s="2" t="s">
        <v>13</v>
      </c>
      <c r="B695" s="2" t="s">
        <v>14</v>
      </c>
      <c r="C695" s="1">
        <v>45252.0</v>
      </c>
      <c r="D695" s="1">
        <v>3940.0987538504</v>
      </c>
    </row>
    <row r="696" ht="14.25" customHeight="1">
      <c r="A696" s="2" t="s">
        <v>4</v>
      </c>
      <c r="B696" s="2" t="s">
        <v>10</v>
      </c>
      <c r="C696" s="1">
        <v>45284.0</v>
      </c>
      <c r="D696" s="1">
        <v>2424.32</v>
      </c>
    </row>
    <row r="697" ht="14.25" customHeight="1">
      <c r="A697" s="2" t="s">
        <v>4</v>
      </c>
      <c r="B697" s="2" t="s">
        <v>5</v>
      </c>
      <c r="C697" s="1">
        <v>45285.0</v>
      </c>
      <c r="D697" s="1">
        <v>2043.76</v>
      </c>
    </row>
    <row r="698" ht="14.25" customHeight="1">
      <c r="A698" s="2" t="s">
        <v>4</v>
      </c>
      <c r="B698" s="2" t="s">
        <v>12</v>
      </c>
      <c r="C698" s="1">
        <v>45290.0</v>
      </c>
      <c r="D698" s="1">
        <v>4813.4</v>
      </c>
    </row>
    <row r="699" ht="14.25" customHeight="1">
      <c r="A699" s="2" t="s">
        <v>4</v>
      </c>
      <c r="B699" s="2" t="s">
        <v>10</v>
      </c>
      <c r="C699" s="1">
        <v>45284.0</v>
      </c>
      <c r="D699" s="1">
        <v>167.58</v>
      </c>
    </row>
    <row r="700" ht="14.25" customHeight="1">
      <c r="A700" s="2" t="s">
        <v>13</v>
      </c>
      <c r="B700" s="2" t="s">
        <v>11</v>
      </c>
      <c r="C700" s="1">
        <v>45230.0</v>
      </c>
      <c r="D700" s="1">
        <v>4649.79102313</v>
      </c>
    </row>
    <row r="701" ht="14.25" customHeight="1">
      <c r="A701" s="2" t="s">
        <v>4</v>
      </c>
      <c r="B701" s="2" t="s">
        <v>12</v>
      </c>
      <c r="C701" s="1">
        <v>45290.0</v>
      </c>
      <c r="D701" s="1">
        <v>5695.0</v>
      </c>
    </row>
    <row r="702" ht="14.25" customHeight="1">
      <c r="A702" s="2" t="s">
        <v>4</v>
      </c>
      <c r="B702" s="2" t="s">
        <v>10</v>
      </c>
      <c r="C702" s="1">
        <v>45279.0</v>
      </c>
      <c r="D702" s="1">
        <v>178.75</v>
      </c>
    </row>
    <row r="703" ht="14.25" customHeight="1">
      <c r="A703" s="2" t="s">
        <v>4</v>
      </c>
      <c r="B703" s="2" t="s">
        <v>7</v>
      </c>
      <c r="C703" s="1">
        <v>45290.0</v>
      </c>
      <c r="D703" s="1">
        <v>2184.54</v>
      </c>
    </row>
    <row r="704" ht="14.25" customHeight="1">
      <c r="A704" s="2" t="s">
        <v>4</v>
      </c>
      <c r="B704" s="2" t="s">
        <v>10</v>
      </c>
      <c r="C704" s="1">
        <v>45273.0</v>
      </c>
      <c r="D704" s="1">
        <v>3260.78</v>
      </c>
    </row>
    <row r="705" ht="14.25" customHeight="1">
      <c r="A705" s="2" t="s">
        <v>4</v>
      </c>
      <c r="B705" s="2" t="s">
        <v>5</v>
      </c>
      <c r="C705" s="1">
        <v>45288.0</v>
      </c>
      <c r="D705" s="1">
        <v>1661.48</v>
      </c>
    </row>
    <row r="706" ht="14.25" customHeight="1">
      <c r="A706" s="2" t="s">
        <v>4</v>
      </c>
      <c r="B706" s="2" t="s">
        <v>10</v>
      </c>
      <c r="C706" s="1">
        <v>45288.0</v>
      </c>
      <c r="D706" s="1">
        <v>502.74</v>
      </c>
    </row>
    <row r="707" ht="14.25" customHeight="1">
      <c r="A707" s="2" t="s">
        <v>4</v>
      </c>
      <c r="B707" s="2" t="s">
        <v>30</v>
      </c>
      <c r="C707" s="1">
        <v>45290.0</v>
      </c>
      <c r="D707" s="1">
        <v>600.0</v>
      </c>
    </row>
    <row r="708" ht="14.25" customHeight="1">
      <c r="A708" s="2" t="s">
        <v>4</v>
      </c>
      <c r="B708" s="2" t="s">
        <v>5</v>
      </c>
      <c r="C708" s="1">
        <v>45285.0</v>
      </c>
      <c r="D708" s="1">
        <v>3528.32</v>
      </c>
    </row>
    <row r="709" ht="14.25" customHeight="1">
      <c r="A709" s="2" t="s">
        <v>8</v>
      </c>
      <c r="B709" s="2" t="s">
        <v>34</v>
      </c>
      <c r="C709" s="1">
        <v>45290.0</v>
      </c>
      <c r="D709" s="1">
        <v>7085.35321673672</v>
      </c>
    </row>
    <row r="710" ht="14.25" customHeight="1">
      <c r="A710" s="2" t="s">
        <v>8</v>
      </c>
      <c r="B710" s="2" t="s">
        <v>11</v>
      </c>
      <c r="C710" s="1">
        <v>45259.0</v>
      </c>
      <c r="D710" s="1">
        <v>6667.11601925869</v>
      </c>
    </row>
    <row r="711" ht="14.25" customHeight="1">
      <c r="A711" s="2" t="s">
        <v>4</v>
      </c>
      <c r="B711" s="2" t="s">
        <v>10</v>
      </c>
      <c r="C711" s="1">
        <v>45279.0</v>
      </c>
      <c r="D711" s="1">
        <v>1671.52</v>
      </c>
    </row>
    <row r="712" ht="14.25" customHeight="1">
      <c r="A712" s="2" t="s">
        <v>4</v>
      </c>
      <c r="B712" s="2" t="s">
        <v>10</v>
      </c>
      <c r="C712" s="1">
        <v>45288.0</v>
      </c>
      <c r="D712" s="1">
        <v>1631.11</v>
      </c>
    </row>
    <row r="713" ht="14.25" customHeight="1">
      <c r="A713" s="2" t="s">
        <v>4</v>
      </c>
      <c r="B713" s="2" t="s">
        <v>58</v>
      </c>
      <c r="C713" s="1">
        <v>45256.0</v>
      </c>
      <c r="D713" s="1">
        <v>1800.0</v>
      </c>
    </row>
    <row r="714" ht="14.25" customHeight="1">
      <c r="A714" s="2" t="s">
        <v>4</v>
      </c>
      <c r="B714" s="2" t="s">
        <v>6</v>
      </c>
      <c r="C714" s="1">
        <v>45271.0</v>
      </c>
      <c r="D714" s="1">
        <v>5472.78</v>
      </c>
    </row>
    <row r="715" ht="14.25" customHeight="1">
      <c r="A715" s="2" t="s">
        <v>4</v>
      </c>
      <c r="B715" s="2" t="s">
        <v>21</v>
      </c>
      <c r="C715" s="1">
        <v>45284.0</v>
      </c>
      <c r="D715" s="1">
        <v>1057.98</v>
      </c>
    </row>
    <row r="716" ht="14.25" customHeight="1">
      <c r="A716" s="2" t="s">
        <v>4</v>
      </c>
      <c r="B716" s="2" t="s">
        <v>21</v>
      </c>
      <c r="C716" s="1">
        <v>45284.0</v>
      </c>
      <c r="D716" s="1">
        <v>2137.46</v>
      </c>
    </row>
    <row r="717" ht="14.25" customHeight="1">
      <c r="A717" s="2" t="s">
        <v>13</v>
      </c>
      <c r="B717" s="2" t="s">
        <v>11</v>
      </c>
      <c r="C717" s="1">
        <v>45243.0</v>
      </c>
      <c r="D717" s="1">
        <v>4649.79102313</v>
      </c>
    </row>
    <row r="718" ht="14.25" customHeight="1">
      <c r="A718" s="2" t="s">
        <v>8</v>
      </c>
      <c r="B718" s="2" t="s">
        <v>9</v>
      </c>
      <c r="C718" s="1">
        <v>45198.0</v>
      </c>
      <c r="D718" s="1">
        <v>455.006439434467</v>
      </c>
    </row>
    <row r="719" ht="14.25" customHeight="1">
      <c r="A719" s="2" t="s">
        <v>4</v>
      </c>
      <c r="B719" s="2" t="s">
        <v>10</v>
      </c>
      <c r="C719" s="1">
        <v>45279.0</v>
      </c>
      <c r="D719" s="1">
        <v>2370.82</v>
      </c>
    </row>
    <row r="720" ht="14.25" customHeight="1">
      <c r="A720" s="2" t="s">
        <v>4</v>
      </c>
      <c r="B720" s="2" t="s">
        <v>5</v>
      </c>
      <c r="C720" s="1">
        <v>45288.0</v>
      </c>
      <c r="D720" s="1">
        <v>1196.82</v>
      </c>
    </row>
    <row r="721" ht="14.25" customHeight="1">
      <c r="A721" s="2" t="s">
        <v>8</v>
      </c>
      <c r="B721" s="2" t="s">
        <v>43</v>
      </c>
      <c r="C721" s="1">
        <v>45243.0</v>
      </c>
      <c r="D721" s="1">
        <v>6560.5929150172</v>
      </c>
    </row>
    <row r="722" ht="14.25" customHeight="1">
      <c r="A722" s="2" t="s">
        <v>4</v>
      </c>
      <c r="B722" s="2" t="s">
        <v>10</v>
      </c>
      <c r="C722" s="1">
        <v>45273.0</v>
      </c>
      <c r="D722" s="1">
        <v>647.98</v>
      </c>
    </row>
    <row r="723" ht="14.25" customHeight="1">
      <c r="A723" s="2" t="s">
        <v>4</v>
      </c>
      <c r="B723" s="2" t="s">
        <v>10</v>
      </c>
      <c r="C723" s="1">
        <v>45284.0</v>
      </c>
      <c r="D723" s="1">
        <v>1772.88</v>
      </c>
    </row>
    <row r="724" ht="14.25" customHeight="1">
      <c r="A724" s="2" t="s">
        <v>13</v>
      </c>
      <c r="B724" s="2" t="s">
        <v>16</v>
      </c>
      <c r="C724" s="1">
        <v>45272.0</v>
      </c>
      <c r="D724" s="1">
        <v>2031.18943141043</v>
      </c>
    </row>
    <row r="725" ht="14.25" customHeight="1">
      <c r="A725" s="2" t="s">
        <v>4</v>
      </c>
      <c r="B725" s="2" t="s">
        <v>5</v>
      </c>
      <c r="C725" s="1">
        <v>45285.0</v>
      </c>
      <c r="D725" s="1">
        <v>2542.19</v>
      </c>
    </row>
    <row r="726" ht="14.25" customHeight="1">
      <c r="A726" s="2" t="s">
        <v>4</v>
      </c>
      <c r="B726" s="2" t="s">
        <v>10</v>
      </c>
      <c r="C726" s="1">
        <v>45288.0</v>
      </c>
      <c r="D726" s="1">
        <v>1385.33</v>
      </c>
    </row>
    <row r="727" ht="14.25" customHeight="1">
      <c r="A727" s="2" t="s">
        <v>4</v>
      </c>
      <c r="B727" s="2" t="s">
        <v>5</v>
      </c>
      <c r="C727" s="1">
        <v>45285.0</v>
      </c>
      <c r="D727" s="1">
        <v>2794.78</v>
      </c>
    </row>
    <row r="728" ht="14.25" customHeight="1">
      <c r="A728" s="2" t="s">
        <v>4</v>
      </c>
      <c r="B728" s="2" t="s">
        <v>5</v>
      </c>
      <c r="C728" s="1">
        <v>45288.0</v>
      </c>
      <c r="D728" s="1">
        <v>3282.66</v>
      </c>
    </row>
    <row r="729" ht="14.25" customHeight="1">
      <c r="A729" s="2" t="s">
        <v>4</v>
      </c>
      <c r="B729" s="2" t="s">
        <v>10</v>
      </c>
      <c r="C729" s="1">
        <v>45286.0</v>
      </c>
      <c r="D729" s="1">
        <v>3157.06</v>
      </c>
    </row>
    <row r="730" ht="14.25" customHeight="1">
      <c r="A730" s="2" t="s">
        <v>4</v>
      </c>
      <c r="B730" s="2" t="s">
        <v>10</v>
      </c>
      <c r="C730" s="1">
        <v>45284.0</v>
      </c>
      <c r="D730" s="1">
        <v>387.07</v>
      </c>
    </row>
    <row r="731" ht="14.25" customHeight="1">
      <c r="A731" s="2" t="s">
        <v>4</v>
      </c>
      <c r="B731" s="2" t="s">
        <v>21</v>
      </c>
      <c r="C731" s="1">
        <v>45280.0</v>
      </c>
      <c r="D731" s="1">
        <v>3014.02</v>
      </c>
    </row>
    <row r="732" ht="14.25" customHeight="1">
      <c r="A732" s="2" t="s">
        <v>8</v>
      </c>
      <c r="B732" s="2" t="s">
        <v>72</v>
      </c>
      <c r="C732" s="1">
        <v>45271.0</v>
      </c>
      <c r="D732" s="1">
        <v>7148.82472881162</v>
      </c>
    </row>
    <row r="733" ht="14.25" customHeight="1">
      <c r="A733" s="2" t="s">
        <v>4</v>
      </c>
      <c r="B733" s="2" t="s">
        <v>10</v>
      </c>
      <c r="C733" s="1">
        <v>45273.0</v>
      </c>
      <c r="D733" s="1">
        <v>2941.57</v>
      </c>
    </row>
    <row r="734" ht="14.25" customHeight="1">
      <c r="A734" s="2" t="s">
        <v>4</v>
      </c>
      <c r="B734" s="2" t="s">
        <v>10</v>
      </c>
      <c r="C734" s="1">
        <v>45279.0</v>
      </c>
      <c r="D734" s="1">
        <v>2760.91</v>
      </c>
    </row>
    <row r="735" ht="14.25" customHeight="1">
      <c r="A735" s="2" t="s">
        <v>13</v>
      </c>
      <c r="B735" s="2" t="s">
        <v>14</v>
      </c>
      <c r="C735" s="1">
        <v>45258.0</v>
      </c>
      <c r="D735" s="1">
        <v>3929.56373044438</v>
      </c>
    </row>
    <row r="736" ht="14.25" customHeight="1">
      <c r="A736" s="2" t="s">
        <v>4</v>
      </c>
      <c r="B736" s="2" t="s">
        <v>21</v>
      </c>
      <c r="C736" s="1">
        <v>45288.0</v>
      </c>
      <c r="D736" s="1">
        <v>965.29</v>
      </c>
    </row>
    <row r="737" ht="14.25" customHeight="1">
      <c r="A737" s="2" t="s">
        <v>4</v>
      </c>
      <c r="B737" s="2" t="s">
        <v>22</v>
      </c>
      <c r="C737" s="1">
        <v>45288.0</v>
      </c>
      <c r="D737" s="1">
        <v>17734.14</v>
      </c>
    </row>
    <row r="738" ht="14.25" customHeight="1">
      <c r="A738" s="2" t="s">
        <v>4</v>
      </c>
      <c r="B738" s="2" t="s">
        <v>6</v>
      </c>
      <c r="C738" s="1">
        <v>45271.0</v>
      </c>
      <c r="D738" s="1">
        <v>2849.53</v>
      </c>
    </row>
    <row r="739" ht="14.25" customHeight="1">
      <c r="A739" s="2" t="s">
        <v>4</v>
      </c>
      <c r="B739" s="2" t="s">
        <v>10</v>
      </c>
      <c r="C739" s="1">
        <v>45284.0</v>
      </c>
      <c r="D739" s="1">
        <v>1441.19</v>
      </c>
    </row>
    <row r="740" ht="14.25" customHeight="1">
      <c r="A740" s="2" t="s">
        <v>4</v>
      </c>
      <c r="B740" s="2" t="s">
        <v>10</v>
      </c>
      <c r="C740" s="1">
        <v>45279.0</v>
      </c>
      <c r="D740" s="1">
        <v>1362.98</v>
      </c>
    </row>
    <row r="741" ht="14.25" customHeight="1">
      <c r="A741" s="2" t="s">
        <v>4</v>
      </c>
      <c r="B741" s="2" t="s">
        <v>12</v>
      </c>
      <c r="C741" s="1">
        <v>45288.0</v>
      </c>
      <c r="D741" s="1">
        <v>5383.25</v>
      </c>
    </row>
    <row r="742" ht="14.25" customHeight="1">
      <c r="A742" s="2" t="s">
        <v>4</v>
      </c>
      <c r="B742" s="2" t="s">
        <v>10</v>
      </c>
      <c r="C742" s="1">
        <v>45279.0</v>
      </c>
      <c r="D742" s="1">
        <v>178.75</v>
      </c>
    </row>
    <row r="743" ht="14.25" customHeight="1">
      <c r="A743" s="2" t="s">
        <v>4</v>
      </c>
      <c r="B743" s="2" t="s">
        <v>10</v>
      </c>
      <c r="C743" s="1">
        <v>45284.0</v>
      </c>
      <c r="D743" s="1">
        <v>1407.67</v>
      </c>
    </row>
    <row r="744" ht="14.25" customHeight="1">
      <c r="A744" s="2" t="s">
        <v>4</v>
      </c>
      <c r="B744" s="2" t="s">
        <v>21</v>
      </c>
      <c r="C744" s="1">
        <v>45284.0</v>
      </c>
      <c r="D744" s="1">
        <v>1057.98</v>
      </c>
    </row>
    <row r="745" ht="14.25" customHeight="1">
      <c r="A745" s="2" t="s">
        <v>4</v>
      </c>
      <c r="B745" s="2" t="s">
        <v>5</v>
      </c>
      <c r="C745" s="1">
        <v>45288.0</v>
      </c>
      <c r="D745" s="1">
        <v>1934.66</v>
      </c>
    </row>
    <row r="746" ht="14.25" customHeight="1">
      <c r="A746" s="2" t="s">
        <v>4</v>
      </c>
      <c r="B746" s="2" t="s">
        <v>10</v>
      </c>
      <c r="C746" s="1">
        <v>45288.0</v>
      </c>
      <c r="D746" s="1">
        <v>4142.26</v>
      </c>
    </row>
    <row r="747" ht="14.25" customHeight="1">
      <c r="A747" s="2" t="s">
        <v>4</v>
      </c>
      <c r="B747" s="2" t="s">
        <v>5</v>
      </c>
      <c r="C747" s="1">
        <v>45288.0</v>
      </c>
      <c r="D747" s="1">
        <v>4467.77</v>
      </c>
    </row>
    <row r="748" ht="14.25" customHeight="1">
      <c r="A748" s="2" t="s">
        <v>4</v>
      </c>
      <c r="B748" s="2" t="s">
        <v>5</v>
      </c>
      <c r="C748" s="1">
        <v>45288.0</v>
      </c>
      <c r="D748" s="1">
        <v>2088.36</v>
      </c>
    </row>
    <row r="749" ht="14.25" customHeight="1">
      <c r="A749" s="2" t="s">
        <v>4</v>
      </c>
      <c r="B749" s="2" t="s">
        <v>5</v>
      </c>
      <c r="C749" s="1">
        <v>45277.0</v>
      </c>
      <c r="D749" s="1">
        <v>554.04</v>
      </c>
    </row>
    <row r="750" ht="14.25" customHeight="1">
      <c r="A750" s="2" t="s">
        <v>4</v>
      </c>
      <c r="B750" s="2" t="s">
        <v>6</v>
      </c>
      <c r="C750" s="1">
        <v>45288.0</v>
      </c>
      <c r="D750" s="1">
        <v>5235.28</v>
      </c>
    </row>
    <row r="751" ht="14.25" customHeight="1">
      <c r="A751" s="2" t="s">
        <v>4</v>
      </c>
      <c r="B751" s="2" t="s">
        <v>10</v>
      </c>
      <c r="C751" s="1">
        <v>45288.0</v>
      </c>
      <c r="D751" s="1">
        <v>1653.12</v>
      </c>
    </row>
    <row r="752" ht="14.25" customHeight="1">
      <c r="A752" s="2" t="s">
        <v>4</v>
      </c>
      <c r="B752" s="2" t="s">
        <v>21</v>
      </c>
      <c r="C752" s="1">
        <v>45284.0</v>
      </c>
      <c r="D752" s="1">
        <v>1057.98</v>
      </c>
    </row>
    <row r="753" ht="14.25" customHeight="1">
      <c r="A753" s="2" t="s">
        <v>4</v>
      </c>
      <c r="B753" s="2" t="s">
        <v>6</v>
      </c>
      <c r="C753" s="1">
        <v>45288.0</v>
      </c>
      <c r="D753" s="1">
        <v>3224.47</v>
      </c>
    </row>
    <row r="754" ht="14.25" customHeight="1">
      <c r="A754" s="2" t="s">
        <v>25</v>
      </c>
      <c r="B754" s="2" t="s">
        <v>45</v>
      </c>
      <c r="C754" s="1">
        <v>45267.0</v>
      </c>
      <c r="D754" s="1">
        <v>3879.40353569046</v>
      </c>
    </row>
    <row r="755" ht="14.25" customHeight="1">
      <c r="A755" s="2" t="s">
        <v>8</v>
      </c>
      <c r="B755" s="2" t="s">
        <v>16</v>
      </c>
      <c r="C755" s="1">
        <v>45271.0</v>
      </c>
      <c r="D755" s="1">
        <v>24406.5502789453</v>
      </c>
    </row>
    <row r="756" ht="14.25" customHeight="1">
      <c r="A756" s="2" t="s">
        <v>4</v>
      </c>
      <c r="B756" s="2" t="s">
        <v>10</v>
      </c>
      <c r="C756" s="1">
        <v>45288.0</v>
      </c>
      <c r="D756" s="1">
        <v>2871.74</v>
      </c>
    </row>
    <row r="757" ht="14.25" customHeight="1">
      <c r="A757" s="2" t="s">
        <v>4</v>
      </c>
      <c r="B757" s="2" t="s">
        <v>5</v>
      </c>
      <c r="C757" s="1">
        <v>45285.0</v>
      </c>
      <c r="D757" s="1">
        <v>347.16</v>
      </c>
    </row>
    <row r="758" ht="14.25" customHeight="1">
      <c r="A758" s="2" t="s">
        <v>4</v>
      </c>
      <c r="B758" s="2" t="s">
        <v>5</v>
      </c>
      <c r="C758" s="1">
        <v>45285.0</v>
      </c>
      <c r="D758" s="1">
        <v>1067.57</v>
      </c>
    </row>
    <row r="759" ht="14.25" customHeight="1">
      <c r="A759" s="2" t="s">
        <v>4</v>
      </c>
      <c r="B759" s="2" t="s">
        <v>5</v>
      </c>
      <c r="C759" s="1">
        <v>45285.0</v>
      </c>
      <c r="D759" s="1">
        <v>3880.64</v>
      </c>
    </row>
    <row r="760" ht="14.25" customHeight="1">
      <c r="A760" s="2" t="s">
        <v>8</v>
      </c>
      <c r="B760" s="2" t="s">
        <v>42</v>
      </c>
      <c r="C760" s="1">
        <v>45285.0</v>
      </c>
      <c r="D760" s="1">
        <v>846.367955674436</v>
      </c>
    </row>
    <row r="761" ht="14.25" customHeight="1">
      <c r="A761" s="2" t="s">
        <v>4</v>
      </c>
      <c r="B761" s="2" t="s">
        <v>73</v>
      </c>
      <c r="C761" s="1">
        <v>45290.0</v>
      </c>
      <c r="D761" s="1">
        <v>21200.4</v>
      </c>
    </row>
    <row r="762" ht="14.25" customHeight="1">
      <c r="A762" s="2" t="s">
        <v>4</v>
      </c>
      <c r="B762" s="2" t="s">
        <v>10</v>
      </c>
      <c r="C762" s="1">
        <v>45286.0</v>
      </c>
      <c r="D762" s="1">
        <v>4802.5</v>
      </c>
    </row>
    <row r="763" ht="14.25" customHeight="1">
      <c r="A763" s="2" t="s">
        <v>4</v>
      </c>
      <c r="B763" s="2" t="s">
        <v>10</v>
      </c>
      <c r="C763" s="1">
        <v>45286.0</v>
      </c>
      <c r="D763" s="1">
        <v>802.62</v>
      </c>
    </row>
    <row r="764" ht="14.25" customHeight="1">
      <c r="A764" s="2" t="s">
        <v>4</v>
      </c>
      <c r="B764" s="2" t="s">
        <v>10</v>
      </c>
      <c r="C764" s="1">
        <v>45286.0</v>
      </c>
      <c r="D764" s="1">
        <v>2572.42</v>
      </c>
    </row>
    <row r="765" ht="14.25" customHeight="1">
      <c r="A765" s="2" t="s">
        <v>4</v>
      </c>
      <c r="B765" s="2" t="s">
        <v>10</v>
      </c>
      <c r="C765" s="1">
        <v>45286.0</v>
      </c>
      <c r="D765" s="1">
        <v>1286.48</v>
      </c>
    </row>
    <row r="766" ht="14.25" customHeight="1">
      <c r="A766" s="2" t="s">
        <v>4</v>
      </c>
      <c r="B766" s="2" t="s">
        <v>10</v>
      </c>
      <c r="C766" s="1">
        <v>45284.0</v>
      </c>
      <c r="D766" s="1">
        <v>2100.34</v>
      </c>
    </row>
    <row r="767" ht="14.25" customHeight="1">
      <c r="A767" s="2" t="s">
        <v>8</v>
      </c>
      <c r="B767" s="2" t="s">
        <v>9</v>
      </c>
      <c r="C767" s="1">
        <v>45106.0</v>
      </c>
      <c r="D767" s="1">
        <v>11777.450444937</v>
      </c>
    </row>
    <row r="768" ht="14.25" customHeight="1">
      <c r="A768" s="2" t="s">
        <v>4</v>
      </c>
      <c r="B768" s="2" t="s">
        <v>10</v>
      </c>
      <c r="C768" s="1">
        <v>45273.0</v>
      </c>
      <c r="D768" s="1">
        <v>387.07</v>
      </c>
    </row>
    <row r="769" ht="14.25" customHeight="1">
      <c r="A769" s="2" t="s">
        <v>25</v>
      </c>
      <c r="B769" s="2" t="s">
        <v>35</v>
      </c>
      <c r="C769" s="1">
        <v>45270.0</v>
      </c>
      <c r="D769" s="1">
        <v>3808.86892595063</v>
      </c>
    </row>
    <row r="770" ht="14.25" customHeight="1">
      <c r="A770" s="2" t="s">
        <v>8</v>
      </c>
      <c r="B770" s="2" t="s">
        <v>36</v>
      </c>
      <c r="C770" s="1">
        <v>45284.0</v>
      </c>
      <c r="D770" s="1">
        <v>7723.5487290791</v>
      </c>
    </row>
    <row r="771" ht="14.25" customHeight="1">
      <c r="A771" s="2" t="s">
        <v>25</v>
      </c>
      <c r="B771" s="2" t="s">
        <v>45</v>
      </c>
      <c r="C771" s="1">
        <v>45267.0</v>
      </c>
      <c r="D771" s="1">
        <v>3879.40353569046</v>
      </c>
    </row>
    <row r="772" ht="14.25" customHeight="1">
      <c r="A772" s="2" t="s">
        <v>13</v>
      </c>
      <c r="B772" s="2" t="s">
        <v>9</v>
      </c>
      <c r="C772" s="1">
        <v>45218.0</v>
      </c>
      <c r="D772" s="1">
        <v>934.296594948938</v>
      </c>
    </row>
    <row r="773" ht="14.25" customHeight="1">
      <c r="A773" s="2" t="s">
        <v>4</v>
      </c>
      <c r="B773" s="2" t="s">
        <v>5</v>
      </c>
      <c r="C773" s="1">
        <v>45285.0</v>
      </c>
      <c r="D773" s="1">
        <v>1585.98</v>
      </c>
    </row>
    <row r="774" ht="14.25" customHeight="1">
      <c r="A774" s="2" t="s">
        <v>4</v>
      </c>
      <c r="B774" s="2" t="s">
        <v>6</v>
      </c>
      <c r="C774" s="1">
        <v>45271.0</v>
      </c>
      <c r="D774" s="1">
        <v>4100.53</v>
      </c>
    </row>
    <row r="775" ht="14.25" customHeight="1">
      <c r="A775" s="2" t="s">
        <v>4</v>
      </c>
      <c r="B775" s="2" t="s">
        <v>10</v>
      </c>
      <c r="C775" s="1">
        <v>45288.0</v>
      </c>
      <c r="D775" s="1">
        <v>2332.92</v>
      </c>
    </row>
    <row r="776" ht="14.25" customHeight="1">
      <c r="A776" s="2" t="s">
        <v>8</v>
      </c>
      <c r="B776" s="2" t="s">
        <v>9</v>
      </c>
      <c r="C776" s="1">
        <v>45290.0</v>
      </c>
      <c r="D776" s="1">
        <v>41363.5109747803</v>
      </c>
    </row>
    <row r="777" ht="14.25" customHeight="1">
      <c r="A777" s="2" t="s">
        <v>4</v>
      </c>
      <c r="B777" s="2" t="s">
        <v>21</v>
      </c>
      <c r="C777" s="1">
        <v>45284.0</v>
      </c>
      <c r="D777" s="1">
        <v>1057.98</v>
      </c>
    </row>
    <row r="778" ht="14.25" customHeight="1">
      <c r="A778" s="2" t="s">
        <v>8</v>
      </c>
      <c r="B778" s="2" t="s">
        <v>9</v>
      </c>
      <c r="C778" s="1">
        <v>45198.0</v>
      </c>
      <c r="D778" s="1">
        <v>8240.80063354987</v>
      </c>
    </row>
    <row r="779" ht="14.25" customHeight="1">
      <c r="A779" s="2" t="s">
        <v>13</v>
      </c>
      <c r="B779" s="2" t="s">
        <v>14</v>
      </c>
      <c r="C779" s="1">
        <v>45246.0</v>
      </c>
      <c r="D779" s="1">
        <v>3943.61042831907</v>
      </c>
    </row>
    <row r="780" ht="14.25" customHeight="1">
      <c r="A780" s="2" t="s">
        <v>4</v>
      </c>
      <c r="B780" s="2" t="s">
        <v>21</v>
      </c>
      <c r="C780" s="1">
        <v>45284.0</v>
      </c>
      <c r="D780" s="1">
        <v>2137.46</v>
      </c>
    </row>
    <row r="781" ht="14.25" customHeight="1">
      <c r="A781" s="2" t="s">
        <v>4</v>
      </c>
      <c r="B781" s="2" t="s">
        <v>58</v>
      </c>
      <c r="C781" s="1">
        <v>45256.0</v>
      </c>
      <c r="D781" s="1">
        <v>1800.0</v>
      </c>
    </row>
    <row r="782" ht="14.25" customHeight="1">
      <c r="A782" s="2" t="s">
        <v>4</v>
      </c>
      <c r="B782" s="2" t="s">
        <v>10</v>
      </c>
      <c r="C782" s="1">
        <v>45273.0</v>
      </c>
      <c r="D782" s="1">
        <v>1347.74</v>
      </c>
    </row>
    <row r="783" ht="14.25" customHeight="1">
      <c r="A783" s="2" t="s">
        <v>13</v>
      </c>
      <c r="B783" s="2" t="s">
        <v>14</v>
      </c>
      <c r="C783" s="1">
        <v>45258.0</v>
      </c>
      <c r="D783" s="1">
        <v>3929.56373044438</v>
      </c>
    </row>
    <row r="784" ht="14.25" customHeight="1">
      <c r="A784" s="2" t="s">
        <v>8</v>
      </c>
      <c r="B784" s="2" t="s">
        <v>9</v>
      </c>
      <c r="C784" s="1">
        <v>45290.0</v>
      </c>
      <c r="D784" s="1">
        <v>651.198304012228</v>
      </c>
    </row>
    <row r="785" ht="14.25" customHeight="1">
      <c r="A785" s="2" t="s">
        <v>4</v>
      </c>
      <c r="B785" s="2" t="s">
        <v>10</v>
      </c>
      <c r="C785" s="1">
        <v>45273.0</v>
      </c>
      <c r="D785" s="1">
        <v>4452.1</v>
      </c>
    </row>
    <row r="786" ht="14.25" customHeight="1">
      <c r="A786" s="2" t="s">
        <v>4</v>
      </c>
      <c r="B786" s="2" t="s">
        <v>37</v>
      </c>
      <c r="C786" s="1">
        <v>45288.0</v>
      </c>
      <c r="D786" s="1">
        <v>26403.72</v>
      </c>
    </row>
    <row r="787" ht="14.25" customHeight="1">
      <c r="A787" s="2" t="s">
        <v>4</v>
      </c>
      <c r="B787" s="2" t="s">
        <v>7</v>
      </c>
      <c r="C787" s="1">
        <v>45290.0</v>
      </c>
      <c r="D787" s="1">
        <v>8236.51</v>
      </c>
    </row>
    <row r="788" ht="14.25" customHeight="1">
      <c r="A788" s="2" t="s">
        <v>8</v>
      </c>
      <c r="B788" s="2" t="s">
        <v>17</v>
      </c>
      <c r="C788" s="1">
        <v>45270.0</v>
      </c>
      <c r="D788" s="1">
        <v>21296.1024073366</v>
      </c>
    </row>
    <row r="789" ht="14.25" customHeight="1">
      <c r="A789" s="2" t="s">
        <v>4</v>
      </c>
      <c r="B789" s="2" t="s">
        <v>10</v>
      </c>
      <c r="C789" s="1">
        <v>45288.0</v>
      </c>
      <c r="D789" s="1">
        <v>1564.08</v>
      </c>
    </row>
    <row r="790" ht="14.25" customHeight="1">
      <c r="A790" s="2" t="s">
        <v>4</v>
      </c>
      <c r="B790" s="2" t="s">
        <v>10</v>
      </c>
      <c r="C790" s="1">
        <v>45273.0</v>
      </c>
      <c r="D790" s="1">
        <v>4284.04</v>
      </c>
    </row>
    <row r="791" ht="14.25" customHeight="1">
      <c r="A791" s="2" t="s">
        <v>4</v>
      </c>
      <c r="B791" s="2" t="s">
        <v>12</v>
      </c>
      <c r="C791" s="1">
        <v>45290.0</v>
      </c>
      <c r="D791" s="1">
        <v>5695.0</v>
      </c>
    </row>
    <row r="792" ht="14.25" customHeight="1">
      <c r="A792" s="2" t="s">
        <v>13</v>
      </c>
      <c r="B792" s="2" t="s">
        <v>60</v>
      </c>
      <c r="C792" s="1">
        <v>45232.0</v>
      </c>
      <c r="D792" s="1">
        <v>2034.48574661882</v>
      </c>
    </row>
    <row r="793" ht="14.25" customHeight="1">
      <c r="A793" s="2" t="s">
        <v>4</v>
      </c>
      <c r="B793" s="2" t="s">
        <v>6</v>
      </c>
      <c r="C793" s="1">
        <v>45290.0</v>
      </c>
      <c r="D793" s="1">
        <v>1918.38</v>
      </c>
    </row>
    <row r="794" ht="14.25" customHeight="1">
      <c r="A794" s="2" t="s">
        <v>4</v>
      </c>
      <c r="B794" s="2" t="s">
        <v>10</v>
      </c>
      <c r="C794" s="1">
        <v>45284.0</v>
      </c>
      <c r="D794" s="1">
        <v>167.58</v>
      </c>
    </row>
    <row r="795" ht="14.25" customHeight="1">
      <c r="A795" s="2" t="s">
        <v>4</v>
      </c>
      <c r="B795" s="2" t="s">
        <v>37</v>
      </c>
      <c r="C795" s="1">
        <v>45287.0</v>
      </c>
      <c r="D795" s="1">
        <v>1386.0</v>
      </c>
    </row>
    <row r="796" ht="14.25" customHeight="1">
      <c r="A796" s="2" t="s">
        <v>4</v>
      </c>
      <c r="B796" s="2" t="s">
        <v>6</v>
      </c>
      <c r="C796" s="1">
        <v>45288.0</v>
      </c>
      <c r="D796" s="1">
        <v>3189.17</v>
      </c>
    </row>
    <row r="797" ht="14.25" customHeight="1">
      <c r="A797" s="2" t="s">
        <v>4</v>
      </c>
      <c r="B797" s="2" t="s">
        <v>12</v>
      </c>
      <c r="C797" s="1">
        <v>45288.0</v>
      </c>
      <c r="D797" s="1">
        <v>4214.8</v>
      </c>
    </row>
    <row r="798" ht="14.25" customHeight="1">
      <c r="A798" s="2" t="s">
        <v>8</v>
      </c>
      <c r="B798" s="2" t="s">
        <v>31</v>
      </c>
      <c r="C798" s="1">
        <v>45290.0</v>
      </c>
      <c r="D798" s="1">
        <v>167.898471379442</v>
      </c>
    </row>
    <row r="799" ht="14.25" customHeight="1">
      <c r="A799" s="2" t="s">
        <v>4</v>
      </c>
      <c r="B799" s="2" t="s">
        <v>10</v>
      </c>
      <c r="C799" s="1">
        <v>45279.0</v>
      </c>
      <c r="D799" s="1">
        <v>2224.54</v>
      </c>
    </row>
    <row r="800" ht="14.25" customHeight="1">
      <c r="A800" s="2" t="s">
        <v>8</v>
      </c>
      <c r="B800" s="2" t="s">
        <v>33</v>
      </c>
      <c r="C800" s="1">
        <v>43846.0</v>
      </c>
      <c r="D800" s="1">
        <v>68.7924953763852</v>
      </c>
    </row>
    <row r="801" ht="14.25" customHeight="1">
      <c r="A801" s="2" t="s">
        <v>19</v>
      </c>
      <c r="B801" s="2" t="s">
        <v>50</v>
      </c>
      <c r="C801" s="1">
        <v>45285.0</v>
      </c>
      <c r="D801" s="1">
        <v>5545.73431656704</v>
      </c>
    </row>
    <row r="802" ht="14.25" customHeight="1">
      <c r="A802" s="2" t="s">
        <v>4</v>
      </c>
      <c r="B802" s="2" t="s">
        <v>6</v>
      </c>
      <c r="C802" s="1">
        <v>45271.0</v>
      </c>
      <c r="D802" s="1">
        <v>5075.68</v>
      </c>
    </row>
    <row r="803" ht="14.25" customHeight="1">
      <c r="A803" s="2" t="s">
        <v>4</v>
      </c>
      <c r="B803" s="2" t="s">
        <v>5</v>
      </c>
      <c r="C803" s="1">
        <v>45288.0</v>
      </c>
      <c r="D803" s="1">
        <v>1661.48</v>
      </c>
    </row>
    <row r="804" ht="14.25" customHeight="1">
      <c r="A804" s="2" t="s">
        <v>4</v>
      </c>
      <c r="B804" s="2" t="s">
        <v>74</v>
      </c>
      <c r="C804" s="1">
        <v>45288.0</v>
      </c>
      <c r="D804" s="1">
        <v>6883.79</v>
      </c>
    </row>
    <row r="805" ht="14.25" customHeight="1">
      <c r="A805" s="2" t="s">
        <v>4</v>
      </c>
      <c r="B805" s="2" t="s">
        <v>5</v>
      </c>
      <c r="C805" s="1">
        <v>45288.0</v>
      </c>
      <c r="D805" s="1">
        <v>2935.63</v>
      </c>
    </row>
    <row r="806" ht="14.25" customHeight="1">
      <c r="A806" s="2" t="s">
        <v>4</v>
      </c>
      <c r="B806" s="2" t="s">
        <v>6</v>
      </c>
      <c r="C806" s="1">
        <v>45279.0</v>
      </c>
      <c r="D806" s="1">
        <v>1966.97</v>
      </c>
    </row>
    <row r="807" ht="14.25" customHeight="1">
      <c r="A807" s="2" t="s">
        <v>4</v>
      </c>
      <c r="B807" s="2" t="s">
        <v>10</v>
      </c>
      <c r="C807" s="1">
        <v>45279.0</v>
      </c>
      <c r="D807" s="1">
        <v>2370.82</v>
      </c>
    </row>
    <row r="808" ht="14.25" customHeight="1">
      <c r="A808" s="2" t="s">
        <v>4</v>
      </c>
      <c r="B808" s="2" t="s">
        <v>10</v>
      </c>
      <c r="C808" s="1">
        <v>45279.0</v>
      </c>
      <c r="D808" s="1">
        <v>1362.98</v>
      </c>
    </row>
    <row r="809" ht="14.25" customHeight="1">
      <c r="A809" s="2" t="s">
        <v>4</v>
      </c>
      <c r="B809" s="2" t="s">
        <v>54</v>
      </c>
      <c r="C809" s="1">
        <v>45288.0</v>
      </c>
      <c r="D809" s="1">
        <v>240.0</v>
      </c>
    </row>
    <row r="810" ht="14.25" customHeight="1">
      <c r="A810" s="2" t="s">
        <v>4</v>
      </c>
      <c r="B810" s="2" t="s">
        <v>10</v>
      </c>
      <c r="C810" s="1">
        <v>45288.0</v>
      </c>
      <c r="D810" s="1">
        <v>1332.14</v>
      </c>
    </row>
    <row r="811" ht="14.25" customHeight="1">
      <c r="A811" s="2" t="s">
        <v>4</v>
      </c>
      <c r="B811" s="2" t="s">
        <v>10</v>
      </c>
      <c r="C811" s="1">
        <v>45279.0</v>
      </c>
      <c r="D811" s="1">
        <v>4560.12</v>
      </c>
    </row>
    <row r="812" ht="14.25" customHeight="1">
      <c r="A812" s="2" t="s">
        <v>4</v>
      </c>
      <c r="B812" s="2" t="s">
        <v>5</v>
      </c>
      <c r="C812" s="1">
        <v>45288.0</v>
      </c>
      <c r="D812" s="1">
        <v>3992.98</v>
      </c>
    </row>
    <row r="813" ht="14.25" customHeight="1">
      <c r="A813" s="2" t="s">
        <v>4</v>
      </c>
      <c r="B813" s="2" t="s">
        <v>10</v>
      </c>
      <c r="C813" s="1">
        <v>45288.0</v>
      </c>
      <c r="D813" s="1">
        <v>3610.72</v>
      </c>
    </row>
    <row r="814" ht="14.25" customHeight="1">
      <c r="A814" s="2" t="s">
        <v>4</v>
      </c>
      <c r="B814" s="2" t="s">
        <v>5</v>
      </c>
      <c r="C814" s="1">
        <v>45288.0</v>
      </c>
      <c r="D814" s="1">
        <v>1856.74</v>
      </c>
    </row>
    <row r="815" ht="14.25" customHeight="1">
      <c r="A815" s="2" t="s">
        <v>8</v>
      </c>
      <c r="B815" s="2" t="s">
        <v>11</v>
      </c>
      <c r="C815" s="1">
        <v>45259.0</v>
      </c>
      <c r="D815" s="1">
        <v>85.4034552541078</v>
      </c>
    </row>
    <row r="816" ht="14.25" customHeight="1">
      <c r="A816" s="2" t="s">
        <v>4</v>
      </c>
      <c r="B816" s="2" t="s">
        <v>12</v>
      </c>
      <c r="C816" s="1">
        <v>45288.0</v>
      </c>
      <c r="D816" s="1">
        <v>4288.35</v>
      </c>
    </row>
    <row r="817" ht="14.25" customHeight="1">
      <c r="A817" s="2" t="s">
        <v>4</v>
      </c>
      <c r="B817" s="2" t="s">
        <v>21</v>
      </c>
      <c r="C817" s="1">
        <v>45288.0</v>
      </c>
      <c r="D817" s="1">
        <v>3109.18</v>
      </c>
    </row>
    <row r="818" ht="14.25" customHeight="1">
      <c r="A818" s="2" t="s">
        <v>4</v>
      </c>
      <c r="B818" s="2" t="s">
        <v>75</v>
      </c>
      <c r="C818" s="1">
        <v>43518.0</v>
      </c>
      <c r="D818" s="1">
        <v>1950.0</v>
      </c>
    </row>
    <row r="819" ht="14.25" customHeight="1">
      <c r="A819" s="2" t="s">
        <v>4</v>
      </c>
      <c r="B819" s="2" t="s">
        <v>5</v>
      </c>
      <c r="C819" s="1">
        <v>45288.0</v>
      </c>
      <c r="D819" s="1">
        <v>3202.87</v>
      </c>
    </row>
    <row r="820" ht="14.25" customHeight="1">
      <c r="A820" s="2" t="s">
        <v>4</v>
      </c>
      <c r="B820" s="2" t="s">
        <v>5</v>
      </c>
      <c r="C820" s="1">
        <v>45288.0</v>
      </c>
      <c r="D820" s="1">
        <v>2935.63</v>
      </c>
    </row>
    <row r="821" ht="14.25" customHeight="1">
      <c r="A821" s="2" t="s">
        <v>4</v>
      </c>
      <c r="B821" s="2" t="s">
        <v>5</v>
      </c>
      <c r="C821" s="1">
        <v>45285.0</v>
      </c>
      <c r="D821" s="1">
        <v>1982.08</v>
      </c>
    </row>
    <row r="822" ht="14.25" customHeight="1">
      <c r="A822" s="2" t="s">
        <v>4</v>
      </c>
      <c r="B822" s="2" t="s">
        <v>5</v>
      </c>
      <c r="C822" s="1">
        <v>45285.0</v>
      </c>
      <c r="D822" s="1">
        <v>3880.64</v>
      </c>
    </row>
    <row r="823" ht="14.25" customHeight="1">
      <c r="A823" s="2" t="s">
        <v>4</v>
      </c>
      <c r="B823" s="2" t="s">
        <v>10</v>
      </c>
      <c r="C823" s="1">
        <v>45279.0</v>
      </c>
      <c r="D823" s="1">
        <v>3782.02</v>
      </c>
    </row>
    <row r="824" ht="14.25" customHeight="1">
      <c r="A824" s="2" t="s">
        <v>4</v>
      </c>
      <c r="B824" s="2" t="s">
        <v>10</v>
      </c>
      <c r="C824" s="1">
        <v>45279.0</v>
      </c>
      <c r="D824" s="1">
        <v>2072.45</v>
      </c>
    </row>
    <row r="825" ht="14.25" customHeight="1">
      <c r="A825" s="2" t="s">
        <v>8</v>
      </c>
      <c r="B825" s="2" t="s">
        <v>11</v>
      </c>
      <c r="C825" s="1">
        <v>45229.0</v>
      </c>
      <c r="D825" s="1">
        <v>82.4585085212075</v>
      </c>
    </row>
    <row r="826" ht="14.25" customHeight="1">
      <c r="A826" s="2" t="s">
        <v>4</v>
      </c>
      <c r="B826" s="2" t="s">
        <v>10</v>
      </c>
      <c r="C826" s="1">
        <v>45288.0</v>
      </c>
      <c r="D826" s="1">
        <v>1332.14</v>
      </c>
    </row>
    <row r="827" ht="14.25" customHeight="1">
      <c r="A827" s="2" t="s">
        <v>4</v>
      </c>
      <c r="B827" s="2" t="s">
        <v>7</v>
      </c>
      <c r="C827" s="1">
        <v>45290.0</v>
      </c>
      <c r="D827" s="1">
        <v>1445.55</v>
      </c>
    </row>
    <row r="828" ht="14.25" customHeight="1">
      <c r="A828" s="2" t="s">
        <v>25</v>
      </c>
      <c r="B828" s="2" t="s">
        <v>35</v>
      </c>
      <c r="C828" s="1">
        <v>45270.0</v>
      </c>
      <c r="D828" s="1">
        <v>3808.86892595063</v>
      </c>
    </row>
    <row r="829" ht="14.25" customHeight="1">
      <c r="A829" s="2" t="s">
        <v>4</v>
      </c>
      <c r="B829" s="2" t="s">
        <v>10</v>
      </c>
      <c r="C829" s="1">
        <v>45286.0</v>
      </c>
      <c r="D829" s="1">
        <v>3736.31</v>
      </c>
    </row>
    <row r="830" ht="14.25" customHeight="1">
      <c r="A830" s="2" t="s">
        <v>13</v>
      </c>
      <c r="B830" s="2" t="s">
        <v>14</v>
      </c>
      <c r="C830" s="1">
        <v>45274.0</v>
      </c>
      <c r="D830" s="1">
        <v>4176.84450720398</v>
      </c>
    </row>
    <row r="831" ht="14.25" customHeight="1">
      <c r="A831" s="2" t="s">
        <v>4</v>
      </c>
      <c r="B831" s="2" t="s">
        <v>6</v>
      </c>
      <c r="C831" s="1">
        <v>45271.0</v>
      </c>
      <c r="D831" s="1">
        <v>4087.25</v>
      </c>
    </row>
    <row r="832" ht="14.25" customHeight="1">
      <c r="A832" s="2" t="s">
        <v>8</v>
      </c>
      <c r="B832" s="2" t="s">
        <v>17</v>
      </c>
      <c r="C832" s="1">
        <v>45270.0</v>
      </c>
      <c r="D832" s="1">
        <v>21296.1024073366</v>
      </c>
    </row>
    <row r="833" ht="14.25" customHeight="1">
      <c r="A833" s="2" t="s">
        <v>4</v>
      </c>
      <c r="B833" s="2" t="s">
        <v>5</v>
      </c>
      <c r="C833" s="1">
        <v>45285.0</v>
      </c>
      <c r="D833" s="1">
        <v>1585.98</v>
      </c>
    </row>
    <row r="834" ht="14.25" customHeight="1">
      <c r="A834" s="2" t="s">
        <v>13</v>
      </c>
      <c r="B834" s="2" t="s">
        <v>60</v>
      </c>
      <c r="C834" s="1">
        <v>45232.0</v>
      </c>
      <c r="D834" s="1">
        <v>2034.48574661882</v>
      </c>
    </row>
    <row r="835" ht="14.25" customHeight="1">
      <c r="A835" s="2" t="s">
        <v>4</v>
      </c>
      <c r="B835" s="2" t="s">
        <v>10</v>
      </c>
      <c r="C835" s="1">
        <v>45279.0</v>
      </c>
      <c r="D835" s="1">
        <v>1642.28</v>
      </c>
    </row>
    <row r="836" ht="14.25" customHeight="1">
      <c r="A836" s="2" t="s">
        <v>4</v>
      </c>
      <c r="B836" s="2" t="s">
        <v>37</v>
      </c>
      <c r="C836" s="1">
        <v>45287.0</v>
      </c>
      <c r="D836" s="1">
        <v>3927.84</v>
      </c>
    </row>
    <row r="837" ht="14.25" customHeight="1">
      <c r="A837" s="2" t="s">
        <v>4</v>
      </c>
      <c r="B837" s="2" t="s">
        <v>10</v>
      </c>
      <c r="C837" s="1">
        <v>45286.0</v>
      </c>
      <c r="D837" s="1">
        <v>1286.48</v>
      </c>
    </row>
    <row r="838" ht="14.25" customHeight="1">
      <c r="A838" s="2" t="s">
        <v>8</v>
      </c>
      <c r="B838" s="2" t="s">
        <v>9</v>
      </c>
      <c r="C838" s="1">
        <v>45198.0</v>
      </c>
      <c r="D838" s="1">
        <v>457.659325334352</v>
      </c>
    </row>
    <row r="839" ht="14.25" customHeight="1">
      <c r="A839" s="2" t="s">
        <v>8</v>
      </c>
      <c r="B839" s="2" t="s">
        <v>9</v>
      </c>
      <c r="C839" s="1">
        <v>45198.0</v>
      </c>
      <c r="D839" s="1">
        <v>8240.80063354987</v>
      </c>
    </row>
    <row r="840" ht="14.25" customHeight="1">
      <c r="A840" s="2" t="s">
        <v>25</v>
      </c>
      <c r="B840" s="2" t="s">
        <v>48</v>
      </c>
      <c r="C840" s="1">
        <v>45249.0</v>
      </c>
      <c r="D840" s="1">
        <v>370.306701134089</v>
      </c>
    </row>
    <row r="841" ht="14.25" customHeight="1">
      <c r="A841" s="2" t="s">
        <v>4</v>
      </c>
      <c r="B841" s="2" t="s">
        <v>10</v>
      </c>
      <c r="C841" s="1">
        <v>45273.0</v>
      </c>
      <c r="D841" s="1">
        <v>2068.42</v>
      </c>
    </row>
    <row r="842" ht="14.25" customHeight="1">
      <c r="A842" s="2" t="s">
        <v>4</v>
      </c>
      <c r="B842" s="2" t="s">
        <v>5</v>
      </c>
      <c r="C842" s="1">
        <v>45288.0</v>
      </c>
      <c r="D842" s="1">
        <v>3282.66</v>
      </c>
    </row>
    <row r="843" ht="14.25" customHeight="1">
      <c r="A843" s="2" t="s">
        <v>8</v>
      </c>
      <c r="B843" s="2" t="s">
        <v>9</v>
      </c>
      <c r="C843" s="1">
        <v>45198.0</v>
      </c>
      <c r="D843" s="1">
        <v>455.006439434467</v>
      </c>
    </row>
    <row r="844" ht="14.25" customHeight="1">
      <c r="A844" s="2" t="s">
        <v>4</v>
      </c>
      <c r="B844" s="2" t="s">
        <v>10</v>
      </c>
      <c r="C844" s="1">
        <v>45288.0</v>
      </c>
      <c r="D844" s="1">
        <v>2301.43</v>
      </c>
    </row>
    <row r="845" ht="14.25" customHeight="1">
      <c r="A845" s="2" t="s">
        <v>4</v>
      </c>
      <c r="B845" s="2" t="s">
        <v>10</v>
      </c>
      <c r="C845" s="1">
        <v>45286.0</v>
      </c>
      <c r="D845" s="1">
        <v>3157.06</v>
      </c>
    </row>
    <row r="846" ht="14.25" customHeight="1">
      <c r="A846" s="2" t="s">
        <v>4</v>
      </c>
      <c r="B846" s="2" t="s">
        <v>5</v>
      </c>
      <c r="C846" s="1">
        <v>45288.0</v>
      </c>
      <c r="D846" s="1">
        <v>2994.22</v>
      </c>
    </row>
    <row r="847" ht="14.25" customHeight="1">
      <c r="A847" s="2" t="s">
        <v>4</v>
      </c>
      <c r="B847" s="2" t="s">
        <v>10</v>
      </c>
      <c r="C847" s="1">
        <v>45286.0</v>
      </c>
      <c r="D847" s="1">
        <v>802.62</v>
      </c>
    </row>
    <row r="848" ht="14.25" customHeight="1">
      <c r="A848" s="2" t="s">
        <v>4</v>
      </c>
      <c r="B848" s="2" t="s">
        <v>5</v>
      </c>
      <c r="C848" s="1">
        <v>45285.0</v>
      </c>
      <c r="D848" s="1">
        <v>2884.09</v>
      </c>
    </row>
    <row r="849" ht="14.25" customHeight="1">
      <c r="A849" s="2" t="s">
        <v>51</v>
      </c>
      <c r="B849" s="2" t="s">
        <v>52</v>
      </c>
      <c r="C849" s="1">
        <v>45280.0</v>
      </c>
      <c r="D849" s="1">
        <v>2714.10168368755</v>
      </c>
    </row>
    <row r="850" ht="14.25" customHeight="1">
      <c r="A850" s="2" t="s">
        <v>4</v>
      </c>
      <c r="B850" s="2" t="s">
        <v>5</v>
      </c>
      <c r="C850" s="1">
        <v>45285.0</v>
      </c>
      <c r="D850" s="1">
        <v>1585.98</v>
      </c>
    </row>
    <row r="851" ht="14.25" customHeight="1">
      <c r="A851" s="2" t="s">
        <v>4</v>
      </c>
      <c r="B851" s="2" t="s">
        <v>38</v>
      </c>
      <c r="C851" s="1">
        <v>44803.0</v>
      </c>
      <c r="D851" s="1">
        <v>34.03</v>
      </c>
    </row>
    <row r="852" ht="14.25" customHeight="1">
      <c r="A852" s="2" t="s">
        <v>8</v>
      </c>
      <c r="B852" s="2" t="s">
        <v>11</v>
      </c>
      <c r="C852" s="1">
        <v>45259.0</v>
      </c>
      <c r="D852" s="1">
        <v>6667.11601925869</v>
      </c>
    </row>
    <row r="853" ht="14.25" customHeight="1">
      <c r="A853" s="2" t="s">
        <v>4</v>
      </c>
      <c r="B853" s="2" t="s">
        <v>7</v>
      </c>
      <c r="C853" s="1">
        <v>45290.0</v>
      </c>
      <c r="D853" s="1">
        <v>8236.51</v>
      </c>
    </row>
    <row r="854" ht="14.25" customHeight="1">
      <c r="A854" s="2" t="s">
        <v>8</v>
      </c>
      <c r="B854" s="2" t="s">
        <v>76</v>
      </c>
      <c r="C854" s="1">
        <v>45266.0</v>
      </c>
      <c r="D854" s="1">
        <v>27625.2401544899</v>
      </c>
    </row>
    <row r="855" ht="14.25" customHeight="1">
      <c r="A855" s="2" t="s">
        <v>4</v>
      </c>
      <c r="B855" s="2" t="s">
        <v>10</v>
      </c>
      <c r="C855" s="1">
        <v>45286.0</v>
      </c>
      <c r="D855" s="1">
        <v>802.62</v>
      </c>
    </row>
    <row r="856" ht="14.25" customHeight="1">
      <c r="A856" s="2" t="s">
        <v>4</v>
      </c>
      <c r="B856" s="2" t="s">
        <v>10</v>
      </c>
      <c r="C856" s="1">
        <v>45284.0</v>
      </c>
      <c r="D856" s="1">
        <v>2862.72</v>
      </c>
    </row>
    <row r="857" ht="14.25" customHeight="1">
      <c r="A857" s="2" t="s">
        <v>4</v>
      </c>
      <c r="B857" s="2" t="s">
        <v>5</v>
      </c>
      <c r="C857" s="1">
        <v>45285.0</v>
      </c>
      <c r="D857" s="1">
        <v>1988.26</v>
      </c>
    </row>
    <row r="858" ht="14.25" customHeight="1">
      <c r="A858" s="2" t="s">
        <v>4</v>
      </c>
      <c r="B858" s="2" t="s">
        <v>5</v>
      </c>
      <c r="C858" s="1">
        <v>45285.0</v>
      </c>
      <c r="D858" s="1">
        <v>1067.57</v>
      </c>
    </row>
    <row r="859" ht="14.25" customHeight="1">
      <c r="A859" s="2" t="s">
        <v>4</v>
      </c>
      <c r="B859" s="2" t="s">
        <v>10</v>
      </c>
      <c r="C859" s="1">
        <v>45288.0</v>
      </c>
      <c r="D859" s="1">
        <v>1631.11</v>
      </c>
    </row>
    <row r="860" ht="14.25" customHeight="1">
      <c r="A860" s="2" t="s">
        <v>4</v>
      </c>
      <c r="B860" s="2" t="s">
        <v>21</v>
      </c>
      <c r="C860" s="1">
        <v>45284.0</v>
      </c>
      <c r="D860" s="1">
        <v>981.04</v>
      </c>
    </row>
    <row r="861" ht="14.25" customHeight="1">
      <c r="A861" s="2" t="s">
        <v>4</v>
      </c>
      <c r="B861" s="2" t="s">
        <v>6</v>
      </c>
      <c r="C861" s="1">
        <v>45271.0</v>
      </c>
      <c r="D861" s="1">
        <v>2849.53</v>
      </c>
    </row>
    <row r="862" ht="14.25" customHeight="1">
      <c r="A862" s="2" t="s">
        <v>13</v>
      </c>
      <c r="B862" s="2" t="s">
        <v>46</v>
      </c>
      <c r="C862" s="1">
        <v>45290.0</v>
      </c>
      <c r="D862" s="1">
        <v>1863.1564673475</v>
      </c>
    </row>
    <row r="863" ht="14.25" customHeight="1">
      <c r="A863" s="2" t="s">
        <v>4</v>
      </c>
      <c r="B863" s="2" t="s">
        <v>5</v>
      </c>
      <c r="C863" s="1">
        <v>45285.0</v>
      </c>
      <c r="D863" s="1">
        <v>2103.74</v>
      </c>
    </row>
    <row r="864" ht="14.25" customHeight="1">
      <c r="A864" s="2" t="s">
        <v>4</v>
      </c>
      <c r="B864" s="2" t="s">
        <v>10</v>
      </c>
      <c r="C864" s="1">
        <v>45286.0</v>
      </c>
      <c r="D864" s="1">
        <v>3157.06</v>
      </c>
    </row>
    <row r="865" ht="14.25" customHeight="1">
      <c r="A865" s="2" t="s">
        <v>25</v>
      </c>
      <c r="B865" s="2" t="s">
        <v>45</v>
      </c>
      <c r="C865" s="1">
        <v>45238.0</v>
      </c>
      <c r="D865" s="1">
        <v>26062.5382988659</v>
      </c>
    </row>
    <row r="866" ht="14.25" customHeight="1">
      <c r="A866" s="2" t="s">
        <v>8</v>
      </c>
      <c r="B866" s="2" t="s">
        <v>36</v>
      </c>
      <c r="C866" s="1">
        <v>45263.0</v>
      </c>
      <c r="D866" s="1">
        <v>7723.5487290791</v>
      </c>
    </row>
    <row r="867" ht="14.25" customHeight="1">
      <c r="A867" s="2" t="s">
        <v>4</v>
      </c>
      <c r="B867" s="2" t="s">
        <v>10</v>
      </c>
      <c r="C867" s="1">
        <v>45288.0</v>
      </c>
      <c r="D867" s="1">
        <v>1441.19</v>
      </c>
    </row>
    <row r="868" ht="14.25" customHeight="1">
      <c r="A868" s="2" t="s">
        <v>13</v>
      </c>
      <c r="B868" s="2" t="s">
        <v>9</v>
      </c>
      <c r="C868" s="1">
        <v>45106.0</v>
      </c>
      <c r="D868" s="1">
        <v>45352.8604271874</v>
      </c>
    </row>
    <row r="869" ht="14.25" customHeight="1">
      <c r="A869" s="2" t="s">
        <v>4</v>
      </c>
      <c r="B869" s="2" t="s">
        <v>10</v>
      </c>
      <c r="C869" s="1">
        <v>45284.0</v>
      </c>
      <c r="D869" s="1">
        <v>167.58</v>
      </c>
    </row>
    <row r="870" ht="14.25" customHeight="1">
      <c r="A870" s="2" t="s">
        <v>4</v>
      </c>
      <c r="B870" s="2" t="s">
        <v>10</v>
      </c>
      <c r="C870" s="1">
        <v>45273.0</v>
      </c>
      <c r="D870" s="1">
        <v>647.98</v>
      </c>
    </row>
    <row r="871" ht="14.25" customHeight="1">
      <c r="A871" s="2" t="s">
        <v>13</v>
      </c>
      <c r="B871" s="2" t="s">
        <v>11</v>
      </c>
      <c r="C871" s="1">
        <v>45265.0</v>
      </c>
      <c r="D871" s="1">
        <v>4649.79102313</v>
      </c>
    </row>
    <row r="872" ht="14.25" customHeight="1">
      <c r="A872" s="2" t="s">
        <v>4</v>
      </c>
      <c r="B872" s="2" t="s">
        <v>10</v>
      </c>
      <c r="C872" s="1">
        <v>45288.0</v>
      </c>
      <c r="D872" s="1">
        <v>1631.11</v>
      </c>
    </row>
    <row r="873" ht="14.25" customHeight="1">
      <c r="A873" s="2" t="s">
        <v>4</v>
      </c>
      <c r="B873" s="2" t="s">
        <v>10</v>
      </c>
      <c r="C873" s="1">
        <v>45273.0</v>
      </c>
      <c r="D873" s="1">
        <v>2941.57</v>
      </c>
    </row>
    <row r="874" ht="14.25" customHeight="1">
      <c r="A874" s="2" t="s">
        <v>4</v>
      </c>
      <c r="B874" s="2" t="s">
        <v>12</v>
      </c>
      <c r="C874" s="1">
        <v>45290.0</v>
      </c>
      <c r="D874" s="1">
        <v>17862.2</v>
      </c>
    </row>
    <row r="875" ht="14.25" customHeight="1">
      <c r="A875" s="2" t="s">
        <v>8</v>
      </c>
      <c r="B875" s="2" t="s">
        <v>16</v>
      </c>
      <c r="C875" s="1">
        <v>45270.0</v>
      </c>
      <c r="D875" s="1">
        <v>27661.0814948414</v>
      </c>
    </row>
    <row r="876" ht="14.25" customHeight="1">
      <c r="A876" s="2" t="s">
        <v>4</v>
      </c>
      <c r="B876" s="2" t="s">
        <v>10</v>
      </c>
      <c r="C876" s="1">
        <v>45288.0</v>
      </c>
      <c r="D876" s="1">
        <v>4084.82</v>
      </c>
    </row>
    <row r="877" ht="14.25" customHeight="1">
      <c r="A877" s="2" t="s">
        <v>13</v>
      </c>
      <c r="B877" s="2" t="s">
        <v>14</v>
      </c>
      <c r="C877" s="1">
        <v>45263.0</v>
      </c>
      <c r="D877" s="1">
        <v>4165.71614706045</v>
      </c>
    </row>
    <row r="878" ht="14.25" customHeight="1">
      <c r="A878" s="2" t="s">
        <v>13</v>
      </c>
      <c r="B878" s="2" t="s">
        <v>14</v>
      </c>
      <c r="C878" s="1">
        <v>45249.0</v>
      </c>
      <c r="D878" s="1">
        <v>3950.63377725642</v>
      </c>
    </row>
    <row r="879" ht="14.25" customHeight="1">
      <c r="A879" s="2" t="s">
        <v>4</v>
      </c>
      <c r="B879" s="2" t="s">
        <v>5</v>
      </c>
      <c r="C879" s="1">
        <v>45288.0</v>
      </c>
      <c r="D879" s="1">
        <v>2007.37</v>
      </c>
    </row>
    <row r="880" ht="14.25" customHeight="1">
      <c r="A880" s="2" t="s">
        <v>4</v>
      </c>
      <c r="B880" s="2" t="s">
        <v>10</v>
      </c>
      <c r="C880" s="1">
        <v>45288.0</v>
      </c>
      <c r="D880" s="1">
        <v>1470.26</v>
      </c>
    </row>
    <row r="881" ht="14.25" customHeight="1">
      <c r="A881" s="2" t="s">
        <v>4</v>
      </c>
      <c r="B881" s="2" t="s">
        <v>10</v>
      </c>
      <c r="C881" s="1">
        <v>45273.0</v>
      </c>
      <c r="D881" s="1">
        <v>2289.17</v>
      </c>
    </row>
    <row r="882" ht="14.25" customHeight="1">
      <c r="A882" s="2" t="s">
        <v>8</v>
      </c>
      <c r="B882" s="2" t="s">
        <v>11</v>
      </c>
      <c r="C882" s="1">
        <v>45259.0</v>
      </c>
      <c r="D882" s="1">
        <v>6667.11601925869</v>
      </c>
    </row>
    <row r="883" ht="14.25" customHeight="1">
      <c r="A883" s="2" t="s">
        <v>4</v>
      </c>
      <c r="B883" s="2" t="s">
        <v>5</v>
      </c>
      <c r="C883" s="1">
        <v>45285.0</v>
      </c>
      <c r="D883" s="1">
        <v>1856.74</v>
      </c>
    </row>
    <row r="884" ht="14.25" customHeight="1">
      <c r="A884" s="2" t="s">
        <v>4</v>
      </c>
      <c r="B884" s="2" t="s">
        <v>10</v>
      </c>
      <c r="C884" s="1">
        <v>45284.0</v>
      </c>
      <c r="D884" s="1">
        <v>167.58</v>
      </c>
    </row>
    <row r="885" ht="14.25" customHeight="1">
      <c r="A885" s="2" t="s">
        <v>23</v>
      </c>
      <c r="B885" s="2" t="s">
        <v>11</v>
      </c>
      <c r="C885" s="1">
        <v>45250.0</v>
      </c>
      <c r="D885" s="1">
        <v>7.19377000622278</v>
      </c>
    </row>
    <row r="886" ht="14.25" customHeight="1">
      <c r="A886" s="2" t="s">
        <v>4</v>
      </c>
      <c r="B886" s="2" t="s">
        <v>5</v>
      </c>
      <c r="C886" s="1">
        <v>45285.0</v>
      </c>
      <c r="D886" s="1">
        <v>1118.86</v>
      </c>
    </row>
    <row r="887" ht="14.25" customHeight="1">
      <c r="A887" s="2" t="s">
        <v>4</v>
      </c>
      <c r="B887" s="2" t="s">
        <v>68</v>
      </c>
      <c r="C887" s="1">
        <v>45288.0</v>
      </c>
      <c r="D887" s="1">
        <v>600.0</v>
      </c>
    </row>
    <row r="888" ht="14.25" customHeight="1">
      <c r="A888" s="2" t="s">
        <v>4</v>
      </c>
      <c r="B888" s="2" t="s">
        <v>12</v>
      </c>
      <c r="C888" s="1">
        <v>45290.0</v>
      </c>
      <c r="D888" s="1">
        <v>17866.04</v>
      </c>
    </row>
    <row r="889" ht="14.25" customHeight="1">
      <c r="A889" s="2" t="s">
        <v>4</v>
      </c>
      <c r="B889" s="2" t="s">
        <v>7</v>
      </c>
      <c r="C889" s="1">
        <v>45290.0</v>
      </c>
      <c r="D889" s="1">
        <v>1445.55</v>
      </c>
    </row>
    <row r="890" ht="14.25" customHeight="1">
      <c r="A890" s="2" t="s">
        <v>4</v>
      </c>
      <c r="B890" s="2" t="s">
        <v>10</v>
      </c>
      <c r="C890" s="1">
        <v>45286.0</v>
      </c>
      <c r="D890" s="1">
        <v>1671.52</v>
      </c>
    </row>
    <row r="891" ht="14.25" customHeight="1">
      <c r="A891" s="2" t="s">
        <v>13</v>
      </c>
      <c r="B891" s="2" t="s">
        <v>14</v>
      </c>
      <c r="C891" s="1">
        <v>45263.0</v>
      </c>
      <c r="D891" s="1">
        <v>4165.71614706045</v>
      </c>
    </row>
    <row r="892" ht="14.25" customHeight="1">
      <c r="A892" s="2" t="s">
        <v>4</v>
      </c>
      <c r="B892" s="2" t="s">
        <v>74</v>
      </c>
      <c r="C892" s="1">
        <v>45288.0</v>
      </c>
      <c r="D892" s="1">
        <v>6883.79</v>
      </c>
    </row>
    <row r="893" ht="14.25" customHeight="1">
      <c r="A893" s="2" t="s">
        <v>4</v>
      </c>
      <c r="B893" s="2" t="s">
        <v>10</v>
      </c>
      <c r="C893" s="1">
        <v>45288.0</v>
      </c>
      <c r="D893" s="1">
        <v>1995.84</v>
      </c>
    </row>
    <row r="894" ht="14.25" customHeight="1">
      <c r="A894" s="2" t="s">
        <v>13</v>
      </c>
      <c r="B894" s="2" t="s">
        <v>14</v>
      </c>
      <c r="C894" s="1">
        <v>45243.0</v>
      </c>
      <c r="D894" s="1">
        <v>3947.12210278775</v>
      </c>
    </row>
    <row r="895" ht="14.25" customHeight="1">
      <c r="A895" s="2" t="s">
        <v>4</v>
      </c>
      <c r="B895" s="2" t="s">
        <v>10</v>
      </c>
      <c r="C895" s="1">
        <v>45288.0</v>
      </c>
      <c r="D895" s="1">
        <v>1590.62</v>
      </c>
    </row>
    <row r="896" ht="14.25" customHeight="1">
      <c r="A896" s="2" t="s">
        <v>4</v>
      </c>
      <c r="B896" s="2" t="s">
        <v>12</v>
      </c>
      <c r="C896" s="1">
        <v>45290.0</v>
      </c>
      <c r="D896" s="1">
        <v>17818.94</v>
      </c>
    </row>
    <row r="897" ht="14.25" customHeight="1">
      <c r="A897" s="2" t="s">
        <v>8</v>
      </c>
      <c r="B897" s="2" t="s">
        <v>11</v>
      </c>
      <c r="C897" s="1">
        <v>45230.0</v>
      </c>
      <c r="D897" s="1">
        <v>82.4585085212075</v>
      </c>
    </row>
    <row r="898" ht="14.25" customHeight="1">
      <c r="A898" s="2" t="s">
        <v>4</v>
      </c>
      <c r="B898" s="2" t="s">
        <v>10</v>
      </c>
      <c r="C898" s="1">
        <v>45288.0</v>
      </c>
      <c r="D898" s="1">
        <v>536.26</v>
      </c>
    </row>
    <row r="899" ht="14.25" customHeight="1">
      <c r="A899" s="2" t="s">
        <v>4</v>
      </c>
      <c r="B899" s="2" t="s">
        <v>5</v>
      </c>
      <c r="C899" s="1">
        <v>45285.0</v>
      </c>
      <c r="D899" s="1">
        <v>3528.32</v>
      </c>
    </row>
    <row r="900" ht="14.25" customHeight="1">
      <c r="A900" s="2" t="s">
        <v>4</v>
      </c>
      <c r="B900" s="2" t="s">
        <v>5</v>
      </c>
      <c r="C900" s="1">
        <v>45285.0</v>
      </c>
      <c r="D900" s="1">
        <v>1076.54</v>
      </c>
    </row>
    <row r="901" ht="14.25" customHeight="1">
      <c r="A901" s="2" t="s">
        <v>13</v>
      </c>
      <c r="B901" s="2" t="s">
        <v>14</v>
      </c>
      <c r="C901" s="1">
        <v>45274.0</v>
      </c>
      <c r="D901" s="1">
        <v>4176.84450720398</v>
      </c>
    </row>
    <row r="902" ht="14.25" customHeight="1">
      <c r="A902" s="2" t="s">
        <v>4</v>
      </c>
      <c r="B902" s="2" t="s">
        <v>30</v>
      </c>
      <c r="C902" s="1">
        <v>45290.0</v>
      </c>
      <c r="D902" s="1">
        <v>600.0</v>
      </c>
    </row>
    <row r="903" ht="14.25" customHeight="1">
      <c r="A903" s="2" t="s">
        <v>13</v>
      </c>
      <c r="B903" s="2" t="s">
        <v>17</v>
      </c>
      <c r="C903" s="1">
        <v>45252.0</v>
      </c>
      <c r="D903" s="1">
        <v>3845.7230518907</v>
      </c>
    </row>
    <row r="904" ht="14.25" customHeight="1">
      <c r="A904" s="2" t="s">
        <v>4</v>
      </c>
      <c r="B904" s="2" t="s">
        <v>21</v>
      </c>
      <c r="C904" s="1">
        <v>45284.0</v>
      </c>
      <c r="D904" s="1">
        <v>988.12</v>
      </c>
    </row>
    <row r="905" ht="14.25" customHeight="1">
      <c r="A905" s="2" t="s">
        <v>4</v>
      </c>
      <c r="B905" s="2" t="s">
        <v>6</v>
      </c>
      <c r="C905" s="1">
        <v>45288.0</v>
      </c>
      <c r="D905" s="1">
        <v>5195.87</v>
      </c>
    </row>
    <row r="906" ht="14.25" customHeight="1">
      <c r="A906" s="2" t="s">
        <v>4</v>
      </c>
      <c r="B906" s="2" t="s">
        <v>10</v>
      </c>
      <c r="C906" s="1">
        <v>45273.0</v>
      </c>
      <c r="D906" s="1">
        <v>3457.16</v>
      </c>
    </row>
    <row r="907" ht="14.25" customHeight="1">
      <c r="A907" s="2" t="s">
        <v>8</v>
      </c>
      <c r="B907" s="2" t="s">
        <v>9</v>
      </c>
      <c r="C907" s="1">
        <v>45290.0</v>
      </c>
      <c r="D907" s="1">
        <v>744.09190271303</v>
      </c>
    </row>
    <row r="908" ht="14.25" customHeight="1">
      <c r="A908" s="2" t="s">
        <v>4</v>
      </c>
      <c r="B908" s="2" t="s">
        <v>10</v>
      </c>
      <c r="C908" s="1">
        <v>45279.0</v>
      </c>
      <c r="D908" s="1">
        <v>1362.98</v>
      </c>
    </row>
    <row r="909" ht="14.25" customHeight="1">
      <c r="A909" s="2" t="s">
        <v>8</v>
      </c>
      <c r="B909" s="2" t="s">
        <v>31</v>
      </c>
      <c r="C909" s="1">
        <v>45290.0</v>
      </c>
      <c r="D909" s="1">
        <v>167.898471379442</v>
      </c>
    </row>
    <row r="910" ht="14.25" customHeight="1">
      <c r="A910" s="2" t="s">
        <v>4</v>
      </c>
      <c r="B910" s="2" t="s">
        <v>10</v>
      </c>
      <c r="C910" s="1">
        <v>45288.0</v>
      </c>
      <c r="D910" s="1">
        <v>1508.22</v>
      </c>
    </row>
    <row r="911" ht="14.25" customHeight="1">
      <c r="A911" s="2" t="s">
        <v>4</v>
      </c>
      <c r="B911" s="2" t="s">
        <v>6</v>
      </c>
      <c r="C911" s="1">
        <v>45288.0</v>
      </c>
      <c r="D911" s="1">
        <v>223.38</v>
      </c>
    </row>
    <row r="912" ht="14.25" customHeight="1">
      <c r="A912" s="2" t="s">
        <v>4</v>
      </c>
      <c r="B912" s="2" t="s">
        <v>7</v>
      </c>
      <c r="C912" s="1">
        <v>45290.0</v>
      </c>
      <c r="D912" s="1">
        <v>542.88</v>
      </c>
    </row>
    <row r="913" ht="14.25" customHeight="1">
      <c r="A913" s="2" t="s">
        <v>4</v>
      </c>
      <c r="B913" s="2" t="s">
        <v>10</v>
      </c>
      <c r="C913" s="1">
        <v>45279.0</v>
      </c>
      <c r="D913" s="1">
        <v>3108.35</v>
      </c>
    </row>
    <row r="914" ht="14.25" customHeight="1">
      <c r="A914" s="2" t="s">
        <v>4</v>
      </c>
      <c r="B914" s="2" t="s">
        <v>5</v>
      </c>
      <c r="C914" s="1">
        <v>45285.0</v>
      </c>
      <c r="D914" s="1">
        <v>1982.08</v>
      </c>
    </row>
    <row r="915" ht="14.25" customHeight="1">
      <c r="A915" s="2" t="s">
        <v>4</v>
      </c>
      <c r="B915" s="2" t="s">
        <v>6</v>
      </c>
      <c r="C915" s="1">
        <v>45288.0</v>
      </c>
      <c r="D915" s="1">
        <v>3189.17</v>
      </c>
    </row>
    <row r="916" ht="14.25" customHeight="1">
      <c r="A916" s="2" t="s">
        <v>4</v>
      </c>
      <c r="B916" s="2" t="s">
        <v>5</v>
      </c>
      <c r="C916" s="1">
        <v>45288.0</v>
      </c>
      <c r="D916" s="1">
        <v>3282.66</v>
      </c>
    </row>
    <row r="917" ht="14.25" customHeight="1">
      <c r="A917" s="2" t="s">
        <v>19</v>
      </c>
      <c r="B917" s="2" t="s">
        <v>20</v>
      </c>
      <c r="C917" s="1">
        <v>45196.0</v>
      </c>
      <c r="D917" s="1">
        <v>444.526744232822</v>
      </c>
    </row>
    <row r="918" ht="14.25" customHeight="1">
      <c r="A918" s="2" t="s">
        <v>8</v>
      </c>
      <c r="B918" s="2" t="s">
        <v>11</v>
      </c>
      <c r="C918" s="1">
        <v>45251.0</v>
      </c>
      <c r="D918" s="1">
        <v>73.6236683225067</v>
      </c>
    </row>
    <row r="919" ht="14.25" customHeight="1">
      <c r="A919" s="2" t="s">
        <v>8</v>
      </c>
      <c r="B919" s="2" t="s">
        <v>11</v>
      </c>
      <c r="C919" s="1">
        <v>45229.0</v>
      </c>
      <c r="D919" s="1">
        <v>82.4585085212075</v>
      </c>
    </row>
    <row r="920" ht="14.25" customHeight="1">
      <c r="A920" s="2" t="s">
        <v>4</v>
      </c>
      <c r="B920" s="2" t="s">
        <v>5</v>
      </c>
      <c r="C920" s="1">
        <v>45288.0</v>
      </c>
      <c r="D920" s="1">
        <v>1934.66</v>
      </c>
    </row>
    <row r="921" ht="14.25" customHeight="1">
      <c r="A921" s="2" t="s">
        <v>4</v>
      </c>
      <c r="B921" s="2" t="s">
        <v>6</v>
      </c>
      <c r="C921" s="1">
        <v>45288.0</v>
      </c>
      <c r="D921" s="1">
        <v>2463.87</v>
      </c>
    </row>
    <row r="922" ht="14.25" customHeight="1">
      <c r="A922" s="2" t="s">
        <v>19</v>
      </c>
      <c r="B922" s="2" t="s">
        <v>20</v>
      </c>
      <c r="C922" s="1">
        <v>45196.0</v>
      </c>
      <c r="D922" s="1">
        <v>444.526744232822</v>
      </c>
    </row>
    <row r="923" ht="14.25" customHeight="1">
      <c r="A923" s="2" t="s">
        <v>4</v>
      </c>
      <c r="B923" s="2" t="s">
        <v>21</v>
      </c>
      <c r="C923" s="1">
        <v>45284.0</v>
      </c>
      <c r="D923" s="1">
        <v>1057.98</v>
      </c>
    </row>
    <row r="924" ht="14.25" customHeight="1">
      <c r="A924" s="2" t="s">
        <v>13</v>
      </c>
      <c r="B924" s="2" t="s">
        <v>49</v>
      </c>
      <c r="C924" s="1">
        <v>45267.0</v>
      </c>
      <c r="D924" s="1">
        <v>3555.93079666023</v>
      </c>
    </row>
    <row r="925" ht="14.25" customHeight="1">
      <c r="A925" s="2" t="s">
        <v>8</v>
      </c>
      <c r="B925" s="2" t="s">
        <v>34</v>
      </c>
      <c r="C925" s="1">
        <v>45290.0</v>
      </c>
      <c r="D925" s="1">
        <v>7085.35321673672</v>
      </c>
    </row>
    <row r="926" ht="14.25" customHeight="1">
      <c r="A926" s="2" t="s">
        <v>4</v>
      </c>
      <c r="B926" s="2" t="s">
        <v>5</v>
      </c>
      <c r="C926" s="1">
        <v>45285.0</v>
      </c>
      <c r="D926" s="1">
        <v>1196.82</v>
      </c>
    </row>
    <row r="927" ht="14.25" customHeight="1">
      <c r="A927" s="2" t="s">
        <v>4</v>
      </c>
      <c r="B927" s="2" t="s">
        <v>10</v>
      </c>
      <c r="C927" s="1">
        <v>45288.0</v>
      </c>
      <c r="D927" s="1">
        <v>268.13</v>
      </c>
    </row>
    <row r="928" ht="14.25" customHeight="1">
      <c r="A928" s="2" t="s">
        <v>4</v>
      </c>
      <c r="B928" s="2" t="s">
        <v>5</v>
      </c>
      <c r="C928" s="1">
        <v>45285.0</v>
      </c>
      <c r="D928" s="1">
        <v>1497.52</v>
      </c>
    </row>
    <row r="929" ht="14.25" customHeight="1">
      <c r="A929" s="2" t="s">
        <v>4</v>
      </c>
      <c r="B929" s="2" t="s">
        <v>10</v>
      </c>
      <c r="C929" s="1">
        <v>45284.0</v>
      </c>
      <c r="D929" s="1">
        <v>1619.94</v>
      </c>
    </row>
    <row r="930" ht="14.25" customHeight="1">
      <c r="A930" s="2" t="s">
        <v>4</v>
      </c>
      <c r="B930" s="2" t="s">
        <v>10</v>
      </c>
      <c r="C930" s="1">
        <v>45279.0</v>
      </c>
      <c r="D930" s="1">
        <v>379.85</v>
      </c>
    </row>
    <row r="931" ht="14.25" customHeight="1">
      <c r="A931" s="2" t="s">
        <v>4</v>
      </c>
      <c r="B931" s="2" t="s">
        <v>21</v>
      </c>
      <c r="C931" s="1">
        <v>45280.0</v>
      </c>
      <c r="D931" s="1">
        <v>1057.98</v>
      </c>
    </row>
    <row r="932" ht="14.25" customHeight="1">
      <c r="A932" s="2" t="s">
        <v>4</v>
      </c>
      <c r="B932" s="2" t="s">
        <v>10</v>
      </c>
      <c r="C932" s="1">
        <v>45288.0</v>
      </c>
      <c r="D932" s="1">
        <v>802.62</v>
      </c>
    </row>
    <row r="933" ht="14.25" customHeight="1">
      <c r="A933" s="2" t="s">
        <v>4</v>
      </c>
      <c r="B933" s="2" t="s">
        <v>5</v>
      </c>
      <c r="C933" s="1">
        <v>45288.0</v>
      </c>
      <c r="D933" s="1">
        <v>3992.98</v>
      </c>
    </row>
    <row r="934" ht="14.25" customHeight="1">
      <c r="A934" s="2" t="s">
        <v>4</v>
      </c>
      <c r="B934" s="2" t="s">
        <v>10</v>
      </c>
      <c r="C934" s="1">
        <v>45279.0</v>
      </c>
      <c r="D934" s="1">
        <v>2267.92</v>
      </c>
    </row>
    <row r="935" ht="14.25" customHeight="1">
      <c r="A935" s="2" t="s">
        <v>4</v>
      </c>
      <c r="B935" s="2" t="s">
        <v>37</v>
      </c>
      <c r="C935" s="1">
        <v>45288.0</v>
      </c>
      <c r="D935" s="1">
        <v>26403.72</v>
      </c>
    </row>
    <row r="936" ht="14.25" customHeight="1">
      <c r="A936" s="2" t="s">
        <v>4</v>
      </c>
      <c r="B936" s="2" t="s">
        <v>5</v>
      </c>
      <c r="C936" s="1">
        <v>45285.0</v>
      </c>
      <c r="D936" s="1">
        <v>1067.57</v>
      </c>
    </row>
    <row r="937" ht="14.25" customHeight="1">
      <c r="A937" s="2" t="s">
        <v>8</v>
      </c>
      <c r="B937" s="2" t="s">
        <v>42</v>
      </c>
      <c r="C937" s="1">
        <v>45285.0</v>
      </c>
      <c r="D937" s="1">
        <v>846.367955674436</v>
      </c>
    </row>
    <row r="938" ht="14.25" customHeight="1">
      <c r="A938" s="2" t="s">
        <v>4</v>
      </c>
      <c r="B938" s="2" t="s">
        <v>10</v>
      </c>
      <c r="C938" s="1">
        <v>45286.0</v>
      </c>
      <c r="D938" s="1">
        <v>1286.48</v>
      </c>
    </row>
    <row r="939" ht="14.25" customHeight="1">
      <c r="A939" s="2" t="s">
        <v>8</v>
      </c>
      <c r="B939" s="2" t="s">
        <v>11</v>
      </c>
      <c r="C939" s="1">
        <v>45259.0</v>
      </c>
      <c r="D939" s="1">
        <v>6667.11601925869</v>
      </c>
    </row>
    <row r="940" ht="14.25" customHeight="1">
      <c r="A940" s="2" t="s">
        <v>4</v>
      </c>
      <c r="B940" s="2" t="s">
        <v>10</v>
      </c>
      <c r="C940" s="1">
        <v>45273.0</v>
      </c>
      <c r="D940" s="1">
        <v>4085.93</v>
      </c>
    </row>
    <row r="941" ht="14.25" customHeight="1">
      <c r="A941" s="2" t="s">
        <v>8</v>
      </c>
      <c r="B941" s="2" t="s">
        <v>11</v>
      </c>
      <c r="C941" s="1">
        <v>45259.0</v>
      </c>
      <c r="D941" s="1">
        <v>85.4034552541078</v>
      </c>
    </row>
    <row r="942" ht="14.25" customHeight="1">
      <c r="A942" s="2" t="s">
        <v>23</v>
      </c>
      <c r="B942" s="2" t="s">
        <v>34</v>
      </c>
      <c r="C942" s="1">
        <v>45290.0</v>
      </c>
      <c r="D942" s="1">
        <v>-6636.08438158058</v>
      </c>
    </row>
    <row r="943" ht="14.25" customHeight="1">
      <c r="A943" s="2" t="s">
        <v>13</v>
      </c>
      <c r="B943" s="2" t="s">
        <v>14</v>
      </c>
      <c r="C943" s="1">
        <v>45281.0</v>
      </c>
      <c r="D943" s="1">
        <v>4162.00669367927</v>
      </c>
    </row>
    <row r="944" ht="14.25" customHeight="1">
      <c r="A944" s="2" t="s">
        <v>4</v>
      </c>
      <c r="B944" s="2" t="s">
        <v>10</v>
      </c>
      <c r="C944" s="1">
        <v>45273.0</v>
      </c>
      <c r="D944" s="1">
        <v>1407.67</v>
      </c>
    </row>
    <row r="945" ht="14.25" customHeight="1">
      <c r="A945" s="2" t="s">
        <v>8</v>
      </c>
      <c r="B945" s="2" t="s">
        <v>31</v>
      </c>
      <c r="C945" s="1">
        <v>45106.0</v>
      </c>
      <c r="D945" s="1">
        <v>171.25412865877001</v>
      </c>
    </row>
    <row r="946" ht="14.25" customHeight="1">
      <c r="A946" s="2" t="s">
        <v>13</v>
      </c>
      <c r="B946" s="2" t="s">
        <v>14</v>
      </c>
      <c r="C946" s="1">
        <v>45278.0</v>
      </c>
      <c r="D946" s="1">
        <v>4176.84450720398</v>
      </c>
    </row>
    <row r="947" ht="14.25" customHeight="1">
      <c r="A947" s="2" t="s">
        <v>8</v>
      </c>
      <c r="B947" s="2" t="s">
        <v>67</v>
      </c>
      <c r="C947" s="1">
        <v>45290.0</v>
      </c>
      <c r="D947" s="1">
        <v>36225.4581506687</v>
      </c>
    </row>
    <row r="948" ht="14.25" customHeight="1">
      <c r="A948" s="2" t="s">
        <v>4</v>
      </c>
      <c r="B948" s="2" t="s">
        <v>5</v>
      </c>
      <c r="C948" s="1">
        <v>45288.0</v>
      </c>
      <c r="D948" s="1">
        <v>2102.95</v>
      </c>
    </row>
    <row r="949" ht="14.25" customHeight="1">
      <c r="A949" s="2" t="s">
        <v>8</v>
      </c>
      <c r="B949" s="2" t="s">
        <v>11</v>
      </c>
      <c r="C949" s="1">
        <v>45140.0</v>
      </c>
      <c r="D949" s="1">
        <v>977.405916087122</v>
      </c>
    </row>
    <row r="950" ht="14.25" customHeight="1">
      <c r="A950" s="2" t="s">
        <v>4</v>
      </c>
      <c r="B950" s="2" t="s">
        <v>10</v>
      </c>
      <c r="C950" s="1">
        <v>45279.0</v>
      </c>
      <c r="D950" s="1">
        <v>4560.12</v>
      </c>
    </row>
    <row r="951" ht="14.25" customHeight="1">
      <c r="A951" s="2" t="s">
        <v>13</v>
      </c>
      <c r="B951" s="2" t="s">
        <v>33</v>
      </c>
      <c r="C951" s="1">
        <v>43842.0</v>
      </c>
      <c r="D951" s="1">
        <v>1832.75125586531</v>
      </c>
    </row>
    <row r="952" ht="14.25" customHeight="1">
      <c r="A952" s="2" t="s">
        <v>25</v>
      </c>
      <c r="B952" s="2" t="s">
        <v>48</v>
      </c>
      <c r="C952" s="1">
        <v>45249.0</v>
      </c>
      <c r="D952" s="1">
        <v>370.306701134089</v>
      </c>
    </row>
    <row r="953" ht="14.25" customHeight="1">
      <c r="A953" s="2" t="s">
        <v>4</v>
      </c>
      <c r="B953" s="2" t="s">
        <v>37</v>
      </c>
      <c r="C953" s="1">
        <v>45287.0</v>
      </c>
      <c r="D953" s="1">
        <v>13635.13</v>
      </c>
    </row>
    <row r="954" ht="14.25" customHeight="1">
      <c r="A954" s="2" t="s">
        <v>4</v>
      </c>
      <c r="B954" s="2" t="s">
        <v>10</v>
      </c>
      <c r="C954" s="1">
        <v>45286.0</v>
      </c>
      <c r="D954" s="1">
        <v>3724.56</v>
      </c>
    </row>
    <row r="955" ht="14.25" customHeight="1">
      <c r="A955" s="2" t="s">
        <v>4</v>
      </c>
      <c r="B955" s="2" t="s">
        <v>10</v>
      </c>
      <c r="C955" s="1">
        <v>45286.0</v>
      </c>
      <c r="D955" s="1">
        <v>3157.06</v>
      </c>
    </row>
    <row r="956" ht="14.25" customHeight="1">
      <c r="A956" s="2" t="s">
        <v>4</v>
      </c>
      <c r="B956" s="2" t="s">
        <v>10</v>
      </c>
      <c r="C956" s="1">
        <v>45288.0</v>
      </c>
      <c r="D956" s="1">
        <v>2274.05</v>
      </c>
    </row>
    <row r="957" ht="14.25" customHeight="1">
      <c r="A957" s="2" t="s">
        <v>25</v>
      </c>
      <c r="B957" s="2" t="s">
        <v>45</v>
      </c>
      <c r="C957" s="1">
        <v>45238.0</v>
      </c>
      <c r="D957" s="1">
        <v>26062.5382988659</v>
      </c>
    </row>
    <row r="958" ht="14.25" customHeight="1">
      <c r="A958" s="2" t="s">
        <v>8</v>
      </c>
      <c r="B958" s="2" t="s">
        <v>33</v>
      </c>
      <c r="C958" s="1">
        <v>43846.0</v>
      </c>
      <c r="D958" s="1">
        <v>68.7924953763852</v>
      </c>
    </row>
    <row r="959" ht="14.25" customHeight="1">
      <c r="A959" s="2" t="s">
        <v>4</v>
      </c>
      <c r="B959" s="2" t="s">
        <v>5</v>
      </c>
      <c r="C959" s="1">
        <v>45285.0</v>
      </c>
      <c r="D959" s="1">
        <v>4484.09</v>
      </c>
    </row>
    <row r="960" ht="14.25" customHeight="1">
      <c r="A960" s="2" t="s">
        <v>4</v>
      </c>
      <c r="B960" s="2" t="s">
        <v>5</v>
      </c>
      <c r="C960" s="1">
        <v>45285.0</v>
      </c>
      <c r="D960" s="1">
        <v>347.16</v>
      </c>
    </row>
    <row r="961" ht="14.25" customHeight="1">
      <c r="A961" s="2" t="s">
        <v>25</v>
      </c>
      <c r="B961" s="2" t="s">
        <v>53</v>
      </c>
      <c r="C961" s="1">
        <v>45286.0</v>
      </c>
      <c r="D961" s="1">
        <v>3449.14241627752</v>
      </c>
    </row>
    <row r="962" ht="14.25" customHeight="1">
      <c r="A962" s="2" t="s">
        <v>4</v>
      </c>
      <c r="B962" s="2" t="s">
        <v>12</v>
      </c>
      <c r="C962" s="1">
        <v>45272.0</v>
      </c>
      <c r="D962" s="1">
        <v>11437.2</v>
      </c>
    </row>
    <row r="963" ht="14.25" customHeight="1">
      <c r="A963" s="2" t="s">
        <v>4</v>
      </c>
      <c r="B963" s="2" t="s">
        <v>10</v>
      </c>
      <c r="C963" s="1">
        <v>45273.0</v>
      </c>
      <c r="D963" s="1">
        <v>1425.72</v>
      </c>
    </row>
    <row r="964" ht="14.25" customHeight="1">
      <c r="A964" s="2" t="s">
        <v>4</v>
      </c>
      <c r="B964" s="2" t="s">
        <v>5</v>
      </c>
      <c r="C964" s="1">
        <v>45288.0</v>
      </c>
      <c r="D964" s="1">
        <v>1535.42</v>
      </c>
    </row>
    <row r="965" ht="14.25" customHeight="1">
      <c r="A965" s="2" t="s">
        <v>13</v>
      </c>
      <c r="B965" s="2" t="s">
        <v>9</v>
      </c>
      <c r="C965" s="1">
        <v>45218.0</v>
      </c>
      <c r="D965" s="1">
        <v>934.296594948938</v>
      </c>
    </row>
    <row r="966" ht="14.25" customHeight="1">
      <c r="A966" s="2" t="s">
        <v>4</v>
      </c>
      <c r="B966" s="2" t="s">
        <v>5</v>
      </c>
      <c r="C966" s="1">
        <v>45288.0</v>
      </c>
      <c r="D966" s="1">
        <v>3089.68</v>
      </c>
    </row>
    <row r="967" ht="14.25" customHeight="1">
      <c r="A967" s="2" t="s">
        <v>4</v>
      </c>
      <c r="B967" s="2" t="s">
        <v>5</v>
      </c>
      <c r="C967" s="1">
        <v>45288.0</v>
      </c>
      <c r="D967" s="1">
        <v>2935.63</v>
      </c>
    </row>
    <row r="968" ht="14.25" customHeight="1">
      <c r="A968" s="2" t="s">
        <v>4</v>
      </c>
      <c r="B968" s="2" t="s">
        <v>22</v>
      </c>
      <c r="C968" s="1">
        <v>45288.0</v>
      </c>
      <c r="D968" s="1">
        <v>17734.14</v>
      </c>
    </row>
    <row r="969" ht="14.25" customHeight="1">
      <c r="A969" s="2" t="s">
        <v>4</v>
      </c>
      <c r="B969" s="2" t="s">
        <v>6</v>
      </c>
      <c r="C969" s="1">
        <v>45288.0</v>
      </c>
      <c r="D969" s="1">
        <v>4776.13</v>
      </c>
    </row>
    <row r="970" ht="14.25" customHeight="1">
      <c r="A970" s="2" t="s">
        <v>25</v>
      </c>
      <c r="B970" s="2" t="s">
        <v>35</v>
      </c>
      <c r="C970" s="1">
        <v>45270.0</v>
      </c>
      <c r="D970" s="1">
        <v>3808.86892595063</v>
      </c>
    </row>
    <row r="971" ht="14.25" customHeight="1">
      <c r="A971" s="2" t="s">
        <v>4</v>
      </c>
      <c r="B971" s="2" t="s">
        <v>10</v>
      </c>
      <c r="C971" s="1">
        <v>45273.0</v>
      </c>
      <c r="D971" s="1">
        <v>1295.95</v>
      </c>
    </row>
    <row r="972" ht="14.25" customHeight="1">
      <c r="A972" s="2" t="s">
        <v>4</v>
      </c>
      <c r="B972" s="2" t="s">
        <v>10</v>
      </c>
      <c r="C972" s="1">
        <v>45279.0</v>
      </c>
      <c r="D972" s="1">
        <v>1362.98</v>
      </c>
    </row>
    <row r="973" ht="14.25" customHeight="1">
      <c r="A973" s="2" t="s">
        <v>8</v>
      </c>
      <c r="B973" s="2" t="s">
        <v>11</v>
      </c>
      <c r="C973" s="1">
        <v>45259.0</v>
      </c>
      <c r="D973" s="1">
        <v>6667.11601925869</v>
      </c>
    </row>
    <row r="974" ht="14.25" customHeight="1">
      <c r="A974" s="2" t="s">
        <v>4</v>
      </c>
      <c r="B974" s="2" t="s">
        <v>21</v>
      </c>
      <c r="C974" s="1">
        <v>45288.0</v>
      </c>
      <c r="D974" s="1">
        <v>1375.74</v>
      </c>
    </row>
    <row r="975" ht="14.25" customHeight="1">
      <c r="A975" s="2" t="s">
        <v>4</v>
      </c>
      <c r="B975" s="2" t="s">
        <v>5</v>
      </c>
      <c r="C975" s="1">
        <v>45288.0</v>
      </c>
      <c r="D975" s="1">
        <v>2088.36</v>
      </c>
    </row>
    <row r="976" ht="14.25" customHeight="1">
      <c r="A976" s="2" t="s">
        <v>4</v>
      </c>
      <c r="B976" s="2" t="s">
        <v>6</v>
      </c>
      <c r="C976" s="1">
        <v>45290.0</v>
      </c>
      <c r="D976" s="1">
        <v>1918.38</v>
      </c>
    </row>
    <row r="977" ht="14.25" customHeight="1">
      <c r="A977" s="2" t="s">
        <v>4</v>
      </c>
      <c r="B977" s="2" t="s">
        <v>5</v>
      </c>
      <c r="C977" s="1">
        <v>45284.0</v>
      </c>
      <c r="D977" s="1">
        <v>2867.65</v>
      </c>
    </row>
    <row r="978" ht="14.25" customHeight="1">
      <c r="A978" s="2" t="s">
        <v>8</v>
      </c>
      <c r="B978" s="2" t="s">
        <v>77</v>
      </c>
      <c r="C978" s="1">
        <v>45285.0</v>
      </c>
      <c r="D978" s="1">
        <v>200.183362628964</v>
      </c>
    </row>
    <row r="979" ht="14.25" customHeight="1">
      <c r="A979" s="2" t="s">
        <v>25</v>
      </c>
      <c r="B979" s="2" t="s">
        <v>48</v>
      </c>
      <c r="C979" s="1">
        <v>45249.0</v>
      </c>
      <c r="D979" s="1">
        <v>370.306701134089</v>
      </c>
    </row>
    <row r="980" ht="14.25" customHeight="1">
      <c r="A980" s="2" t="s">
        <v>8</v>
      </c>
      <c r="B980" s="2" t="s">
        <v>11</v>
      </c>
      <c r="C980" s="1">
        <v>45223.0</v>
      </c>
      <c r="D980" s="1">
        <v>6437.21546687046</v>
      </c>
    </row>
    <row r="981" ht="14.25" customHeight="1">
      <c r="A981" s="2" t="s">
        <v>4</v>
      </c>
      <c r="B981" s="2" t="s">
        <v>5</v>
      </c>
      <c r="C981" s="1">
        <v>45285.0</v>
      </c>
      <c r="D981" s="1">
        <v>1497.52</v>
      </c>
    </row>
    <row r="982" ht="14.25" customHeight="1">
      <c r="A982" s="2" t="s">
        <v>4</v>
      </c>
      <c r="B982" s="2" t="s">
        <v>10</v>
      </c>
      <c r="C982" s="1">
        <v>45284.0</v>
      </c>
      <c r="D982" s="1">
        <v>2424.32</v>
      </c>
    </row>
    <row r="983" ht="14.25" customHeight="1">
      <c r="A983" s="2" t="s">
        <v>4</v>
      </c>
      <c r="B983" s="2" t="s">
        <v>7</v>
      </c>
      <c r="C983" s="1">
        <v>45290.0</v>
      </c>
      <c r="D983" s="1">
        <v>1445.55</v>
      </c>
    </row>
    <row r="984" ht="14.25" customHeight="1">
      <c r="A984" s="2" t="s">
        <v>4</v>
      </c>
      <c r="B984" s="2" t="s">
        <v>10</v>
      </c>
      <c r="C984" s="1">
        <v>45288.0</v>
      </c>
      <c r="D984" s="1">
        <v>1653.12</v>
      </c>
    </row>
    <row r="985" ht="14.25" customHeight="1">
      <c r="A985" s="2" t="s">
        <v>4</v>
      </c>
      <c r="B985" s="2" t="s">
        <v>10</v>
      </c>
      <c r="C985" s="1">
        <v>45288.0</v>
      </c>
      <c r="D985" s="1">
        <v>2301.43</v>
      </c>
    </row>
    <row r="986" ht="14.25" customHeight="1">
      <c r="A986" s="2" t="s">
        <v>4</v>
      </c>
      <c r="B986" s="2" t="s">
        <v>59</v>
      </c>
      <c r="C986" s="1">
        <v>45288.0</v>
      </c>
      <c r="D986" s="1">
        <v>85.38</v>
      </c>
    </row>
    <row r="987" ht="14.25" customHeight="1">
      <c r="A987" s="2" t="s">
        <v>8</v>
      </c>
      <c r="B987" s="2" t="s">
        <v>11</v>
      </c>
      <c r="C987" s="1">
        <v>45140.0</v>
      </c>
      <c r="D987" s="1">
        <v>977.405916087122</v>
      </c>
    </row>
    <row r="988" ht="14.25" customHeight="1">
      <c r="A988" s="2" t="s">
        <v>4</v>
      </c>
      <c r="B988" s="2" t="s">
        <v>22</v>
      </c>
      <c r="C988" s="1">
        <v>45271.0</v>
      </c>
      <c r="D988" s="1">
        <v>9752.52</v>
      </c>
    </row>
    <row r="989" ht="14.25" customHeight="1">
      <c r="A989" s="2" t="s">
        <v>4</v>
      </c>
      <c r="B989" s="2" t="s">
        <v>12</v>
      </c>
      <c r="C989" s="1">
        <v>45290.0</v>
      </c>
      <c r="D989" s="1">
        <v>4836.4</v>
      </c>
    </row>
    <row r="990" ht="14.25" customHeight="1">
      <c r="A990" s="2" t="s">
        <v>4</v>
      </c>
      <c r="B990" s="2" t="s">
        <v>5</v>
      </c>
      <c r="C990" s="1">
        <v>45288.0</v>
      </c>
      <c r="D990" s="1">
        <v>1196.82</v>
      </c>
    </row>
    <row r="991" ht="14.25" customHeight="1">
      <c r="A991" s="2" t="s">
        <v>4</v>
      </c>
      <c r="B991" s="2" t="s">
        <v>5</v>
      </c>
      <c r="C991" s="1">
        <v>45288.0</v>
      </c>
      <c r="D991" s="1">
        <v>2289.0</v>
      </c>
    </row>
    <row r="992" ht="14.25" customHeight="1">
      <c r="A992" s="2" t="s">
        <v>4</v>
      </c>
      <c r="B992" s="2" t="s">
        <v>10</v>
      </c>
      <c r="C992" s="1">
        <v>45279.0</v>
      </c>
      <c r="D992" s="1">
        <v>2072.45</v>
      </c>
    </row>
    <row r="993" ht="14.25" customHeight="1">
      <c r="A993" s="2" t="s">
        <v>4</v>
      </c>
      <c r="B993" s="2" t="s">
        <v>10</v>
      </c>
      <c r="C993" s="1">
        <v>45273.0</v>
      </c>
      <c r="D993" s="1">
        <v>279.3</v>
      </c>
    </row>
    <row r="994" ht="14.25" customHeight="1">
      <c r="A994" s="2" t="s">
        <v>4</v>
      </c>
      <c r="B994" s="2" t="s">
        <v>39</v>
      </c>
      <c r="C994" s="1">
        <v>45290.0</v>
      </c>
      <c r="D994" s="1">
        <v>5593.01</v>
      </c>
    </row>
    <row r="995" ht="14.25" customHeight="1">
      <c r="A995" s="2" t="s">
        <v>4</v>
      </c>
      <c r="B995" s="2" t="s">
        <v>10</v>
      </c>
      <c r="C995" s="1">
        <v>45279.0</v>
      </c>
      <c r="D995" s="1">
        <v>3234.26</v>
      </c>
    </row>
    <row r="996" ht="14.25" customHeight="1">
      <c r="A996" s="2" t="s">
        <v>4</v>
      </c>
      <c r="B996" s="2" t="s">
        <v>10</v>
      </c>
      <c r="C996" s="1">
        <v>45284.0</v>
      </c>
      <c r="D996" s="1">
        <v>3306.24</v>
      </c>
    </row>
    <row r="997" ht="14.25" customHeight="1">
      <c r="A997" s="2" t="s">
        <v>4</v>
      </c>
      <c r="B997" s="2" t="s">
        <v>10</v>
      </c>
      <c r="C997" s="1">
        <v>45273.0</v>
      </c>
      <c r="D997" s="1">
        <v>726.18</v>
      </c>
    </row>
    <row r="998" ht="14.25" customHeight="1">
      <c r="A998" s="2" t="s">
        <v>4</v>
      </c>
      <c r="B998" s="2" t="s">
        <v>5</v>
      </c>
      <c r="C998" s="1">
        <v>45288.0</v>
      </c>
      <c r="D998" s="1">
        <v>2102.95</v>
      </c>
    </row>
    <row r="999" ht="14.25" customHeight="1">
      <c r="A999" s="2" t="s">
        <v>4</v>
      </c>
      <c r="B999" s="2" t="s">
        <v>12</v>
      </c>
      <c r="C999" s="1">
        <v>45290.0</v>
      </c>
      <c r="D999" s="1">
        <v>17862.2</v>
      </c>
    </row>
    <row r="1000" ht="14.25" customHeight="1">
      <c r="A1000" s="2" t="s">
        <v>4</v>
      </c>
      <c r="B1000" s="2" t="s">
        <v>12</v>
      </c>
      <c r="C1000" s="1">
        <v>45272.0</v>
      </c>
      <c r="D1000" s="1">
        <v>11437.2</v>
      </c>
    </row>
    <row r="1001" ht="14.25" customHeight="1">
      <c r="A1001" s="2" t="s">
        <v>4</v>
      </c>
      <c r="B1001" s="2" t="s">
        <v>10</v>
      </c>
      <c r="C1001" s="1">
        <v>45284.0</v>
      </c>
      <c r="D1001" s="1">
        <v>2424.32</v>
      </c>
    </row>
    <row r="1002" ht="14.25" customHeight="1">
      <c r="A1002" s="2" t="s">
        <v>13</v>
      </c>
      <c r="B1002" s="2" t="s">
        <v>11</v>
      </c>
      <c r="C1002" s="1">
        <v>45243.0</v>
      </c>
      <c r="D1002" s="1">
        <v>4649.79102313</v>
      </c>
    </row>
    <row r="1003" ht="14.25" customHeight="1">
      <c r="A1003" s="2" t="s">
        <v>4</v>
      </c>
      <c r="B1003" s="2" t="s">
        <v>37</v>
      </c>
      <c r="C1003" s="1">
        <v>45287.0</v>
      </c>
      <c r="D1003" s="1">
        <v>1386.0</v>
      </c>
    </row>
    <row r="1004" ht="14.25" customHeight="1">
      <c r="A1004" s="2" t="s">
        <v>4</v>
      </c>
      <c r="B1004" s="2" t="s">
        <v>10</v>
      </c>
      <c r="C1004" s="1">
        <v>45279.0</v>
      </c>
      <c r="D1004" s="1">
        <v>4560.12</v>
      </c>
    </row>
    <row r="1005" ht="14.25" customHeight="1">
      <c r="A1005" s="2" t="s">
        <v>4</v>
      </c>
      <c r="B1005" s="2" t="s">
        <v>5</v>
      </c>
      <c r="C1005" s="1">
        <v>45288.0</v>
      </c>
      <c r="D1005" s="1">
        <v>1988.92</v>
      </c>
    </row>
    <row r="1006" ht="14.25" customHeight="1">
      <c r="A1006" s="2" t="s">
        <v>4</v>
      </c>
      <c r="B1006" s="2" t="s">
        <v>10</v>
      </c>
      <c r="C1006" s="1">
        <v>45273.0</v>
      </c>
      <c r="D1006" s="1">
        <v>3697.54</v>
      </c>
    </row>
    <row r="1007" ht="14.25" customHeight="1">
      <c r="A1007" s="2" t="s">
        <v>4</v>
      </c>
      <c r="B1007" s="2" t="s">
        <v>6</v>
      </c>
      <c r="C1007" s="1">
        <v>45271.0</v>
      </c>
      <c r="D1007" s="1">
        <v>4100.53</v>
      </c>
    </row>
    <row r="1008" ht="14.25" customHeight="1">
      <c r="A1008" s="2" t="s">
        <v>4</v>
      </c>
      <c r="B1008" s="2" t="s">
        <v>6</v>
      </c>
      <c r="C1008" s="1">
        <v>45279.0</v>
      </c>
      <c r="D1008" s="1">
        <v>5041.04</v>
      </c>
    </row>
    <row r="1009" ht="14.25" customHeight="1">
      <c r="A1009" s="2" t="s">
        <v>4</v>
      </c>
      <c r="B1009" s="2" t="s">
        <v>10</v>
      </c>
      <c r="C1009" s="1">
        <v>45279.0</v>
      </c>
      <c r="D1009" s="1">
        <v>2066.82</v>
      </c>
    </row>
    <row r="1010" ht="14.25" customHeight="1">
      <c r="A1010" s="2" t="s">
        <v>4</v>
      </c>
      <c r="B1010" s="2" t="s">
        <v>10</v>
      </c>
      <c r="C1010" s="1">
        <v>45279.0</v>
      </c>
      <c r="D1010" s="1">
        <v>2690.15</v>
      </c>
    </row>
    <row r="1011" ht="14.25" customHeight="1">
      <c r="A1011" s="2" t="s">
        <v>13</v>
      </c>
      <c r="B1011" s="2" t="s">
        <v>14</v>
      </c>
      <c r="C1011" s="1">
        <v>45237.0</v>
      </c>
      <c r="D1011" s="1">
        <v>3950.63377725642</v>
      </c>
    </row>
    <row r="1012" ht="14.25" customHeight="1">
      <c r="A1012" s="2" t="s">
        <v>4</v>
      </c>
      <c r="B1012" s="2" t="s">
        <v>7</v>
      </c>
      <c r="C1012" s="1">
        <v>45290.0</v>
      </c>
      <c r="D1012" s="1">
        <v>21923.82</v>
      </c>
    </row>
    <row r="1013" ht="14.25" customHeight="1">
      <c r="A1013" s="2" t="s">
        <v>4</v>
      </c>
      <c r="B1013" s="2" t="s">
        <v>5</v>
      </c>
      <c r="C1013" s="1">
        <v>45285.0</v>
      </c>
      <c r="D1013" s="1">
        <v>1585.98</v>
      </c>
    </row>
    <row r="1014" ht="14.25" customHeight="1">
      <c r="A1014" s="2" t="s">
        <v>13</v>
      </c>
      <c r="B1014" s="2" t="s">
        <v>44</v>
      </c>
      <c r="C1014" s="1">
        <v>45272.0</v>
      </c>
      <c r="D1014" s="1">
        <v>1492.97367681479</v>
      </c>
    </row>
    <row r="1015" ht="14.25" customHeight="1">
      <c r="A1015" s="2" t="s">
        <v>4</v>
      </c>
      <c r="B1015" s="2" t="s">
        <v>10</v>
      </c>
      <c r="C1015" s="1">
        <v>45288.0</v>
      </c>
      <c r="D1015" s="1">
        <v>301.64</v>
      </c>
    </row>
    <row r="1016" ht="14.25" customHeight="1">
      <c r="A1016" s="2" t="s">
        <v>4</v>
      </c>
      <c r="B1016" s="2" t="s">
        <v>10</v>
      </c>
      <c r="C1016" s="1">
        <v>45279.0</v>
      </c>
      <c r="D1016" s="1">
        <v>3108.35</v>
      </c>
    </row>
    <row r="1017" ht="14.25" customHeight="1">
      <c r="A1017" s="2" t="s">
        <v>4</v>
      </c>
      <c r="B1017" s="2" t="s">
        <v>6</v>
      </c>
      <c r="C1017" s="1">
        <v>45279.0</v>
      </c>
      <c r="D1017" s="1">
        <v>5041.04</v>
      </c>
    </row>
    <row r="1018" ht="14.25" customHeight="1">
      <c r="A1018" s="2" t="s">
        <v>4</v>
      </c>
      <c r="B1018" s="2" t="s">
        <v>10</v>
      </c>
      <c r="C1018" s="1">
        <v>45288.0</v>
      </c>
      <c r="D1018" s="1">
        <v>1470.26</v>
      </c>
    </row>
    <row r="1019" ht="14.25" customHeight="1">
      <c r="A1019" s="2" t="s">
        <v>8</v>
      </c>
      <c r="B1019" s="2" t="s">
        <v>36</v>
      </c>
      <c r="C1019" s="1">
        <v>45263.0</v>
      </c>
      <c r="D1019" s="1">
        <v>7723.5487290791</v>
      </c>
    </row>
    <row r="1020" ht="14.25" customHeight="1">
      <c r="A1020" s="2" t="s">
        <v>8</v>
      </c>
      <c r="B1020" s="2" t="s">
        <v>16</v>
      </c>
      <c r="C1020" s="1">
        <v>45271.0</v>
      </c>
      <c r="D1020" s="1">
        <v>24406.5502789453</v>
      </c>
    </row>
    <row r="1021" ht="14.25" customHeight="1">
      <c r="A1021" s="2" t="s">
        <v>8</v>
      </c>
      <c r="B1021" s="2" t="s">
        <v>34</v>
      </c>
      <c r="C1021" s="1">
        <v>45290.0</v>
      </c>
      <c r="D1021" s="1">
        <v>7085.35321673672</v>
      </c>
    </row>
    <row r="1022" ht="14.25" customHeight="1">
      <c r="A1022" s="2" t="s">
        <v>23</v>
      </c>
      <c r="B1022" s="2" t="s">
        <v>31</v>
      </c>
      <c r="C1022" s="1">
        <v>45218.0</v>
      </c>
      <c r="D1022" s="1">
        <v>6.74787517112632</v>
      </c>
    </row>
    <row r="1023" ht="14.25" customHeight="1">
      <c r="A1023" s="2" t="s">
        <v>4</v>
      </c>
      <c r="B1023" s="2" t="s">
        <v>10</v>
      </c>
      <c r="C1023" s="1">
        <v>45284.0</v>
      </c>
      <c r="D1023" s="1">
        <v>1441.19</v>
      </c>
    </row>
    <row r="1024" ht="14.25" customHeight="1">
      <c r="A1024" s="2" t="s">
        <v>4</v>
      </c>
      <c r="B1024" s="2" t="s">
        <v>5</v>
      </c>
      <c r="C1024" s="1">
        <v>45285.0</v>
      </c>
      <c r="D1024" s="1">
        <v>1196.82</v>
      </c>
    </row>
    <row r="1025" ht="14.25" customHeight="1">
      <c r="A1025" s="2" t="s">
        <v>8</v>
      </c>
      <c r="B1025" s="2" t="s">
        <v>31</v>
      </c>
      <c r="C1025" s="1">
        <v>45290.0</v>
      </c>
      <c r="D1025" s="1">
        <v>167.898471379442</v>
      </c>
    </row>
    <row r="1026" ht="14.25" customHeight="1">
      <c r="A1026" s="2" t="s">
        <v>4</v>
      </c>
      <c r="B1026" s="2" t="s">
        <v>12</v>
      </c>
      <c r="C1026" s="1">
        <v>45290.0</v>
      </c>
      <c r="D1026" s="1">
        <v>17862.2</v>
      </c>
    </row>
    <row r="1027" ht="14.25" customHeight="1">
      <c r="A1027" s="2" t="s">
        <v>8</v>
      </c>
      <c r="B1027" s="2" t="s">
        <v>11</v>
      </c>
      <c r="C1027" s="1">
        <v>45223.0</v>
      </c>
      <c r="D1027" s="1">
        <v>6437.21546687046</v>
      </c>
    </row>
    <row r="1028" ht="14.25" customHeight="1">
      <c r="A1028" s="2" t="s">
        <v>4</v>
      </c>
      <c r="B1028" s="2" t="s">
        <v>10</v>
      </c>
      <c r="C1028" s="1">
        <v>45273.0</v>
      </c>
      <c r="D1028" s="1">
        <v>279.3</v>
      </c>
    </row>
    <row r="1029" ht="14.25" customHeight="1">
      <c r="A1029" s="2" t="s">
        <v>25</v>
      </c>
      <c r="B1029" s="2" t="s">
        <v>48</v>
      </c>
      <c r="C1029" s="1">
        <v>45249.0</v>
      </c>
      <c r="D1029" s="1">
        <v>440.841310873916</v>
      </c>
    </row>
    <row r="1030" ht="14.25" customHeight="1">
      <c r="A1030" s="2" t="s">
        <v>4</v>
      </c>
      <c r="B1030" s="2" t="s">
        <v>5</v>
      </c>
      <c r="C1030" s="1">
        <v>45285.0</v>
      </c>
      <c r="D1030" s="1">
        <v>1988.26</v>
      </c>
    </row>
    <row r="1031" ht="14.25" customHeight="1">
      <c r="A1031" s="2" t="s">
        <v>4</v>
      </c>
      <c r="B1031" s="2" t="s">
        <v>5</v>
      </c>
      <c r="C1031" s="1">
        <v>45288.0</v>
      </c>
      <c r="D1031" s="1">
        <v>2794.78</v>
      </c>
    </row>
    <row r="1032" ht="14.25" customHeight="1">
      <c r="A1032" s="2" t="s">
        <v>4</v>
      </c>
      <c r="B1032" s="2" t="s">
        <v>10</v>
      </c>
      <c r="C1032" s="1">
        <v>45288.0</v>
      </c>
      <c r="D1032" s="1">
        <v>1995.84</v>
      </c>
    </row>
    <row r="1033" ht="14.25" customHeight="1">
      <c r="A1033" s="2" t="s">
        <v>4</v>
      </c>
      <c r="B1033" s="2" t="s">
        <v>10</v>
      </c>
      <c r="C1033" s="1">
        <v>45279.0</v>
      </c>
      <c r="D1033" s="1">
        <v>178.75</v>
      </c>
    </row>
    <row r="1034" ht="14.25" customHeight="1">
      <c r="A1034" s="2" t="s">
        <v>4</v>
      </c>
      <c r="B1034" s="2" t="s">
        <v>21</v>
      </c>
      <c r="C1034" s="1">
        <v>43528.0</v>
      </c>
      <c r="D1034" s="1">
        <v>173.74</v>
      </c>
    </row>
    <row r="1035" ht="14.25" customHeight="1">
      <c r="A1035" s="2" t="s">
        <v>4</v>
      </c>
      <c r="B1035" s="2" t="s">
        <v>10</v>
      </c>
      <c r="C1035" s="1">
        <v>45286.0</v>
      </c>
      <c r="D1035" s="1">
        <v>802.62</v>
      </c>
    </row>
    <row r="1036" ht="14.25" customHeight="1">
      <c r="A1036" s="2" t="s">
        <v>4</v>
      </c>
      <c r="B1036" s="2" t="s">
        <v>10</v>
      </c>
      <c r="C1036" s="1">
        <v>45284.0</v>
      </c>
      <c r="D1036" s="1">
        <v>1441.19</v>
      </c>
    </row>
    <row r="1037" ht="14.25" customHeight="1">
      <c r="A1037" s="2" t="s">
        <v>4</v>
      </c>
      <c r="B1037" s="2" t="s">
        <v>10</v>
      </c>
      <c r="C1037" s="1">
        <v>45279.0</v>
      </c>
      <c r="D1037" s="1">
        <v>4560.12</v>
      </c>
    </row>
    <row r="1038" ht="14.25" customHeight="1">
      <c r="A1038" s="2" t="s">
        <v>13</v>
      </c>
      <c r="B1038" s="2" t="s">
        <v>33</v>
      </c>
      <c r="C1038" s="1">
        <v>43846.0</v>
      </c>
      <c r="D1038" s="1">
        <v>2421.91485832183</v>
      </c>
    </row>
    <row r="1039" ht="14.25" customHeight="1">
      <c r="A1039" s="2" t="s">
        <v>8</v>
      </c>
      <c r="B1039" s="2" t="s">
        <v>44</v>
      </c>
      <c r="C1039" s="1">
        <v>45251.0</v>
      </c>
      <c r="D1039" s="1">
        <v>10032.0796953382</v>
      </c>
    </row>
    <row r="1040" ht="14.25" customHeight="1">
      <c r="A1040" s="2" t="s">
        <v>4</v>
      </c>
      <c r="B1040" s="2" t="s">
        <v>10</v>
      </c>
      <c r="C1040" s="1">
        <v>45279.0</v>
      </c>
      <c r="D1040" s="1">
        <v>1362.98</v>
      </c>
    </row>
    <row r="1041" ht="14.25" customHeight="1">
      <c r="A1041" s="2" t="s">
        <v>4</v>
      </c>
      <c r="B1041" s="2" t="s">
        <v>10</v>
      </c>
      <c r="C1041" s="1">
        <v>45273.0</v>
      </c>
      <c r="D1041" s="1">
        <v>2022.46</v>
      </c>
    </row>
    <row r="1042" ht="14.25" customHeight="1">
      <c r="A1042" s="2" t="s">
        <v>4</v>
      </c>
      <c r="B1042" s="2" t="s">
        <v>10</v>
      </c>
      <c r="C1042" s="1">
        <v>45288.0</v>
      </c>
      <c r="D1042" s="1">
        <v>1995.84</v>
      </c>
    </row>
    <row r="1043" ht="14.25" customHeight="1">
      <c r="A1043" s="2" t="s">
        <v>4</v>
      </c>
      <c r="B1043" s="2" t="s">
        <v>38</v>
      </c>
      <c r="C1043" s="1">
        <v>44803.0</v>
      </c>
      <c r="D1043" s="1">
        <v>34.03</v>
      </c>
    </row>
    <row r="1044" ht="14.25" customHeight="1">
      <c r="A1044" s="2" t="s">
        <v>8</v>
      </c>
      <c r="B1044" s="2" t="s">
        <v>9</v>
      </c>
      <c r="C1044" s="1">
        <v>45198.0</v>
      </c>
      <c r="D1044" s="1">
        <v>455.006439434467</v>
      </c>
    </row>
    <row r="1045" ht="14.25" customHeight="1">
      <c r="A1045" s="2" t="s">
        <v>4</v>
      </c>
      <c r="B1045" s="2" t="s">
        <v>10</v>
      </c>
      <c r="C1045" s="1">
        <v>45288.0</v>
      </c>
      <c r="D1045" s="1">
        <v>2332.92</v>
      </c>
    </row>
    <row r="1046" ht="14.25" customHeight="1">
      <c r="A1046" s="2" t="s">
        <v>4</v>
      </c>
      <c r="B1046" s="2" t="s">
        <v>5</v>
      </c>
      <c r="C1046" s="1">
        <v>45288.0</v>
      </c>
      <c r="D1046" s="1">
        <v>1988.92</v>
      </c>
    </row>
    <row r="1047" ht="14.25" customHeight="1">
      <c r="A1047" s="2" t="s">
        <v>4</v>
      </c>
      <c r="B1047" s="2" t="s">
        <v>10</v>
      </c>
      <c r="C1047" s="1">
        <v>45288.0</v>
      </c>
      <c r="D1047" s="1">
        <v>3851.98</v>
      </c>
    </row>
    <row r="1048" ht="14.25" customHeight="1">
      <c r="A1048" s="2" t="s">
        <v>4</v>
      </c>
      <c r="B1048" s="2" t="s">
        <v>7</v>
      </c>
      <c r="C1048" s="1">
        <v>45290.0</v>
      </c>
      <c r="D1048" s="1">
        <v>12816.63</v>
      </c>
    </row>
    <row r="1049" ht="14.25" customHeight="1">
      <c r="A1049" s="2" t="s">
        <v>4</v>
      </c>
      <c r="B1049" s="2" t="s">
        <v>5</v>
      </c>
      <c r="C1049" s="1">
        <v>45288.0</v>
      </c>
      <c r="D1049" s="1">
        <v>1252.82</v>
      </c>
    </row>
    <row r="1050" ht="14.25" customHeight="1">
      <c r="A1050" s="2" t="s">
        <v>4</v>
      </c>
      <c r="B1050" s="2" t="s">
        <v>6</v>
      </c>
      <c r="C1050" s="1">
        <v>45288.0</v>
      </c>
      <c r="D1050" s="1">
        <v>2768.77</v>
      </c>
    </row>
    <row r="1051" ht="14.25" customHeight="1">
      <c r="A1051" s="2" t="s">
        <v>4</v>
      </c>
      <c r="B1051" s="2" t="s">
        <v>5</v>
      </c>
      <c r="C1051" s="1">
        <v>45288.0</v>
      </c>
      <c r="D1051" s="1">
        <v>3992.98</v>
      </c>
    </row>
    <row r="1052" ht="14.25" customHeight="1">
      <c r="A1052" s="2" t="s">
        <v>23</v>
      </c>
      <c r="B1052" s="2" t="s">
        <v>60</v>
      </c>
      <c r="C1052" s="1">
        <v>45200.0</v>
      </c>
      <c r="D1052" s="1">
        <v>6.67603655880523</v>
      </c>
    </row>
    <row r="1053" ht="14.25" customHeight="1">
      <c r="A1053" s="2" t="s">
        <v>8</v>
      </c>
      <c r="B1053" s="2" t="s">
        <v>18</v>
      </c>
      <c r="C1053" s="1">
        <v>45290.0</v>
      </c>
      <c r="D1053" s="1">
        <v>28619.9932671379</v>
      </c>
    </row>
    <row r="1054" ht="14.25" customHeight="1">
      <c r="A1054" s="2" t="s">
        <v>4</v>
      </c>
      <c r="B1054" s="2" t="s">
        <v>5</v>
      </c>
      <c r="C1054" s="1">
        <v>45285.0</v>
      </c>
      <c r="D1054" s="1">
        <v>1295.22</v>
      </c>
    </row>
    <row r="1055" ht="14.25" customHeight="1">
      <c r="A1055" s="2" t="s">
        <v>4</v>
      </c>
      <c r="B1055" s="2" t="s">
        <v>10</v>
      </c>
      <c r="C1055" s="1">
        <v>45273.0</v>
      </c>
      <c r="D1055" s="1">
        <v>1441.19</v>
      </c>
    </row>
    <row r="1056" ht="14.25" customHeight="1">
      <c r="A1056" s="2" t="s">
        <v>4</v>
      </c>
      <c r="B1056" s="2" t="s">
        <v>7</v>
      </c>
      <c r="C1056" s="1">
        <v>45290.0</v>
      </c>
      <c r="D1056" s="1">
        <v>832149.2</v>
      </c>
    </row>
    <row r="1057" ht="14.25" customHeight="1">
      <c r="A1057" s="2" t="s">
        <v>4</v>
      </c>
      <c r="B1057" s="2" t="s">
        <v>10</v>
      </c>
      <c r="C1057" s="1">
        <v>45284.0</v>
      </c>
      <c r="D1057" s="1">
        <v>1407.67</v>
      </c>
    </row>
    <row r="1058" ht="14.25" customHeight="1">
      <c r="A1058" s="2" t="s">
        <v>4</v>
      </c>
      <c r="B1058" s="2" t="s">
        <v>10</v>
      </c>
      <c r="C1058" s="1">
        <v>45284.0</v>
      </c>
      <c r="D1058" s="1">
        <v>1772.88</v>
      </c>
    </row>
    <row r="1059" ht="14.25" customHeight="1">
      <c r="A1059" s="2" t="s">
        <v>4</v>
      </c>
      <c r="B1059" s="2" t="s">
        <v>5</v>
      </c>
      <c r="C1059" s="1">
        <v>45288.0</v>
      </c>
      <c r="D1059" s="1">
        <v>3089.68</v>
      </c>
    </row>
    <row r="1060" ht="14.25" customHeight="1">
      <c r="A1060" s="2" t="s">
        <v>23</v>
      </c>
      <c r="B1060" s="2" t="s">
        <v>31</v>
      </c>
      <c r="C1060" s="1">
        <v>45218.0</v>
      </c>
      <c r="D1060" s="1">
        <v>6.74787517112632</v>
      </c>
    </row>
    <row r="1061" ht="14.25" customHeight="1">
      <c r="A1061" s="2" t="s">
        <v>4</v>
      </c>
      <c r="B1061" s="2" t="s">
        <v>10</v>
      </c>
      <c r="C1061" s="1">
        <v>45288.0</v>
      </c>
      <c r="D1061" s="1">
        <v>2203.74</v>
      </c>
    </row>
    <row r="1062" ht="14.25" customHeight="1">
      <c r="A1062" s="2" t="s">
        <v>4</v>
      </c>
      <c r="B1062" s="2" t="s">
        <v>10</v>
      </c>
      <c r="C1062" s="1">
        <v>45288.0</v>
      </c>
      <c r="D1062" s="1">
        <v>301.64</v>
      </c>
    </row>
    <row r="1063" ht="14.25" customHeight="1">
      <c r="A1063" s="2" t="s">
        <v>13</v>
      </c>
      <c r="B1063" s="2" t="s">
        <v>14</v>
      </c>
      <c r="C1063" s="1">
        <v>45288.0</v>
      </c>
      <c r="D1063" s="1">
        <v>4080.3987192934</v>
      </c>
    </row>
    <row r="1064" ht="14.25" customHeight="1">
      <c r="A1064" s="2" t="s">
        <v>4</v>
      </c>
      <c r="B1064" s="2" t="s">
        <v>10</v>
      </c>
      <c r="C1064" s="1">
        <v>45279.0</v>
      </c>
      <c r="D1064" s="1">
        <v>2072.45</v>
      </c>
    </row>
    <row r="1065" ht="14.25" customHeight="1">
      <c r="A1065" s="2" t="s">
        <v>4</v>
      </c>
      <c r="B1065" s="2" t="s">
        <v>5</v>
      </c>
      <c r="C1065" s="1">
        <v>45285.0</v>
      </c>
      <c r="D1065" s="1">
        <v>1664.16</v>
      </c>
    </row>
    <row r="1066" ht="14.25" customHeight="1">
      <c r="A1066" s="2" t="s">
        <v>4</v>
      </c>
      <c r="B1066" s="2" t="s">
        <v>10</v>
      </c>
      <c r="C1066" s="1">
        <v>45273.0</v>
      </c>
      <c r="D1066" s="1">
        <v>4284.04</v>
      </c>
    </row>
    <row r="1067" ht="14.25" customHeight="1">
      <c r="A1067" s="2" t="s">
        <v>4</v>
      </c>
      <c r="B1067" s="2" t="s">
        <v>6</v>
      </c>
      <c r="C1067" s="1">
        <v>45288.0</v>
      </c>
      <c r="D1067" s="1">
        <v>2768.77</v>
      </c>
    </row>
    <row r="1068" ht="14.25" customHeight="1">
      <c r="A1068" s="2" t="s">
        <v>4</v>
      </c>
      <c r="B1068" s="2" t="s">
        <v>5</v>
      </c>
      <c r="C1068" s="1">
        <v>45285.0</v>
      </c>
      <c r="D1068" s="1">
        <v>1856.74</v>
      </c>
    </row>
    <row r="1069" ht="14.25" customHeight="1">
      <c r="A1069" s="2" t="s">
        <v>4</v>
      </c>
      <c r="B1069" s="2" t="s">
        <v>10</v>
      </c>
      <c r="C1069" s="1">
        <v>45286.0</v>
      </c>
      <c r="D1069" s="1">
        <v>2743.82</v>
      </c>
    </row>
    <row r="1070" ht="14.25" customHeight="1">
      <c r="A1070" s="2" t="s">
        <v>8</v>
      </c>
      <c r="B1070" s="2" t="s">
        <v>16</v>
      </c>
      <c r="C1070" s="1">
        <v>45270.0</v>
      </c>
      <c r="D1070" s="1">
        <v>27661.0814948414</v>
      </c>
    </row>
    <row r="1071" ht="14.25" customHeight="1">
      <c r="A1071" s="2" t="s">
        <v>4</v>
      </c>
      <c r="B1071" s="2" t="s">
        <v>78</v>
      </c>
      <c r="C1071" s="1">
        <v>45288.0</v>
      </c>
      <c r="D1071" s="1">
        <v>30501.0</v>
      </c>
    </row>
    <row r="1072" ht="14.25" customHeight="1">
      <c r="A1072" s="2" t="s">
        <v>4</v>
      </c>
      <c r="B1072" s="2" t="s">
        <v>12</v>
      </c>
      <c r="C1072" s="1">
        <v>45290.0</v>
      </c>
      <c r="D1072" s="1">
        <v>4836.4</v>
      </c>
    </row>
    <row r="1073" ht="14.25" customHeight="1">
      <c r="A1073" s="2" t="s">
        <v>4</v>
      </c>
      <c r="B1073" s="2" t="s">
        <v>10</v>
      </c>
      <c r="C1073" s="1">
        <v>45273.0</v>
      </c>
      <c r="D1073" s="1">
        <v>1396.5</v>
      </c>
    </row>
    <row r="1074" ht="14.25" customHeight="1">
      <c r="A1074" s="2" t="s">
        <v>8</v>
      </c>
      <c r="B1074" s="2" t="s">
        <v>67</v>
      </c>
      <c r="C1074" s="1">
        <v>45290.0</v>
      </c>
      <c r="D1074" s="1">
        <v>36225.4581506687</v>
      </c>
    </row>
    <row r="1075" ht="14.25" customHeight="1">
      <c r="A1075" s="2" t="s">
        <v>4</v>
      </c>
      <c r="B1075" s="2" t="s">
        <v>10</v>
      </c>
      <c r="C1075" s="1">
        <v>45284.0</v>
      </c>
      <c r="D1075" s="1">
        <v>290.47</v>
      </c>
    </row>
    <row r="1076" ht="14.25" customHeight="1">
      <c r="A1076" s="2" t="s">
        <v>4</v>
      </c>
      <c r="B1076" s="2" t="s">
        <v>6</v>
      </c>
      <c r="C1076" s="1">
        <v>45279.0</v>
      </c>
      <c r="D1076" s="1">
        <v>1966.97</v>
      </c>
    </row>
    <row r="1077" ht="14.25" customHeight="1">
      <c r="A1077" s="2" t="s">
        <v>4</v>
      </c>
      <c r="B1077" s="2" t="s">
        <v>10</v>
      </c>
      <c r="C1077" s="1">
        <v>45286.0</v>
      </c>
      <c r="D1077" s="1">
        <v>2334.95</v>
      </c>
    </row>
    <row r="1078" ht="14.25" customHeight="1">
      <c r="A1078" s="2" t="s">
        <v>4</v>
      </c>
      <c r="B1078" s="2" t="s">
        <v>5</v>
      </c>
      <c r="C1078" s="1">
        <v>45285.0</v>
      </c>
      <c r="D1078" s="1">
        <v>2542.19</v>
      </c>
    </row>
    <row r="1079" ht="14.25" customHeight="1">
      <c r="A1079" s="2" t="s">
        <v>4</v>
      </c>
      <c r="B1079" s="2" t="s">
        <v>10</v>
      </c>
      <c r="C1079" s="1">
        <v>45273.0</v>
      </c>
      <c r="D1079" s="1">
        <v>4452.1</v>
      </c>
    </row>
    <row r="1080" ht="14.25" customHeight="1">
      <c r="A1080" s="2" t="s">
        <v>4</v>
      </c>
      <c r="B1080" s="2" t="s">
        <v>5</v>
      </c>
      <c r="C1080" s="1">
        <v>45285.0</v>
      </c>
      <c r="D1080" s="1">
        <v>1982.08</v>
      </c>
    </row>
    <row r="1081" ht="14.25" customHeight="1">
      <c r="A1081" s="2" t="s">
        <v>4</v>
      </c>
      <c r="B1081" s="2" t="s">
        <v>10</v>
      </c>
      <c r="C1081" s="1">
        <v>45284.0</v>
      </c>
      <c r="D1081" s="1">
        <v>1772.88</v>
      </c>
    </row>
    <row r="1082" ht="14.25" customHeight="1">
      <c r="A1082" s="2" t="s">
        <v>23</v>
      </c>
      <c r="B1082" s="2" t="s">
        <v>79</v>
      </c>
      <c r="C1082" s="1">
        <v>45285.0</v>
      </c>
      <c r="D1082" s="1">
        <v>7345.16044129931</v>
      </c>
    </row>
    <row r="1083" ht="14.25" customHeight="1">
      <c r="A1083" s="2" t="s">
        <v>4</v>
      </c>
      <c r="B1083" s="2" t="s">
        <v>10</v>
      </c>
      <c r="C1083" s="1">
        <v>45279.0</v>
      </c>
      <c r="D1083" s="1">
        <v>424.54</v>
      </c>
    </row>
    <row r="1084" ht="14.25" customHeight="1">
      <c r="A1084" s="2" t="s">
        <v>4</v>
      </c>
      <c r="B1084" s="2" t="s">
        <v>6</v>
      </c>
      <c r="C1084" s="1">
        <v>45271.0</v>
      </c>
      <c r="D1084" s="1">
        <v>2849.53</v>
      </c>
    </row>
    <row r="1085" ht="14.25" customHeight="1">
      <c r="A1085" s="2" t="s">
        <v>4</v>
      </c>
      <c r="B1085" s="2" t="s">
        <v>10</v>
      </c>
      <c r="C1085" s="1">
        <v>45288.0</v>
      </c>
      <c r="D1085" s="1">
        <v>182485.58</v>
      </c>
    </row>
    <row r="1086" ht="14.25" customHeight="1">
      <c r="A1086" s="2" t="s">
        <v>4</v>
      </c>
      <c r="B1086" s="2" t="s">
        <v>10</v>
      </c>
      <c r="C1086" s="1">
        <v>45279.0</v>
      </c>
      <c r="D1086" s="1">
        <v>2370.82</v>
      </c>
    </row>
    <row r="1087" ht="14.25" customHeight="1">
      <c r="A1087" s="2" t="s">
        <v>4</v>
      </c>
      <c r="B1087" s="2" t="s">
        <v>10</v>
      </c>
      <c r="C1087" s="1">
        <v>45288.0</v>
      </c>
      <c r="D1087" s="1">
        <v>3610.72</v>
      </c>
    </row>
    <row r="1088" ht="14.25" customHeight="1">
      <c r="A1088" s="2" t="s">
        <v>13</v>
      </c>
      <c r="B1088" s="2" t="s">
        <v>14</v>
      </c>
      <c r="C1088" s="1">
        <v>45281.0</v>
      </c>
      <c r="D1088" s="1">
        <v>4162.00669367927</v>
      </c>
    </row>
    <row r="1089" ht="14.25" customHeight="1">
      <c r="A1089" s="2" t="s">
        <v>4</v>
      </c>
      <c r="B1089" s="2" t="s">
        <v>6</v>
      </c>
      <c r="C1089" s="1">
        <v>45271.0</v>
      </c>
      <c r="D1089" s="1">
        <v>4100.53</v>
      </c>
    </row>
    <row r="1090" ht="14.25" customHeight="1">
      <c r="A1090" s="2" t="s">
        <v>4</v>
      </c>
      <c r="B1090" s="2" t="s">
        <v>37</v>
      </c>
      <c r="C1090" s="1">
        <v>45288.0</v>
      </c>
      <c r="D1090" s="1">
        <v>26403.72</v>
      </c>
    </row>
    <row r="1091" ht="14.25" customHeight="1">
      <c r="A1091" s="2" t="s">
        <v>4</v>
      </c>
      <c r="B1091" s="2" t="s">
        <v>10</v>
      </c>
      <c r="C1091" s="1">
        <v>45284.0</v>
      </c>
      <c r="D1091" s="1">
        <v>1772.88</v>
      </c>
    </row>
    <row r="1092" ht="14.25" customHeight="1">
      <c r="A1092" s="2" t="s">
        <v>4</v>
      </c>
      <c r="B1092" s="2" t="s">
        <v>10</v>
      </c>
      <c r="C1092" s="1">
        <v>45279.0</v>
      </c>
      <c r="D1092" s="1">
        <v>3263.26</v>
      </c>
    </row>
    <row r="1093" ht="14.25" customHeight="1">
      <c r="A1093" s="2" t="s">
        <v>4</v>
      </c>
      <c r="B1093" s="2" t="s">
        <v>10</v>
      </c>
      <c r="C1093" s="1">
        <v>45290.0</v>
      </c>
      <c r="D1093" s="1">
        <v>2285.18</v>
      </c>
    </row>
    <row r="1094" ht="14.25" customHeight="1">
      <c r="A1094" s="2" t="s">
        <v>4</v>
      </c>
      <c r="B1094" s="2" t="s">
        <v>5</v>
      </c>
      <c r="C1094" s="1">
        <v>45284.0</v>
      </c>
      <c r="D1094" s="1">
        <v>2867.65</v>
      </c>
    </row>
    <row r="1095" ht="14.25" customHeight="1">
      <c r="A1095" s="2" t="s">
        <v>4</v>
      </c>
      <c r="B1095" s="2" t="s">
        <v>10</v>
      </c>
      <c r="C1095" s="1">
        <v>45288.0</v>
      </c>
      <c r="D1095" s="1">
        <v>1597.6</v>
      </c>
    </row>
    <row r="1096" ht="14.25" customHeight="1">
      <c r="A1096" s="2" t="s">
        <v>4</v>
      </c>
      <c r="B1096" s="2" t="s">
        <v>5</v>
      </c>
      <c r="C1096" s="1">
        <v>45288.0</v>
      </c>
      <c r="D1096" s="1">
        <v>2549.62</v>
      </c>
    </row>
    <row r="1097" ht="14.25" customHeight="1">
      <c r="A1097" s="2" t="s">
        <v>8</v>
      </c>
      <c r="B1097" s="2" t="s">
        <v>11</v>
      </c>
      <c r="C1097" s="1">
        <v>45243.0</v>
      </c>
      <c r="D1097" s="1">
        <v>82.4585085212075</v>
      </c>
    </row>
    <row r="1098" ht="14.25" customHeight="1">
      <c r="A1098" s="2" t="s">
        <v>8</v>
      </c>
      <c r="B1098" s="2" t="s">
        <v>15</v>
      </c>
      <c r="C1098" s="1">
        <v>45285.0</v>
      </c>
      <c r="D1098" s="1">
        <v>263.158979747803</v>
      </c>
    </row>
    <row r="1099" ht="14.25" customHeight="1">
      <c r="A1099" s="2" t="s">
        <v>4</v>
      </c>
      <c r="B1099" s="2" t="s">
        <v>10</v>
      </c>
      <c r="C1099" s="1">
        <v>45279.0</v>
      </c>
      <c r="D1099" s="1">
        <v>2756.88</v>
      </c>
    </row>
    <row r="1100" ht="14.25" customHeight="1">
      <c r="A1100" s="2" t="s">
        <v>4</v>
      </c>
      <c r="B1100" s="2" t="s">
        <v>10</v>
      </c>
      <c r="C1100" s="1">
        <v>45288.0</v>
      </c>
      <c r="D1100" s="1">
        <v>802.62</v>
      </c>
    </row>
    <row r="1101" ht="14.25" customHeight="1">
      <c r="A1101" s="2" t="s">
        <v>4</v>
      </c>
      <c r="B1101" s="2" t="s">
        <v>29</v>
      </c>
      <c r="C1101" s="1">
        <v>45280.0</v>
      </c>
      <c r="D1101" s="1">
        <v>5486.48</v>
      </c>
    </row>
    <row r="1102" ht="14.25" customHeight="1">
      <c r="A1102" s="2" t="s">
        <v>4</v>
      </c>
      <c r="B1102" s="2" t="s">
        <v>7</v>
      </c>
      <c r="C1102" s="1">
        <v>45290.0</v>
      </c>
      <c r="D1102" s="1">
        <v>10168.72</v>
      </c>
    </row>
    <row r="1103" ht="14.25" customHeight="1">
      <c r="A1103" s="2" t="s">
        <v>23</v>
      </c>
      <c r="B1103" s="2" t="s">
        <v>31</v>
      </c>
      <c r="C1103" s="1">
        <v>45218.0</v>
      </c>
      <c r="D1103" s="1">
        <v>6.74787517112632</v>
      </c>
    </row>
    <row r="1104" ht="14.25" customHeight="1">
      <c r="A1104" s="2" t="s">
        <v>4</v>
      </c>
      <c r="B1104" s="2" t="s">
        <v>6</v>
      </c>
      <c r="C1104" s="1">
        <v>45271.0</v>
      </c>
      <c r="D1104" s="1">
        <v>5472.78</v>
      </c>
    </row>
    <row r="1105" ht="14.25" customHeight="1">
      <c r="A1105" s="2" t="s">
        <v>25</v>
      </c>
      <c r="B1105" s="2" t="s">
        <v>48</v>
      </c>
      <c r="C1105" s="1">
        <v>45249.0</v>
      </c>
      <c r="D1105" s="1">
        <v>370.306701134089</v>
      </c>
    </row>
    <row r="1106" ht="14.25" customHeight="1">
      <c r="A1106" s="2" t="s">
        <v>4</v>
      </c>
      <c r="B1106" s="2" t="s">
        <v>5</v>
      </c>
      <c r="C1106" s="1">
        <v>45285.0</v>
      </c>
      <c r="D1106" s="1">
        <v>347.16</v>
      </c>
    </row>
    <row r="1107" ht="14.25" customHeight="1">
      <c r="A1107" s="2" t="s">
        <v>4</v>
      </c>
      <c r="B1107" s="2" t="s">
        <v>12</v>
      </c>
      <c r="C1107" s="1">
        <v>45288.0</v>
      </c>
      <c r="D1107" s="1">
        <v>5383.25</v>
      </c>
    </row>
    <row r="1108" ht="14.25" customHeight="1">
      <c r="A1108" s="2" t="s">
        <v>4</v>
      </c>
      <c r="B1108" s="2" t="s">
        <v>10</v>
      </c>
      <c r="C1108" s="1">
        <v>45288.0</v>
      </c>
      <c r="D1108" s="1">
        <v>802.62</v>
      </c>
    </row>
    <row r="1109" ht="14.25" customHeight="1">
      <c r="A1109" s="2" t="s">
        <v>4</v>
      </c>
      <c r="B1109" s="2" t="s">
        <v>21</v>
      </c>
      <c r="C1109" s="1">
        <v>45288.0</v>
      </c>
      <c r="D1109" s="1">
        <v>952.02</v>
      </c>
    </row>
    <row r="1110" ht="14.25" customHeight="1">
      <c r="A1110" s="2" t="s">
        <v>8</v>
      </c>
      <c r="B1110" s="2" t="s">
        <v>43</v>
      </c>
      <c r="C1110" s="1">
        <v>45243.0</v>
      </c>
      <c r="D1110" s="1">
        <v>6560.5929150172</v>
      </c>
    </row>
    <row r="1111" ht="14.25" customHeight="1">
      <c r="A1111" s="2" t="s">
        <v>4</v>
      </c>
      <c r="B1111" s="2" t="s">
        <v>5</v>
      </c>
      <c r="C1111" s="1">
        <v>45285.0</v>
      </c>
      <c r="D1111" s="1">
        <v>3628.37</v>
      </c>
    </row>
    <row r="1112" ht="14.25" customHeight="1">
      <c r="A1112" s="2" t="s">
        <v>4</v>
      </c>
      <c r="B1112" s="2" t="s">
        <v>10</v>
      </c>
      <c r="C1112" s="1">
        <v>45284.0</v>
      </c>
      <c r="D1112" s="1">
        <v>290.47</v>
      </c>
    </row>
    <row r="1113" ht="14.25" customHeight="1">
      <c r="A1113" s="2" t="s">
        <v>4</v>
      </c>
      <c r="B1113" s="2" t="s">
        <v>10</v>
      </c>
      <c r="C1113" s="1">
        <v>45273.0</v>
      </c>
      <c r="D1113" s="1">
        <v>726.18</v>
      </c>
    </row>
    <row r="1114" ht="14.25" customHeight="1">
      <c r="A1114" s="2" t="s">
        <v>4</v>
      </c>
      <c r="B1114" s="2" t="s">
        <v>10</v>
      </c>
      <c r="C1114" s="1">
        <v>45273.0</v>
      </c>
      <c r="D1114" s="1">
        <v>4284.04</v>
      </c>
    </row>
    <row r="1115" ht="14.25" customHeight="1">
      <c r="A1115" s="2" t="s">
        <v>4</v>
      </c>
      <c r="B1115" s="2" t="s">
        <v>10</v>
      </c>
      <c r="C1115" s="1">
        <v>45273.0</v>
      </c>
      <c r="D1115" s="1">
        <v>167.58</v>
      </c>
    </row>
    <row r="1116" ht="14.25" customHeight="1">
      <c r="A1116" s="2" t="s">
        <v>4</v>
      </c>
      <c r="B1116" s="2" t="s">
        <v>5</v>
      </c>
      <c r="C1116" s="1">
        <v>45285.0</v>
      </c>
      <c r="D1116" s="1">
        <v>2794.78</v>
      </c>
    </row>
    <row r="1117" ht="14.25" customHeight="1">
      <c r="A1117" s="2" t="s">
        <v>4</v>
      </c>
      <c r="B1117" s="2" t="s">
        <v>5</v>
      </c>
      <c r="C1117" s="1">
        <v>45285.0</v>
      </c>
      <c r="D1117" s="1">
        <v>1306.82</v>
      </c>
    </row>
    <row r="1118" ht="14.25" customHeight="1">
      <c r="A1118" s="2" t="s">
        <v>4</v>
      </c>
      <c r="B1118" s="2" t="s">
        <v>5</v>
      </c>
      <c r="C1118" s="1">
        <v>45285.0</v>
      </c>
      <c r="D1118" s="1">
        <v>1118.86</v>
      </c>
    </row>
    <row r="1119" ht="14.25" customHeight="1">
      <c r="A1119" s="2" t="s">
        <v>8</v>
      </c>
      <c r="B1119" s="2" t="s">
        <v>9</v>
      </c>
      <c r="C1119" s="1">
        <v>45290.0</v>
      </c>
      <c r="D1119" s="1">
        <v>651.198304012228</v>
      </c>
    </row>
    <row r="1120" ht="14.25" customHeight="1">
      <c r="A1120" s="2" t="s">
        <v>4</v>
      </c>
      <c r="B1120" s="2" t="s">
        <v>7</v>
      </c>
      <c r="C1120" s="1">
        <v>45290.0</v>
      </c>
      <c r="D1120" s="1">
        <v>598.16</v>
      </c>
    </row>
    <row r="1121" ht="14.25" customHeight="1">
      <c r="A1121" s="2" t="s">
        <v>4</v>
      </c>
      <c r="B1121" s="2" t="s">
        <v>10</v>
      </c>
      <c r="C1121" s="1">
        <v>45288.0</v>
      </c>
      <c r="D1121" s="1">
        <v>670.32</v>
      </c>
    </row>
    <row r="1122" ht="14.25" customHeight="1">
      <c r="A1122" s="2" t="s">
        <v>4</v>
      </c>
      <c r="B1122" s="2" t="s">
        <v>29</v>
      </c>
      <c r="C1122" s="1">
        <v>45280.0</v>
      </c>
      <c r="D1122" s="1">
        <v>5486.48</v>
      </c>
    </row>
    <row r="1123" ht="14.25" customHeight="1">
      <c r="A1123" s="2" t="s">
        <v>4</v>
      </c>
      <c r="B1123" s="2" t="s">
        <v>10</v>
      </c>
      <c r="C1123" s="1">
        <v>45288.0</v>
      </c>
      <c r="D1123" s="1">
        <v>387.07</v>
      </c>
    </row>
    <row r="1124" ht="14.25" customHeight="1">
      <c r="A1124" s="2" t="s">
        <v>4</v>
      </c>
      <c r="B1124" s="2" t="s">
        <v>5</v>
      </c>
      <c r="C1124" s="1">
        <v>45288.0</v>
      </c>
      <c r="D1124" s="1">
        <v>1782.06</v>
      </c>
    </row>
    <row r="1125" ht="14.25" customHeight="1">
      <c r="A1125" s="2" t="s">
        <v>19</v>
      </c>
      <c r="B1125" s="2" t="s">
        <v>20</v>
      </c>
      <c r="C1125" s="1">
        <v>45270.0</v>
      </c>
      <c r="D1125" s="1">
        <v>2999.31499612275</v>
      </c>
    </row>
    <row r="1126" ht="14.25" customHeight="1">
      <c r="A1126" s="2" t="s">
        <v>4</v>
      </c>
      <c r="B1126" s="2" t="s">
        <v>10</v>
      </c>
      <c r="C1126" s="1">
        <v>45284.0</v>
      </c>
      <c r="D1126" s="1">
        <v>3306.24</v>
      </c>
    </row>
    <row r="1127" ht="14.25" customHeight="1">
      <c r="A1127" s="2" t="s">
        <v>4</v>
      </c>
      <c r="B1127" s="2" t="s">
        <v>12</v>
      </c>
      <c r="C1127" s="1">
        <v>45290.0</v>
      </c>
      <c r="D1127" s="1">
        <v>17866.04</v>
      </c>
    </row>
    <row r="1128" ht="14.25" customHeight="1">
      <c r="A1128" s="2" t="s">
        <v>8</v>
      </c>
      <c r="B1128" s="2" t="s">
        <v>9</v>
      </c>
      <c r="C1128" s="1">
        <v>45198.0</v>
      </c>
      <c r="D1128" s="1">
        <v>457.659325334352</v>
      </c>
    </row>
    <row r="1129" ht="14.25" customHeight="1">
      <c r="A1129" s="2" t="s">
        <v>4</v>
      </c>
      <c r="B1129" s="2" t="s">
        <v>38</v>
      </c>
      <c r="C1129" s="1">
        <v>43925.0</v>
      </c>
      <c r="D1129" s="1">
        <v>25.0</v>
      </c>
    </row>
    <row r="1130" ht="14.25" customHeight="1">
      <c r="A1130" s="2" t="s">
        <v>4</v>
      </c>
      <c r="B1130" s="2" t="s">
        <v>10</v>
      </c>
      <c r="C1130" s="1">
        <v>45273.0</v>
      </c>
      <c r="D1130" s="1">
        <v>2536.04</v>
      </c>
    </row>
    <row r="1131" ht="14.25" customHeight="1">
      <c r="A1131" s="2" t="s">
        <v>4</v>
      </c>
      <c r="B1131" s="2" t="s">
        <v>10</v>
      </c>
      <c r="C1131" s="1">
        <v>45288.0</v>
      </c>
      <c r="D1131" s="1">
        <v>2203.74</v>
      </c>
    </row>
    <row r="1132" ht="14.25" customHeight="1">
      <c r="A1132" s="2" t="s">
        <v>4</v>
      </c>
      <c r="B1132" s="2" t="s">
        <v>10</v>
      </c>
      <c r="C1132" s="1">
        <v>45273.0</v>
      </c>
      <c r="D1132" s="1">
        <v>387.07</v>
      </c>
    </row>
    <row r="1133" ht="14.25" customHeight="1">
      <c r="A1133" s="2" t="s">
        <v>4</v>
      </c>
      <c r="B1133" s="2" t="s">
        <v>10</v>
      </c>
      <c r="C1133" s="1">
        <v>45273.0</v>
      </c>
      <c r="D1133" s="1">
        <v>2289.17</v>
      </c>
    </row>
    <row r="1134" ht="14.25" customHeight="1">
      <c r="A1134" s="2" t="s">
        <v>4</v>
      </c>
      <c r="B1134" s="2" t="s">
        <v>5</v>
      </c>
      <c r="C1134" s="1">
        <v>45288.0</v>
      </c>
      <c r="D1134" s="1">
        <v>2549.62</v>
      </c>
    </row>
    <row r="1135" ht="14.25" customHeight="1">
      <c r="A1135" s="2" t="s">
        <v>4</v>
      </c>
      <c r="B1135" s="2" t="s">
        <v>10</v>
      </c>
      <c r="C1135" s="1">
        <v>45288.0</v>
      </c>
      <c r="D1135" s="1">
        <v>2301.43</v>
      </c>
    </row>
    <row r="1136" ht="14.25" customHeight="1">
      <c r="A1136" s="2" t="s">
        <v>4</v>
      </c>
      <c r="B1136" s="2" t="s">
        <v>10</v>
      </c>
      <c r="C1136" s="1">
        <v>45279.0</v>
      </c>
      <c r="D1136" s="1">
        <v>1664.63</v>
      </c>
    </row>
    <row r="1137" ht="14.25" customHeight="1">
      <c r="A1137" s="2" t="s">
        <v>4</v>
      </c>
      <c r="B1137" s="2" t="s">
        <v>10</v>
      </c>
      <c r="C1137" s="1">
        <v>45273.0</v>
      </c>
      <c r="D1137" s="1">
        <v>1597.6</v>
      </c>
    </row>
    <row r="1138" ht="14.25" customHeight="1">
      <c r="A1138" s="2" t="s">
        <v>4</v>
      </c>
      <c r="B1138" s="2" t="s">
        <v>10</v>
      </c>
      <c r="C1138" s="1">
        <v>45288.0</v>
      </c>
      <c r="D1138" s="1">
        <v>670.32</v>
      </c>
    </row>
    <row r="1139" ht="14.25" customHeight="1">
      <c r="A1139" s="2" t="s">
        <v>4</v>
      </c>
      <c r="B1139" s="2" t="s">
        <v>6</v>
      </c>
      <c r="C1139" s="1">
        <v>45288.0</v>
      </c>
      <c r="D1139" s="1">
        <v>3224.47</v>
      </c>
    </row>
    <row r="1140" ht="14.25" customHeight="1">
      <c r="A1140" s="2" t="s">
        <v>4</v>
      </c>
      <c r="B1140" s="2" t="s">
        <v>40</v>
      </c>
      <c r="C1140" s="1">
        <v>45290.0</v>
      </c>
      <c r="D1140" s="1">
        <v>174395.52</v>
      </c>
    </row>
    <row r="1141" ht="14.25" customHeight="1">
      <c r="A1141" s="2" t="s">
        <v>8</v>
      </c>
      <c r="B1141" s="2" t="s">
        <v>9</v>
      </c>
      <c r="C1141" s="1">
        <v>45198.0</v>
      </c>
      <c r="D1141" s="1">
        <v>8240.80063354987</v>
      </c>
    </row>
    <row r="1142" ht="14.25" customHeight="1">
      <c r="A1142" s="2" t="s">
        <v>4</v>
      </c>
      <c r="B1142" s="2" t="s">
        <v>6</v>
      </c>
      <c r="C1142" s="1">
        <v>45288.0</v>
      </c>
      <c r="D1142" s="1">
        <v>5116.46</v>
      </c>
    </row>
    <row r="1143" ht="14.25" customHeight="1">
      <c r="A1143" s="2" t="s">
        <v>4</v>
      </c>
      <c r="B1143" s="2" t="s">
        <v>12</v>
      </c>
      <c r="C1143" s="1">
        <v>45290.0</v>
      </c>
      <c r="D1143" s="1">
        <v>17866.04</v>
      </c>
    </row>
    <row r="1144" ht="14.25" customHeight="1">
      <c r="A1144" s="2" t="s">
        <v>4</v>
      </c>
      <c r="B1144" s="2" t="s">
        <v>10</v>
      </c>
      <c r="C1144" s="1">
        <v>45284.0</v>
      </c>
      <c r="D1144" s="1">
        <v>301.64</v>
      </c>
    </row>
    <row r="1145" ht="14.25" customHeight="1">
      <c r="A1145" s="2" t="s">
        <v>8</v>
      </c>
      <c r="B1145" s="2" t="s">
        <v>17</v>
      </c>
      <c r="C1145" s="1">
        <v>45270.0</v>
      </c>
      <c r="D1145" s="1">
        <v>21296.1024073366</v>
      </c>
    </row>
    <row r="1146" ht="14.25" customHeight="1">
      <c r="A1146" s="2" t="s">
        <v>8</v>
      </c>
      <c r="B1146" s="2" t="s">
        <v>36</v>
      </c>
      <c r="C1146" s="1">
        <v>45284.0</v>
      </c>
      <c r="D1146" s="1">
        <v>7723.5487290791</v>
      </c>
    </row>
    <row r="1147" ht="14.25" customHeight="1">
      <c r="A1147" s="2" t="s">
        <v>4</v>
      </c>
      <c r="B1147" s="2" t="s">
        <v>5</v>
      </c>
      <c r="C1147" s="1">
        <v>45285.0</v>
      </c>
      <c r="D1147" s="1">
        <v>2043.76</v>
      </c>
    </row>
    <row r="1148" ht="14.25" customHeight="1">
      <c r="A1148" s="2" t="s">
        <v>13</v>
      </c>
      <c r="B1148" s="2" t="s">
        <v>11</v>
      </c>
      <c r="C1148" s="1">
        <v>45230.0</v>
      </c>
      <c r="D1148" s="1">
        <v>4649.79102313</v>
      </c>
    </row>
    <row r="1149" ht="14.25" customHeight="1">
      <c r="A1149" s="2" t="s">
        <v>4</v>
      </c>
      <c r="B1149" s="2" t="s">
        <v>10</v>
      </c>
      <c r="C1149" s="1">
        <v>45279.0</v>
      </c>
      <c r="D1149" s="1">
        <v>4560.12</v>
      </c>
    </row>
    <row r="1150" ht="14.25" customHeight="1">
      <c r="A1150" s="2" t="s">
        <v>13</v>
      </c>
      <c r="B1150" s="2" t="s">
        <v>9</v>
      </c>
      <c r="C1150" s="1">
        <v>45106.0</v>
      </c>
      <c r="D1150" s="1">
        <v>45352.8604271874</v>
      </c>
    </row>
    <row r="1151" ht="14.25" customHeight="1">
      <c r="A1151" s="2" t="s">
        <v>4</v>
      </c>
      <c r="B1151" s="2" t="s">
        <v>10</v>
      </c>
      <c r="C1151" s="1">
        <v>45288.0</v>
      </c>
      <c r="D1151" s="1">
        <v>1564.08</v>
      </c>
    </row>
    <row r="1152" ht="14.25" customHeight="1">
      <c r="A1152" s="2" t="s">
        <v>13</v>
      </c>
      <c r="B1152" s="2" t="s">
        <v>14</v>
      </c>
      <c r="C1152" s="1">
        <v>45281.0</v>
      </c>
      <c r="D1152" s="1">
        <v>4162.00669367927</v>
      </c>
    </row>
    <row r="1153" ht="14.25" customHeight="1">
      <c r="A1153" s="2" t="s">
        <v>4</v>
      </c>
      <c r="B1153" s="2" t="s">
        <v>10</v>
      </c>
      <c r="C1153" s="1">
        <v>45279.0</v>
      </c>
      <c r="D1153" s="1">
        <v>1653.12</v>
      </c>
    </row>
    <row r="1154" ht="14.25" customHeight="1">
      <c r="A1154" s="2" t="s">
        <v>4</v>
      </c>
      <c r="B1154" s="2" t="s">
        <v>10</v>
      </c>
      <c r="C1154" s="1">
        <v>45273.0</v>
      </c>
      <c r="D1154" s="1">
        <v>1586.65</v>
      </c>
    </row>
    <row r="1155" ht="14.25" customHeight="1">
      <c r="A1155" s="2" t="s">
        <v>4</v>
      </c>
      <c r="B1155" s="2" t="s">
        <v>10</v>
      </c>
      <c r="C1155" s="1">
        <v>45279.0</v>
      </c>
      <c r="D1155" s="1">
        <v>1298.3</v>
      </c>
    </row>
    <row r="1156" ht="14.25" customHeight="1">
      <c r="A1156" s="2" t="s">
        <v>4</v>
      </c>
      <c r="B1156" s="2" t="s">
        <v>10</v>
      </c>
      <c r="C1156" s="1">
        <v>45286.0</v>
      </c>
      <c r="D1156" s="1">
        <v>1671.52</v>
      </c>
    </row>
    <row r="1157" ht="14.25" customHeight="1">
      <c r="A1157" s="2" t="s">
        <v>4</v>
      </c>
      <c r="B1157" s="2" t="s">
        <v>5</v>
      </c>
      <c r="C1157" s="1">
        <v>45288.0</v>
      </c>
      <c r="D1157" s="1">
        <v>1856.74</v>
      </c>
    </row>
    <row r="1158" ht="14.25" customHeight="1">
      <c r="A1158" s="2" t="s">
        <v>4</v>
      </c>
      <c r="B1158" s="2" t="s">
        <v>12</v>
      </c>
      <c r="C1158" s="1">
        <v>45290.0</v>
      </c>
      <c r="D1158" s="1">
        <v>4836.4</v>
      </c>
    </row>
    <row r="1159" ht="14.25" customHeight="1">
      <c r="A1159" s="2" t="s">
        <v>4</v>
      </c>
      <c r="B1159" s="2" t="s">
        <v>10</v>
      </c>
      <c r="C1159" s="1">
        <v>45284.0</v>
      </c>
      <c r="D1159" s="1">
        <v>2923.08</v>
      </c>
    </row>
    <row r="1160" ht="14.25" customHeight="1">
      <c r="A1160" s="2" t="s">
        <v>8</v>
      </c>
      <c r="B1160" s="2" t="s">
        <v>9</v>
      </c>
      <c r="C1160" s="1">
        <v>45106.0</v>
      </c>
      <c r="D1160" s="1">
        <v>11777.450444937</v>
      </c>
    </row>
    <row r="1161" ht="14.25" customHeight="1">
      <c r="A1161" s="2" t="s">
        <v>8</v>
      </c>
      <c r="B1161" s="2" t="s">
        <v>17</v>
      </c>
      <c r="C1161" s="1">
        <v>45278.0</v>
      </c>
      <c r="D1161" s="1">
        <v>21296.1024073366</v>
      </c>
    </row>
    <row r="1162" ht="14.25" customHeight="1">
      <c r="A1162" s="2" t="s">
        <v>13</v>
      </c>
      <c r="B1162" s="2" t="s">
        <v>14</v>
      </c>
      <c r="C1162" s="1">
        <v>45278.0</v>
      </c>
      <c r="D1162" s="1">
        <v>4176.84450720398</v>
      </c>
    </row>
    <row r="1163" ht="14.25" customHeight="1">
      <c r="A1163" s="2" t="s">
        <v>8</v>
      </c>
      <c r="B1163" s="2" t="s">
        <v>11</v>
      </c>
      <c r="C1163" s="1">
        <v>45252.0</v>
      </c>
      <c r="D1163" s="1">
        <v>85.4034552541078</v>
      </c>
    </row>
    <row r="1164" ht="14.25" customHeight="1">
      <c r="A1164" s="2" t="s">
        <v>4</v>
      </c>
      <c r="B1164" s="2" t="s">
        <v>30</v>
      </c>
      <c r="C1164" s="1">
        <v>45290.0</v>
      </c>
      <c r="D1164" s="1">
        <v>600.0</v>
      </c>
    </row>
    <row r="1165" ht="14.25" customHeight="1">
      <c r="A1165" s="2" t="s">
        <v>4</v>
      </c>
      <c r="B1165" s="2" t="s">
        <v>5</v>
      </c>
      <c r="C1165" s="1">
        <v>45288.0</v>
      </c>
      <c r="D1165" s="1">
        <v>1196.82</v>
      </c>
    </row>
    <row r="1166" ht="14.25" customHeight="1">
      <c r="A1166" s="2" t="s">
        <v>13</v>
      </c>
      <c r="B1166" s="2" t="s">
        <v>9</v>
      </c>
      <c r="C1166" s="1">
        <v>45106.0</v>
      </c>
      <c r="D1166" s="1">
        <v>45352.8604271874</v>
      </c>
    </row>
    <row r="1167" ht="14.25" customHeight="1">
      <c r="A1167" s="2" t="s">
        <v>13</v>
      </c>
      <c r="B1167" s="2" t="s">
        <v>33</v>
      </c>
      <c r="C1167" s="1">
        <v>43842.0</v>
      </c>
      <c r="D1167" s="1">
        <v>1193.89680041402</v>
      </c>
    </row>
    <row r="1168" ht="14.25" customHeight="1">
      <c r="A1168" s="2" t="s">
        <v>4</v>
      </c>
      <c r="B1168" s="2" t="s">
        <v>10</v>
      </c>
      <c r="C1168" s="1">
        <v>45284.0</v>
      </c>
      <c r="D1168" s="1">
        <v>3306.24</v>
      </c>
    </row>
    <row r="1169" ht="14.25" customHeight="1">
      <c r="A1169" s="2" t="s">
        <v>4</v>
      </c>
      <c r="B1169" s="2" t="s">
        <v>5</v>
      </c>
      <c r="C1169" s="1">
        <v>45288.0</v>
      </c>
      <c r="D1169" s="1">
        <v>1196.82</v>
      </c>
    </row>
    <row r="1170" ht="14.25" customHeight="1">
      <c r="A1170" s="2" t="s">
        <v>13</v>
      </c>
      <c r="B1170" s="2" t="s">
        <v>11</v>
      </c>
      <c r="C1170" s="1">
        <v>45250.0</v>
      </c>
      <c r="D1170" s="1">
        <v>1320.3192788297</v>
      </c>
    </row>
    <row r="1171" ht="14.25" customHeight="1">
      <c r="A1171" s="2" t="s">
        <v>4</v>
      </c>
      <c r="B1171" s="2" t="s">
        <v>5</v>
      </c>
      <c r="C1171" s="1">
        <v>45285.0</v>
      </c>
      <c r="D1171" s="1">
        <v>1856.74</v>
      </c>
    </row>
    <row r="1172" ht="14.25" customHeight="1">
      <c r="A1172" s="2" t="s">
        <v>4</v>
      </c>
      <c r="B1172" s="2" t="s">
        <v>21</v>
      </c>
      <c r="C1172" s="1">
        <v>45280.0</v>
      </c>
      <c r="D1172" s="1">
        <v>968.3</v>
      </c>
    </row>
    <row r="1173" ht="14.25" customHeight="1">
      <c r="A1173" s="2" t="s">
        <v>4</v>
      </c>
      <c r="B1173" s="2" t="s">
        <v>10</v>
      </c>
      <c r="C1173" s="1">
        <v>45288.0</v>
      </c>
      <c r="D1173" s="1">
        <v>802.62</v>
      </c>
    </row>
    <row r="1174" ht="14.25" customHeight="1">
      <c r="A1174" s="2" t="s">
        <v>4</v>
      </c>
      <c r="B1174" s="2" t="s">
        <v>10</v>
      </c>
      <c r="C1174" s="1">
        <v>45284.0</v>
      </c>
      <c r="D1174" s="1">
        <v>1407.67</v>
      </c>
    </row>
    <row r="1175" ht="14.25" customHeight="1">
      <c r="A1175" s="2" t="s">
        <v>4</v>
      </c>
      <c r="B1175" s="2" t="s">
        <v>6</v>
      </c>
      <c r="C1175" s="1">
        <v>45288.0</v>
      </c>
      <c r="D1175" s="1">
        <v>3403.28</v>
      </c>
    </row>
    <row r="1176" ht="14.25" customHeight="1">
      <c r="A1176" s="2" t="s">
        <v>4</v>
      </c>
      <c r="B1176" s="2" t="s">
        <v>10</v>
      </c>
      <c r="C1176" s="1">
        <v>45279.0</v>
      </c>
      <c r="D1176" s="1">
        <v>1362.98</v>
      </c>
    </row>
    <row r="1177" ht="14.25" customHeight="1">
      <c r="A1177" s="2" t="s">
        <v>4</v>
      </c>
      <c r="B1177" s="2" t="s">
        <v>10</v>
      </c>
      <c r="C1177" s="1">
        <v>45286.0</v>
      </c>
      <c r="D1177" s="1">
        <v>167.58</v>
      </c>
    </row>
    <row r="1178" ht="14.25" customHeight="1">
      <c r="A1178" s="2" t="s">
        <v>4</v>
      </c>
      <c r="B1178" s="2" t="s">
        <v>21</v>
      </c>
      <c r="C1178" s="1">
        <v>45286.0</v>
      </c>
      <c r="D1178" s="1">
        <v>2951.24</v>
      </c>
    </row>
    <row r="1179" ht="14.25" customHeight="1">
      <c r="A1179" s="2" t="s">
        <v>4</v>
      </c>
      <c r="B1179" s="2" t="s">
        <v>10</v>
      </c>
      <c r="C1179" s="1">
        <v>45273.0</v>
      </c>
      <c r="D1179" s="1">
        <v>4051.56</v>
      </c>
    </row>
    <row r="1180" ht="14.25" customHeight="1">
      <c r="A1180" s="2" t="s">
        <v>4</v>
      </c>
      <c r="B1180" s="2" t="s">
        <v>12</v>
      </c>
      <c r="C1180" s="1">
        <v>45290.0</v>
      </c>
      <c r="D1180" s="1">
        <v>5695.0</v>
      </c>
    </row>
    <row r="1181" ht="14.25" customHeight="1">
      <c r="A1181" s="2" t="s">
        <v>13</v>
      </c>
      <c r="B1181" s="2" t="s">
        <v>46</v>
      </c>
      <c r="C1181" s="1">
        <v>45290.0</v>
      </c>
      <c r="D1181" s="1">
        <v>1863.1564673475</v>
      </c>
    </row>
    <row r="1182" ht="14.25" customHeight="1">
      <c r="A1182" s="2" t="s">
        <v>13</v>
      </c>
      <c r="B1182" s="2" t="s">
        <v>14</v>
      </c>
      <c r="C1182" s="1">
        <v>45253.0</v>
      </c>
      <c r="D1182" s="1">
        <v>3943.61042831907</v>
      </c>
    </row>
    <row r="1183" ht="14.25" customHeight="1">
      <c r="A1183" s="2" t="s">
        <v>4</v>
      </c>
      <c r="B1183" s="2" t="s">
        <v>10</v>
      </c>
      <c r="C1183" s="1">
        <v>45273.0</v>
      </c>
      <c r="D1183" s="1">
        <v>1295.95</v>
      </c>
    </row>
    <row r="1184" ht="14.25" customHeight="1">
      <c r="A1184" s="2" t="s">
        <v>4</v>
      </c>
      <c r="B1184" s="2" t="s">
        <v>5</v>
      </c>
      <c r="C1184" s="1">
        <v>45285.0</v>
      </c>
      <c r="D1184" s="1">
        <v>2043.76</v>
      </c>
    </row>
    <row r="1185" ht="14.25" customHeight="1">
      <c r="A1185" s="2" t="s">
        <v>13</v>
      </c>
      <c r="B1185" s="2" t="s">
        <v>46</v>
      </c>
      <c r="C1185" s="1">
        <v>45290.0</v>
      </c>
      <c r="D1185" s="1">
        <v>1863.1564673475</v>
      </c>
    </row>
    <row r="1186" ht="14.25" customHeight="1">
      <c r="A1186" s="2" t="s">
        <v>4</v>
      </c>
      <c r="B1186" s="2" t="s">
        <v>10</v>
      </c>
      <c r="C1186" s="1">
        <v>45273.0</v>
      </c>
      <c r="D1186" s="1">
        <v>4284.04</v>
      </c>
    </row>
    <row r="1187" ht="14.25" customHeight="1">
      <c r="A1187" s="2" t="s">
        <v>8</v>
      </c>
      <c r="B1187" s="2" t="s">
        <v>11</v>
      </c>
      <c r="C1187" s="1">
        <v>45259.0</v>
      </c>
      <c r="D1187" s="1">
        <v>85.4034552541078</v>
      </c>
    </row>
    <row r="1188" ht="14.25" customHeight="1">
      <c r="A1188" s="2" t="s">
        <v>8</v>
      </c>
      <c r="B1188" s="2" t="s">
        <v>9</v>
      </c>
      <c r="C1188" s="1">
        <v>45290.0</v>
      </c>
      <c r="D1188" s="1">
        <v>41363.5109747803</v>
      </c>
    </row>
    <row r="1189" ht="14.25" customHeight="1">
      <c r="A1189" s="2" t="s">
        <v>8</v>
      </c>
      <c r="B1189" s="2" t="s">
        <v>9</v>
      </c>
      <c r="C1189" s="1">
        <v>45218.0</v>
      </c>
      <c r="D1189" s="1">
        <v>62.5831603744746</v>
      </c>
    </row>
    <row r="1190" ht="14.25" customHeight="1">
      <c r="A1190" s="2" t="s">
        <v>8</v>
      </c>
      <c r="B1190" s="2" t="s">
        <v>11</v>
      </c>
      <c r="C1190" s="1">
        <v>45243.0</v>
      </c>
      <c r="D1190" s="1">
        <v>82.4585085212075</v>
      </c>
    </row>
    <row r="1191" ht="14.25" customHeight="1">
      <c r="A1191" s="2" t="s">
        <v>4</v>
      </c>
      <c r="B1191" s="2" t="s">
        <v>12</v>
      </c>
      <c r="C1191" s="1">
        <v>45290.0</v>
      </c>
      <c r="D1191" s="1">
        <v>4214.8</v>
      </c>
    </row>
    <row r="1192" ht="14.25" customHeight="1">
      <c r="A1192" s="2" t="s">
        <v>4</v>
      </c>
      <c r="B1192" s="2" t="s">
        <v>58</v>
      </c>
      <c r="C1192" s="1">
        <v>45256.0</v>
      </c>
      <c r="D1192" s="1">
        <v>1800.0</v>
      </c>
    </row>
    <row r="1193" ht="14.25" customHeight="1">
      <c r="A1193" s="2" t="s">
        <v>8</v>
      </c>
      <c r="B1193" s="2" t="s">
        <v>56</v>
      </c>
      <c r="C1193" s="1">
        <v>45289.0</v>
      </c>
      <c r="D1193" s="1">
        <v>336.174188001528</v>
      </c>
    </row>
    <row r="1194" ht="14.25" customHeight="1">
      <c r="A1194" s="2" t="s">
        <v>4</v>
      </c>
      <c r="B1194" s="2" t="s">
        <v>21</v>
      </c>
      <c r="C1194" s="1">
        <v>45286.0</v>
      </c>
      <c r="D1194" s="1">
        <v>2951.24</v>
      </c>
    </row>
    <row r="1195" ht="14.25" customHeight="1">
      <c r="A1195" s="2" t="s">
        <v>8</v>
      </c>
      <c r="B1195" s="2" t="s">
        <v>9</v>
      </c>
      <c r="C1195" s="1">
        <v>45106.0</v>
      </c>
      <c r="D1195" s="1">
        <v>10812.9043324035</v>
      </c>
    </row>
    <row r="1196" ht="14.25" customHeight="1">
      <c r="A1196" s="2" t="s">
        <v>4</v>
      </c>
      <c r="B1196" s="2" t="s">
        <v>10</v>
      </c>
      <c r="C1196" s="1">
        <v>45284.0</v>
      </c>
      <c r="D1196" s="1">
        <v>3306.24</v>
      </c>
    </row>
    <row r="1197" ht="14.25" customHeight="1">
      <c r="A1197" s="2" t="s">
        <v>13</v>
      </c>
      <c r="B1197" s="2" t="s">
        <v>28</v>
      </c>
      <c r="C1197" s="1">
        <v>45285.0</v>
      </c>
      <c r="D1197" s="1">
        <v>817.471708528844</v>
      </c>
    </row>
    <row r="1198" ht="14.25" customHeight="1">
      <c r="A1198" s="2" t="s">
        <v>4</v>
      </c>
      <c r="B1198" s="2" t="s">
        <v>6</v>
      </c>
      <c r="C1198" s="1">
        <v>45271.0</v>
      </c>
      <c r="D1198" s="1">
        <v>5075.68</v>
      </c>
    </row>
    <row r="1199" ht="14.25" customHeight="1">
      <c r="A1199" s="2" t="s">
        <v>4</v>
      </c>
      <c r="B1199" s="2" t="s">
        <v>5</v>
      </c>
      <c r="C1199" s="1">
        <v>45288.0</v>
      </c>
      <c r="D1199" s="1">
        <v>3992.98</v>
      </c>
    </row>
    <row r="1200" ht="14.25" customHeight="1">
      <c r="A1200" s="2" t="s">
        <v>4</v>
      </c>
      <c r="B1200" s="2" t="s">
        <v>6</v>
      </c>
      <c r="C1200" s="1">
        <v>45279.0</v>
      </c>
      <c r="D1200" s="1">
        <v>1966.97</v>
      </c>
    </row>
    <row r="1201" ht="14.25" customHeight="1">
      <c r="A1201" s="2" t="s">
        <v>4</v>
      </c>
      <c r="B1201" s="2" t="s">
        <v>38</v>
      </c>
      <c r="C1201" s="1">
        <v>44803.0</v>
      </c>
      <c r="D1201" s="1">
        <v>34.03</v>
      </c>
    </row>
    <row r="1202" ht="14.25" customHeight="1">
      <c r="A1202" s="2" t="s">
        <v>4</v>
      </c>
      <c r="B1202" s="2" t="s">
        <v>7</v>
      </c>
      <c r="C1202" s="1">
        <v>45290.0</v>
      </c>
      <c r="D1202" s="1">
        <v>1445.55</v>
      </c>
    </row>
    <row r="1203" ht="14.25" customHeight="1">
      <c r="A1203" s="2" t="s">
        <v>4</v>
      </c>
      <c r="B1203" s="2" t="s">
        <v>5</v>
      </c>
      <c r="C1203" s="1">
        <v>45285.0</v>
      </c>
      <c r="D1203" s="1">
        <v>3651.64</v>
      </c>
    </row>
    <row r="1204" ht="14.25" customHeight="1">
      <c r="A1204" s="2" t="s">
        <v>4</v>
      </c>
      <c r="B1204" s="2" t="s">
        <v>5</v>
      </c>
      <c r="C1204" s="1">
        <v>45285.0</v>
      </c>
      <c r="D1204" s="1">
        <v>3528.32</v>
      </c>
    </row>
    <row r="1205" ht="14.25" customHeight="1">
      <c r="A1205" s="2" t="s">
        <v>4</v>
      </c>
      <c r="B1205" s="2" t="s">
        <v>10</v>
      </c>
      <c r="C1205" s="1">
        <v>45288.0</v>
      </c>
      <c r="D1205" s="1">
        <v>2301.43</v>
      </c>
    </row>
    <row r="1206" ht="14.25" customHeight="1">
      <c r="A1206" s="2" t="s">
        <v>4</v>
      </c>
      <c r="B1206" s="2" t="s">
        <v>5</v>
      </c>
      <c r="C1206" s="1">
        <v>45288.0</v>
      </c>
      <c r="D1206" s="1">
        <v>1934.66</v>
      </c>
    </row>
    <row r="1207" ht="14.25" customHeight="1">
      <c r="A1207" s="2" t="s">
        <v>4</v>
      </c>
      <c r="B1207" s="2" t="s">
        <v>7</v>
      </c>
      <c r="C1207" s="1">
        <v>45290.0</v>
      </c>
      <c r="D1207" s="1">
        <v>21923.82</v>
      </c>
    </row>
    <row r="1208" ht="14.25" customHeight="1">
      <c r="A1208" s="2" t="s">
        <v>8</v>
      </c>
      <c r="B1208" s="2" t="s">
        <v>11</v>
      </c>
      <c r="C1208" s="1">
        <v>45252.0</v>
      </c>
      <c r="D1208" s="1">
        <v>85.4034552541078</v>
      </c>
    </row>
    <row r="1209" ht="14.25" customHeight="1">
      <c r="A1209" s="2" t="s">
        <v>4</v>
      </c>
      <c r="B1209" s="2" t="s">
        <v>10</v>
      </c>
      <c r="C1209" s="1">
        <v>45286.0</v>
      </c>
      <c r="D1209" s="1">
        <v>4802.5</v>
      </c>
    </row>
    <row r="1210" ht="14.25" customHeight="1">
      <c r="A1210" s="2" t="s">
        <v>4</v>
      </c>
      <c r="B1210" s="2" t="s">
        <v>5</v>
      </c>
      <c r="C1210" s="1">
        <v>45288.0</v>
      </c>
      <c r="D1210" s="1">
        <v>2102.95</v>
      </c>
    </row>
    <row r="1211" ht="14.25" customHeight="1">
      <c r="A1211" s="2" t="s">
        <v>4</v>
      </c>
      <c r="B1211" s="2" t="s">
        <v>10</v>
      </c>
      <c r="C1211" s="1">
        <v>45279.0</v>
      </c>
      <c r="D1211" s="1">
        <v>335.16</v>
      </c>
    </row>
    <row r="1212" ht="14.25" customHeight="1">
      <c r="A1212" s="2" t="s">
        <v>25</v>
      </c>
      <c r="B1212" s="2" t="s">
        <v>48</v>
      </c>
      <c r="C1212" s="1">
        <v>45249.0</v>
      </c>
      <c r="D1212" s="1">
        <v>370.306701134089</v>
      </c>
    </row>
    <row r="1213" ht="14.25" customHeight="1">
      <c r="A1213" s="2" t="s">
        <v>4</v>
      </c>
      <c r="B1213" s="2" t="s">
        <v>10</v>
      </c>
      <c r="C1213" s="1">
        <v>45288.0</v>
      </c>
      <c r="D1213" s="1">
        <v>2224.54</v>
      </c>
    </row>
    <row r="1214" ht="14.25" customHeight="1">
      <c r="A1214" s="2" t="s">
        <v>4</v>
      </c>
      <c r="B1214" s="2" t="s">
        <v>7</v>
      </c>
      <c r="C1214" s="1">
        <v>45290.0</v>
      </c>
      <c r="D1214" s="1">
        <v>598.16</v>
      </c>
    </row>
    <row r="1215" ht="14.25" customHeight="1">
      <c r="A1215" s="2" t="s">
        <v>4</v>
      </c>
      <c r="B1215" s="2" t="s">
        <v>10</v>
      </c>
      <c r="C1215" s="1">
        <v>45288.0</v>
      </c>
      <c r="D1215" s="1">
        <v>2718.64</v>
      </c>
    </row>
    <row r="1216" ht="14.25" customHeight="1">
      <c r="A1216" s="2" t="s">
        <v>4</v>
      </c>
      <c r="B1216" s="2" t="s">
        <v>10</v>
      </c>
      <c r="C1216" s="1">
        <v>45286.0</v>
      </c>
      <c r="D1216" s="1">
        <v>4802.5</v>
      </c>
    </row>
    <row r="1217" ht="14.25" customHeight="1">
      <c r="A1217" s="2" t="s">
        <v>4</v>
      </c>
      <c r="B1217" s="2" t="s">
        <v>21</v>
      </c>
      <c r="C1217" s="1">
        <v>45284.0</v>
      </c>
      <c r="D1217" s="1">
        <v>2137.46</v>
      </c>
    </row>
    <row r="1218" ht="14.25" customHeight="1">
      <c r="A1218" s="2" t="s">
        <v>4</v>
      </c>
      <c r="B1218" s="2" t="s">
        <v>29</v>
      </c>
      <c r="C1218" s="1">
        <v>45280.0</v>
      </c>
      <c r="D1218" s="1">
        <v>3308.05</v>
      </c>
    </row>
    <row r="1219" ht="14.25" customHeight="1">
      <c r="A1219" s="2" t="s">
        <v>4</v>
      </c>
      <c r="B1219" s="2" t="s">
        <v>10</v>
      </c>
      <c r="C1219" s="1">
        <v>45288.0</v>
      </c>
      <c r="D1219" s="1">
        <v>1508.22</v>
      </c>
    </row>
    <row r="1220" ht="14.25" customHeight="1">
      <c r="A1220" s="2" t="s">
        <v>4</v>
      </c>
      <c r="B1220" s="2" t="s">
        <v>10</v>
      </c>
      <c r="C1220" s="1">
        <v>45288.0</v>
      </c>
      <c r="D1220" s="1">
        <v>1590.62</v>
      </c>
    </row>
    <row r="1221" ht="14.25" customHeight="1">
      <c r="A1221" s="2" t="s">
        <v>13</v>
      </c>
      <c r="B1221" s="2" t="s">
        <v>65</v>
      </c>
      <c r="C1221" s="1">
        <v>45288.0</v>
      </c>
      <c r="D1221" s="1">
        <v>1756.87007976815</v>
      </c>
    </row>
    <row r="1222" ht="14.25" customHeight="1">
      <c r="A1222" s="2" t="s">
        <v>4</v>
      </c>
      <c r="B1222" s="2" t="s">
        <v>22</v>
      </c>
      <c r="C1222" s="1">
        <v>45288.0</v>
      </c>
      <c r="D1222" s="1">
        <v>26217.95</v>
      </c>
    </row>
    <row r="1223" ht="14.25" customHeight="1">
      <c r="A1223" s="2" t="s">
        <v>4</v>
      </c>
      <c r="B1223" s="2" t="s">
        <v>10</v>
      </c>
      <c r="C1223" s="1">
        <v>45288.0</v>
      </c>
      <c r="D1223" s="1">
        <v>2077.99</v>
      </c>
    </row>
    <row r="1224" ht="14.25" customHeight="1">
      <c r="A1224" s="2" t="s">
        <v>4</v>
      </c>
      <c r="B1224" s="2" t="s">
        <v>37</v>
      </c>
      <c r="C1224" s="1">
        <v>45287.0</v>
      </c>
      <c r="D1224" s="1">
        <v>1386.0</v>
      </c>
    </row>
    <row r="1225" ht="14.25" customHeight="1">
      <c r="A1225" s="2" t="s">
        <v>4</v>
      </c>
      <c r="B1225" s="2" t="s">
        <v>10</v>
      </c>
      <c r="C1225" s="1">
        <v>45279.0</v>
      </c>
      <c r="D1225" s="1">
        <v>335.16</v>
      </c>
    </row>
    <row r="1226" ht="14.25" customHeight="1">
      <c r="A1226" s="2" t="s">
        <v>4</v>
      </c>
      <c r="B1226" s="2" t="s">
        <v>10</v>
      </c>
      <c r="C1226" s="1">
        <v>45288.0</v>
      </c>
      <c r="D1226" s="1">
        <v>2644.99</v>
      </c>
    </row>
    <row r="1227" ht="14.25" customHeight="1">
      <c r="A1227" s="2" t="s">
        <v>4</v>
      </c>
      <c r="B1227" s="2" t="s">
        <v>21</v>
      </c>
      <c r="C1227" s="1">
        <v>45286.0</v>
      </c>
      <c r="D1227" s="1">
        <v>644.18</v>
      </c>
    </row>
    <row r="1228" ht="14.25" customHeight="1">
      <c r="A1228" s="2" t="s">
        <v>4</v>
      </c>
      <c r="B1228" s="2" t="s">
        <v>21</v>
      </c>
      <c r="C1228" s="1">
        <v>43668.0</v>
      </c>
      <c r="D1228" s="1">
        <v>26.21</v>
      </c>
    </row>
    <row r="1229" ht="14.25" customHeight="1">
      <c r="A1229" s="2" t="s">
        <v>8</v>
      </c>
      <c r="B1229" s="2" t="s">
        <v>16</v>
      </c>
      <c r="C1229" s="1">
        <v>45270.0</v>
      </c>
      <c r="D1229" s="1">
        <v>27661.0814948414</v>
      </c>
    </row>
    <row r="1230" ht="14.25" customHeight="1">
      <c r="A1230" s="2" t="s">
        <v>4</v>
      </c>
      <c r="B1230" s="2" t="s">
        <v>5</v>
      </c>
      <c r="C1230" s="1">
        <v>45288.0</v>
      </c>
      <c r="D1230" s="1">
        <v>4467.77</v>
      </c>
    </row>
    <row r="1231" ht="14.25" customHeight="1">
      <c r="A1231" s="2" t="s">
        <v>4</v>
      </c>
      <c r="B1231" s="2" t="s">
        <v>74</v>
      </c>
      <c r="C1231" s="1">
        <v>45288.0</v>
      </c>
      <c r="D1231" s="1">
        <v>6883.79</v>
      </c>
    </row>
    <row r="1232" ht="14.25" customHeight="1">
      <c r="A1232" s="2" t="s">
        <v>8</v>
      </c>
      <c r="B1232" s="2" t="s">
        <v>11</v>
      </c>
      <c r="C1232" s="1">
        <v>45230.0</v>
      </c>
      <c r="D1232" s="1">
        <v>82.4585085212075</v>
      </c>
    </row>
    <row r="1233" ht="14.25" customHeight="1">
      <c r="A1233" s="2" t="s">
        <v>8</v>
      </c>
      <c r="B1233" s="2" t="s">
        <v>11</v>
      </c>
      <c r="C1233" s="1">
        <v>45251.0</v>
      </c>
      <c r="D1233" s="1">
        <v>73.6236683225067</v>
      </c>
    </row>
    <row r="1234" ht="14.25" customHeight="1">
      <c r="A1234" s="2" t="s">
        <v>4</v>
      </c>
      <c r="B1234" s="2" t="s">
        <v>10</v>
      </c>
      <c r="C1234" s="1">
        <v>45286.0</v>
      </c>
      <c r="D1234" s="1">
        <v>4802.5</v>
      </c>
    </row>
    <row r="1235" ht="14.25" customHeight="1">
      <c r="A1235" s="2" t="s">
        <v>4</v>
      </c>
      <c r="B1235" s="2" t="s">
        <v>10</v>
      </c>
      <c r="C1235" s="1">
        <v>45279.0</v>
      </c>
      <c r="D1235" s="1">
        <v>279.3</v>
      </c>
    </row>
    <row r="1236" ht="14.25" customHeight="1">
      <c r="A1236" s="2" t="s">
        <v>4</v>
      </c>
      <c r="B1236" s="2" t="s">
        <v>10</v>
      </c>
      <c r="C1236" s="1">
        <v>45279.0</v>
      </c>
      <c r="D1236" s="1">
        <v>111.72</v>
      </c>
    </row>
    <row r="1237" ht="14.25" customHeight="1">
      <c r="A1237" s="2" t="s">
        <v>25</v>
      </c>
      <c r="B1237" s="2" t="s">
        <v>35</v>
      </c>
      <c r="C1237" s="1">
        <v>45270.0</v>
      </c>
      <c r="D1237" s="1">
        <v>3808.86892595063</v>
      </c>
    </row>
    <row r="1238" ht="14.25" customHeight="1">
      <c r="A1238" s="2" t="s">
        <v>4</v>
      </c>
      <c r="B1238" s="2" t="s">
        <v>10</v>
      </c>
      <c r="C1238" s="1">
        <v>45279.0</v>
      </c>
      <c r="D1238" s="1">
        <v>2677.25</v>
      </c>
    </row>
    <row r="1239" ht="14.25" customHeight="1">
      <c r="A1239" s="2" t="s">
        <v>4</v>
      </c>
      <c r="B1239" s="2" t="s">
        <v>10</v>
      </c>
      <c r="C1239" s="1">
        <v>45273.0</v>
      </c>
      <c r="D1239" s="1">
        <v>1586.65</v>
      </c>
    </row>
    <row r="1240" ht="14.25" customHeight="1">
      <c r="A1240" s="2" t="s">
        <v>4</v>
      </c>
      <c r="B1240" s="2" t="s">
        <v>10</v>
      </c>
      <c r="C1240" s="1">
        <v>45279.0</v>
      </c>
      <c r="D1240" s="1">
        <v>2072.45</v>
      </c>
    </row>
    <row r="1241" ht="14.25" customHeight="1">
      <c r="A1241" s="2" t="s">
        <v>4</v>
      </c>
      <c r="B1241" s="2" t="s">
        <v>10</v>
      </c>
      <c r="C1241" s="1">
        <v>45273.0</v>
      </c>
      <c r="D1241" s="1">
        <v>2289.17</v>
      </c>
    </row>
    <row r="1242" ht="14.25" customHeight="1">
      <c r="A1242" s="2" t="s">
        <v>4</v>
      </c>
      <c r="B1242" s="2" t="s">
        <v>10</v>
      </c>
      <c r="C1242" s="1">
        <v>45288.0</v>
      </c>
      <c r="D1242" s="1">
        <v>2644.99</v>
      </c>
    </row>
    <row r="1243" ht="14.25" customHeight="1">
      <c r="A1243" s="2" t="s">
        <v>4</v>
      </c>
      <c r="B1243" s="2" t="s">
        <v>37</v>
      </c>
      <c r="C1243" s="1">
        <v>45287.0</v>
      </c>
      <c r="D1243" s="1">
        <v>1386.0</v>
      </c>
    </row>
    <row r="1244" ht="14.25" customHeight="1">
      <c r="A1244" s="2" t="s">
        <v>25</v>
      </c>
      <c r="B1244" s="2" t="s">
        <v>48</v>
      </c>
      <c r="C1244" s="1">
        <v>45249.0</v>
      </c>
      <c r="D1244" s="1">
        <v>440.841310873916</v>
      </c>
    </row>
    <row r="1245" ht="14.25" customHeight="1">
      <c r="A1245" s="2" t="s">
        <v>4</v>
      </c>
      <c r="B1245" s="2" t="s">
        <v>10</v>
      </c>
      <c r="C1245" s="1">
        <v>45279.0</v>
      </c>
      <c r="D1245" s="1">
        <v>3782.02</v>
      </c>
    </row>
    <row r="1246" ht="14.25" customHeight="1">
      <c r="A1246" s="2" t="s">
        <v>4</v>
      </c>
      <c r="B1246" s="2" t="s">
        <v>5</v>
      </c>
      <c r="C1246" s="1">
        <v>45285.0</v>
      </c>
      <c r="D1246" s="1">
        <v>3880.64</v>
      </c>
    </row>
    <row r="1247" ht="14.25" customHeight="1">
      <c r="A1247" s="2" t="s">
        <v>4</v>
      </c>
      <c r="B1247" s="2" t="s">
        <v>10</v>
      </c>
      <c r="C1247" s="1">
        <v>45284.0</v>
      </c>
      <c r="D1247" s="1">
        <v>301.64</v>
      </c>
    </row>
    <row r="1248" ht="14.25" customHeight="1">
      <c r="A1248" s="2" t="s">
        <v>4</v>
      </c>
      <c r="B1248" s="2" t="s">
        <v>5</v>
      </c>
      <c r="C1248" s="1">
        <v>45285.0</v>
      </c>
      <c r="D1248" s="1">
        <v>2884.09</v>
      </c>
    </row>
    <row r="1249" ht="14.25" customHeight="1">
      <c r="A1249" s="2" t="s">
        <v>4</v>
      </c>
      <c r="B1249" s="2" t="s">
        <v>10</v>
      </c>
      <c r="C1249" s="1">
        <v>45279.0</v>
      </c>
      <c r="D1249" s="1">
        <v>1671.52</v>
      </c>
    </row>
    <row r="1250" ht="14.25" customHeight="1">
      <c r="A1250" s="2" t="s">
        <v>4</v>
      </c>
      <c r="B1250" s="2" t="s">
        <v>10</v>
      </c>
      <c r="C1250" s="1">
        <v>45273.0</v>
      </c>
      <c r="D1250" s="1">
        <v>2022.46</v>
      </c>
    </row>
    <row r="1251" ht="14.25" customHeight="1">
      <c r="A1251" s="2" t="s">
        <v>4</v>
      </c>
      <c r="B1251" s="2" t="s">
        <v>10</v>
      </c>
      <c r="C1251" s="1">
        <v>45288.0</v>
      </c>
      <c r="D1251" s="1">
        <v>802.62</v>
      </c>
    </row>
    <row r="1252" ht="14.25" customHeight="1">
      <c r="A1252" s="2" t="s">
        <v>4</v>
      </c>
      <c r="B1252" s="2" t="s">
        <v>6</v>
      </c>
      <c r="C1252" s="1">
        <v>45271.0</v>
      </c>
      <c r="D1252" s="1">
        <v>5075.68</v>
      </c>
    </row>
    <row r="1253" ht="14.25" customHeight="1">
      <c r="A1253" s="2" t="s">
        <v>4</v>
      </c>
      <c r="B1253" s="2" t="s">
        <v>5</v>
      </c>
      <c r="C1253" s="1">
        <v>45288.0</v>
      </c>
      <c r="D1253" s="1">
        <v>3089.68</v>
      </c>
    </row>
    <row r="1254" ht="14.25" customHeight="1">
      <c r="A1254" s="2" t="s">
        <v>4</v>
      </c>
      <c r="B1254" s="2" t="s">
        <v>21</v>
      </c>
      <c r="C1254" s="1">
        <v>45280.0</v>
      </c>
      <c r="D1254" s="1">
        <v>1057.98</v>
      </c>
    </row>
    <row r="1255" ht="14.25" customHeight="1">
      <c r="A1255" s="2" t="s">
        <v>4</v>
      </c>
      <c r="B1255" s="2" t="s">
        <v>10</v>
      </c>
      <c r="C1255" s="1">
        <v>45288.0</v>
      </c>
      <c r="D1255" s="1">
        <v>1671.52</v>
      </c>
    </row>
    <row r="1256" ht="14.25" customHeight="1">
      <c r="A1256" s="2" t="s">
        <v>4</v>
      </c>
      <c r="B1256" s="2" t="s">
        <v>10</v>
      </c>
      <c r="C1256" s="1">
        <v>45273.0</v>
      </c>
      <c r="D1256" s="1">
        <v>279.3</v>
      </c>
    </row>
    <row r="1257" ht="14.25" customHeight="1">
      <c r="A1257" s="2" t="s">
        <v>4</v>
      </c>
      <c r="B1257" s="2" t="s">
        <v>10</v>
      </c>
      <c r="C1257" s="1">
        <v>45286.0</v>
      </c>
      <c r="D1257" s="1">
        <v>2217.6</v>
      </c>
    </row>
    <row r="1258" ht="14.25" customHeight="1">
      <c r="A1258" s="2" t="s">
        <v>4</v>
      </c>
      <c r="B1258" s="2" t="s">
        <v>5</v>
      </c>
      <c r="C1258" s="1">
        <v>45285.0</v>
      </c>
      <c r="D1258" s="1">
        <v>3478.36</v>
      </c>
    </row>
    <row r="1259" ht="14.25" customHeight="1">
      <c r="A1259" s="2" t="s">
        <v>8</v>
      </c>
      <c r="B1259" s="2" t="s">
        <v>16</v>
      </c>
      <c r="C1259" s="1">
        <v>45270.0</v>
      </c>
      <c r="D1259" s="1">
        <v>27661.0814948414</v>
      </c>
    </row>
    <row r="1260" ht="14.25" customHeight="1">
      <c r="A1260" s="2" t="s">
        <v>4</v>
      </c>
      <c r="B1260" s="2" t="s">
        <v>10</v>
      </c>
      <c r="C1260" s="1">
        <v>45279.0</v>
      </c>
      <c r="D1260" s="1">
        <v>2157.12</v>
      </c>
    </row>
    <row r="1261" ht="14.25" customHeight="1">
      <c r="A1261" s="2" t="s">
        <v>4</v>
      </c>
      <c r="B1261" s="2" t="s">
        <v>5</v>
      </c>
      <c r="C1261" s="1">
        <v>45288.0</v>
      </c>
      <c r="D1261" s="1">
        <v>2102.95</v>
      </c>
    </row>
    <row r="1262" ht="14.25" customHeight="1">
      <c r="A1262" s="2" t="s">
        <v>4</v>
      </c>
      <c r="B1262" s="2" t="s">
        <v>5</v>
      </c>
      <c r="C1262" s="1">
        <v>45285.0</v>
      </c>
      <c r="D1262" s="1">
        <v>3880.64</v>
      </c>
    </row>
    <row r="1263" ht="14.25" customHeight="1">
      <c r="A1263" s="2" t="s">
        <v>4</v>
      </c>
      <c r="B1263" s="2" t="s">
        <v>10</v>
      </c>
      <c r="C1263" s="1">
        <v>45273.0</v>
      </c>
      <c r="D1263" s="1">
        <v>189.92</v>
      </c>
    </row>
    <row r="1264" ht="14.25" customHeight="1">
      <c r="A1264" s="2" t="s">
        <v>8</v>
      </c>
      <c r="B1264" s="2" t="s">
        <v>11</v>
      </c>
      <c r="C1264" s="1">
        <v>45265.0</v>
      </c>
      <c r="D1264" s="1">
        <v>82.4585085212075</v>
      </c>
    </row>
    <row r="1265" ht="14.25" customHeight="1">
      <c r="A1265" s="2" t="s">
        <v>4</v>
      </c>
      <c r="B1265" s="2" t="s">
        <v>10</v>
      </c>
      <c r="C1265" s="1">
        <v>45273.0</v>
      </c>
      <c r="D1265" s="1">
        <v>1184.23</v>
      </c>
    </row>
    <row r="1266" ht="14.25" customHeight="1">
      <c r="A1266" s="2" t="s">
        <v>4</v>
      </c>
      <c r="B1266" s="2" t="s">
        <v>5</v>
      </c>
      <c r="C1266" s="1">
        <v>45288.0</v>
      </c>
      <c r="D1266" s="1">
        <v>1535.42</v>
      </c>
    </row>
    <row r="1267" ht="14.25" customHeight="1">
      <c r="A1267" s="2" t="s">
        <v>13</v>
      </c>
      <c r="B1267" s="2" t="s">
        <v>33</v>
      </c>
      <c r="C1267" s="1">
        <v>43842.0</v>
      </c>
      <c r="D1267" s="1">
        <v>1832.75125586531</v>
      </c>
    </row>
    <row r="1268" ht="14.25" customHeight="1">
      <c r="A1268" s="2" t="s">
        <v>4</v>
      </c>
      <c r="B1268" s="2" t="s">
        <v>12</v>
      </c>
      <c r="C1268" s="1">
        <v>45290.0</v>
      </c>
      <c r="D1268" s="1">
        <v>4813.4</v>
      </c>
    </row>
    <row r="1269" ht="14.25" customHeight="1">
      <c r="A1269" s="2" t="s">
        <v>4</v>
      </c>
      <c r="B1269" s="2" t="s">
        <v>5</v>
      </c>
      <c r="C1269" s="1">
        <v>45288.0</v>
      </c>
      <c r="D1269" s="1">
        <v>1856.74</v>
      </c>
    </row>
    <row r="1270" ht="14.25" customHeight="1">
      <c r="A1270" s="2" t="s">
        <v>13</v>
      </c>
      <c r="B1270" s="2" t="s">
        <v>11</v>
      </c>
      <c r="C1270" s="1">
        <v>45273.0</v>
      </c>
      <c r="D1270" s="1">
        <v>4498.61761258625</v>
      </c>
    </row>
    <row r="1271" ht="14.25" customHeight="1">
      <c r="A1271" s="2" t="s">
        <v>4</v>
      </c>
      <c r="B1271" s="2" t="s">
        <v>10</v>
      </c>
      <c r="C1271" s="1">
        <v>45288.0</v>
      </c>
      <c r="D1271" s="1">
        <v>2274.05</v>
      </c>
    </row>
    <row r="1272" ht="14.25" customHeight="1">
      <c r="A1272" s="2" t="s">
        <v>4</v>
      </c>
      <c r="B1272" s="2" t="s">
        <v>10</v>
      </c>
      <c r="C1272" s="1">
        <v>45286.0</v>
      </c>
      <c r="D1272" s="1">
        <v>2265.82</v>
      </c>
    </row>
    <row r="1273" ht="14.25" customHeight="1">
      <c r="A1273" s="2" t="s">
        <v>8</v>
      </c>
      <c r="B1273" s="2" t="s">
        <v>31</v>
      </c>
      <c r="C1273" s="1">
        <v>45290.0</v>
      </c>
      <c r="D1273" s="1">
        <v>167.898471379442</v>
      </c>
    </row>
    <row r="1274" ht="14.25" customHeight="1">
      <c r="A1274" s="2" t="s">
        <v>13</v>
      </c>
      <c r="B1274" s="2" t="s">
        <v>14</v>
      </c>
      <c r="C1274" s="1">
        <v>45239.0</v>
      </c>
      <c r="D1274" s="1">
        <v>3947.12210278775</v>
      </c>
    </row>
    <row r="1275" ht="14.25" customHeight="1">
      <c r="A1275" s="2" t="s">
        <v>4</v>
      </c>
      <c r="B1275" s="2" t="s">
        <v>10</v>
      </c>
      <c r="C1275" s="1">
        <v>45288.0</v>
      </c>
      <c r="D1275" s="1">
        <v>3336.22</v>
      </c>
    </row>
    <row r="1276" ht="14.25" customHeight="1">
      <c r="A1276" s="2" t="s">
        <v>4</v>
      </c>
      <c r="B1276" s="2" t="s">
        <v>21</v>
      </c>
      <c r="C1276" s="1">
        <v>45284.0</v>
      </c>
      <c r="D1276" s="1">
        <v>2137.46</v>
      </c>
    </row>
    <row r="1277" ht="14.25" customHeight="1">
      <c r="A1277" s="2" t="s">
        <v>4</v>
      </c>
      <c r="B1277" s="2" t="s">
        <v>10</v>
      </c>
      <c r="C1277" s="1">
        <v>45288.0</v>
      </c>
      <c r="D1277" s="1">
        <v>1025.29</v>
      </c>
    </row>
    <row r="1278" ht="14.25" customHeight="1">
      <c r="A1278" s="2" t="s">
        <v>4</v>
      </c>
      <c r="B1278" s="2" t="s">
        <v>10</v>
      </c>
      <c r="C1278" s="1">
        <v>45286.0</v>
      </c>
      <c r="D1278" s="1">
        <v>4802.5</v>
      </c>
    </row>
    <row r="1279" ht="14.25" customHeight="1">
      <c r="A1279" s="2" t="s">
        <v>4</v>
      </c>
      <c r="B1279" s="2" t="s">
        <v>12</v>
      </c>
      <c r="C1279" s="1">
        <v>45290.0</v>
      </c>
      <c r="D1279" s="1">
        <v>17818.94</v>
      </c>
    </row>
    <row r="1280" ht="14.25" customHeight="1">
      <c r="A1280" s="2" t="s">
        <v>4</v>
      </c>
      <c r="B1280" s="2" t="s">
        <v>10</v>
      </c>
      <c r="C1280" s="1">
        <v>45286.0</v>
      </c>
      <c r="D1280" s="1">
        <v>2413.1</v>
      </c>
    </row>
    <row r="1281" ht="14.25" customHeight="1">
      <c r="A1281" s="2" t="s">
        <v>8</v>
      </c>
      <c r="B1281" s="2" t="s">
        <v>31</v>
      </c>
      <c r="C1281" s="1">
        <v>45106.0</v>
      </c>
      <c r="D1281" s="1">
        <v>171.25412865877001</v>
      </c>
    </row>
    <row r="1282" ht="14.25" customHeight="1">
      <c r="A1282" s="2" t="s">
        <v>4</v>
      </c>
      <c r="B1282" s="2" t="s">
        <v>10</v>
      </c>
      <c r="C1282" s="1">
        <v>45284.0</v>
      </c>
      <c r="D1282" s="1">
        <v>290.47</v>
      </c>
    </row>
    <row r="1283" ht="14.25" customHeight="1">
      <c r="A1283" s="2" t="s">
        <v>4</v>
      </c>
      <c r="B1283" s="2" t="s">
        <v>10</v>
      </c>
      <c r="C1283" s="1">
        <v>45273.0</v>
      </c>
      <c r="D1283" s="1">
        <v>1586.65</v>
      </c>
    </row>
    <row r="1284" ht="14.25" customHeight="1">
      <c r="A1284" s="2" t="s">
        <v>4</v>
      </c>
      <c r="B1284" s="2" t="s">
        <v>10</v>
      </c>
      <c r="C1284" s="1">
        <v>45273.0</v>
      </c>
      <c r="D1284" s="1">
        <v>1295.95</v>
      </c>
    </row>
    <row r="1285" ht="14.25" customHeight="1">
      <c r="A1285" s="2" t="s">
        <v>4</v>
      </c>
      <c r="B1285" s="2" t="s">
        <v>5</v>
      </c>
      <c r="C1285" s="1">
        <v>45288.0</v>
      </c>
      <c r="D1285" s="1">
        <v>1934.66</v>
      </c>
    </row>
    <row r="1286" ht="14.25" customHeight="1">
      <c r="A1286" s="2" t="s">
        <v>13</v>
      </c>
      <c r="B1286" s="2" t="s">
        <v>14</v>
      </c>
      <c r="C1286" s="1">
        <v>45278.0</v>
      </c>
      <c r="D1286" s="1">
        <v>4176.84450720398</v>
      </c>
    </row>
    <row r="1287" ht="14.25" customHeight="1">
      <c r="A1287" s="2" t="s">
        <v>4</v>
      </c>
      <c r="B1287" s="2" t="s">
        <v>12</v>
      </c>
      <c r="C1287" s="1">
        <v>45290.0</v>
      </c>
      <c r="D1287" s="1">
        <v>5695.0</v>
      </c>
    </row>
    <row r="1288" ht="14.25" customHeight="1">
      <c r="A1288" s="2" t="s">
        <v>4</v>
      </c>
      <c r="B1288" s="2" t="s">
        <v>5</v>
      </c>
      <c r="C1288" s="1">
        <v>45285.0</v>
      </c>
      <c r="D1288" s="1">
        <v>347.16</v>
      </c>
    </row>
    <row r="1289" ht="14.25" customHeight="1">
      <c r="A1289" s="2" t="s">
        <v>8</v>
      </c>
      <c r="B1289" s="2" t="s">
        <v>9</v>
      </c>
      <c r="C1289" s="1">
        <v>45290.0</v>
      </c>
      <c r="D1289" s="1">
        <v>651.198304012228</v>
      </c>
    </row>
    <row r="1290" ht="14.25" customHeight="1">
      <c r="A1290" s="2" t="s">
        <v>4</v>
      </c>
      <c r="B1290" s="2" t="s">
        <v>10</v>
      </c>
      <c r="C1290" s="1">
        <v>45279.0</v>
      </c>
      <c r="D1290" s="1">
        <v>2756.88</v>
      </c>
    </row>
    <row r="1291" ht="14.25" customHeight="1">
      <c r="A1291" s="2" t="s">
        <v>4</v>
      </c>
      <c r="B1291" s="2" t="s">
        <v>5</v>
      </c>
      <c r="C1291" s="1">
        <v>45285.0</v>
      </c>
      <c r="D1291" s="1">
        <v>1023.84</v>
      </c>
    </row>
    <row r="1292" ht="14.25" customHeight="1">
      <c r="A1292" s="2" t="s">
        <v>4</v>
      </c>
      <c r="B1292" s="2" t="s">
        <v>7</v>
      </c>
      <c r="C1292" s="1">
        <v>45290.0</v>
      </c>
      <c r="D1292" s="1">
        <v>542.88</v>
      </c>
    </row>
    <row r="1293" ht="14.25" customHeight="1">
      <c r="A1293" s="2" t="s">
        <v>8</v>
      </c>
      <c r="B1293" s="2" t="s">
        <v>36</v>
      </c>
      <c r="C1293" s="1">
        <v>45263.0</v>
      </c>
      <c r="D1293" s="1">
        <v>7723.5487290791</v>
      </c>
    </row>
    <row r="1294" ht="14.25" customHeight="1">
      <c r="A1294" s="2" t="s">
        <v>4</v>
      </c>
      <c r="B1294" s="2" t="s">
        <v>10</v>
      </c>
      <c r="C1294" s="1">
        <v>45284.0</v>
      </c>
      <c r="D1294" s="1">
        <v>1441.19</v>
      </c>
    </row>
    <row r="1295" ht="14.25" customHeight="1">
      <c r="A1295" s="2" t="s">
        <v>8</v>
      </c>
      <c r="B1295" s="2" t="s">
        <v>11</v>
      </c>
      <c r="C1295" s="1">
        <v>45229.0</v>
      </c>
      <c r="D1295" s="1">
        <v>6437.21546687046</v>
      </c>
    </row>
    <row r="1296" ht="14.25" customHeight="1">
      <c r="A1296" s="2" t="s">
        <v>25</v>
      </c>
      <c r="B1296" s="2" t="s">
        <v>27</v>
      </c>
      <c r="C1296" s="1">
        <v>45289.0</v>
      </c>
      <c r="D1296" s="1">
        <v>3191.69109072715</v>
      </c>
    </row>
    <row r="1297" ht="14.25" customHeight="1">
      <c r="A1297" s="2" t="s">
        <v>4</v>
      </c>
      <c r="B1297" s="2" t="s">
        <v>6</v>
      </c>
      <c r="C1297" s="1">
        <v>45271.0</v>
      </c>
      <c r="D1297" s="1">
        <v>5472.78</v>
      </c>
    </row>
    <row r="1298" ht="14.25" customHeight="1">
      <c r="A1298" s="2" t="s">
        <v>4</v>
      </c>
      <c r="B1298" s="2" t="s">
        <v>10</v>
      </c>
      <c r="C1298" s="1">
        <v>45284.0</v>
      </c>
      <c r="D1298" s="1">
        <v>290.47</v>
      </c>
    </row>
    <row r="1299" ht="14.25" customHeight="1">
      <c r="A1299" s="2" t="s">
        <v>4</v>
      </c>
      <c r="B1299" s="2" t="s">
        <v>5</v>
      </c>
      <c r="C1299" s="1">
        <v>45288.0</v>
      </c>
      <c r="D1299" s="1">
        <v>2927.86</v>
      </c>
    </row>
    <row r="1300" ht="14.25" customHeight="1">
      <c r="A1300" s="2" t="s">
        <v>4</v>
      </c>
      <c r="B1300" s="2" t="s">
        <v>10</v>
      </c>
      <c r="C1300" s="1">
        <v>45288.0</v>
      </c>
      <c r="D1300" s="1">
        <v>2644.99</v>
      </c>
    </row>
    <row r="1301" ht="14.25" customHeight="1">
      <c r="A1301" s="2" t="s">
        <v>4</v>
      </c>
      <c r="B1301" s="2" t="s">
        <v>10</v>
      </c>
      <c r="C1301" s="1">
        <v>45288.0</v>
      </c>
      <c r="D1301" s="1">
        <v>802.62</v>
      </c>
    </row>
    <row r="1302" ht="14.25" customHeight="1">
      <c r="A1302" s="2" t="s">
        <v>4</v>
      </c>
      <c r="B1302" s="2" t="s">
        <v>10</v>
      </c>
      <c r="C1302" s="1">
        <v>45279.0</v>
      </c>
      <c r="D1302" s="1">
        <v>2370.82</v>
      </c>
    </row>
    <row r="1303" ht="14.25" customHeight="1">
      <c r="A1303" s="2" t="s">
        <v>4</v>
      </c>
      <c r="B1303" s="2" t="s">
        <v>10</v>
      </c>
      <c r="C1303" s="1">
        <v>45273.0</v>
      </c>
      <c r="D1303" s="1">
        <v>1425.72</v>
      </c>
    </row>
    <row r="1304" ht="14.25" customHeight="1">
      <c r="A1304" s="2" t="s">
        <v>4</v>
      </c>
      <c r="B1304" s="2" t="s">
        <v>10</v>
      </c>
      <c r="C1304" s="1">
        <v>45288.0</v>
      </c>
      <c r="D1304" s="1">
        <v>802.62</v>
      </c>
    </row>
    <row r="1305" ht="14.25" customHeight="1">
      <c r="A1305" s="2" t="s">
        <v>8</v>
      </c>
      <c r="B1305" s="2" t="s">
        <v>34</v>
      </c>
      <c r="C1305" s="1">
        <v>45290.0</v>
      </c>
      <c r="D1305" s="1">
        <v>7085.35321673672</v>
      </c>
    </row>
    <row r="1306" ht="14.25" customHeight="1">
      <c r="A1306" s="2" t="s">
        <v>13</v>
      </c>
      <c r="B1306" s="2" t="s">
        <v>33</v>
      </c>
      <c r="C1306" s="1">
        <v>43842.0</v>
      </c>
      <c r="D1306" s="1">
        <v>1832.75125586531</v>
      </c>
    </row>
    <row r="1307" ht="14.25" customHeight="1">
      <c r="A1307" s="2" t="s">
        <v>4</v>
      </c>
      <c r="B1307" s="2" t="s">
        <v>10</v>
      </c>
      <c r="C1307" s="1">
        <v>45290.0</v>
      </c>
      <c r="D1307" s="1">
        <v>1916.64</v>
      </c>
    </row>
    <row r="1308" ht="14.25" customHeight="1">
      <c r="A1308" s="2" t="s">
        <v>4</v>
      </c>
      <c r="B1308" s="2" t="s">
        <v>10</v>
      </c>
      <c r="C1308" s="1">
        <v>45288.0</v>
      </c>
      <c r="D1308" s="1">
        <v>1025.29</v>
      </c>
    </row>
    <row r="1309" ht="14.25" customHeight="1">
      <c r="A1309" s="2" t="s">
        <v>4</v>
      </c>
      <c r="B1309" s="2" t="s">
        <v>10</v>
      </c>
      <c r="C1309" s="1">
        <v>45286.0</v>
      </c>
      <c r="D1309" s="1">
        <v>3018.2</v>
      </c>
    </row>
    <row r="1310" ht="14.25" customHeight="1">
      <c r="A1310" s="2" t="s">
        <v>4</v>
      </c>
      <c r="B1310" s="2" t="s">
        <v>12</v>
      </c>
      <c r="C1310" s="1">
        <v>45288.0</v>
      </c>
      <c r="D1310" s="1">
        <v>4214.8</v>
      </c>
    </row>
    <row r="1311" ht="14.25" customHeight="1">
      <c r="A1311" s="2" t="s">
        <v>4</v>
      </c>
      <c r="B1311" s="2" t="s">
        <v>10</v>
      </c>
      <c r="C1311" s="1">
        <v>45288.0</v>
      </c>
      <c r="D1311" s="1">
        <v>1332.14</v>
      </c>
    </row>
    <row r="1312" ht="14.25" customHeight="1">
      <c r="A1312" s="2" t="s">
        <v>13</v>
      </c>
      <c r="B1312" s="2" t="s">
        <v>14</v>
      </c>
      <c r="C1312" s="1">
        <v>45281.0</v>
      </c>
      <c r="D1312" s="1">
        <v>4162.00669367927</v>
      </c>
    </row>
    <row r="1313" ht="14.25" customHeight="1">
      <c r="A1313" s="2" t="s">
        <v>4</v>
      </c>
      <c r="B1313" s="2" t="s">
        <v>10</v>
      </c>
      <c r="C1313" s="1">
        <v>45284.0</v>
      </c>
      <c r="D1313" s="1">
        <v>1619.94</v>
      </c>
    </row>
    <row r="1314" ht="14.25" customHeight="1">
      <c r="A1314" s="2" t="s">
        <v>4</v>
      </c>
      <c r="B1314" s="2" t="s">
        <v>10</v>
      </c>
      <c r="C1314" s="1">
        <v>45288.0</v>
      </c>
      <c r="D1314" s="1">
        <v>2644.99</v>
      </c>
    </row>
    <row r="1315" ht="14.25" customHeight="1">
      <c r="A1315" s="2" t="s">
        <v>4</v>
      </c>
      <c r="B1315" s="2" t="s">
        <v>10</v>
      </c>
      <c r="C1315" s="1">
        <v>45273.0</v>
      </c>
      <c r="D1315" s="1">
        <v>2941.57</v>
      </c>
    </row>
    <row r="1316" ht="14.25" customHeight="1">
      <c r="A1316" s="2" t="s">
        <v>4</v>
      </c>
      <c r="B1316" s="2" t="s">
        <v>10</v>
      </c>
      <c r="C1316" s="1">
        <v>45284.0</v>
      </c>
      <c r="D1316" s="1">
        <v>387.07</v>
      </c>
    </row>
    <row r="1317" ht="14.25" customHeight="1">
      <c r="A1317" s="2" t="s">
        <v>4</v>
      </c>
      <c r="B1317" s="2" t="s">
        <v>12</v>
      </c>
      <c r="C1317" s="1">
        <v>45290.0</v>
      </c>
      <c r="D1317" s="1">
        <v>17818.94</v>
      </c>
    </row>
    <row r="1318" ht="14.25" customHeight="1">
      <c r="A1318" s="2" t="s">
        <v>25</v>
      </c>
      <c r="B1318" s="2" t="s">
        <v>80</v>
      </c>
      <c r="C1318" s="1">
        <v>45281.0</v>
      </c>
      <c r="D1318" s="1">
        <v>1340.1575850567</v>
      </c>
    </row>
    <row r="1319" ht="14.25" customHeight="1">
      <c r="A1319" s="2" t="s">
        <v>8</v>
      </c>
      <c r="B1319" s="2" t="s">
        <v>56</v>
      </c>
      <c r="C1319" s="1">
        <v>45289.0</v>
      </c>
      <c r="D1319" s="1">
        <v>336.174188001528</v>
      </c>
    </row>
    <row r="1320" ht="14.25" customHeight="1">
      <c r="A1320" s="2" t="s">
        <v>4</v>
      </c>
      <c r="B1320" s="2" t="s">
        <v>12</v>
      </c>
      <c r="C1320" s="1">
        <v>45290.0</v>
      </c>
      <c r="D1320" s="1">
        <v>5695.0</v>
      </c>
    </row>
    <row r="1321" ht="14.25" customHeight="1">
      <c r="A1321" s="2" t="s">
        <v>4</v>
      </c>
      <c r="B1321" s="2" t="s">
        <v>10</v>
      </c>
      <c r="C1321" s="1">
        <v>45290.0</v>
      </c>
      <c r="D1321" s="1">
        <v>2285.18</v>
      </c>
    </row>
    <row r="1322" ht="14.25" customHeight="1">
      <c r="A1322" s="2" t="s">
        <v>4</v>
      </c>
      <c r="B1322" s="2" t="s">
        <v>10</v>
      </c>
      <c r="C1322" s="1">
        <v>45286.0</v>
      </c>
      <c r="D1322" s="1">
        <v>802.62</v>
      </c>
    </row>
    <row r="1323" ht="14.25" customHeight="1">
      <c r="A1323" s="2" t="s">
        <v>4</v>
      </c>
      <c r="B1323" s="2" t="s">
        <v>39</v>
      </c>
      <c r="C1323" s="1">
        <v>45290.0</v>
      </c>
      <c r="D1323" s="1">
        <v>5593.01</v>
      </c>
    </row>
    <row r="1324" ht="14.25" customHeight="1">
      <c r="A1324" s="2" t="s">
        <v>4</v>
      </c>
      <c r="B1324" s="2" t="s">
        <v>10</v>
      </c>
      <c r="C1324" s="1">
        <v>45284.0</v>
      </c>
      <c r="D1324" s="1">
        <v>1407.67</v>
      </c>
    </row>
    <row r="1325" ht="14.25" customHeight="1">
      <c r="A1325" s="2" t="s">
        <v>13</v>
      </c>
      <c r="B1325" s="2" t="s">
        <v>14</v>
      </c>
      <c r="C1325" s="1">
        <v>45246.0</v>
      </c>
      <c r="D1325" s="1">
        <v>3943.61042831907</v>
      </c>
    </row>
    <row r="1326" ht="14.25" customHeight="1">
      <c r="A1326" s="2" t="s">
        <v>4</v>
      </c>
      <c r="B1326" s="2" t="s">
        <v>10</v>
      </c>
      <c r="C1326" s="1">
        <v>45286.0</v>
      </c>
      <c r="D1326" s="1">
        <v>2265.82</v>
      </c>
    </row>
    <row r="1327" ht="14.25" customHeight="1">
      <c r="A1327" s="2" t="s">
        <v>13</v>
      </c>
      <c r="B1327" s="2" t="s">
        <v>14</v>
      </c>
      <c r="C1327" s="1">
        <v>45281.0</v>
      </c>
      <c r="D1327" s="1">
        <v>4162.00669367927</v>
      </c>
    </row>
    <row r="1328" ht="14.25" customHeight="1">
      <c r="A1328" s="2" t="s">
        <v>8</v>
      </c>
      <c r="B1328" s="2" t="s">
        <v>28</v>
      </c>
      <c r="C1328" s="1">
        <v>45285.0</v>
      </c>
      <c r="D1328" s="1">
        <v>8541.86667558273</v>
      </c>
    </row>
    <row r="1329" ht="14.25" customHeight="1">
      <c r="A1329" s="2" t="s">
        <v>13</v>
      </c>
      <c r="B1329" s="2" t="s">
        <v>14</v>
      </c>
      <c r="C1329" s="1">
        <v>45281.0</v>
      </c>
      <c r="D1329" s="1">
        <v>4162.00669367927</v>
      </c>
    </row>
    <row r="1330" ht="14.25" customHeight="1">
      <c r="A1330" s="2" t="s">
        <v>4</v>
      </c>
      <c r="B1330" s="2" t="s">
        <v>10</v>
      </c>
      <c r="C1330" s="1">
        <v>45273.0</v>
      </c>
      <c r="D1330" s="1">
        <v>1374.16</v>
      </c>
    </row>
    <row r="1331" ht="14.25" customHeight="1">
      <c r="A1331" s="2" t="s">
        <v>4</v>
      </c>
      <c r="B1331" s="2" t="s">
        <v>10</v>
      </c>
      <c r="C1331" s="1">
        <v>45279.0</v>
      </c>
      <c r="D1331" s="1">
        <v>424.54</v>
      </c>
    </row>
    <row r="1332" ht="14.25" customHeight="1">
      <c r="A1332" s="2" t="s">
        <v>4</v>
      </c>
      <c r="B1332" s="2" t="s">
        <v>5</v>
      </c>
      <c r="C1332" s="1">
        <v>45285.0</v>
      </c>
      <c r="D1332" s="1">
        <v>1856.74</v>
      </c>
    </row>
    <row r="1333" ht="14.25" customHeight="1">
      <c r="A1333" s="2" t="s">
        <v>4</v>
      </c>
      <c r="B1333" s="2" t="s">
        <v>10</v>
      </c>
      <c r="C1333" s="1">
        <v>45288.0</v>
      </c>
      <c r="D1333" s="1">
        <v>1332.14</v>
      </c>
    </row>
    <row r="1334" ht="14.25" customHeight="1">
      <c r="A1334" s="2" t="s">
        <v>4</v>
      </c>
      <c r="B1334" s="2" t="s">
        <v>12</v>
      </c>
      <c r="C1334" s="1">
        <v>45288.0</v>
      </c>
      <c r="D1334" s="1">
        <v>4985.89</v>
      </c>
    </row>
    <row r="1335" ht="14.25" customHeight="1">
      <c r="A1335" s="2" t="s">
        <v>4</v>
      </c>
      <c r="B1335" s="2" t="s">
        <v>10</v>
      </c>
      <c r="C1335" s="1">
        <v>45288.0</v>
      </c>
      <c r="D1335" s="1">
        <v>2368.46</v>
      </c>
    </row>
    <row r="1336" ht="14.25" customHeight="1">
      <c r="A1336" s="2" t="s">
        <v>13</v>
      </c>
      <c r="B1336" s="2" t="s">
        <v>33</v>
      </c>
      <c r="C1336" s="1">
        <v>43842.0</v>
      </c>
      <c r="D1336" s="1">
        <v>1832.75125586531</v>
      </c>
    </row>
    <row r="1337" ht="14.25" customHeight="1">
      <c r="A1337" s="2" t="s">
        <v>4</v>
      </c>
      <c r="B1337" s="2" t="s">
        <v>10</v>
      </c>
      <c r="C1337" s="1">
        <v>45286.0</v>
      </c>
      <c r="D1337" s="1">
        <v>3724.56</v>
      </c>
    </row>
    <row r="1338" ht="14.25" customHeight="1">
      <c r="A1338" s="2" t="s">
        <v>4</v>
      </c>
      <c r="B1338" s="2" t="s">
        <v>5</v>
      </c>
      <c r="C1338" s="1">
        <v>45285.0</v>
      </c>
      <c r="D1338" s="1">
        <v>2884.09</v>
      </c>
    </row>
    <row r="1339" ht="14.25" customHeight="1">
      <c r="A1339" s="2" t="s">
        <v>8</v>
      </c>
      <c r="B1339" s="2" t="s">
        <v>36</v>
      </c>
      <c r="C1339" s="1">
        <v>45263.0</v>
      </c>
      <c r="D1339" s="1">
        <v>7723.5487290791</v>
      </c>
    </row>
    <row r="1340" ht="14.25" customHeight="1">
      <c r="A1340" s="2" t="s">
        <v>8</v>
      </c>
      <c r="B1340" s="2" t="s">
        <v>28</v>
      </c>
      <c r="C1340" s="1">
        <v>45285.0</v>
      </c>
      <c r="D1340" s="1">
        <v>8541.86667558273</v>
      </c>
    </row>
    <row r="1341" ht="14.25" customHeight="1">
      <c r="A1341" s="2" t="s">
        <v>25</v>
      </c>
      <c r="B1341" s="2" t="s">
        <v>48</v>
      </c>
      <c r="C1341" s="1">
        <v>45249.0</v>
      </c>
      <c r="D1341" s="1">
        <v>370.306701134089</v>
      </c>
    </row>
    <row r="1342" ht="14.25" customHeight="1">
      <c r="A1342" s="2" t="s">
        <v>4</v>
      </c>
      <c r="B1342" s="2" t="s">
        <v>5</v>
      </c>
      <c r="C1342" s="1">
        <v>45288.0</v>
      </c>
      <c r="D1342" s="1">
        <v>1934.66</v>
      </c>
    </row>
    <row r="1343" ht="14.25" customHeight="1">
      <c r="A1343" s="2" t="s">
        <v>4</v>
      </c>
      <c r="B1343" s="2" t="s">
        <v>10</v>
      </c>
      <c r="C1343" s="1">
        <v>45288.0</v>
      </c>
      <c r="D1343" s="1">
        <v>3096.58</v>
      </c>
    </row>
    <row r="1344" ht="14.25" customHeight="1">
      <c r="A1344" s="2" t="s">
        <v>4</v>
      </c>
      <c r="B1344" s="2" t="s">
        <v>10</v>
      </c>
      <c r="C1344" s="1">
        <v>45288.0</v>
      </c>
      <c r="D1344" s="1">
        <v>245.78</v>
      </c>
    </row>
    <row r="1345" ht="14.25" customHeight="1">
      <c r="A1345" s="2" t="s">
        <v>4</v>
      </c>
      <c r="B1345" s="2" t="s">
        <v>10</v>
      </c>
      <c r="C1345" s="1">
        <v>45288.0</v>
      </c>
      <c r="D1345" s="1">
        <v>2588.35</v>
      </c>
    </row>
    <row r="1346" ht="14.25" customHeight="1">
      <c r="A1346" s="2" t="s">
        <v>4</v>
      </c>
      <c r="B1346" s="2" t="s">
        <v>81</v>
      </c>
      <c r="C1346" s="1">
        <v>43920.0</v>
      </c>
      <c r="D1346" s="1">
        <v>1000.0</v>
      </c>
    </row>
    <row r="1347" ht="14.25" customHeight="1">
      <c r="A1347" s="2" t="s">
        <v>4</v>
      </c>
      <c r="B1347" s="2" t="s">
        <v>10</v>
      </c>
      <c r="C1347" s="1">
        <v>45279.0</v>
      </c>
      <c r="D1347" s="1">
        <v>178.75</v>
      </c>
    </row>
    <row r="1348" ht="14.25" customHeight="1">
      <c r="A1348" s="2" t="s">
        <v>4</v>
      </c>
      <c r="B1348" s="2" t="s">
        <v>10</v>
      </c>
      <c r="C1348" s="1">
        <v>45273.0</v>
      </c>
      <c r="D1348" s="1">
        <v>2289.17</v>
      </c>
    </row>
    <row r="1349" ht="14.25" customHeight="1">
      <c r="A1349" s="2" t="s">
        <v>13</v>
      </c>
      <c r="B1349" s="2" t="s">
        <v>14</v>
      </c>
      <c r="C1349" s="1">
        <v>45246.0</v>
      </c>
      <c r="D1349" s="1">
        <v>3943.61042831907</v>
      </c>
    </row>
    <row r="1350" ht="14.25" customHeight="1">
      <c r="A1350" s="2" t="s">
        <v>13</v>
      </c>
      <c r="B1350" s="2" t="s">
        <v>9</v>
      </c>
      <c r="C1350" s="1">
        <v>45218.0</v>
      </c>
      <c r="D1350" s="1">
        <v>934.296594948938</v>
      </c>
    </row>
    <row r="1351" ht="14.25" customHeight="1">
      <c r="A1351" s="2" t="s">
        <v>4</v>
      </c>
      <c r="B1351" s="2" t="s">
        <v>12</v>
      </c>
      <c r="C1351" s="1">
        <v>45290.0</v>
      </c>
      <c r="D1351" s="1">
        <v>4836.4</v>
      </c>
    </row>
    <row r="1352" ht="14.25" customHeight="1">
      <c r="A1352" s="2" t="s">
        <v>4</v>
      </c>
      <c r="B1352" s="2" t="s">
        <v>10</v>
      </c>
      <c r="C1352" s="1">
        <v>45286.0</v>
      </c>
      <c r="D1352" s="1">
        <v>2334.95</v>
      </c>
    </row>
    <row r="1353" ht="14.25" customHeight="1">
      <c r="A1353" s="2" t="s">
        <v>4</v>
      </c>
      <c r="B1353" s="2" t="s">
        <v>74</v>
      </c>
      <c r="C1353" s="1">
        <v>45288.0</v>
      </c>
      <c r="D1353" s="1">
        <v>6883.79</v>
      </c>
    </row>
    <row r="1354" ht="14.25" customHeight="1">
      <c r="A1354" s="2" t="s">
        <v>4</v>
      </c>
      <c r="B1354" s="2" t="s">
        <v>10</v>
      </c>
      <c r="C1354" s="1">
        <v>45288.0</v>
      </c>
      <c r="D1354" s="1">
        <v>3851.98</v>
      </c>
    </row>
    <row r="1355" ht="14.25" customHeight="1">
      <c r="A1355" s="2" t="s">
        <v>8</v>
      </c>
      <c r="B1355" s="2" t="s">
        <v>56</v>
      </c>
      <c r="C1355" s="1">
        <v>45289.0</v>
      </c>
      <c r="D1355" s="1">
        <v>336.174188001528</v>
      </c>
    </row>
    <row r="1356" ht="14.25" customHeight="1">
      <c r="A1356" s="2" t="s">
        <v>4</v>
      </c>
      <c r="B1356" s="2" t="s">
        <v>5</v>
      </c>
      <c r="C1356" s="1">
        <v>45285.0</v>
      </c>
      <c r="D1356" s="1">
        <v>1982.08</v>
      </c>
    </row>
    <row r="1357" ht="14.25" customHeight="1">
      <c r="A1357" s="2" t="s">
        <v>13</v>
      </c>
      <c r="B1357" s="2" t="s">
        <v>11</v>
      </c>
      <c r="C1357" s="1">
        <v>45230.0</v>
      </c>
      <c r="D1357" s="1">
        <v>4649.79102313</v>
      </c>
    </row>
    <row r="1358" ht="14.25" customHeight="1">
      <c r="A1358" s="2" t="s">
        <v>8</v>
      </c>
      <c r="B1358" s="2" t="s">
        <v>31</v>
      </c>
      <c r="C1358" s="1">
        <v>45106.0</v>
      </c>
      <c r="D1358" s="1">
        <v>171.25412865877001</v>
      </c>
    </row>
    <row r="1359" ht="14.25" customHeight="1">
      <c r="A1359" s="2" t="s">
        <v>4</v>
      </c>
      <c r="B1359" s="2" t="s">
        <v>5</v>
      </c>
      <c r="C1359" s="1">
        <v>45288.0</v>
      </c>
      <c r="D1359" s="1">
        <v>2927.86</v>
      </c>
    </row>
    <row r="1360" ht="14.25" customHeight="1">
      <c r="A1360" s="2" t="s">
        <v>4</v>
      </c>
      <c r="B1360" s="2" t="s">
        <v>10</v>
      </c>
      <c r="C1360" s="1">
        <v>45273.0</v>
      </c>
      <c r="D1360" s="1">
        <v>1407.67</v>
      </c>
    </row>
    <row r="1361" ht="14.25" customHeight="1">
      <c r="A1361" s="2" t="s">
        <v>4</v>
      </c>
      <c r="B1361" s="2" t="s">
        <v>10</v>
      </c>
      <c r="C1361" s="1">
        <v>45286.0</v>
      </c>
      <c r="D1361" s="1">
        <v>2413.1</v>
      </c>
    </row>
    <row r="1362" ht="14.25" customHeight="1">
      <c r="A1362" s="2" t="s">
        <v>4</v>
      </c>
      <c r="B1362" s="2" t="s">
        <v>10</v>
      </c>
      <c r="C1362" s="1">
        <v>45288.0</v>
      </c>
      <c r="D1362" s="1">
        <v>2718.64</v>
      </c>
    </row>
    <row r="1363" ht="14.25" customHeight="1">
      <c r="A1363" s="2" t="s">
        <v>4</v>
      </c>
      <c r="B1363" s="2" t="s">
        <v>12</v>
      </c>
      <c r="C1363" s="1">
        <v>45288.0</v>
      </c>
      <c r="D1363" s="1">
        <v>4985.89</v>
      </c>
    </row>
    <row r="1364" ht="14.25" customHeight="1">
      <c r="A1364" s="2" t="s">
        <v>8</v>
      </c>
      <c r="B1364" s="2" t="s">
        <v>67</v>
      </c>
      <c r="C1364" s="1">
        <v>45290.0</v>
      </c>
      <c r="D1364" s="1">
        <v>36225.4581506687</v>
      </c>
    </row>
    <row r="1365" ht="14.25" customHeight="1">
      <c r="A1365" s="2" t="s">
        <v>4</v>
      </c>
      <c r="B1365" s="2" t="s">
        <v>5</v>
      </c>
      <c r="C1365" s="1">
        <v>45285.0</v>
      </c>
      <c r="D1365" s="1">
        <v>2050.15</v>
      </c>
    </row>
    <row r="1366" ht="14.25" customHeight="1">
      <c r="A1366" s="2" t="s">
        <v>4</v>
      </c>
      <c r="B1366" s="2" t="s">
        <v>10</v>
      </c>
      <c r="C1366" s="1">
        <v>45288.0</v>
      </c>
      <c r="D1366" s="1">
        <v>2203.74</v>
      </c>
    </row>
    <row r="1367" ht="14.25" customHeight="1">
      <c r="A1367" s="2" t="s">
        <v>4</v>
      </c>
      <c r="B1367" s="2" t="s">
        <v>10</v>
      </c>
      <c r="C1367" s="1">
        <v>45288.0</v>
      </c>
      <c r="D1367" s="1">
        <v>3851.98</v>
      </c>
    </row>
    <row r="1368" ht="14.25" customHeight="1">
      <c r="A1368" s="2" t="s">
        <v>4</v>
      </c>
      <c r="B1368" s="2" t="s">
        <v>10</v>
      </c>
      <c r="C1368" s="1">
        <v>45288.0</v>
      </c>
      <c r="D1368" s="1">
        <v>3096.58</v>
      </c>
    </row>
    <row r="1369" ht="14.25" customHeight="1">
      <c r="A1369" s="2" t="s">
        <v>8</v>
      </c>
      <c r="B1369" s="2" t="s">
        <v>11</v>
      </c>
      <c r="C1369" s="1">
        <v>45252.0</v>
      </c>
      <c r="D1369" s="1">
        <v>85.4034552541078</v>
      </c>
    </row>
    <row r="1370" ht="14.25" customHeight="1">
      <c r="A1370" s="2" t="s">
        <v>8</v>
      </c>
      <c r="B1370" s="2" t="s">
        <v>42</v>
      </c>
      <c r="C1370" s="1">
        <v>45285.0</v>
      </c>
      <c r="D1370" s="1">
        <v>846.367955674436</v>
      </c>
    </row>
    <row r="1371" ht="14.25" customHeight="1">
      <c r="A1371" s="2" t="s">
        <v>8</v>
      </c>
      <c r="B1371" s="2" t="s">
        <v>9</v>
      </c>
      <c r="C1371" s="1">
        <v>45290.0</v>
      </c>
      <c r="D1371" s="1">
        <v>41363.5109747803</v>
      </c>
    </row>
    <row r="1372" ht="14.25" customHeight="1">
      <c r="A1372" s="2" t="s">
        <v>4</v>
      </c>
      <c r="B1372" s="2" t="s">
        <v>21</v>
      </c>
      <c r="C1372" s="1">
        <v>45286.0</v>
      </c>
      <c r="D1372" s="1">
        <v>2951.24</v>
      </c>
    </row>
    <row r="1373" ht="14.25" customHeight="1">
      <c r="A1373" s="2" t="s">
        <v>4</v>
      </c>
      <c r="B1373" s="2" t="s">
        <v>10</v>
      </c>
      <c r="C1373" s="1">
        <v>45273.0</v>
      </c>
      <c r="D1373" s="1">
        <v>4274.11</v>
      </c>
    </row>
    <row r="1374" ht="14.25" customHeight="1">
      <c r="A1374" s="2" t="s">
        <v>4</v>
      </c>
      <c r="B1374" s="2" t="s">
        <v>5</v>
      </c>
      <c r="C1374" s="1">
        <v>45288.0</v>
      </c>
      <c r="D1374" s="1">
        <v>1253.81</v>
      </c>
    </row>
    <row r="1375" ht="14.25" customHeight="1">
      <c r="A1375" s="2" t="s">
        <v>4</v>
      </c>
      <c r="B1375" s="2" t="s">
        <v>5</v>
      </c>
      <c r="C1375" s="1">
        <v>45285.0</v>
      </c>
      <c r="D1375" s="1">
        <v>2794.78</v>
      </c>
    </row>
    <row r="1376" ht="14.25" customHeight="1">
      <c r="A1376" s="2" t="s">
        <v>4</v>
      </c>
      <c r="B1376" s="2" t="s">
        <v>5</v>
      </c>
      <c r="C1376" s="1">
        <v>45285.0</v>
      </c>
      <c r="D1376" s="1">
        <v>1497.52</v>
      </c>
    </row>
    <row r="1377" ht="14.25" customHeight="1">
      <c r="A1377" s="2" t="s">
        <v>4</v>
      </c>
      <c r="B1377" s="2" t="s">
        <v>10</v>
      </c>
      <c r="C1377" s="1">
        <v>45284.0</v>
      </c>
      <c r="D1377" s="1">
        <v>167.58</v>
      </c>
    </row>
    <row r="1378" ht="14.25" customHeight="1">
      <c r="A1378" s="2" t="s">
        <v>4</v>
      </c>
      <c r="B1378" s="2" t="s">
        <v>6</v>
      </c>
      <c r="C1378" s="1">
        <v>45288.0</v>
      </c>
      <c r="D1378" s="1">
        <v>5235.28</v>
      </c>
    </row>
    <row r="1379" ht="14.25" customHeight="1">
      <c r="A1379" s="2" t="s">
        <v>4</v>
      </c>
      <c r="B1379" s="2" t="s">
        <v>10</v>
      </c>
      <c r="C1379" s="1">
        <v>45279.0</v>
      </c>
      <c r="D1379" s="1">
        <v>2756.88</v>
      </c>
    </row>
    <row r="1380" ht="14.25" customHeight="1">
      <c r="A1380" s="2" t="s">
        <v>4</v>
      </c>
      <c r="B1380" s="2" t="s">
        <v>10</v>
      </c>
      <c r="C1380" s="1">
        <v>45284.0</v>
      </c>
      <c r="D1380" s="1">
        <v>3260.78</v>
      </c>
    </row>
    <row r="1381" ht="14.25" customHeight="1">
      <c r="A1381" s="2" t="s">
        <v>4</v>
      </c>
      <c r="B1381" s="2" t="s">
        <v>12</v>
      </c>
      <c r="C1381" s="1">
        <v>45290.0</v>
      </c>
      <c r="D1381" s="1">
        <v>17862.2</v>
      </c>
    </row>
    <row r="1382" ht="14.25" customHeight="1">
      <c r="A1382" s="2" t="s">
        <v>4</v>
      </c>
      <c r="B1382" s="2" t="s">
        <v>10</v>
      </c>
      <c r="C1382" s="1">
        <v>45286.0</v>
      </c>
      <c r="D1382" s="1">
        <v>1286.48</v>
      </c>
    </row>
    <row r="1383" ht="14.25" customHeight="1">
      <c r="A1383" s="2" t="s">
        <v>4</v>
      </c>
      <c r="B1383" s="2" t="s">
        <v>10</v>
      </c>
      <c r="C1383" s="1">
        <v>45288.0</v>
      </c>
      <c r="D1383" s="1">
        <v>268.13</v>
      </c>
    </row>
    <row r="1384" ht="14.25" customHeight="1">
      <c r="A1384" s="2" t="s">
        <v>4</v>
      </c>
      <c r="B1384" s="2" t="s">
        <v>10</v>
      </c>
      <c r="C1384" s="1">
        <v>45273.0</v>
      </c>
      <c r="D1384" s="1">
        <v>1407.67</v>
      </c>
    </row>
    <row r="1385" ht="14.25" customHeight="1">
      <c r="A1385" s="2" t="s">
        <v>4</v>
      </c>
      <c r="B1385" s="2" t="s">
        <v>10</v>
      </c>
      <c r="C1385" s="1">
        <v>45286.0</v>
      </c>
      <c r="D1385" s="1">
        <v>2145.02</v>
      </c>
    </row>
    <row r="1386" ht="14.25" customHeight="1">
      <c r="A1386" s="2" t="s">
        <v>4</v>
      </c>
      <c r="B1386" s="2" t="s">
        <v>12</v>
      </c>
      <c r="C1386" s="1">
        <v>45290.0</v>
      </c>
      <c r="D1386" s="1">
        <v>4813.4</v>
      </c>
    </row>
    <row r="1387" ht="14.25" customHeight="1">
      <c r="A1387" s="2" t="s">
        <v>8</v>
      </c>
      <c r="B1387" s="2" t="s">
        <v>71</v>
      </c>
      <c r="C1387" s="1">
        <v>45198.0</v>
      </c>
      <c r="D1387" s="1">
        <v>9881.85394665648</v>
      </c>
    </row>
    <row r="1388" ht="14.25" customHeight="1">
      <c r="A1388" s="2" t="s">
        <v>4</v>
      </c>
      <c r="B1388" s="2" t="s">
        <v>5</v>
      </c>
      <c r="C1388" s="1">
        <v>45285.0</v>
      </c>
      <c r="D1388" s="1">
        <v>3880.64</v>
      </c>
    </row>
    <row r="1389" ht="14.25" customHeight="1">
      <c r="A1389" s="2" t="s">
        <v>4</v>
      </c>
      <c r="B1389" s="2" t="s">
        <v>5</v>
      </c>
      <c r="C1389" s="1">
        <v>45285.0</v>
      </c>
      <c r="D1389" s="1">
        <v>1804.97</v>
      </c>
    </row>
    <row r="1390" ht="14.25" customHeight="1">
      <c r="A1390" s="2" t="s">
        <v>4</v>
      </c>
      <c r="B1390" s="2" t="s">
        <v>5</v>
      </c>
      <c r="C1390" s="1">
        <v>45288.0</v>
      </c>
      <c r="D1390" s="1">
        <v>3928.04</v>
      </c>
    </row>
    <row r="1391" ht="14.25" customHeight="1">
      <c r="A1391" s="2" t="s">
        <v>4</v>
      </c>
      <c r="B1391" s="2" t="s">
        <v>10</v>
      </c>
      <c r="C1391" s="1">
        <v>45288.0</v>
      </c>
      <c r="D1391" s="1">
        <v>1590.62</v>
      </c>
    </row>
    <row r="1392" ht="14.25" customHeight="1">
      <c r="A1392" s="2" t="s">
        <v>4</v>
      </c>
      <c r="B1392" s="2" t="s">
        <v>10</v>
      </c>
      <c r="C1392" s="1">
        <v>45288.0</v>
      </c>
      <c r="D1392" s="1">
        <v>1441.19</v>
      </c>
    </row>
    <row r="1393" ht="14.25" customHeight="1">
      <c r="A1393" s="2" t="s">
        <v>4</v>
      </c>
      <c r="B1393" s="2" t="s">
        <v>10</v>
      </c>
      <c r="C1393" s="1">
        <v>45288.0</v>
      </c>
      <c r="D1393" s="1">
        <v>1541.74</v>
      </c>
    </row>
    <row r="1394" ht="14.25" customHeight="1">
      <c r="A1394" s="2" t="s">
        <v>4</v>
      </c>
      <c r="B1394" s="2" t="s">
        <v>10</v>
      </c>
      <c r="C1394" s="1">
        <v>45279.0</v>
      </c>
      <c r="D1394" s="1">
        <v>1671.52</v>
      </c>
    </row>
    <row r="1395" ht="14.25" customHeight="1">
      <c r="A1395" s="2" t="s">
        <v>8</v>
      </c>
      <c r="B1395" s="2" t="s">
        <v>18</v>
      </c>
      <c r="C1395" s="1">
        <v>45290.0</v>
      </c>
      <c r="D1395" s="1">
        <v>28619.9932671379</v>
      </c>
    </row>
    <row r="1396" ht="14.25" customHeight="1">
      <c r="A1396" s="2" t="s">
        <v>13</v>
      </c>
      <c r="B1396" s="2" t="s">
        <v>14</v>
      </c>
      <c r="C1396" s="1">
        <v>45243.0</v>
      </c>
      <c r="D1396" s="1">
        <v>3947.12210278775</v>
      </c>
    </row>
    <row r="1397" ht="14.25" customHeight="1">
      <c r="A1397" s="2" t="s">
        <v>4</v>
      </c>
      <c r="B1397" s="2" t="s">
        <v>10</v>
      </c>
      <c r="C1397" s="1">
        <v>45286.0</v>
      </c>
      <c r="D1397" s="1">
        <v>2265.82</v>
      </c>
    </row>
    <row r="1398" ht="14.25" customHeight="1">
      <c r="A1398" s="2" t="s">
        <v>25</v>
      </c>
      <c r="B1398" s="2" t="s">
        <v>53</v>
      </c>
      <c r="C1398" s="1">
        <v>45286.0</v>
      </c>
      <c r="D1398" s="1">
        <v>3449.14241627752</v>
      </c>
    </row>
    <row r="1399" ht="14.25" customHeight="1">
      <c r="A1399" s="2" t="s">
        <v>4</v>
      </c>
      <c r="B1399" s="2" t="s">
        <v>10</v>
      </c>
      <c r="C1399" s="1">
        <v>45284.0</v>
      </c>
      <c r="D1399" s="1">
        <v>290.47</v>
      </c>
    </row>
    <row r="1400" ht="14.25" customHeight="1">
      <c r="A1400" s="2" t="s">
        <v>4</v>
      </c>
      <c r="B1400" s="2" t="s">
        <v>10</v>
      </c>
      <c r="C1400" s="1">
        <v>45288.0</v>
      </c>
      <c r="D1400" s="1">
        <v>4142.26</v>
      </c>
    </row>
    <row r="1401" ht="14.25" customHeight="1">
      <c r="A1401" s="2" t="s">
        <v>8</v>
      </c>
      <c r="B1401" s="2" t="s">
        <v>36</v>
      </c>
      <c r="C1401" s="1">
        <v>45284.0</v>
      </c>
      <c r="D1401" s="1">
        <v>7723.5487290791</v>
      </c>
    </row>
    <row r="1402" ht="14.25" customHeight="1">
      <c r="A1402" s="2" t="s">
        <v>4</v>
      </c>
      <c r="B1402" s="2" t="s">
        <v>10</v>
      </c>
      <c r="C1402" s="1">
        <v>45279.0</v>
      </c>
      <c r="D1402" s="1">
        <v>692.66</v>
      </c>
    </row>
    <row r="1403" ht="14.25" customHeight="1">
      <c r="A1403" s="2" t="s">
        <v>4</v>
      </c>
      <c r="B1403" s="2" t="s">
        <v>22</v>
      </c>
      <c r="C1403" s="1">
        <v>45288.0</v>
      </c>
      <c r="D1403" s="1">
        <v>17734.14</v>
      </c>
    </row>
    <row r="1404" ht="14.25" customHeight="1">
      <c r="A1404" s="2" t="s">
        <v>4</v>
      </c>
      <c r="B1404" s="2" t="s">
        <v>7</v>
      </c>
      <c r="C1404" s="1">
        <v>45290.0</v>
      </c>
      <c r="D1404" s="1">
        <v>21923.82</v>
      </c>
    </row>
    <row r="1405" ht="14.25" customHeight="1">
      <c r="A1405" s="2" t="s">
        <v>4</v>
      </c>
      <c r="B1405" s="2" t="s">
        <v>5</v>
      </c>
      <c r="C1405" s="1">
        <v>45288.0</v>
      </c>
      <c r="D1405" s="1">
        <v>1856.74</v>
      </c>
    </row>
    <row r="1406" ht="14.25" customHeight="1">
      <c r="A1406" s="2" t="s">
        <v>4</v>
      </c>
      <c r="B1406" s="2" t="s">
        <v>10</v>
      </c>
      <c r="C1406" s="1">
        <v>45288.0</v>
      </c>
      <c r="D1406" s="1">
        <v>1081.36</v>
      </c>
    </row>
    <row r="1407" ht="14.25" customHeight="1">
      <c r="A1407" s="2" t="s">
        <v>4</v>
      </c>
      <c r="B1407" s="2" t="s">
        <v>10</v>
      </c>
      <c r="C1407" s="1">
        <v>45273.0</v>
      </c>
      <c r="D1407" s="1">
        <v>1374.16</v>
      </c>
    </row>
    <row r="1408" ht="14.25" customHeight="1">
      <c r="A1408" s="2" t="s">
        <v>4</v>
      </c>
      <c r="B1408" s="2" t="s">
        <v>10</v>
      </c>
      <c r="C1408" s="1">
        <v>45284.0</v>
      </c>
      <c r="D1408" s="1">
        <v>1441.19</v>
      </c>
    </row>
    <row r="1409" ht="14.25" customHeight="1">
      <c r="A1409" s="2" t="s">
        <v>4</v>
      </c>
      <c r="B1409" s="2" t="s">
        <v>6</v>
      </c>
      <c r="C1409" s="1">
        <v>45288.0</v>
      </c>
      <c r="D1409" s="1">
        <v>3189.17</v>
      </c>
    </row>
    <row r="1410" ht="14.25" customHeight="1">
      <c r="A1410" s="2" t="s">
        <v>4</v>
      </c>
      <c r="B1410" s="2" t="s">
        <v>5</v>
      </c>
      <c r="C1410" s="1">
        <v>45285.0</v>
      </c>
      <c r="D1410" s="1">
        <v>347.16</v>
      </c>
    </row>
    <row r="1411" ht="14.25" customHeight="1">
      <c r="A1411" s="2" t="s">
        <v>4</v>
      </c>
      <c r="B1411" s="2" t="s">
        <v>10</v>
      </c>
      <c r="C1411" s="1">
        <v>45288.0</v>
      </c>
      <c r="D1411" s="1">
        <v>802.62</v>
      </c>
    </row>
    <row r="1412" ht="14.25" customHeight="1">
      <c r="A1412" s="2" t="s">
        <v>4</v>
      </c>
      <c r="B1412" s="2" t="s">
        <v>21</v>
      </c>
      <c r="C1412" s="1">
        <v>45286.0</v>
      </c>
      <c r="D1412" s="1">
        <v>2951.24</v>
      </c>
    </row>
    <row r="1413" ht="14.25" customHeight="1">
      <c r="A1413" s="2" t="s">
        <v>4</v>
      </c>
      <c r="B1413" s="2" t="s">
        <v>10</v>
      </c>
      <c r="C1413" s="1">
        <v>45288.0</v>
      </c>
      <c r="D1413" s="1">
        <v>2332.92</v>
      </c>
    </row>
    <row r="1414" ht="14.25" customHeight="1">
      <c r="A1414" s="2" t="s">
        <v>4</v>
      </c>
      <c r="B1414" s="2" t="s">
        <v>6</v>
      </c>
      <c r="C1414" s="1">
        <v>45279.0</v>
      </c>
      <c r="D1414" s="1">
        <v>5404.87</v>
      </c>
    </row>
    <row r="1415" ht="14.25" customHeight="1">
      <c r="A1415" s="2" t="s">
        <v>4</v>
      </c>
      <c r="B1415" s="2" t="s">
        <v>12</v>
      </c>
      <c r="C1415" s="1">
        <v>45290.0</v>
      </c>
      <c r="D1415" s="1">
        <v>17866.04</v>
      </c>
    </row>
    <row r="1416" ht="14.25" customHeight="1">
      <c r="A1416" s="2" t="s">
        <v>13</v>
      </c>
      <c r="B1416" s="2" t="s">
        <v>14</v>
      </c>
      <c r="C1416" s="1">
        <v>45274.0</v>
      </c>
      <c r="D1416" s="1">
        <v>4176.84450720398</v>
      </c>
    </row>
    <row r="1417" ht="14.25" customHeight="1">
      <c r="A1417" s="2" t="s">
        <v>19</v>
      </c>
      <c r="B1417" s="2" t="s">
        <v>20</v>
      </c>
      <c r="C1417" s="1">
        <v>45270.0</v>
      </c>
      <c r="D1417" s="1">
        <v>2798.3830533569</v>
      </c>
    </row>
    <row r="1418" ht="14.25" customHeight="1">
      <c r="A1418" s="2" t="s">
        <v>4</v>
      </c>
      <c r="B1418" s="2" t="s">
        <v>5</v>
      </c>
      <c r="C1418" s="1">
        <v>45285.0</v>
      </c>
      <c r="D1418" s="1">
        <v>2794.78</v>
      </c>
    </row>
    <row r="1419" ht="14.25" customHeight="1">
      <c r="A1419" s="2" t="s">
        <v>13</v>
      </c>
      <c r="B1419" s="2" t="s">
        <v>14</v>
      </c>
      <c r="C1419" s="1">
        <v>45278.0</v>
      </c>
      <c r="D1419" s="1">
        <v>4169.42560044162</v>
      </c>
    </row>
    <row r="1420" ht="14.25" customHeight="1">
      <c r="A1420" s="2" t="s">
        <v>8</v>
      </c>
      <c r="B1420" s="2" t="s">
        <v>9</v>
      </c>
      <c r="C1420" s="1">
        <v>45198.0</v>
      </c>
      <c r="D1420" s="1">
        <v>8240.80063354987</v>
      </c>
    </row>
    <row r="1421" ht="14.25" customHeight="1">
      <c r="A1421" s="2" t="s">
        <v>13</v>
      </c>
      <c r="B1421" s="2" t="s">
        <v>14</v>
      </c>
      <c r="C1421" s="1">
        <v>45278.0</v>
      </c>
      <c r="D1421" s="1">
        <v>4169.42560044162</v>
      </c>
    </row>
    <row r="1422" ht="14.25" customHeight="1">
      <c r="A1422" s="2" t="s">
        <v>4</v>
      </c>
      <c r="B1422" s="2" t="s">
        <v>12</v>
      </c>
      <c r="C1422" s="1">
        <v>45290.0</v>
      </c>
      <c r="D1422" s="1">
        <v>4992.05</v>
      </c>
    </row>
    <row r="1423" ht="14.25" customHeight="1">
      <c r="A1423" s="2" t="s">
        <v>8</v>
      </c>
      <c r="B1423" s="2" t="s">
        <v>9</v>
      </c>
      <c r="C1423" s="1">
        <v>45106.0</v>
      </c>
      <c r="D1423" s="1">
        <v>11777.450444937</v>
      </c>
    </row>
    <row r="1424" ht="14.25" customHeight="1">
      <c r="A1424" s="2" t="s">
        <v>4</v>
      </c>
      <c r="B1424" s="2" t="s">
        <v>10</v>
      </c>
      <c r="C1424" s="1">
        <v>45273.0</v>
      </c>
      <c r="D1424" s="1">
        <v>1347.74</v>
      </c>
    </row>
    <row r="1425" ht="14.25" customHeight="1">
      <c r="A1425" s="2" t="s">
        <v>8</v>
      </c>
      <c r="B1425" s="2" t="s">
        <v>72</v>
      </c>
      <c r="C1425" s="1">
        <v>45271.0</v>
      </c>
      <c r="D1425" s="1">
        <v>7148.82472881162</v>
      </c>
    </row>
    <row r="1426" ht="14.25" customHeight="1">
      <c r="A1426" s="2" t="s">
        <v>4</v>
      </c>
      <c r="B1426" s="2" t="s">
        <v>21</v>
      </c>
      <c r="C1426" s="1">
        <v>45284.0</v>
      </c>
      <c r="D1426" s="1">
        <v>981.04</v>
      </c>
    </row>
    <row r="1427" ht="14.25" customHeight="1">
      <c r="A1427" s="2" t="s">
        <v>4</v>
      </c>
      <c r="B1427" s="2" t="s">
        <v>10</v>
      </c>
      <c r="C1427" s="1">
        <v>45279.0</v>
      </c>
      <c r="D1427" s="1">
        <v>2066.82</v>
      </c>
    </row>
    <row r="1428" ht="14.25" customHeight="1">
      <c r="A1428" s="2" t="s">
        <v>4</v>
      </c>
      <c r="B1428" s="2" t="s">
        <v>10</v>
      </c>
      <c r="C1428" s="1">
        <v>45288.0</v>
      </c>
      <c r="D1428" s="1">
        <v>3234.26</v>
      </c>
    </row>
    <row r="1429" ht="14.25" customHeight="1">
      <c r="A1429" s="2" t="s">
        <v>4</v>
      </c>
      <c r="B1429" s="2" t="s">
        <v>10</v>
      </c>
      <c r="C1429" s="1">
        <v>45279.0</v>
      </c>
      <c r="D1429" s="1">
        <v>424.54</v>
      </c>
    </row>
    <row r="1430" ht="14.25" customHeight="1">
      <c r="A1430" s="2" t="s">
        <v>4</v>
      </c>
      <c r="B1430" s="2" t="s">
        <v>6</v>
      </c>
      <c r="C1430" s="1">
        <v>45271.0</v>
      </c>
      <c r="D1430" s="1">
        <v>5472.78</v>
      </c>
    </row>
    <row r="1431" ht="14.25" customHeight="1">
      <c r="A1431" s="2" t="s">
        <v>4</v>
      </c>
      <c r="B1431" s="2" t="s">
        <v>10</v>
      </c>
      <c r="C1431" s="1">
        <v>45288.0</v>
      </c>
      <c r="D1431" s="1">
        <v>3336.22</v>
      </c>
    </row>
    <row r="1432" ht="14.25" customHeight="1">
      <c r="A1432" s="2" t="s">
        <v>4</v>
      </c>
      <c r="B1432" s="2" t="s">
        <v>21</v>
      </c>
      <c r="C1432" s="1">
        <v>45284.0</v>
      </c>
      <c r="D1432" s="1">
        <v>981.04</v>
      </c>
    </row>
    <row r="1433" ht="14.25" customHeight="1">
      <c r="A1433" s="2" t="s">
        <v>4</v>
      </c>
      <c r="B1433" s="2" t="s">
        <v>29</v>
      </c>
      <c r="C1433" s="1">
        <v>45280.0</v>
      </c>
      <c r="D1433" s="1">
        <v>5486.48</v>
      </c>
    </row>
    <row r="1434" ht="14.25" customHeight="1">
      <c r="A1434" s="2" t="s">
        <v>4</v>
      </c>
      <c r="B1434" s="2" t="s">
        <v>10</v>
      </c>
      <c r="C1434" s="1">
        <v>45288.0</v>
      </c>
      <c r="D1434" s="1">
        <v>1590.62</v>
      </c>
    </row>
    <row r="1435" ht="14.25" customHeight="1">
      <c r="A1435" s="2" t="s">
        <v>4</v>
      </c>
      <c r="B1435" s="2" t="s">
        <v>6</v>
      </c>
      <c r="C1435" s="1">
        <v>45279.0</v>
      </c>
      <c r="D1435" s="1">
        <v>5404.87</v>
      </c>
    </row>
    <row r="1436" ht="14.25" customHeight="1">
      <c r="A1436" s="2" t="s">
        <v>4</v>
      </c>
      <c r="B1436" s="2" t="s">
        <v>10</v>
      </c>
      <c r="C1436" s="1">
        <v>45279.0</v>
      </c>
      <c r="D1436" s="1">
        <v>5275.12</v>
      </c>
    </row>
    <row r="1437" ht="14.25" customHeight="1">
      <c r="A1437" s="2" t="s">
        <v>25</v>
      </c>
      <c r="B1437" s="2" t="s">
        <v>26</v>
      </c>
      <c r="C1437" s="1">
        <v>45256.0</v>
      </c>
      <c r="D1437" s="1">
        <v>10001.8076611074</v>
      </c>
    </row>
    <row r="1438" ht="14.25" customHeight="1">
      <c r="A1438" s="2" t="s">
        <v>4</v>
      </c>
      <c r="B1438" s="2" t="s">
        <v>10</v>
      </c>
      <c r="C1438" s="1">
        <v>45284.0</v>
      </c>
      <c r="D1438" s="1">
        <v>1772.88</v>
      </c>
    </row>
    <row r="1439" ht="14.25" customHeight="1">
      <c r="A1439" s="2" t="s">
        <v>8</v>
      </c>
      <c r="B1439" s="2" t="s">
        <v>17</v>
      </c>
      <c r="C1439" s="1">
        <v>45270.0</v>
      </c>
      <c r="D1439" s="1">
        <v>21296.1024073366</v>
      </c>
    </row>
    <row r="1440" ht="14.25" customHeight="1">
      <c r="A1440" s="2" t="s">
        <v>4</v>
      </c>
      <c r="B1440" s="2" t="s">
        <v>10</v>
      </c>
      <c r="C1440" s="1">
        <v>45273.0</v>
      </c>
      <c r="D1440" s="1">
        <v>4452.1</v>
      </c>
    </row>
    <row r="1441" ht="14.25" customHeight="1">
      <c r="A1441" s="2" t="s">
        <v>4</v>
      </c>
      <c r="B1441" s="2" t="s">
        <v>10</v>
      </c>
      <c r="C1441" s="1">
        <v>45279.0</v>
      </c>
      <c r="D1441" s="1">
        <v>1709.32</v>
      </c>
    </row>
    <row r="1442" ht="14.25" customHeight="1">
      <c r="A1442" s="2" t="s">
        <v>4</v>
      </c>
      <c r="B1442" s="2" t="s">
        <v>10</v>
      </c>
      <c r="C1442" s="1">
        <v>45273.0</v>
      </c>
      <c r="D1442" s="1">
        <v>278.36</v>
      </c>
    </row>
    <row r="1443" ht="14.25" customHeight="1">
      <c r="A1443" s="2" t="s">
        <v>4</v>
      </c>
      <c r="B1443" s="2" t="s">
        <v>10</v>
      </c>
      <c r="C1443" s="1">
        <v>45288.0</v>
      </c>
      <c r="D1443" s="1">
        <v>1081.36</v>
      </c>
    </row>
    <row r="1444" ht="14.25" customHeight="1">
      <c r="A1444" s="2" t="s">
        <v>4</v>
      </c>
      <c r="B1444" s="2" t="s">
        <v>10</v>
      </c>
      <c r="C1444" s="1">
        <v>45273.0</v>
      </c>
      <c r="D1444" s="1">
        <v>1184.23</v>
      </c>
    </row>
    <row r="1445" ht="14.25" customHeight="1">
      <c r="A1445" s="2" t="s">
        <v>4</v>
      </c>
      <c r="B1445" s="2" t="s">
        <v>10</v>
      </c>
      <c r="C1445" s="1">
        <v>45279.0</v>
      </c>
      <c r="D1445" s="1">
        <v>2157.12</v>
      </c>
    </row>
    <row r="1446" ht="14.25" customHeight="1">
      <c r="A1446" s="2" t="s">
        <v>13</v>
      </c>
      <c r="B1446" s="2" t="s">
        <v>14</v>
      </c>
      <c r="C1446" s="1">
        <v>45246.0</v>
      </c>
      <c r="D1446" s="1">
        <v>3943.61042831907</v>
      </c>
    </row>
    <row r="1447" ht="14.25" customHeight="1">
      <c r="A1447" s="2" t="s">
        <v>4</v>
      </c>
      <c r="B1447" s="2" t="s">
        <v>5</v>
      </c>
      <c r="C1447" s="1">
        <v>45288.0</v>
      </c>
      <c r="D1447" s="1">
        <v>4467.77</v>
      </c>
    </row>
    <row r="1448" ht="14.25" customHeight="1">
      <c r="A1448" s="2" t="s">
        <v>4</v>
      </c>
      <c r="B1448" s="2" t="s">
        <v>12</v>
      </c>
      <c r="C1448" s="1">
        <v>45288.0</v>
      </c>
      <c r="D1448" s="1">
        <v>4288.35</v>
      </c>
    </row>
    <row r="1449" ht="14.25" customHeight="1">
      <c r="A1449" s="2" t="s">
        <v>13</v>
      </c>
      <c r="B1449" s="2" t="s">
        <v>11</v>
      </c>
      <c r="C1449" s="1">
        <v>45243.0</v>
      </c>
      <c r="D1449" s="1">
        <v>4649.79102313</v>
      </c>
    </row>
    <row r="1450" ht="14.25" customHeight="1">
      <c r="A1450" s="2" t="s">
        <v>4</v>
      </c>
      <c r="B1450" s="2" t="s">
        <v>10</v>
      </c>
      <c r="C1450" s="1">
        <v>45273.0</v>
      </c>
      <c r="D1450" s="1">
        <v>715.01</v>
      </c>
    </row>
    <row r="1451" ht="14.25" customHeight="1">
      <c r="A1451" s="2" t="s">
        <v>8</v>
      </c>
      <c r="B1451" s="2" t="s">
        <v>11</v>
      </c>
      <c r="C1451" s="1">
        <v>45217.0</v>
      </c>
      <c r="D1451" s="1">
        <v>303.718927932747</v>
      </c>
    </row>
    <row r="1452" ht="14.25" customHeight="1">
      <c r="A1452" s="2" t="s">
        <v>13</v>
      </c>
      <c r="B1452" s="2" t="s">
        <v>60</v>
      </c>
      <c r="C1452" s="1">
        <v>45232.0</v>
      </c>
      <c r="D1452" s="1">
        <v>2034.48574661882</v>
      </c>
    </row>
    <row r="1453" ht="14.25" customHeight="1">
      <c r="A1453" s="2" t="s">
        <v>4</v>
      </c>
      <c r="B1453" s="2" t="s">
        <v>10</v>
      </c>
      <c r="C1453" s="1">
        <v>45273.0</v>
      </c>
      <c r="D1453" s="1">
        <v>2289.17</v>
      </c>
    </row>
    <row r="1454" ht="14.25" customHeight="1">
      <c r="A1454" s="2" t="s">
        <v>4</v>
      </c>
      <c r="B1454" s="2" t="s">
        <v>6</v>
      </c>
      <c r="C1454" s="1">
        <v>45271.0</v>
      </c>
      <c r="D1454" s="1">
        <v>5472.78</v>
      </c>
    </row>
    <row r="1455" ht="14.25" customHeight="1">
      <c r="A1455" s="2" t="s">
        <v>8</v>
      </c>
      <c r="B1455" s="2" t="s">
        <v>11</v>
      </c>
      <c r="C1455" s="1">
        <v>45259.0</v>
      </c>
      <c r="D1455" s="1">
        <v>6667.11601925869</v>
      </c>
    </row>
    <row r="1456" ht="14.25" customHeight="1">
      <c r="A1456" s="2" t="s">
        <v>4</v>
      </c>
      <c r="B1456" s="2" t="s">
        <v>10</v>
      </c>
      <c r="C1456" s="1">
        <v>45288.0</v>
      </c>
      <c r="D1456" s="1">
        <v>3096.58</v>
      </c>
    </row>
    <row r="1457" ht="14.25" customHeight="1">
      <c r="A1457" s="2" t="s">
        <v>4</v>
      </c>
      <c r="B1457" s="2" t="s">
        <v>5</v>
      </c>
      <c r="C1457" s="1">
        <v>45285.0</v>
      </c>
      <c r="D1457" s="1">
        <v>1856.74</v>
      </c>
    </row>
    <row r="1458" ht="14.25" customHeight="1">
      <c r="A1458" s="2" t="s">
        <v>4</v>
      </c>
      <c r="B1458" s="2" t="s">
        <v>5</v>
      </c>
      <c r="C1458" s="1">
        <v>45285.0</v>
      </c>
      <c r="D1458" s="1">
        <v>3880.64</v>
      </c>
    </row>
    <row r="1459" ht="14.25" customHeight="1">
      <c r="A1459" s="2" t="s">
        <v>8</v>
      </c>
      <c r="B1459" s="2" t="s">
        <v>72</v>
      </c>
      <c r="C1459" s="1">
        <v>45271.0</v>
      </c>
      <c r="D1459" s="1">
        <v>7148.82472881162</v>
      </c>
    </row>
    <row r="1460" ht="14.25" customHeight="1">
      <c r="A1460" s="2" t="s">
        <v>4</v>
      </c>
      <c r="B1460" s="2" t="s">
        <v>7</v>
      </c>
      <c r="C1460" s="1">
        <v>45290.0</v>
      </c>
      <c r="D1460" s="1">
        <v>21923.82</v>
      </c>
    </row>
    <row r="1461" ht="14.25" customHeight="1">
      <c r="A1461" s="2" t="s">
        <v>4</v>
      </c>
      <c r="B1461" s="2" t="s">
        <v>5</v>
      </c>
      <c r="C1461" s="1">
        <v>45285.0</v>
      </c>
      <c r="D1461" s="1">
        <v>1585.98</v>
      </c>
    </row>
    <row r="1462" ht="14.25" customHeight="1">
      <c r="A1462" s="2" t="s">
        <v>4</v>
      </c>
      <c r="B1462" s="2" t="s">
        <v>10</v>
      </c>
      <c r="C1462" s="1">
        <v>45284.0</v>
      </c>
      <c r="D1462" s="1">
        <v>167.58</v>
      </c>
    </row>
    <row r="1463" ht="14.25" customHeight="1">
      <c r="A1463" s="2" t="s">
        <v>13</v>
      </c>
      <c r="B1463" s="2" t="s">
        <v>11</v>
      </c>
      <c r="C1463" s="1">
        <v>45230.0</v>
      </c>
      <c r="D1463" s="1">
        <v>4649.79102313</v>
      </c>
    </row>
    <row r="1464" ht="14.25" customHeight="1">
      <c r="A1464" s="2" t="s">
        <v>4</v>
      </c>
      <c r="B1464" s="2" t="s">
        <v>5</v>
      </c>
      <c r="C1464" s="1">
        <v>45288.0</v>
      </c>
      <c r="D1464" s="1">
        <v>1664.16</v>
      </c>
    </row>
    <row r="1465" ht="14.25" customHeight="1">
      <c r="A1465" s="2" t="s">
        <v>4</v>
      </c>
      <c r="B1465" s="2" t="s">
        <v>5</v>
      </c>
      <c r="C1465" s="1">
        <v>45285.0</v>
      </c>
      <c r="D1465" s="1">
        <v>2043.76</v>
      </c>
    </row>
    <row r="1466" ht="14.25" customHeight="1">
      <c r="A1466" s="2" t="s">
        <v>4</v>
      </c>
      <c r="B1466" s="2" t="s">
        <v>10</v>
      </c>
      <c r="C1466" s="1">
        <v>45286.0</v>
      </c>
      <c r="D1466" s="1">
        <v>2334.95</v>
      </c>
    </row>
    <row r="1467" ht="14.25" customHeight="1">
      <c r="A1467" s="2" t="s">
        <v>8</v>
      </c>
      <c r="B1467" s="2" t="s">
        <v>17</v>
      </c>
      <c r="C1467" s="1">
        <v>45265.0</v>
      </c>
      <c r="D1467" s="1">
        <v>21296.1024073366</v>
      </c>
    </row>
    <row r="1468" ht="14.25" customHeight="1">
      <c r="A1468" s="2" t="s">
        <v>25</v>
      </c>
      <c r="B1468" s="2" t="s">
        <v>48</v>
      </c>
      <c r="C1468" s="1">
        <v>45249.0</v>
      </c>
      <c r="D1468" s="1">
        <v>440.841310873916</v>
      </c>
    </row>
    <row r="1469" ht="14.25" customHeight="1">
      <c r="A1469" s="2" t="s">
        <v>4</v>
      </c>
      <c r="B1469" s="2" t="s">
        <v>21</v>
      </c>
      <c r="C1469" s="1">
        <v>45284.0</v>
      </c>
      <c r="D1469" s="1">
        <v>1057.98</v>
      </c>
    </row>
    <row r="1470" ht="14.25" customHeight="1">
      <c r="A1470" s="2" t="s">
        <v>13</v>
      </c>
      <c r="B1470" s="2" t="s">
        <v>14</v>
      </c>
      <c r="C1470" s="1">
        <v>45288.0</v>
      </c>
      <c r="D1470" s="1">
        <v>4080.3987192934</v>
      </c>
    </row>
    <row r="1471" ht="14.25" customHeight="1">
      <c r="A1471" s="2" t="s">
        <v>4</v>
      </c>
      <c r="B1471" s="2" t="s">
        <v>10</v>
      </c>
      <c r="C1471" s="1">
        <v>45286.0</v>
      </c>
      <c r="D1471" s="1">
        <v>2413.1</v>
      </c>
    </row>
    <row r="1472" ht="14.25" customHeight="1">
      <c r="A1472" s="2" t="s">
        <v>4</v>
      </c>
      <c r="B1472" s="2" t="s">
        <v>10</v>
      </c>
      <c r="C1472" s="1">
        <v>45288.0</v>
      </c>
      <c r="D1472" s="1">
        <v>2588.35</v>
      </c>
    </row>
    <row r="1473" ht="14.25" customHeight="1">
      <c r="A1473" s="2" t="s">
        <v>4</v>
      </c>
      <c r="B1473" s="2" t="s">
        <v>10</v>
      </c>
      <c r="C1473" s="1">
        <v>45273.0</v>
      </c>
      <c r="D1473" s="1">
        <v>647.98</v>
      </c>
    </row>
    <row r="1474" ht="14.25" customHeight="1">
      <c r="A1474" s="2" t="s">
        <v>4</v>
      </c>
      <c r="B1474" s="2" t="s">
        <v>10</v>
      </c>
      <c r="C1474" s="1">
        <v>45273.0</v>
      </c>
      <c r="D1474" s="1">
        <v>1425.72</v>
      </c>
    </row>
    <row r="1475" ht="14.25" customHeight="1">
      <c r="A1475" s="2" t="s">
        <v>8</v>
      </c>
      <c r="B1475" s="2" t="s">
        <v>67</v>
      </c>
      <c r="C1475" s="1">
        <v>45290.0</v>
      </c>
      <c r="D1475" s="1">
        <v>36225.4581506687</v>
      </c>
    </row>
    <row r="1476" ht="14.25" customHeight="1">
      <c r="A1476" s="2" t="s">
        <v>13</v>
      </c>
      <c r="B1476" s="2" t="s">
        <v>14</v>
      </c>
      <c r="C1476" s="1">
        <v>45258.0</v>
      </c>
      <c r="D1476" s="1">
        <v>3929.56373044438</v>
      </c>
    </row>
    <row r="1477" ht="14.25" customHeight="1">
      <c r="A1477" s="2" t="s">
        <v>4</v>
      </c>
      <c r="B1477" s="2" t="s">
        <v>10</v>
      </c>
      <c r="C1477" s="1">
        <v>45288.0</v>
      </c>
      <c r="D1477" s="1">
        <v>1590.62</v>
      </c>
    </row>
    <row r="1478" ht="14.25" customHeight="1">
      <c r="A1478" s="2" t="s">
        <v>4</v>
      </c>
      <c r="B1478" s="2" t="s">
        <v>38</v>
      </c>
      <c r="C1478" s="1">
        <v>44803.0</v>
      </c>
      <c r="D1478" s="1">
        <v>34.03</v>
      </c>
    </row>
    <row r="1479" ht="14.25" customHeight="1">
      <c r="A1479" s="2" t="s">
        <v>4</v>
      </c>
      <c r="B1479" s="2" t="s">
        <v>21</v>
      </c>
      <c r="C1479" s="1">
        <v>45288.0</v>
      </c>
      <c r="D1479" s="1">
        <v>952.02</v>
      </c>
    </row>
    <row r="1480" ht="14.25" customHeight="1">
      <c r="A1480" s="2" t="s">
        <v>4</v>
      </c>
      <c r="B1480" s="2" t="s">
        <v>10</v>
      </c>
      <c r="C1480" s="1">
        <v>45273.0</v>
      </c>
      <c r="D1480" s="1">
        <v>2941.57</v>
      </c>
    </row>
    <row r="1481" ht="14.25" customHeight="1">
      <c r="A1481" s="2" t="s">
        <v>4</v>
      </c>
      <c r="B1481" s="2" t="s">
        <v>10</v>
      </c>
      <c r="C1481" s="1">
        <v>45273.0</v>
      </c>
      <c r="D1481" s="1">
        <v>1374.16</v>
      </c>
    </row>
    <row r="1482" ht="14.25" customHeight="1">
      <c r="A1482" s="2" t="s">
        <v>4</v>
      </c>
      <c r="B1482" s="2" t="s">
        <v>10</v>
      </c>
      <c r="C1482" s="1">
        <v>45286.0</v>
      </c>
      <c r="D1482" s="1">
        <v>167.58</v>
      </c>
    </row>
    <row r="1483" ht="14.25" customHeight="1">
      <c r="A1483" s="2" t="s">
        <v>4</v>
      </c>
      <c r="B1483" s="2" t="s">
        <v>10</v>
      </c>
      <c r="C1483" s="1">
        <v>45286.0</v>
      </c>
      <c r="D1483" s="1">
        <v>167.58</v>
      </c>
    </row>
    <row r="1484" ht="14.25" customHeight="1">
      <c r="A1484" s="2" t="s">
        <v>4</v>
      </c>
      <c r="B1484" s="2" t="s">
        <v>10</v>
      </c>
      <c r="C1484" s="1">
        <v>45273.0</v>
      </c>
      <c r="D1484" s="1">
        <v>1425.72</v>
      </c>
    </row>
    <row r="1485" ht="14.25" customHeight="1">
      <c r="A1485" s="2" t="s">
        <v>4</v>
      </c>
      <c r="B1485" s="2" t="s">
        <v>10</v>
      </c>
      <c r="C1485" s="1">
        <v>45273.0</v>
      </c>
      <c r="D1485" s="1">
        <v>715.01</v>
      </c>
    </row>
    <row r="1486" ht="14.25" customHeight="1">
      <c r="A1486" s="2" t="s">
        <v>25</v>
      </c>
      <c r="B1486" s="2" t="s">
        <v>45</v>
      </c>
      <c r="C1486" s="1">
        <v>45238.0</v>
      </c>
      <c r="D1486" s="1">
        <v>26062.5382988659</v>
      </c>
    </row>
    <row r="1487" ht="14.25" customHeight="1">
      <c r="A1487" s="2" t="s">
        <v>8</v>
      </c>
      <c r="B1487" s="2" t="s">
        <v>14</v>
      </c>
      <c r="C1487" s="1">
        <v>45267.0</v>
      </c>
      <c r="D1487" s="1">
        <v>953.761157814291</v>
      </c>
    </row>
    <row r="1488" ht="14.25" customHeight="1">
      <c r="A1488" s="2" t="s">
        <v>4</v>
      </c>
      <c r="B1488" s="2" t="s">
        <v>10</v>
      </c>
      <c r="C1488" s="1">
        <v>45284.0</v>
      </c>
      <c r="D1488" s="1">
        <v>290.47</v>
      </c>
    </row>
    <row r="1489" ht="14.25" customHeight="1">
      <c r="A1489" s="2" t="s">
        <v>4</v>
      </c>
      <c r="B1489" s="2" t="s">
        <v>5</v>
      </c>
      <c r="C1489" s="1">
        <v>45285.0</v>
      </c>
      <c r="D1489" s="1">
        <v>1023.84</v>
      </c>
    </row>
    <row r="1490" ht="14.25" customHeight="1">
      <c r="A1490" s="2" t="s">
        <v>4</v>
      </c>
      <c r="B1490" s="2" t="s">
        <v>5</v>
      </c>
      <c r="C1490" s="1">
        <v>45285.0</v>
      </c>
      <c r="D1490" s="1">
        <v>1531.81</v>
      </c>
    </row>
    <row r="1491" ht="14.25" customHeight="1">
      <c r="A1491" s="2" t="s">
        <v>4</v>
      </c>
      <c r="B1491" s="2" t="s">
        <v>10</v>
      </c>
      <c r="C1491" s="1">
        <v>45284.0</v>
      </c>
      <c r="D1491" s="1">
        <v>387.07</v>
      </c>
    </row>
    <row r="1492" ht="14.25" customHeight="1">
      <c r="A1492" s="2" t="s">
        <v>4</v>
      </c>
      <c r="B1492" s="2" t="s">
        <v>10</v>
      </c>
      <c r="C1492" s="1">
        <v>45286.0</v>
      </c>
      <c r="D1492" s="1">
        <v>2265.82</v>
      </c>
    </row>
    <row r="1493" ht="14.25" customHeight="1">
      <c r="A1493" s="2" t="s">
        <v>8</v>
      </c>
      <c r="B1493" s="2" t="s">
        <v>71</v>
      </c>
      <c r="C1493" s="1">
        <v>45198.0</v>
      </c>
      <c r="D1493" s="1">
        <v>9835.30979369507</v>
      </c>
    </row>
    <row r="1494" ht="14.25" customHeight="1">
      <c r="A1494" s="2" t="s">
        <v>4</v>
      </c>
      <c r="B1494" s="2" t="s">
        <v>10</v>
      </c>
      <c r="C1494" s="1">
        <v>45279.0</v>
      </c>
      <c r="D1494" s="1">
        <v>2066.82</v>
      </c>
    </row>
    <row r="1495" ht="14.25" customHeight="1">
      <c r="A1495" s="2" t="s">
        <v>4</v>
      </c>
      <c r="B1495" s="2" t="s">
        <v>10</v>
      </c>
      <c r="C1495" s="1">
        <v>45288.0</v>
      </c>
      <c r="D1495" s="1">
        <v>1631.11</v>
      </c>
    </row>
    <row r="1496" ht="14.25" customHeight="1">
      <c r="A1496" s="2" t="s">
        <v>4</v>
      </c>
      <c r="B1496" s="2" t="s">
        <v>10</v>
      </c>
      <c r="C1496" s="1">
        <v>45288.0</v>
      </c>
      <c r="D1496" s="1">
        <v>387.07</v>
      </c>
    </row>
    <row r="1497" ht="14.25" customHeight="1">
      <c r="A1497" s="2" t="s">
        <v>4</v>
      </c>
      <c r="B1497" s="2" t="s">
        <v>6</v>
      </c>
      <c r="C1497" s="1">
        <v>45279.0</v>
      </c>
      <c r="D1497" s="1">
        <v>5404.87</v>
      </c>
    </row>
    <row r="1498" ht="14.25" customHeight="1">
      <c r="A1498" s="2" t="s">
        <v>4</v>
      </c>
      <c r="B1498" s="2" t="s">
        <v>5</v>
      </c>
      <c r="C1498" s="1">
        <v>45288.0</v>
      </c>
      <c r="D1498" s="1">
        <v>2102.95</v>
      </c>
    </row>
    <row r="1499" ht="14.25" customHeight="1">
      <c r="A1499" s="2" t="s">
        <v>13</v>
      </c>
      <c r="B1499" s="2" t="s">
        <v>16</v>
      </c>
      <c r="C1499" s="1">
        <v>45272.0</v>
      </c>
      <c r="D1499" s="1">
        <v>2031.18943141043</v>
      </c>
    </row>
    <row r="1500" ht="14.25" customHeight="1">
      <c r="A1500" s="2" t="s">
        <v>4</v>
      </c>
      <c r="B1500" s="2" t="s">
        <v>10</v>
      </c>
      <c r="C1500" s="1">
        <v>45288.0</v>
      </c>
      <c r="D1500" s="1">
        <v>2224.54</v>
      </c>
    </row>
    <row r="1501" ht="14.25" customHeight="1">
      <c r="A1501" s="2" t="s">
        <v>4</v>
      </c>
      <c r="B1501" s="2" t="s">
        <v>10</v>
      </c>
      <c r="C1501" s="1">
        <v>45273.0</v>
      </c>
      <c r="D1501" s="1">
        <v>670.32</v>
      </c>
    </row>
    <row r="1502" ht="14.25" customHeight="1">
      <c r="A1502" s="2" t="s">
        <v>4</v>
      </c>
      <c r="B1502" s="2" t="s">
        <v>5</v>
      </c>
      <c r="C1502" s="1">
        <v>45288.0</v>
      </c>
      <c r="D1502" s="1">
        <v>1934.66</v>
      </c>
    </row>
    <row r="1503" ht="14.25" customHeight="1">
      <c r="A1503" s="2" t="s">
        <v>13</v>
      </c>
      <c r="B1503" s="2" t="s">
        <v>49</v>
      </c>
      <c r="C1503" s="1">
        <v>45267.0</v>
      </c>
      <c r="D1503" s="1">
        <v>3555.93079666023</v>
      </c>
    </row>
    <row r="1504" ht="14.25" customHeight="1">
      <c r="A1504" s="2" t="s">
        <v>8</v>
      </c>
      <c r="B1504" s="2" t="s">
        <v>9</v>
      </c>
      <c r="C1504" s="1">
        <v>45290.0</v>
      </c>
      <c r="D1504" s="1">
        <v>744.09190271303</v>
      </c>
    </row>
    <row r="1505" ht="14.25" customHeight="1">
      <c r="A1505" s="2" t="s">
        <v>4</v>
      </c>
      <c r="B1505" s="2" t="s">
        <v>12</v>
      </c>
      <c r="C1505" s="1">
        <v>45290.0</v>
      </c>
      <c r="D1505" s="1">
        <v>17862.2</v>
      </c>
    </row>
    <row r="1506" ht="14.25" customHeight="1">
      <c r="A1506" s="2" t="s">
        <v>4</v>
      </c>
      <c r="B1506" s="2" t="s">
        <v>10</v>
      </c>
      <c r="C1506" s="1">
        <v>45288.0</v>
      </c>
      <c r="D1506" s="1">
        <v>2718.64</v>
      </c>
    </row>
    <row r="1507" ht="14.25" customHeight="1">
      <c r="A1507" s="2" t="s">
        <v>4</v>
      </c>
      <c r="B1507" s="2" t="s">
        <v>5</v>
      </c>
      <c r="C1507" s="1">
        <v>45288.0</v>
      </c>
      <c r="D1507" s="1">
        <v>1535.42</v>
      </c>
    </row>
    <row r="1508" ht="14.25" customHeight="1">
      <c r="A1508" s="2" t="s">
        <v>4</v>
      </c>
      <c r="B1508" s="2" t="s">
        <v>40</v>
      </c>
      <c r="C1508" s="1">
        <v>45290.0</v>
      </c>
      <c r="D1508" s="1">
        <v>174395.52</v>
      </c>
    </row>
    <row r="1509" ht="14.25" customHeight="1">
      <c r="A1509" s="2" t="s">
        <v>4</v>
      </c>
      <c r="B1509" s="2" t="s">
        <v>10</v>
      </c>
      <c r="C1509" s="1">
        <v>45284.0</v>
      </c>
      <c r="D1509" s="1">
        <v>167.58</v>
      </c>
    </row>
    <row r="1510" ht="14.25" customHeight="1">
      <c r="A1510" s="2" t="s">
        <v>4</v>
      </c>
      <c r="B1510" s="2" t="s">
        <v>5</v>
      </c>
      <c r="C1510" s="1">
        <v>45285.0</v>
      </c>
      <c r="D1510" s="1">
        <v>2884.09</v>
      </c>
    </row>
    <row r="1511" ht="14.25" customHeight="1">
      <c r="A1511" s="2" t="s">
        <v>4</v>
      </c>
      <c r="B1511" s="2" t="s">
        <v>10</v>
      </c>
      <c r="C1511" s="1">
        <v>45288.0</v>
      </c>
      <c r="D1511" s="1">
        <v>1081.36</v>
      </c>
    </row>
    <row r="1512" ht="14.25" customHeight="1">
      <c r="A1512" s="2" t="s">
        <v>4</v>
      </c>
      <c r="B1512" s="2" t="s">
        <v>10</v>
      </c>
      <c r="C1512" s="1">
        <v>45273.0</v>
      </c>
      <c r="D1512" s="1">
        <v>156.41</v>
      </c>
    </row>
    <row r="1513" ht="14.25" customHeight="1">
      <c r="A1513" s="2" t="s">
        <v>4</v>
      </c>
      <c r="B1513" s="2" t="s">
        <v>21</v>
      </c>
      <c r="C1513" s="1">
        <v>45288.0</v>
      </c>
      <c r="D1513" s="1">
        <v>952.02</v>
      </c>
    </row>
    <row r="1514" ht="14.25" customHeight="1">
      <c r="A1514" s="2" t="s">
        <v>4</v>
      </c>
      <c r="B1514" s="2" t="s">
        <v>10</v>
      </c>
      <c r="C1514" s="1">
        <v>45286.0</v>
      </c>
      <c r="D1514" s="1">
        <v>2743.82</v>
      </c>
    </row>
    <row r="1515" ht="14.25" customHeight="1">
      <c r="A1515" s="2" t="s">
        <v>13</v>
      </c>
      <c r="B1515" s="2" t="s">
        <v>33</v>
      </c>
      <c r="C1515" s="1">
        <v>43846.0</v>
      </c>
      <c r="D1515" s="1">
        <v>2421.91485832183</v>
      </c>
    </row>
    <row r="1516" ht="14.25" customHeight="1">
      <c r="A1516" s="2" t="s">
        <v>4</v>
      </c>
      <c r="B1516" s="2" t="s">
        <v>6</v>
      </c>
      <c r="C1516" s="1">
        <v>45271.0</v>
      </c>
      <c r="D1516" s="1">
        <v>2549.57</v>
      </c>
    </row>
    <row r="1517" ht="14.25" customHeight="1">
      <c r="A1517" s="2" t="s">
        <v>4</v>
      </c>
      <c r="B1517" s="2" t="s">
        <v>82</v>
      </c>
      <c r="C1517" s="1">
        <v>45287.0</v>
      </c>
      <c r="D1517" s="1">
        <v>8981.4</v>
      </c>
    </row>
    <row r="1518" ht="14.25" customHeight="1">
      <c r="A1518" s="2" t="s">
        <v>4</v>
      </c>
      <c r="B1518" s="2" t="s">
        <v>6</v>
      </c>
      <c r="C1518" s="1">
        <v>45271.0</v>
      </c>
      <c r="D1518" s="1">
        <v>5075.68</v>
      </c>
    </row>
    <row r="1519" ht="14.25" customHeight="1">
      <c r="A1519" s="2" t="s">
        <v>8</v>
      </c>
      <c r="B1519" s="2" t="s">
        <v>9</v>
      </c>
      <c r="C1519" s="1">
        <v>45106.0</v>
      </c>
      <c r="D1519" s="1">
        <v>11777.450444937</v>
      </c>
    </row>
    <row r="1520" ht="14.25" customHeight="1">
      <c r="A1520" s="2" t="s">
        <v>4</v>
      </c>
      <c r="B1520" s="2" t="s">
        <v>10</v>
      </c>
      <c r="C1520" s="1">
        <v>45288.0</v>
      </c>
      <c r="D1520" s="1">
        <v>1470.26</v>
      </c>
    </row>
    <row r="1521" ht="14.25" customHeight="1">
      <c r="A1521" s="2" t="s">
        <v>8</v>
      </c>
      <c r="B1521" s="2" t="s">
        <v>9</v>
      </c>
      <c r="C1521" s="1">
        <v>45290.0</v>
      </c>
      <c r="D1521" s="1">
        <v>41363.5109747803</v>
      </c>
    </row>
    <row r="1522" ht="14.25" customHeight="1">
      <c r="A1522" s="2" t="s">
        <v>8</v>
      </c>
      <c r="B1522" s="2" t="s">
        <v>17</v>
      </c>
      <c r="C1522" s="1">
        <v>45265.0</v>
      </c>
      <c r="D1522" s="1">
        <v>21296.1024073366</v>
      </c>
    </row>
    <row r="1523" ht="14.25" customHeight="1">
      <c r="A1523" s="2" t="s">
        <v>4</v>
      </c>
      <c r="B1523" s="2" t="s">
        <v>5</v>
      </c>
      <c r="C1523" s="1">
        <v>45288.0</v>
      </c>
      <c r="D1523" s="1">
        <v>3089.68</v>
      </c>
    </row>
    <row r="1524" ht="14.25" customHeight="1">
      <c r="A1524" s="2" t="s">
        <v>25</v>
      </c>
      <c r="B1524" s="2" t="s">
        <v>53</v>
      </c>
      <c r="C1524" s="1">
        <v>45286.0</v>
      </c>
      <c r="D1524" s="1">
        <v>3449.14241627752</v>
      </c>
    </row>
    <row r="1525" ht="14.25" customHeight="1">
      <c r="A1525" s="2" t="s">
        <v>25</v>
      </c>
      <c r="B1525" s="2" t="s">
        <v>45</v>
      </c>
      <c r="C1525" s="1">
        <v>45267.0</v>
      </c>
      <c r="D1525" s="1">
        <v>3879.40353569046</v>
      </c>
    </row>
    <row r="1526" ht="14.25" customHeight="1">
      <c r="A1526" s="2" t="s">
        <v>4</v>
      </c>
      <c r="B1526" s="2" t="s">
        <v>10</v>
      </c>
      <c r="C1526" s="1">
        <v>45273.0</v>
      </c>
      <c r="D1526" s="1">
        <v>1929.31</v>
      </c>
    </row>
    <row r="1527" ht="14.25" customHeight="1">
      <c r="A1527" s="2" t="s">
        <v>8</v>
      </c>
      <c r="B1527" s="2" t="s">
        <v>67</v>
      </c>
      <c r="C1527" s="1">
        <v>45290.0</v>
      </c>
      <c r="D1527" s="1">
        <v>36225.4581506687</v>
      </c>
    </row>
    <row r="1528" ht="14.25" customHeight="1">
      <c r="A1528" s="2" t="s">
        <v>4</v>
      </c>
      <c r="B1528" s="2" t="s">
        <v>5</v>
      </c>
      <c r="C1528" s="1">
        <v>45285.0</v>
      </c>
      <c r="D1528" s="1">
        <v>2043.76</v>
      </c>
    </row>
    <row r="1529" ht="14.25" customHeight="1">
      <c r="A1529" s="2" t="s">
        <v>4</v>
      </c>
      <c r="B1529" s="2" t="s">
        <v>10</v>
      </c>
      <c r="C1529" s="1">
        <v>45279.0</v>
      </c>
      <c r="D1529" s="1">
        <v>2157.12</v>
      </c>
    </row>
    <row r="1530" ht="14.25" customHeight="1">
      <c r="A1530" s="2" t="s">
        <v>13</v>
      </c>
      <c r="B1530" s="2" t="s">
        <v>14</v>
      </c>
      <c r="C1530" s="1">
        <v>45278.0</v>
      </c>
      <c r="D1530" s="1">
        <v>4169.42560044162</v>
      </c>
    </row>
    <row r="1531" ht="14.25" customHeight="1">
      <c r="A1531" s="2" t="s">
        <v>4</v>
      </c>
      <c r="B1531" s="2" t="s">
        <v>10</v>
      </c>
      <c r="C1531" s="1">
        <v>45273.0</v>
      </c>
      <c r="D1531" s="1">
        <v>1597.6</v>
      </c>
    </row>
    <row r="1532" ht="14.25" customHeight="1">
      <c r="A1532" s="2" t="s">
        <v>4</v>
      </c>
      <c r="B1532" s="2" t="s">
        <v>68</v>
      </c>
      <c r="C1532" s="1">
        <v>45288.0</v>
      </c>
      <c r="D1532" s="1">
        <v>600.0</v>
      </c>
    </row>
    <row r="1533" ht="14.25" customHeight="1">
      <c r="A1533" s="2" t="s">
        <v>4</v>
      </c>
      <c r="B1533" s="2" t="s">
        <v>10</v>
      </c>
      <c r="C1533" s="1">
        <v>45288.0</v>
      </c>
      <c r="D1533" s="1">
        <v>1541.74</v>
      </c>
    </row>
    <row r="1534" ht="14.25" customHeight="1">
      <c r="A1534" s="2" t="s">
        <v>8</v>
      </c>
      <c r="B1534" s="2" t="s">
        <v>17</v>
      </c>
      <c r="C1534" s="1">
        <v>45260.0</v>
      </c>
      <c r="D1534" s="1">
        <v>18717.9810384028</v>
      </c>
    </row>
    <row r="1535" ht="14.25" customHeight="1">
      <c r="A1535" s="2" t="s">
        <v>4</v>
      </c>
      <c r="B1535" s="2" t="s">
        <v>10</v>
      </c>
      <c r="C1535" s="1">
        <v>45279.0</v>
      </c>
      <c r="D1535" s="1">
        <v>3234.26</v>
      </c>
    </row>
    <row r="1536" ht="14.25" customHeight="1">
      <c r="A1536" s="2" t="s">
        <v>4</v>
      </c>
      <c r="B1536" s="2" t="s">
        <v>10</v>
      </c>
      <c r="C1536" s="1">
        <v>45288.0</v>
      </c>
      <c r="D1536" s="1">
        <v>1441.19</v>
      </c>
    </row>
    <row r="1537" ht="14.25" customHeight="1">
      <c r="A1537" s="2" t="s">
        <v>4</v>
      </c>
      <c r="B1537" s="2" t="s">
        <v>10</v>
      </c>
      <c r="C1537" s="1">
        <v>45288.0</v>
      </c>
      <c r="D1537" s="1">
        <v>1986.97</v>
      </c>
    </row>
    <row r="1538" ht="14.25" customHeight="1">
      <c r="A1538" s="2" t="s">
        <v>8</v>
      </c>
      <c r="B1538" s="2" t="s">
        <v>44</v>
      </c>
      <c r="C1538" s="1">
        <v>45251.0</v>
      </c>
      <c r="D1538" s="1">
        <v>10032.0796953382</v>
      </c>
    </row>
    <row r="1539" ht="14.25" customHeight="1">
      <c r="A1539" s="2" t="s">
        <v>8</v>
      </c>
      <c r="B1539" s="2" t="s">
        <v>44</v>
      </c>
      <c r="C1539" s="1">
        <v>45251.0</v>
      </c>
      <c r="D1539" s="1">
        <v>10032.0796953382</v>
      </c>
    </row>
    <row r="1540" ht="14.25" customHeight="1">
      <c r="A1540" s="2" t="s">
        <v>13</v>
      </c>
      <c r="B1540" s="2" t="s">
        <v>28</v>
      </c>
      <c r="C1540" s="1">
        <v>45285.0</v>
      </c>
      <c r="D1540" s="1">
        <v>817.471708528844</v>
      </c>
    </row>
    <row r="1541" ht="14.25" customHeight="1">
      <c r="A1541" s="2" t="s">
        <v>8</v>
      </c>
      <c r="B1541" s="2" t="s">
        <v>60</v>
      </c>
      <c r="C1541" s="1">
        <v>45221.0</v>
      </c>
      <c r="D1541" s="1">
        <v>27919.7895891861</v>
      </c>
    </row>
    <row r="1542" ht="14.25" customHeight="1">
      <c r="A1542" s="2" t="s">
        <v>8</v>
      </c>
      <c r="B1542" s="2" t="s">
        <v>11</v>
      </c>
      <c r="C1542" s="1">
        <v>45259.0</v>
      </c>
      <c r="D1542" s="1">
        <v>6667.11601925869</v>
      </c>
    </row>
    <row r="1543" ht="14.25" customHeight="1">
      <c r="A1543" s="2" t="s">
        <v>13</v>
      </c>
      <c r="B1543" s="2" t="s">
        <v>14</v>
      </c>
      <c r="C1543" s="1">
        <v>45258.0</v>
      </c>
      <c r="D1543" s="1">
        <v>3929.56373044438</v>
      </c>
    </row>
    <row r="1544" ht="14.25" customHeight="1">
      <c r="A1544" s="2" t="s">
        <v>23</v>
      </c>
      <c r="B1544" s="2" t="s">
        <v>60</v>
      </c>
      <c r="C1544" s="1">
        <v>45232.0</v>
      </c>
      <c r="D1544" s="1">
        <v>7.43158058494088</v>
      </c>
    </row>
    <row r="1545" ht="14.25" customHeight="1">
      <c r="A1545" s="2" t="s">
        <v>4</v>
      </c>
      <c r="B1545" s="2" t="s">
        <v>12</v>
      </c>
      <c r="C1545" s="1">
        <v>45290.0</v>
      </c>
      <c r="D1545" s="1">
        <v>17818.94</v>
      </c>
    </row>
    <row r="1546" ht="14.25" customHeight="1">
      <c r="A1546" s="2" t="s">
        <v>8</v>
      </c>
      <c r="B1546" s="2" t="s">
        <v>9</v>
      </c>
      <c r="C1546" s="1">
        <v>45198.0</v>
      </c>
      <c r="D1546" s="1">
        <v>8240.80063354987</v>
      </c>
    </row>
    <row r="1547" ht="14.25" customHeight="1">
      <c r="A1547" s="2" t="s">
        <v>4</v>
      </c>
      <c r="B1547" s="2" t="s">
        <v>6</v>
      </c>
      <c r="C1547" s="1">
        <v>45288.0</v>
      </c>
      <c r="D1547" s="1">
        <v>5235.28</v>
      </c>
    </row>
    <row r="1548" ht="14.25" customHeight="1">
      <c r="A1548" s="2" t="s">
        <v>4</v>
      </c>
      <c r="B1548" s="2" t="s">
        <v>10</v>
      </c>
      <c r="C1548" s="1">
        <v>45279.0</v>
      </c>
      <c r="D1548" s="1">
        <v>3497.47</v>
      </c>
    </row>
    <row r="1549" ht="14.25" customHeight="1">
      <c r="A1549" s="2" t="s">
        <v>4</v>
      </c>
      <c r="B1549" s="2" t="s">
        <v>6</v>
      </c>
      <c r="C1549" s="1">
        <v>45279.0</v>
      </c>
      <c r="D1549" s="1">
        <v>4755.43</v>
      </c>
    </row>
    <row r="1550" ht="14.25" customHeight="1">
      <c r="A1550" s="2" t="s">
        <v>4</v>
      </c>
      <c r="B1550" s="2" t="s">
        <v>5</v>
      </c>
      <c r="C1550" s="1">
        <v>45288.0</v>
      </c>
      <c r="D1550" s="1">
        <v>1196.82</v>
      </c>
    </row>
    <row r="1551" ht="14.25" customHeight="1">
      <c r="A1551" s="2" t="s">
        <v>4</v>
      </c>
      <c r="B1551" s="2" t="s">
        <v>39</v>
      </c>
      <c r="C1551" s="1">
        <v>45290.0</v>
      </c>
      <c r="D1551" s="1">
        <v>5593.01</v>
      </c>
    </row>
    <row r="1552" ht="14.25" customHeight="1">
      <c r="A1552" s="2" t="s">
        <v>4</v>
      </c>
      <c r="B1552" s="2" t="s">
        <v>10</v>
      </c>
      <c r="C1552" s="1">
        <v>45273.0</v>
      </c>
      <c r="D1552" s="1">
        <v>1347.74</v>
      </c>
    </row>
    <row r="1553" ht="14.25" customHeight="1">
      <c r="A1553" s="2" t="s">
        <v>8</v>
      </c>
      <c r="B1553" s="2" t="s">
        <v>16</v>
      </c>
      <c r="C1553" s="1">
        <v>45271.0</v>
      </c>
      <c r="D1553" s="1">
        <v>24406.5502789453</v>
      </c>
    </row>
    <row r="1554" ht="14.25" customHeight="1">
      <c r="A1554" s="2" t="s">
        <v>4</v>
      </c>
      <c r="B1554" s="2" t="s">
        <v>21</v>
      </c>
      <c r="C1554" s="1">
        <v>43668.0</v>
      </c>
      <c r="D1554" s="1">
        <v>26.21</v>
      </c>
    </row>
    <row r="1555" ht="14.25" customHeight="1">
      <c r="A1555" s="2" t="s">
        <v>4</v>
      </c>
      <c r="B1555" s="2" t="s">
        <v>10</v>
      </c>
      <c r="C1555" s="1">
        <v>45284.0</v>
      </c>
      <c r="D1555" s="1">
        <v>167.58</v>
      </c>
    </row>
    <row r="1556" ht="14.25" customHeight="1">
      <c r="A1556" s="2" t="s">
        <v>4</v>
      </c>
      <c r="B1556" s="2" t="s">
        <v>12</v>
      </c>
      <c r="C1556" s="1">
        <v>45288.0</v>
      </c>
      <c r="D1556" s="1">
        <v>4214.8</v>
      </c>
    </row>
    <row r="1557" ht="14.25" customHeight="1">
      <c r="A1557" s="2" t="s">
        <v>4</v>
      </c>
      <c r="B1557" s="2" t="s">
        <v>5</v>
      </c>
      <c r="C1557" s="1">
        <v>45285.0</v>
      </c>
      <c r="D1557" s="1">
        <v>2542.19</v>
      </c>
    </row>
    <row r="1558" ht="14.25" customHeight="1">
      <c r="A1558" s="2" t="s">
        <v>4</v>
      </c>
      <c r="B1558" s="2" t="s">
        <v>12</v>
      </c>
      <c r="C1558" s="1">
        <v>45288.0</v>
      </c>
      <c r="D1558" s="1">
        <v>4214.8</v>
      </c>
    </row>
    <row r="1559" ht="14.25" customHeight="1">
      <c r="A1559" s="2" t="s">
        <v>4</v>
      </c>
      <c r="B1559" s="2" t="s">
        <v>5</v>
      </c>
      <c r="C1559" s="1">
        <v>45285.0</v>
      </c>
      <c r="D1559" s="1">
        <v>3478.36</v>
      </c>
    </row>
    <row r="1560" ht="14.25" customHeight="1">
      <c r="A1560" s="2" t="s">
        <v>13</v>
      </c>
      <c r="B1560" s="2" t="s">
        <v>16</v>
      </c>
      <c r="C1560" s="1">
        <v>45272.0</v>
      </c>
      <c r="D1560" s="1">
        <v>2031.18943141043</v>
      </c>
    </row>
    <row r="1561" ht="14.25" customHeight="1">
      <c r="A1561" s="2" t="s">
        <v>4</v>
      </c>
      <c r="B1561" s="2" t="s">
        <v>10</v>
      </c>
      <c r="C1561" s="1">
        <v>45288.0</v>
      </c>
      <c r="D1561" s="1">
        <v>1362.98</v>
      </c>
    </row>
    <row r="1562" ht="14.25" customHeight="1">
      <c r="A1562" s="2" t="s">
        <v>4</v>
      </c>
      <c r="B1562" s="2" t="s">
        <v>10</v>
      </c>
      <c r="C1562" s="1">
        <v>45288.0</v>
      </c>
      <c r="D1562" s="1">
        <v>1541.74</v>
      </c>
    </row>
    <row r="1563" ht="14.25" customHeight="1">
      <c r="A1563" s="2" t="s">
        <v>4</v>
      </c>
      <c r="B1563" s="2" t="s">
        <v>5</v>
      </c>
      <c r="C1563" s="1">
        <v>45288.0</v>
      </c>
      <c r="D1563" s="1">
        <v>1934.66</v>
      </c>
    </row>
    <row r="1564" ht="14.25" customHeight="1">
      <c r="A1564" s="2" t="s">
        <v>4</v>
      </c>
      <c r="B1564" s="2" t="s">
        <v>10</v>
      </c>
      <c r="C1564" s="1">
        <v>45273.0</v>
      </c>
      <c r="D1564" s="1">
        <v>715.01</v>
      </c>
    </row>
    <row r="1565" ht="14.25" customHeight="1">
      <c r="A1565" s="2" t="s">
        <v>4</v>
      </c>
      <c r="B1565" s="2" t="s">
        <v>5</v>
      </c>
      <c r="C1565" s="1">
        <v>45288.0</v>
      </c>
      <c r="D1565" s="1">
        <v>2043.76</v>
      </c>
    </row>
    <row r="1566" ht="14.25" customHeight="1">
      <c r="A1566" s="2" t="s">
        <v>4</v>
      </c>
      <c r="B1566" s="2" t="s">
        <v>10</v>
      </c>
      <c r="C1566" s="1">
        <v>45284.0</v>
      </c>
      <c r="D1566" s="1">
        <v>290.47</v>
      </c>
    </row>
    <row r="1567" ht="14.25" customHeight="1">
      <c r="A1567" s="2" t="s">
        <v>4</v>
      </c>
      <c r="B1567" s="2" t="s">
        <v>10</v>
      </c>
      <c r="C1567" s="1">
        <v>45273.0</v>
      </c>
      <c r="D1567" s="1">
        <v>1184.23</v>
      </c>
    </row>
    <row r="1568" ht="14.25" customHeight="1">
      <c r="A1568" s="2" t="s">
        <v>8</v>
      </c>
      <c r="B1568" s="2" t="s">
        <v>11</v>
      </c>
      <c r="C1568" s="1">
        <v>45229.0</v>
      </c>
      <c r="D1568" s="1">
        <v>82.4585085212075</v>
      </c>
    </row>
    <row r="1569" ht="14.25" customHeight="1">
      <c r="A1569" s="2" t="s">
        <v>4</v>
      </c>
      <c r="B1569" s="2" t="s">
        <v>10</v>
      </c>
      <c r="C1569" s="1">
        <v>45288.0</v>
      </c>
      <c r="D1569" s="1">
        <v>387.07</v>
      </c>
    </row>
    <row r="1570" ht="14.25" customHeight="1">
      <c r="A1570" s="2" t="s">
        <v>23</v>
      </c>
      <c r="B1570" s="2" t="s">
        <v>17</v>
      </c>
      <c r="C1570" s="1">
        <v>45260.0</v>
      </c>
      <c r="D1570" s="1">
        <v>24.72239141257</v>
      </c>
    </row>
    <row r="1571" ht="14.25" customHeight="1">
      <c r="A1571" s="2" t="s">
        <v>4</v>
      </c>
      <c r="B1571" s="2" t="s">
        <v>10</v>
      </c>
      <c r="C1571" s="1">
        <v>45288.0</v>
      </c>
      <c r="D1571" s="1">
        <v>2332.92</v>
      </c>
    </row>
    <row r="1572" ht="14.25" customHeight="1">
      <c r="A1572" s="2" t="s">
        <v>4</v>
      </c>
      <c r="B1572" s="2" t="s">
        <v>54</v>
      </c>
      <c r="C1572" s="1">
        <v>45288.0</v>
      </c>
      <c r="D1572" s="1">
        <v>240.0</v>
      </c>
    </row>
    <row r="1573" ht="14.25" customHeight="1">
      <c r="A1573" s="2" t="s">
        <v>4</v>
      </c>
      <c r="B1573" s="2" t="s">
        <v>10</v>
      </c>
      <c r="C1573" s="1">
        <v>45273.0</v>
      </c>
      <c r="D1573" s="1">
        <v>1307.12</v>
      </c>
    </row>
    <row r="1574" ht="14.25" customHeight="1">
      <c r="A1574" s="2" t="s">
        <v>4</v>
      </c>
      <c r="B1574" s="2" t="s">
        <v>10</v>
      </c>
      <c r="C1574" s="1">
        <v>45288.0</v>
      </c>
      <c r="D1574" s="1">
        <v>1653.12</v>
      </c>
    </row>
    <row r="1575" ht="14.25" customHeight="1">
      <c r="A1575" s="2" t="s">
        <v>4</v>
      </c>
      <c r="B1575" s="2" t="s">
        <v>10</v>
      </c>
      <c r="C1575" s="1">
        <v>45288.0</v>
      </c>
      <c r="D1575" s="1">
        <v>1081.36</v>
      </c>
    </row>
    <row r="1576" ht="14.25" customHeight="1">
      <c r="A1576" s="2" t="s">
        <v>4</v>
      </c>
      <c r="B1576" s="2" t="s">
        <v>12</v>
      </c>
      <c r="C1576" s="1">
        <v>45288.0</v>
      </c>
      <c r="D1576" s="1">
        <v>4985.89</v>
      </c>
    </row>
    <row r="1577" ht="14.25" customHeight="1">
      <c r="A1577" s="2" t="s">
        <v>4</v>
      </c>
      <c r="B1577" s="2" t="s">
        <v>5</v>
      </c>
      <c r="C1577" s="1">
        <v>45285.0</v>
      </c>
      <c r="D1577" s="1">
        <v>1067.57</v>
      </c>
    </row>
    <row r="1578" ht="14.25" customHeight="1">
      <c r="A1578" s="2" t="s">
        <v>4</v>
      </c>
      <c r="B1578" s="2" t="s">
        <v>5</v>
      </c>
      <c r="C1578" s="1">
        <v>45285.0</v>
      </c>
      <c r="D1578" s="1">
        <v>3478.36</v>
      </c>
    </row>
    <row r="1579" ht="14.25" customHeight="1">
      <c r="A1579" s="2" t="s">
        <v>4</v>
      </c>
      <c r="B1579" s="2" t="s">
        <v>5</v>
      </c>
      <c r="C1579" s="1">
        <v>45288.0</v>
      </c>
      <c r="D1579" s="1">
        <v>2994.22</v>
      </c>
    </row>
    <row r="1580" ht="14.25" customHeight="1">
      <c r="A1580" s="2" t="s">
        <v>13</v>
      </c>
      <c r="B1580" s="2" t="s">
        <v>17</v>
      </c>
      <c r="C1580" s="1">
        <v>45252.0</v>
      </c>
      <c r="D1580" s="1">
        <v>3845.7230518907</v>
      </c>
    </row>
    <row r="1581" ht="14.25" customHeight="1">
      <c r="A1581" s="2" t="s">
        <v>4</v>
      </c>
      <c r="B1581" s="2" t="s">
        <v>29</v>
      </c>
      <c r="C1581" s="1">
        <v>45280.0</v>
      </c>
      <c r="D1581" s="1">
        <v>13261.72</v>
      </c>
    </row>
    <row r="1582" ht="14.25" customHeight="1">
      <c r="A1582" s="2" t="s">
        <v>4</v>
      </c>
      <c r="B1582" s="2" t="s">
        <v>68</v>
      </c>
      <c r="C1582" s="1">
        <v>45288.0</v>
      </c>
      <c r="D1582" s="1">
        <v>600.0</v>
      </c>
    </row>
    <row r="1583" ht="14.25" customHeight="1">
      <c r="A1583" s="2" t="s">
        <v>4</v>
      </c>
      <c r="B1583" s="2" t="s">
        <v>5</v>
      </c>
      <c r="C1583" s="1">
        <v>45285.0</v>
      </c>
      <c r="D1583" s="1">
        <v>3478.36</v>
      </c>
    </row>
    <row r="1584" ht="14.25" customHeight="1">
      <c r="A1584" s="2" t="s">
        <v>4</v>
      </c>
      <c r="B1584" s="2" t="s">
        <v>21</v>
      </c>
      <c r="C1584" s="1">
        <v>45284.0</v>
      </c>
      <c r="D1584" s="1">
        <v>2137.46</v>
      </c>
    </row>
    <row r="1585" ht="14.25" customHeight="1">
      <c r="A1585" s="2" t="s">
        <v>4</v>
      </c>
      <c r="B1585" s="2" t="s">
        <v>6</v>
      </c>
      <c r="C1585" s="1">
        <v>45288.0</v>
      </c>
      <c r="D1585" s="1">
        <v>2768.77</v>
      </c>
    </row>
    <row r="1586" ht="14.25" customHeight="1">
      <c r="A1586" s="2" t="s">
        <v>4</v>
      </c>
      <c r="B1586" s="2" t="s">
        <v>10</v>
      </c>
      <c r="C1586" s="1">
        <v>45288.0</v>
      </c>
      <c r="D1586" s="1">
        <v>1286.48</v>
      </c>
    </row>
    <row r="1587" ht="14.25" customHeight="1">
      <c r="A1587" s="2" t="s">
        <v>23</v>
      </c>
      <c r="B1587" s="2" t="s">
        <v>31</v>
      </c>
      <c r="C1587" s="1">
        <v>45218.0</v>
      </c>
      <c r="D1587" s="1">
        <v>6.74787517112632</v>
      </c>
    </row>
    <row r="1588" ht="14.25" customHeight="1">
      <c r="A1588" s="2" t="s">
        <v>13</v>
      </c>
      <c r="B1588" s="2" t="s">
        <v>28</v>
      </c>
      <c r="C1588" s="1">
        <v>45285.0</v>
      </c>
      <c r="D1588" s="1">
        <v>817.471708528844</v>
      </c>
    </row>
    <row r="1589" ht="14.25" customHeight="1">
      <c r="A1589" s="2" t="s">
        <v>4</v>
      </c>
      <c r="B1589" s="2" t="s">
        <v>10</v>
      </c>
      <c r="C1589" s="1">
        <v>45288.0</v>
      </c>
      <c r="D1589" s="1">
        <v>3234.26</v>
      </c>
    </row>
    <row r="1590" ht="14.25" customHeight="1">
      <c r="A1590" s="2" t="s">
        <v>8</v>
      </c>
      <c r="B1590" s="2" t="s">
        <v>15</v>
      </c>
      <c r="C1590" s="1">
        <v>45285.0</v>
      </c>
      <c r="D1590" s="1">
        <v>263.158979747803</v>
      </c>
    </row>
    <row r="1591" ht="14.25" customHeight="1">
      <c r="A1591" s="2" t="s">
        <v>4</v>
      </c>
      <c r="B1591" s="2" t="s">
        <v>10</v>
      </c>
      <c r="C1591" s="1">
        <v>45273.0</v>
      </c>
      <c r="D1591" s="1">
        <v>189.92</v>
      </c>
    </row>
    <row r="1592" ht="14.25" customHeight="1">
      <c r="A1592" s="2" t="s">
        <v>25</v>
      </c>
      <c r="B1592" s="2" t="s">
        <v>83</v>
      </c>
      <c r="C1592" s="1">
        <v>45270.0</v>
      </c>
      <c r="D1592" s="1">
        <v>11290.0023991688</v>
      </c>
    </row>
    <row r="1593" ht="14.25" customHeight="1">
      <c r="A1593" s="2" t="s">
        <v>8</v>
      </c>
      <c r="B1593" s="2" t="s">
        <v>44</v>
      </c>
      <c r="C1593" s="1">
        <v>45251.0</v>
      </c>
      <c r="D1593" s="1">
        <v>10032.0796953382</v>
      </c>
    </row>
    <row r="1594" ht="14.25" customHeight="1">
      <c r="A1594" s="2" t="s">
        <v>13</v>
      </c>
      <c r="B1594" s="2" t="s">
        <v>60</v>
      </c>
      <c r="C1594" s="1">
        <v>45232.0</v>
      </c>
      <c r="D1594" s="1">
        <v>2034.48574661882</v>
      </c>
    </row>
    <row r="1595" ht="14.25" customHeight="1">
      <c r="A1595" s="2" t="s">
        <v>4</v>
      </c>
      <c r="B1595" s="2" t="s">
        <v>6</v>
      </c>
      <c r="C1595" s="1">
        <v>45288.0</v>
      </c>
      <c r="D1595" s="1">
        <v>3403.28</v>
      </c>
    </row>
    <row r="1596" ht="14.25" customHeight="1">
      <c r="A1596" s="2" t="s">
        <v>4</v>
      </c>
      <c r="B1596" s="2" t="s">
        <v>10</v>
      </c>
      <c r="C1596" s="1">
        <v>45273.0</v>
      </c>
      <c r="D1596" s="1">
        <v>1586.65</v>
      </c>
    </row>
    <row r="1597" ht="14.25" customHeight="1">
      <c r="A1597" s="2" t="s">
        <v>4</v>
      </c>
      <c r="B1597" s="2" t="s">
        <v>10</v>
      </c>
      <c r="C1597" s="1">
        <v>45288.0</v>
      </c>
      <c r="D1597" s="1">
        <v>268.13</v>
      </c>
    </row>
    <row r="1598" ht="14.25" customHeight="1">
      <c r="A1598" s="2" t="s">
        <v>4</v>
      </c>
      <c r="B1598" s="2" t="s">
        <v>10</v>
      </c>
      <c r="C1598" s="1">
        <v>45279.0</v>
      </c>
      <c r="D1598" s="1">
        <v>3782.02</v>
      </c>
    </row>
    <row r="1599" ht="14.25" customHeight="1">
      <c r="A1599" s="2" t="s">
        <v>4</v>
      </c>
      <c r="B1599" s="2" t="s">
        <v>10</v>
      </c>
      <c r="C1599" s="1">
        <v>45279.0</v>
      </c>
      <c r="D1599" s="1">
        <v>3497.47</v>
      </c>
    </row>
    <row r="1600" ht="14.25" customHeight="1">
      <c r="A1600" s="2" t="s">
        <v>13</v>
      </c>
      <c r="B1600" s="2" t="s">
        <v>14</v>
      </c>
      <c r="C1600" s="1">
        <v>45252.0</v>
      </c>
      <c r="D1600" s="1">
        <v>3940.0987538504</v>
      </c>
    </row>
    <row r="1601" ht="14.25" customHeight="1">
      <c r="A1601" s="2" t="s">
        <v>13</v>
      </c>
      <c r="B1601" s="2" t="s">
        <v>14</v>
      </c>
      <c r="C1601" s="1">
        <v>45246.0</v>
      </c>
      <c r="D1601" s="1">
        <v>3943.61042831907</v>
      </c>
    </row>
    <row r="1602" ht="14.25" customHeight="1">
      <c r="A1602" s="2" t="s">
        <v>4</v>
      </c>
      <c r="B1602" s="2" t="s">
        <v>10</v>
      </c>
      <c r="C1602" s="1">
        <v>45288.0</v>
      </c>
      <c r="D1602" s="1">
        <v>2274.05</v>
      </c>
    </row>
    <row r="1603" ht="14.25" customHeight="1">
      <c r="A1603" s="2" t="s">
        <v>4</v>
      </c>
      <c r="B1603" s="2" t="s">
        <v>5</v>
      </c>
      <c r="C1603" s="1">
        <v>45285.0</v>
      </c>
      <c r="D1603" s="1">
        <v>2567.5</v>
      </c>
    </row>
    <row r="1604" ht="14.25" customHeight="1">
      <c r="A1604" s="2" t="s">
        <v>8</v>
      </c>
      <c r="B1604" s="2" t="s">
        <v>14</v>
      </c>
      <c r="C1604" s="1">
        <v>45267.0</v>
      </c>
      <c r="D1604" s="1">
        <v>953.761157814291</v>
      </c>
    </row>
    <row r="1605" ht="14.25" customHeight="1">
      <c r="A1605" s="2" t="s">
        <v>4</v>
      </c>
      <c r="B1605" s="2" t="s">
        <v>10</v>
      </c>
      <c r="C1605" s="1">
        <v>45279.0</v>
      </c>
      <c r="D1605" s="1">
        <v>2760.91</v>
      </c>
    </row>
    <row r="1606" ht="14.25" customHeight="1">
      <c r="A1606" s="2" t="s">
        <v>4</v>
      </c>
      <c r="B1606" s="2" t="s">
        <v>10</v>
      </c>
      <c r="C1606" s="1">
        <v>45279.0</v>
      </c>
      <c r="D1606" s="1">
        <v>1664.63</v>
      </c>
    </row>
    <row r="1607" ht="14.25" customHeight="1">
      <c r="A1607" s="2" t="s">
        <v>4</v>
      </c>
      <c r="B1607" s="2" t="s">
        <v>10</v>
      </c>
      <c r="C1607" s="1">
        <v>45279.0</v>
      </c>
      <c r="D1607" s="1">
        <v>424.54</v>
      </c>
    </row>
    <row r="1608" ht="14.25" customHeight="1">
      <c r="A1608" s="2" t="s">
        <v>4</v>
      </c>
      <c r="B1608" s="2" t="s">
        <v>5</v>
      </c>
      <c r="C1608" s="1">
        <v>45285.0</v>
      </c>
      <c r="D1608" s="1">
        <v>3651.64</v>
      </c>
    </row>
    <row r="1609" ht="14.25" customHeight="1">
      <c r="A1609" s="2" t="s">
        <v>4</v>
      </c>
      <c r="B1609" s="2" t="s">
        <v>10</v>
      </c>
      <c r="C1609" s="1">
        <v>45286.0</v>
      </c>
      <c r="D1609" s="1">
        <v>802.62</v>
      </c>
    </row>
    <row r="1610" ht="14.25" customHeight="1">
      <c r="A1610" s="2" t="s">
        <v>4</v>
      </c>
      <c r="B1610" s="2" t="s">
        <v>29</v>
      </c>
      <c r="C1610" s="1">
        <v>45280.0</v>
      </c>
      <c r="D1610" s="1">
        <v>5486.48</v>
      </c>
    </row>
    <row r="1611" ht="14.25" customHeight="1">
      <c r="A1611" s="2" t="s">
        <v>8</v>
      </c>
      <c r="B1611" s="2" t="s">
        <v>71</v>
      </c>
      <c r="C1611" s="1">
        <v>45198.0</v>
      </c>
      <c r="D1611" s="1">
        <v>10544.2600851356</v>
      </c>
    </row>
    <row r="1612" ht="14.25" customHeight="1">
      <c r="A1612" s="2" t="s">
        <v>4</v>
      </c>
      <c r="B1612" s="2" t="s">
        <v>10</v>
      </c>
      <c r="C1612" s="1">
        <v>45284.0</v>
      </c>
      <c r="D1612" s="1">
        <v>1619.94</v>
      </c>
    </row>
    <row r="1613" ht="14.25" customHeight="1">
      <c r="A1613" s="2" t="s">
        <v>4</v>
      </c>
      <c r="B1613" s="2" t="s">
        <v>7</v>
      </c>
      <c r="C1613" s="1">
        <v>45290.0</v>
      </c>
      <c r="D1613" s="1">
        <v>832149.2</v>
      </c>
    </row>
    <row r="1614" ht="14.25" customHeight="1">
      <c r="A1614" s="2" t="s">
        <v>4</v>
      </c>
      <c r="B1614" s="2" t="s">
        <v>6</v>
      </c>
      <c r="C1614" s="1">
        <v>45271.0</v>
      </c>
      <c r="D1614" s="1">
        <v>2549.57</v>
      </c>
    </row>
    <row r="1615" ht="14.25" customHeight="1">
      <c r="A1615" s="2" t="s">
        <v>4</v>
      </c>
      <c r="B1615" s="2" t="s">
        <v>10</v>
      </c>
      <c r="C1615" s="1">
        <v>45273.0</v>
      </c>
      <c r="D1615" s="1">
        <v>1374.16</v>
      </c>
    </row>
    <row r="1616" ht="14.25" customHeight="1">
      <c r="A1616" s="2" t="s">
        <v>4</v>
      </c>
      <c r="B1616" s="2" t="s">
        <v>10</v>
      </c>
      <c r="C1616" s="1">
        <v>45273.0</v>
      </c>
      <c r="D1616" s="1">
        <v>1295.95</v>
      </c>
    </row>
    <row r="1617" ht="14.25" customHeight="1">
      <c r="A1617" s="2" t="s">
        <v>4</v>
      </c>
      <c r="B1617" s="2" t="s">
        <v>5</v>
      </c>
      <c r="C1617" s="1">
        <v>45288.0</v>
      </c>
      <c r="D1617" s="1">
        <v>2927.86</v>
      </c>
    </row>
    <row r="1618" ht="14.25" customHeight="1">
      <c r="A1618" s="2" t="s">
        <v>4</v>
      </c>
      <c r="B1618" s="2" t="s">
        <v>10</v>
      </c>
      <c r="C1618" s="1">
        <v>45288.0</v>
      </c>
      <c r="D1618" s="1">
        <v>1362.98</v>
      </c>
    </row>
    <row r="1619" ht="14.25" customHeight="1">
      <c r="A1619" s="2" t="s">
        <v>8</v>
      </c>
      <c r="B1619" s="2" t="s">
        <v>9</v>
      </c>
      <c r="C1619" s="1">
        <v>45106.0</v>
      </c>
      <c r="D1619" s="1">
        <v>686.117827359572</v>
      </c>
    </row>
    <row r="1620" ht="14.25" customHeight="1">
      <c r="A1620" s="2" t="s">
        <v>8</v>
      </c>
      <c r="B1620" s="2" t="s">
        <v>18</v>
      </c>
      <c r="C1620" s="1">
        <v>45290.0</v>
      </c>
      <c r="D1620" s="1">
        <v>28619.9932671379</v>
      </c>
    </row>
    <row r="1621" ht="14.25" customHeight="1">
      <c r="A1621" s="2" t="s">
        <v>4</v>
      </c>
      <c r="B1621" s="2" t="s">
        <v>10</v>
      </c>
      <c r="C1621" s="1">
        <v>45288.0</v>
      </c>
      <c r="D1621" s="1">
        <v>1332.14</v>
      </c>
    </row>
    <row r="1622" ht="14.25" customHeight="1">
      <c r="A1622" s="2" t="s">
        <v>4</v>
      </c>
      <c r="B1622" s="2" t="s">
        <v>6</v>
      </c>
      <c r="C1622" s="1">
        <v>45288.0</v>
      </c>
      <c r="D1622" s="1">
        <v>2768.77</v>
      </c>
    </row>
    <row r="1623" ht="14.25" customHeight="1">
      <c r="A1623" s="2" t="s">
        <v>4</v>
      </c>
      <c r="B1623" s="2" t="s">
        <v>10</v>
      </c>
      <c r="C1623" s="1">
        <v>45273.0</v>
      </c>
      <c r="D1623" s="1">
        <v>1407.67</v>
      </c>
    </row>
    <row r="1624" ht="14.25" customHeight="1">
      <c r="A1624" s="2" t="s">
        <v>25</v>
      </c>
      <c r="B1624" s="2" t="s">
        <v>53</v>
      </c>
      <c r="C1624" s="1">
        <v>45286.0</v>
      </c>
      <c r="D1624" s="1">
        <v>3449.14241627752</v>
      </c>
    </row>
    <row r="1625" ht="14.25" customHeight="1">
      <c r="A1625" s="2" t="s">
        <v>8</v>
      </c>
      <c r="B1625" s="2" t="s">
        <v>43</v>
      </c>
      <c r="C1625" s="1">
        <v>45243.0</v>
      </c>
      <c r="D1625" s="1">
        <v>6560.5929150172</v>
      </c>
    </row>
    <row r="1626" ht="14.25" customHeight="1">
      <c r="A1626" s="2" t="s">
        <v>4</v>
      </c>
      <c r="B1626" s="2" t="s">
        <v>5</v>
      </c>
      <c r="C1626" s="1">
        <v>45285.0</v>
      </c>
      <c r="D1626" s="1">
        <v>1664.16</v>
      </c>
    </row>
    <row r="1627" ht="14.25" customHeight="1">
      <c r="A1627" s="2" t="s">
        <v>8</v>
      </c>
      <c r="B1627" s="2" t="s">
        <v>31</v>
      </c>
      <c r="C1627" s="1">
        <v>45290.0</v>
      </c>
      <c r="D1627" s="1">
        <v>167.898471379442</v>
      </c>
    </row>
    <row r="1628" ht="14.25" customHeight="1">
      <c r="A1628" s="2" t="s">
        <v>8</v>
      </c>
      <c r="B1628" s="2" t="s">
        <v>11</v>
      </c>
      <c r="C1628" s="1">
        <v>45140.0</v>
      </c>
      <c r="D1628" s="1">
        <v>977.405916087122</v>
      </c>
    </row>
    <row r="1629" ht="14.25" customHeight="1">
      <c r="A1629" s="2" t="s">
        <v>4</v>
      </c>
      <c r="B1629" s="2" t="s">
        <v>10</v>
      </c>
      <c r="C1629" s="1">
        <v>45279.0</v>
      </c>
      <c r="D1629" s="1">
        <v>1362.98</v>
      </c>
    </row>
    <row r="1630" ht="14.25" customHeight="1">
      <c r="A1630" s="2" t="s">
        <v>4</v>
      </c>
      <c r="B1630" s="2" t="s">
        <v>10</v>
      </c>
      <c r="C1630" s="1">
        <v>45288.0</v>
      </c>
      <c r="D1630" s="1">
        <v>1332.14</v>
      </c>
    </row>
    <row r="1631" ht="14.25" customHeight="1">
      <c r="A1631" s="2" t="s">
        <v>13</v>
      </c>
      <c r="B1631" s="2" t="s">
        <v>14</v>
      </c>
      <c r="C1631" s="1">
        <v>45252.0</v>
      </c>
      <c r="D1631" s="1">
        <v>3940.0987538504</v>
      </c>
    </row>
    <row r="1632" ht="14.25" customHeight="1">
      <c r="A1632" s="2" t="s">
        <v>4</v>
      </c>
      <c r="B1632" s="2" t="s">
        <v>10</v>
      </c>
      <c r="C1632" s="1">
        <v>45288.0</v>
      </c>
      <c r="D1632" s="1">
        <v>1224.67</v>
      </c>
    </row>
    <row r="1633" ht="14.25" customHeight="1">
      <c r="A1633" s="2" t="s">
        <v>4</v>
      </c>
      <c r="B1633" s="2" t="s">
        <v>10</v>
      </c>
      <c r="C1633" s="1">
        <v>45286.0</v>
      </c>
      <c r="D1633" s="1">
        <v>3018.2</v>
      </c>
    </row>
    <row r="1634" ht="14.25" customHeight="1">
      <c r="A1634" s="2" t="s">
        <v>19</v>
      </c>
      <c r="B1634" s="2" t="s">
        <v>20</v>
      </c>
      <c r="C1634" s="1">
        <v>45270.0</v>
      </c>
      <c r="D1634" s="1">
        <v>2999.31499612275</v>
      </c>
    </row>
    <row r="1635" ht="14.25" customHeight="1">
      <c r="A1635" s="2" t="s">
        <v>25</v>
      </c>
      <c r="B1635" s="2" t="s">
        <v>48</v>
      </c>
      <c r="C1635" s="1">
        <v>45249.0</v>
      </c>
      <c r="D1635" s="1">
        <v>440.841310873916</v>
      </c>
    </row>
    <row r="1636" ht="14.25" customHeight="1">
      <c r="A1636" s="2" t="s">
        <v>4</v>
      </c>
      <c r="B1636" s="2" t="s">
        <v>10</v>
      </c>
      <c r="C1636" s="1">
        <v>45288.0</v>
      </c>
      <c r="D1636" s="1">
        <v>1631.11</v>
      </c>
    </row>
    <row r="1637" ht="14.25" customHeight="1">
      <c r="A1637" s="2" t="s">
        <v>4</v>
      </c>
      <c r="B1637" s="2" t="s">
        <v>12</v>
      </c>
      <c r="C1637" s="1">
        <v>45290.0</v>
      </c>
      <c r="D1637" s="1">
        <v>4813.4</v>
      </c>
    </row>
    <row r="1638" ht="14.25" customHeight="1">
      <c r="A1638" s="2" t="s">
        <v>4</v>
      </c>
      <c r="B1638" s="2" t="s">
        <v>10</v>
      </c>
      <c r="C1638" s="1">
        <v>45279.0</v>
      </c>
      <c r="D1638" s="1">
        <v>1664.63</v>
      </c>
    </row>
    <row r="1639" ht="14.25" customHeight="1">
      <c r="A1639" s="2" t="s">
        <v>4</v>
      </c>
      <c r="B1639" s="2" t="s">
        <v>10</v>
      </c>
      <c r="C1639" s="1">
        <v>45288.0</v>
      </c>
      <c r="D1639" s="1">
        <v>2077.99</v>
      </c>
    </row>
    <row r="1640" ht="14.25" customHeight="1">
      <c r="A1640" s="2" t="s">
        <v>13</v>
      </c>
      <c r="B1640" s="2" t="s">
        <v>14</v>
      </c>
      <c r="C1640" s="1">
        <v>45263.0</v>
      </c>
      <c r="D1640" s="1">
        <v>4165.71614706045</v>
      </c>
    </row>
    <row r="1641" ht="14.25" customHeight="1">
      <c r="A1641" s="2" t="s">
        <v>4</v>
      </c>
      <c r="B1641" s="2" t="s">
        <v>7</v>
      </c>
      <c r="C1641" s="1">
        <v>45290.0</v>
      </c>
      <c r="D1641" s="1">
        <v>561.6</v>
      </c>
    </row>
    <row r="1642" ht="14.25" customHeight="1">
      <c r="A1642" s="2" t="s">
        <v>4</v>
      </c>
      <c r="B1642" s="2" t="s">
        <v>10</v>
      </c>
      <c r="C1642" s="1">
        <v>45288.0</v>
      </c>
      <c r="D1642" s="1">
        <v>3336.22</v>
      </c>
    </row>
    <row r="1643" ht="14.25" customHeight="1">
      <c r="A1643" s="2" t="s">
        <v>4</v>
      </c>
      <c r="B1643" s="2" t="s">
        <v>5</v>
      </c>
      <c r="C1643" s="1">
        <v>45288.0</v>
      </c>
      <c r="D1643" s="1">
        <v>3282.66</v>
      </c>
    </row>
    <row r="1644" ht="14.25" customHeight="1">
      <c r="A1644" s="2" t="s">
        <v>4</v>
      </c>
      <c r="B1644" s="2" t="s">
        <v>10</v>
      </c>
      <c r="C1644" s="1">
        <v>45273.0</v>
      </c>
      <c r="D1644" s="1">
        <v>2941.57</v>
      </c>
    </row>
    <row r="1645" ht="14.25" customHeight="1">
      <c r="A1645" s="2" t="s">
        <v>8</v>
      </c>
      <c r="B1645" s="2" t="s">
        <v>18</v>
      </c>
      <c r="C1645" s="1">
        <v>45290.0</v>
      </c>
      <c r="D1645" s="1">
        <v>28619.9932671379</v>
      </c>
    </row>
    <row r="1646" ht="14.25" customHeight="1">
      <c r="A1646" s="2" t="s">
        <v>8</v>
      </c>
      <c r="B1646" s="2" t="s">
        <v>41</v>
      </c>
      <c r="C1646" s="1">
        <v>44289.0</v>
      </c>
      <c r="D1646" s="1">
        <v>171.889969430646</v>
      </c>
    </row>
    <row r="1647" ht="14.25" customHeight="1">
      <c r="A1647" s="2" t="s">
        <v>8</v>
      </c>
      <c r="B1647" s="2" t="s">
        <v>11</v>
      </c>
      <c r="C1647" s="1">
        <v>45217.0</v>
      </c>
      <c r="D1647" s="1">
        <v>303.718927932747</v>
      </c>
    </row>
    <row r="1648" ht="14.25" customHeight="1">
      <c r="A1648" s="2" t="s">
        <v>4</v>
      </c>
      <c r="B1648" s="2" t="s">
        <v>10</v>
      </c>
      <c r="C1648" s="1">
        <v>45286.0</v>
      </c>
      <c r="D1648" s="1">
        <v>802.62</v>
      </c>
    </row>
    <row r="1649" ht="14.25" customHeight="1">
      <c r="A1649" s="2" t="s">
        <v>4</v>
      </c>
      <c r="B1649" s="2" t="s">
        <v>21</v>
      </c>
      <c r="C1649" s="1">
        <v>45280.0</v>
      </c>
      <c r="D1649" s="1">
        <v>1057.98</v>
      </c>
    </row>
    <row r="1650" ht="14.25" customHeight="1">
      <c r="A1650" s="2" t="s">
        <v>13</v>
      </c>
      <c r="B1650" s="2" t="s">
        <v>14</v>
      </c>
      <c r="C1650" s="1">
        <v>45288.0</v>
      </c>
      <c r="D1650" s="1">
        <v>4165.71614706045</v>
      </c>
    </row>
    <row r="1651" ht="14.25" customHeight="1">
      <c r="A1651" s="2" t="s">
        <v>4</v>
      </c>
      <c r="B1651" s="2" t="s">
        <v>10</v>
      </c>
      <c r="C1651" s="1">
        <v>45288.0</v>
      </c>
      <c r="D1651" s="1">
        <v>1508.22</v>
      </c>
    </row>
    <row r="1652" ht="14.25" customHeight="1">
      <c r="A1652" s="2" t="s">
        <v>25</v>
      </c>
      <c r="B1652" s="2" t="s">
        <v>26</v>
      </c>
      <c r="C1652" s="1">
        <v>45256.0</v>
      </c>
      <c r="D1652" s="1">
        <v>10001.8076611074</v>
      </c>
    </row>
    <row r="1653" ht="14.25" customHeight="1">
      <c r="A1653" s="2" t="s">
        <v>4</v>
      </c>
      <c r="B1653" s="2" t="s">
        <v>10</v>
      </c>
      <c r="C1653" s="1">
        <v>45288.0</v>
      </c>
      <c r="D1653" s="1">
        <v>2871.74</v>
      </c>
    </row>
    <row r="1654" ht="14.25" customHeight="1">
      <c r="A1654" s="2" t="s">
        <v>4</v>
      </c>
      <c r="B1654" s="2" t="s">
        <v>12</v>
      </c>
      <c r="C1654" s="1">
        <v>45288.0</v>
      </c>
      <c r="D1654" s="1">
        <v>4985.89</v>
      </c>
    </row>
    <row r="1655" ht="14.25" customHeight="1">
      <c r="A1655" s="2" t="s">
        <v>4</v>
      </c>
      <c r="B1655" s="2" t="s">
        <v>10</v>
      </c>
      <c r="C1655" s="1">
        <v>45288.0</v>
      </c>
      <c r="D1655" s="1">
        <v>799.24</v>
      </c>
    </row>
    <row r="1656" ht="14.25" customHeight="1">
      <c r="A1656" s="2" t="s">
        <v>4</v>
      </c>
      <c r="B1656" s="2" t="s">
        <v>5</v>
      </c>
      <c r="C1656" s="1">
        <v>45285.0</v>
      </c>
      <c r="D1656" s="1">
        <v>1856.74</v>
      </c>
    </row>
    <row r="1657" ht="14.25" customHeight="1">
      <c r="A1657" s="2" t="s">
        <v>8</v>
      </c>
      <c r="B1657" s="2" t="s">
        <v>17</v>
      </c>
      <c r="C1657" s="1">
        <v>45265.0</v>
      </c>
      <c r="D1657" s="1">
        <v>21296.1024073366</v>
      </c>
    </row>
    <row r="1658" ht="14.25" customHeight="1">
      <c r="A1658" s="2" t="s">
        <v>8</v>
      </c>
      <c r="B1658" s="2" t="s">
        <v>11</v>
      </c>
      <c r="C1658" s="1">
        <v>45140.0</v>
      </c>
      <c r="D1658" s="1">
        <v>977.405916087122</v>
      </c>
    </row>
    <row r="1659" ht="14.25" customHeight="1">
      <c r="A1659" s="2" t="s">
        <v>8</v>
      </c>
      <c r="B1659" s="2" t="s">
        <v>11</v>
      </c>
      <c r="C1659" s="1">
        <v>45259.0</v>
      </c>
      <c r="D1659" s="1">
        <v>85.4034552541078</v>
      </c>
    </row>
    <row r="1660" ht="14.25" customHeight="1">
      <c r="A1660" s="2" t="s">
        <v>4</v>
      </c>
      <c r="B1660" s="2" t="s">
        <v>10</v>
      </c>
      <c r="C1660" s="1">
        <v>45279.0</v>
      </c>
      <c r="D1660" s="1">
        <v>335.16</v>
      </c>
    </row>
    <row r="1661" ht="14.25" customHeight="1">
      <c r="A1661" s="2" t="s">
        <v>4</v>
      </c>
      <c r="B1661" s="2" t="s">
        <v>10</v>
      </c>
      <c r="C1661" s="1">
        <v>45273.0</v>
      </c>
      <c r="D1661" s="1">
        <v>670.32</v>
      </c>
    </row>
    <row r="1662" ht="14.25" customHeight="1">
      <c r="A1662" s="2" t="s">
        <v>8</v>
      </c>
      <c r="B1662" s="2" t="s">
        <v>9</v>
      </c>
      <c r="C1662" s="1">
        <v>45198.0</v>
      </c>
      <c r="D1662" s="1">
        <v>457.659325334352</v>
      </c>
    </row>
    <row r="1663" ht="14.25" customHeight="1">
      <c r="A1663" s="2" t="s">
        <v>13</v>
      </c>
      <c r="B1663" s="2" t="s">
        <v>33</v>
      </c>
      <c r="C1663" s="1">
        <v>43842.0</v>
      </c>
      <c r="D1663" s="1">
        <v>1193.89680041402</v>
      </c>
    </row>
    <row r="1664" ht="14.25" customHeight="1">
      <c r="A1664" s="2" t="s">
        <v>8</v>
      </c>
      <c r="B1664" s="2" t="s">
        <v>9</v>
      </c>
      <c r="C1664" s="1">
        <v>45198.0</v>
      </c>
      <c r="D1664" s="1">
        <v>455.006439434467</v>
      </c>
    </row>
    <row r="1665" ht="14.25" customHeight="1">
      <c r="A1665" s="2" t="s">
        <v>8</v>
      </c>
      <c r="B1665" s="2" t="s">
        <v>41</v>
      </c>
      <c r="C1665" s="1">
        <v>44289.0</v>
      </c>
      <c r="D1665" s="1">
        <v>171.889969430646</v>
      </c>
    </row>
    <row r="1666" ht="14.25" customHeight="1">
      <c r="A1666" s="2" t="s">
        <v>25</v>
      </c>
      <c r="B1666" s="2" t="s">
        <v>48</v>
      </c>
      <c r="C1666" s="1">
        <v>45249.0</v>
      </c>
      <c r="D1666" s="1">
        <v>440.841310873916</v>
      </c>
    </row>
    <row r="1667" ht="14.25" customHeight="1">
      <c r="A1667" s="2" t="s">
        <v>4</v>
      </c>
      <c r="B1667" s="2" t="s">
        <v>10</v>
      </c>
      <c r="C1667" s="1">
        <v>45288.0</v>
      </c>
      <c r="D1667" s="1">
        <v>3610.72</v>
      </c>
    </row>
    <row r="1668" ht="14.25" customHeight="1">
      <c r="A1668" s="2" t="s">
        <v>4</v>
      </c>
      <c r="B1668" s="2" t="s">
        <v>10</v>
      </c>
      <c r="C1668" s="1">
        <v>45288.0</v>
      </c>
      <c r="D1668" s="1">
        <v>1541.74</v>
      </c>
    </row>
    <row r="1669" ht="14.25" customHeight="1">
      <c r="A1669" s="2" t="s">
        <v>8</v>
      </c>
      <c r="B1669" s="2" t="s">
        <v>14</v>
      </c>
      <c r="C1669" s="1">
        <v>45267.0</v>
      </c>
      <c r="D1669" s="1">
        <v>953.761157814291</v>
      </c>
    </row>
    <row r="1670" ht="14.25" customHeight="1">
      <c r="A1670" s="2" t="s">
        <v>4</v>
      </c>
      <c r="B1670" s="2" t="s">
        <v>10</v>
      </c>
      <c r="C1670" s="1">
        <v>45284.0</v>
      </c>
      <c r="D1670" s="1">
        <v>1407.67</v>
      </c>
    </row>
    <row r="1671" ht="14.25" customHeight="1">
      <c r="A1671" s="2" t="s">
        <v>4</v>
      </c>
      <c r="B1671" s="2" t="s">
        <v>5</v>
      </c>
      <c r="C1671" s="1">
        <v>45288.0</v>
      </c>
      <c r="D1671" s="1">
        <v>1856.74</v>
      </c>
    </row>
    <row r="1672" ht="14.25" customHeight="1">
      <c r="A1672" s="2" t="s">
        <v>8</v>
      </c>
      <c r="B1672" s="2" t="s">
        <v>14</v>
      </c>
      <c r="C1672" s="1">
        <v>45267.0</v>
      </c>
      <c r="D1672" s="1">
        <v>953.761157814291</v>
      </c>
    </row>
    <row r="1673" ht="14.25" customHeight="1">
      <c r="A1673" s="2" t="s">
        <v>4</v>
      </c>
      <c r="B1673" s="2" t="s">
        <v>10</v>
      </c>
      <c r="C1673" s="1">
        <v>45286.0</v>
      </c>
      <c r="D1673" s="1">
        <v>3521.24</v>
      </c>
    </row>
    <row r="1674" ht="14.25" customHeight="1">
      <c r="A1674" s="2" t="s">
        <v>4</v>
      </c>
      <c r="B1674" s="2" t="s">
        <v>10</v>
      </c>
      <c r="C1674" s="1">
        <v>45288.0</v>
      </c>
      <c r="D1674" s="1">
        <v>1332.14</v>
      </c>
    </row>
    <row r="1675" ht="14.25" customHeight="1">
      <c r="A1675" s="2" t="s">
        <v>4</v>
      </c>
      <c r="B1675" s="2" t="s">
        <v>10</v>
      </c>
      <c r="C1675" s="1">
        <v>45273.0</v>
      </c>
      <c r="D1675" s="1">
        <v>1586.65</v>
      </c>
    </row>
    <row r="1676" ht="14.25" customHeight="1">
      <c r="A1676" s="2" t="s">
        <v>8</v>
      </c>
      <c r="B1676" s="2" t="s">
        <v>60</v>
      </c>
      <c r="C1676" s="1">
        <v>45208.0</v>
      </c>
      <c r="D1676" s="1">
        <v>68448.2596232327</v>
      </c>
    </row>
    <row r="1677" ht="14.25" customHeight="1">
      <c r="A1677" s="2" t="s">
        <v>13</v>
      </c>
      <c r="B1677" s="2" t="s">
        <v>9</v>
      </c>
      <c r="C1677" s="1">
        <v>45106.0</v>
      </c>
      <c r="D1677" s="1">
        <v>45352.8604271874</v>
      </c>
    </row>
    <row r="1678" ht="14.25" customHeight="1">
      <c r="A1678" s="2" t="s">
        <v>4</v>
      </c>
      <c r="B1678" s="2" t="s">
        <v>6</v>
      </c>
      <c r="C1678" s="1">
        <v>45288.0</v>
      </c>
      <c r="D1678" s="1">
        <v>5531.78</v>
      </c>
    </row>
    <row r="1679" ht="14.25" customHeight="1">
      <c r="A1679" s="2" t="s">
        <v>4</v>
      </c>
      <c r="B1679" s="2" t="s">
        <v>10</v>
      </c>
      <c r="C1679" s="1">
        <v>45286.0</v>
      </c>
      <c r="D1679" s="1">
        <v>167.58</v>
      </c>
    </row>
    <row r="1680" ht="14.25" customHeight="1">
      <c r="A1680" s="2" t="s">
        <v>4</v>
      </c>
      <c r="B1680" s="2" t="s">
        <v>5</v>
      </c>
      <c r="C1680" s="1">
        <v>45285.0</v>
      </c>
      <c r="D1680" s="1">
        <v>2542.19</v>
      </c>
    </row>
    <row r="1681" ht="14.25" customHeight="1">
      <c r="A1681" s="2" t="s">
        <v>23</v>
      </c>
      <c r="B1681" s="2" t="s">
        <v>16</v>
      </c>
      <c r="C1681" s="1">
        <v>45272.0</v>
      </c>
      <c r="D1681" s="1">
        <v>11.1473708774113</v>
      </c>
    </row>
    <row r="1682" ht="14.25" customHeight="1">
      <c r="A1682" s="2" t="s">
        <v>4</v>
      </c>
      <c r="B1682" s="2" t="s">
        <v>10</v>
      </c>
      <c r="C1682" s="1">
        <v>45286.0</v>
      </c>
      <c r="D1682" s="1">
        <v>3157.06</v>
      </c>
    </row>
    <row r="1683" ht="14.25" customHeight="1">
      <c r="A1683" s="2" t="s">
        <v>4</v>
      </c>
      <c r="B1683" s="2" t="s">
        <v>10</v>
      </c>
      <c r="C1683" s="1">
        <v>45288.0</v>
      </c>
      <c r="D1683" s="1">
        <v>3610.72</v>
      </c>
    </row>
    <row r="1684" ht="14.25" customHeight="1">
      <c r="A1684" s="2" t="s">
        <v>4</v>
      </c>
      <c r="B1684" s="2" t="s">
        <v>10</v>
      </c>
      <c r="C1684" s="1">
        <v>45288.0</v>
      </c>
      <c r="D1684" s="1">
        <v>1621.68</v>
      </c>
    </row>
    <row r="1685" ht="14.25" customHeight="1">
      <c r="A1685" s="2" t="s">
        <v>4</v>
      </c>
      <c r="B1685" s="2" t="s">
        <v>10</v>
      </c>
      <c r="C1685" s="1">
        <v>45279.0</v>
      </c>
      <c r="D1685" s="1">
        <v>1127.54</v>
      </c>
    </row>
    <row r="1686" ht="14.25" customHeight="1">
      <c r="A1686" s="2" t="s">
        <v>4</v>
      </c>
      <c r="B1686" s="2" t="s">
        <v>10</v>
      </c>
      <c r="C1686" s="1">
        <v>45279.0</v>
      </c>
      <c r="D1686" s="1">
        <v>3234.26</v>
      </c>
    </row>
    <row r="1687" ht="14.25" customHeight="1">
      <c r="A1687" s="2" t="s">
        <v>4</v>
      </c>
      <c r="B1687" s="2" t="s">
        <v>5</v>
      </c>
      <c r="C1687" s="1">
        <v>45288.0</v>
      </c>
      <c r="D1687" s="1">
        <v>2927.86</v>
      </c>
    </row>
    <row r="1688" ht="14.25" customHeight="1">
      <c r="A1688" s="2" t="s">
        <v>8</v>
      </c>
      <c r="B1688" s="2" t="s">
        <v>11</v>
      </c>
      <c r="C1688" s="1">
        <v>45223.0</v>
      </c>
      <c r="D1688" s="1">
        <v>6437.21546687046</v>
      </c>
    </row>
    <row r="1689" ht="14.25" customHeight="1">
      <c r="A1689" s="2" t="s">
        <v>4</v>
      </c>
      <c r="B1689" s="2" t="s">
        <v>6</v>
      </c>
      <c r="C1689" s="1">
        <v>45288.0</v>
      </c>
      <c r="D1689" s="1">
        <v>2768.77</v>
      </c>
    </row>
    <row r="1690" ht="14.25" customHeight="1">
      <c r="A1690" s="2" t="s">
        <v>4</v>
      </c>
      <c r="B1690" s="2" t="s">
        <v>6</v>
      </c>
      <c r="C1690" s="1">
        <v>45279.0</v>
      </c>
      <c r="D1690" s="1">
        <v>5041.04</v>
      </c>
    </row>
    <row r="1691" ht="14.25" customHeight="1">
      <c r="A1691" s="2" t="s">
        <v>4</v>
      </c>
      <c r="B1691" s="2" t="s">
        <v>5</v>
      </c>
      <c r="C1691" s="1">
        <v>45288.0</v>
      </c>
      <c r="D1691" s="1">
        <v>1782.06</v>
      </c>
    </row>
    <row r="1692" ht="14.25" customHeight="1">
      <c r="A1692" s="2" t="s">
        <v>4</v>
      </c>
      <c r="B1692" s="2" t="s">
        <v>10</v>
      </c>
      <c r="C1692" s="1">
        <v>45286.0</v>
      </c>
      <c r="D1692" s="1">
        <v>2265.82</v>
      </c>
    </row>
    <row r="1693" ht="14.25" customHeight="1">
      <c r="A1693" s="2" t="s">
        <v>4</v>
      </c>
      <c r="B1693" s="2" t="s">
        <v>10</v>
      </c>
      <c r="C1693" s="1">
        <v>45279.0</v>
      </c>
      <c r="D1693" s="1">
        <v>1362.98</v>
      </c>
    </row>
    <row r="1694" ht="14.25" customHeight="1">
      <c r="A1694" s="2" t="s">
        <v>4</v>
      </c>
      <c r="B1694" s="2" t="s">
        <v>10</v>
      </c>
      <c r="C1694" s="1">
        <v>45273.0</v>
      </c>
      <c r="D1694" s="1">
        <v>387.07</v>
      </c>
    </row>
    <row r="1695" ht="14.25" customHeight="1">
      <c r="A1695" s="2" t="s">
        <v>4</v>
      </c>
      <c r="B1695" s="2" t="s">
        <v>10</v>
      </c>
      <c r="C1695" s="1">
        <v>45288.0</v>
      </c>
      <c r="D1695" s="1">
        <v>1441.19</v>
      </c>
    </row>
    <row r="1696" ht="14.25" customHeight="1">
      <c r="A1696" s="2" t="s">
        <v>8</v>
      </c>
      <c r="B1696" s="2" t="s">
        <v>43</v>
      </c>
      <c r="C1696" s="1">
        <v>45243.0</v>
      </c>
      <c r="D1696" s="1">
        <v>6560.5929150172</v>
      </c>
    </row>
    <row r="1697" ht="14.25" customHeight="1">
      <c r="A1697" s="2" t="s">
        <v>4</v>
      </c>
      <c r="B1697" s="2" t="s">
        <v>10</v>
      </c>
      <c r="C1697" s="1">
        <v>45284.0</v>
      </c>
      <c r="D1697" s="1">
        <v>2167.37</v>
      </c>
    </row>
    <row r="1698" ht="14.25" customHeight="1">
      <c r="A1698" s="2" t="s">
        <v>4</v>
      </c>
      <c r="B1698" s="2" t="s">
        <v>6</v>
      </c>
      <c r="C1698" s="1">
        <v>45279.0</v>
      </c>
      <c r="D1698" s="1">
        <v>1966.97</v>
      </c>
    </row>
    <row r="1699" ht="14.25" customHeight="1">
      <c r="A1699" s="2" t="s">
        <v>8</v>
      </c>
      <c r="B1699" s="2" t="s">
        <v>9</v>
      </c>
      <c r="C1699" s="1">
        <v>45290.0</v>
      </c>
      <c r="D1699" s="1">
        <v>744.09190271303</v>
      </c>
    </row>
    <row r="1700" ht="14.25" customHeight="1">
      <c r="A1700" s="2" t="s">
        <v>4</v>
      </c>
      <c r="B1700" s="2" t="s">
        <v>12</v>
      </c>
      <c r="C1700" s="1">
        <v>45290.0</v>
      </c>
      <c r="D1700" s="1">
        <v>17360.0</v>
      </c>
    </row>
    <row r="1701" ht="14.25" customHeight="1">
      <c r="A1701" s="2" t="s">
        <v>4</v>
      </c>
      <c r="B1701" s="2" t="s">
        <v>10</v>
      </c>
      <c r="C1701" s="1">
        <v>45286.0</v>
      </c>
      <c r="D1701" s="1">
        <v>2743.82</v>
      </c>
    </row>
    <row r="1702" ht="14.25" customHeight="1">
      <c r="A1702" s="2" t="s">
        <v>4</v>
      </c>
      <c r="B1702" s="2" t="s">
        <v>10</v>
      </c>
      <c r="C1702" s="1">
        <v>45286.0</v>
      </c>
      <c r="D1702" s="1">
        <v>2413.1</v>
      </c>
    </row>
    <row r="1703" ht="14.25" customHeight="1">
      <c r="A1703" s="2" t="s">
        <v>23</v>
      </c>
      <c r="B1703" s="2" t="s">
        <v>11</v>
      </c>
      <c r="C1703" s="1">
        <v>45250.0</v>
      </c>
      <c r="D1703" s="1">
        <v>7.19377000622278</v>
      </c>
    </row>
    <row r="1704" ht="14.25" customHeight="1">
      <c r="A1704" s="2" t="s">
        <v>13</v>
      </c>
      <c r="B1704" s="2" t="s">
        <v>14</v>
      </c>
      <c r="C1704" s="1">
        <v>45237.0</v>
      </c>
      <c r="D1704" s="1">
        <v>3950.63377725642</v>
      </c>
    </row>
    <row r="1705" ht="14.25" customHeight="1">
      <c r="A1705" s="2" t="s">
        <v>4</v>
      </c>
      <c r="B1705" s="2" t="s">
        <v>10</v>
      </c>
      <c r="C1705" s="1">
        <v>45288.0</v>
      </c>
      <c r="D1705" s="1">
        <v>802.62</v>
      </c>
    </row>
    <row r="1706" ht="14.25" customHeight="1">
      <c r="A1706" s="2" t="s">
        <v>4</v>
      </c>
      <c r="B1706" s="2" t="s">
        <v>10</v>
      </c>
      <c r="C1706" s="1">
        <v>45279.0</v>
      </c>
      <c r="D1706" s="1">
        <v>1664.63</v>
      </c>
    </row>
    <row r="1707" ht="14.25" customHeight="1">
      <c r="A1707" s="2" t="s">
        <v>4</v>
      </c>
      <c r="B1707" s="2" t="s">
        <v>10</v>
      </c>
      <c r="C1707" s="1">
        <v>45284.0</v>
      </c>
      <c r="D1707" s="1">
        <v>290.47</v>
      </c>
    </row>
    <row r="1708" ht="14.25" customHeight="1">
      <c r="A1708" s="2" t="s">
        <v>4</v>
      </c>
      <c r="B1708" s="2" t="s">
        <v>10</v>
      </c>
      <c r="C1708" s="1">
        <v>45284.0</v>
      </c>
      <c r="D1708" s="1">
        <v>290.47</v>
      </c>
    </row>
    <row r="1709" ht="14.25" customHeight="1">
      <c r="A1709" s="2" t="s">
        <v>4</v>
      </c>
      <c r="B1709" s="2" t="s">
        <v>10</v>
      </c>
      <c r="C1709" s="1">
        <v>45288.0</v>
      </c>
      <c r="D1709" s="1">
        <v>167.58</v>
      </c>
    </row>
    <row r="1710" ht="14.25" customHeight="1">
      <c r="A1710" s="2" t="s">
        <v>25</v>
      </c>
      <c r="B1710" s="2" t="s">
        <v>45</v>
      </c>
      <c r="C1710" s="1">
        <v>45238.0</v>
      </c>
      <c r="D1710" s="1">
        <v>26062.5382988659</v>
      </c>
    </row>
    <row r="1711" ht="14.25" customHeight="1">
      <c r="A1711" s="2" t="s">
        <v>4</v>
      </c>
      <c r="B1711" s="2" t="s">
        <v>10</v>
      </c>
      <c r="C1711" s="1">
        <v>45286.0</v>
      </c>
      <c r="D1711" s="1">
        <v>1671.52</v>
      </c>
    </row>
    <row r="1712" ht="14.25" customHeight="1">
      <c r="A1712" s="2" t="s">
        <v>4</v>
      </c>
      <c r="B1712" s="2" t="s">
        <v>21</v>
      </c>
      <c r="C1712" s="1">
        <v>45286.0</v>
      </c>
      <c r="D1712" s="1">
        <v>527.5</v>
      </c>
    </row>
    <row r="1713" ht="14.25" customHeight="1">
      <c r="A1713" s="2" t="s">
        <v>4</v>
      </c>
      <c r="B1713" s="2" t="s">
        <v>21</v>
      </c>
      <c r="C1713" s="1">
        <v>43528.0</v>
      </c>
      <c r="D1713" s="1">
        <v>522.22</v>
      </c>
    </row>
    <row r="1714" ht="14.25" customHeight="1">
      <c r="A1714" s="2" t="s">
        <v>4</v>
      </c>
      <c r="B1714" s="2" t="s">
        <v>74</v>
      </c>
      <c r="C1714" s="1">
        <v>45288.0</v>
      </c>
      <c r="D1714" s="1">
        <v>6883.79</v>
      </c>
    </row>
    <row r="1715" ht="14.25" customHeight="1">
      <c r="A1715" s="2" t="s">
        <v>8</v>
      </c>
      <c r="B1715" s="2" t="s">
        <v>72</v>
      </c>
      <c r="C1715" s="1">
        <v>45271.0</v>
      </c>
      <c r="D1715" s="1">
        <v>7148.82472881162</v>
      </c>
    </row>
    <row r="1716" ht="14.25" customHeight="1">
      <c r="A1716" s="2" t="s">
        <v>4</v>
      </c>
      <c r="B1716" s="2" t="s">
        <v>5</v>
      </c>
      <c r="C1716" s="1">
        <v>45285.0</v>
      </c>
      <c r="D1716" s="1">
        <v>2542.19</v>
      </c>
    </row>
    <row r="1717" ht="14.25" customHeight="1">
      <c r="A1717" s="2" t="s">
        <v>4</v>
      </c>
      <c r="B1717" s="2" t="s">
        <v>10</v>
      </c>
      <c r="C1717" s="1">
        <v>45279.0</v>
      </c>
      <c r="D1717" s="1">
        <v>2370.82</v>
      </c>
    </row>
    <row r="1718" ht="14.25" customHeight="1">
      <c r="A1718" s="2" t="s">
        <v>4</v>
      </c>
      <c r="B1718" s="2" t="s">
        <v>10</v>
      </c>
      <c r="C1718" s="1">
        <v>45273.0</v>
      </c>
      <c r="D1718" s="1">
        <v>1025.29</v>
      </c>
    </row>
    <row r="1719" ht="14.25" customHeight="1">
      <c r="A1719" s="2" t="s">
        <v>4</v>
      </c>
      <c r="B1719" s="2" t="s">
        <v>6</v>
      </c>
      <c r="C1719" s="1">
        <v>45271.0</v>
      </c>
      <c r="D1719" s="1">
        <v>2549.57</v>
      </c>
    </row>
    <row r="1720" ht="14.25" customHeight="1">
      <c r="A1720" s="2" t="s">
        <v>4</v>
      </c>
      <c r="B1720" s="2" t="s">
        <v>6</v>
      </c>
      <c r="C1720" s="1">
        <v>45290.0</v>
      </c>
      <c r="D1720" s="1">
        <v>1918.38</v>
      </c>
    </row>
    <row r="1721" ht="14.25" customHeight="1">
      <c r="A1721" s="2" t="s">
        <v>4</v>
      </c>
      <c r="B1721" s="2" t="s">
        <v>10</v>
      </c>
      <c r="C1721" s="1">
        <v>45288.0</v>
      </c>
      <c r="D1721" s="1">
        <v>1332.14</v>
      </c>
    </row>
    <row r="1722" ht="14.25" customHeight="1">
      <c r="A1722" s="2" t="s">
        <v>4</v>
      </c>
      <c r="B1722" s="2" t="s">
        <v>5</v>
      </c>
      <c r="C1722" s="1">
        <v>45285.0</v>
      </c>
      <c r="D1722" s="1">
        <v>1306.82</v>
      </c>
    </row>
    <row r="1723" ht="14.25" customHeight="1">
      <c r="A1723" s="2" t="s">
        <v>25</v>
      </c>
      <c r="B1723" s="2" t="s">
        <v>26</v>
      </c>
      <c r="C1723" s="1">
        <v>45256.0</v>
      </c>
      <c r="D1723" s="1">
        <v>10001.8076611074</v>
      </c>
    </row>
    <row r="1724" ht="14.25" customHeight="1">
      <c r="A1724" s="2" t="s">
        <v>51</v>
      </c>
      <c r="B1724" s="2" t="s">
        <v>52</v>
      </c>
      <c r="C1724" s="1">
        <v>45280.0</v>
      </c>
      <c r="D1724" s="1">
        <v>2714.10168368755</v>
      </c>
    </row>
    <row r="1725" ht="14.25" customHeight="1">
      <c r="A1725" s="2" t="s">
        <v>4</v>
      </c>
      <c r="B1725" s="2" t="s">
        <v>10</v>
      </c>
      <c r="C1725" s="1">
        <v>45290.0</v>
      </c>
      <c r="D1725" s="1">
        <v>1916.64</v>
      </c>
    </row>
    <row r="1726" ht="14.25" customHeight="1">
      <c r="A1726" s="2" t="s">
        <v>8</v>
      </c>
      <c r="B1726" s="2" t="s">
        <v>71</v>
      </c>
      <c r="C1726" s="1">
        <v>45290.0</v>
      </c>
      <c r="D1726" s="1">
        <v>9403.08409923577</v>
      </c>
    </row>
    <row r="1727" ht="14.25" customHeight="1">
      <c r="A1727" s="2" t="s">
        <v>23</v>
      </c>
      <c r="B1727" s="2" t="s">
        <v>17</v>
      </c>
      <c r="C1727" s="1">
        <v>45252.0</v>
      </c>
      <c r="D1727" s="1">
        <v>12.361195706285</v>
      </c>
    </row>
    <row r="1728" ht="14.25" customHeight="1">
      <c r="A1728" s="2" t="s">
        <v>4</v>
      </c>
      <c r="B1728" s="2" t="s">
        <v>10</v>
      </c>
      <c r="C1728" s="1">
        <v>45279.0</v>
      </c>
      <c r="D1728" s="1">
        <v>1430.02</v>
      </c>
    </row>
    <row r="1729" ht="14.25" customHeight="1">
      <c r="A1729" s="2" t="s">
        <v>4</v>
      </c>
      <c r="B1729" s="2" t="s">
        <v>10</v>
      </c>
      <c r="C1729" s="1">
        <v>45288.0</v>
      </c>
      <c r="D1729" s="1">
        <v>1332.14</v>
      </c>
    </row>
    <row r="1730" ht="14.25" customHeight="1">
      <c r="A1730" s="2" t="s">
        <v>4</v>
      </c>
      <c r="B1730" s="2" t="s">
        <v>10</v>
      </c>
      <c r="C1730" s="1">
        <v>45288.0</v>
      </c>
      <c r="D1730" s="1">
        <v>2224.54</v>
      </c>
    </row>
    <row r="1731" ht="14.25" customHeight="1">
      <c r="A1731" s="2" t="s">
        <v>13</v>
      </c>
      <c r="B1731" s="2" t="s">
        <v>17</v>
      </c>
      <c r="C1731" s="1">
        <v>45252.0</v>
      </c>
      <c r="D1731" s="1">
        <v>3845.7230518907</v>
      </c>
    </row>
    <row r="1732" ht="14.25" customHeight="1">
      <c r="A1732" s="2" t="s">
        <v>8</v>
      </c>
      <c r="B1732" s="2" t="s">
        <v>15</v>
      </c>
      <c r="C1732" s="1">
        <v>45285.0</v>
      </c>
      <c r="D1732" s="1">
        <v>263.158979747803</v>
      </c>
    </row>
    <row r="1733" ht="14.25" customHeight="1">
      <c r="A1733" s="2" t="s">
        <v>4</v>
      </c>
      <c r="B1733" s="2" t="s">
        <v>10</v>
      </c>
      <c r="C1733" s="1">
        <v>45273.0</v>
      </c>
      <c r="D1733" s="1">
        <v>1407.67</v>
      </c>
    </row>
    <row r="1734" ht="14.25" customHeight="1">
      <c r="A1734" s="2" t="s">
        <v>4</v>
      </c>
      <c r="B1734" s="2" t="s">
        <v>7</v>
      </c>
      <c r="C1734" s="1">
        <v>45290.0</v>
      </c>
      <c r="D1734" s="1">
        <v>8236.51</v>
      </c>
    </row>
    <row r="1735" ht="14.25" customHeight="1">
      <c r="A1735" s="2" t="s">
        <v>4</v>
      </c>
      <c r="B1735" s="2" t="s">
        <v>7</v>
      </c>
      <c r="C1735" s="1">
        <v>45290.0</v>
      </c>
      <c r="D1735" s="1">
        <v>1954.37</v>
      </c>
    </row>
    <row r="1736" ht="14.25" customHeight="1">
      <c r="A1736" s="2" t="s">
        <v>4</v>
      </c>
      <c r="B1736" s="2" t="s">
        <v>10</v>
      </c>
      <c r="C1736" s="1">
        <v>45288.0</v>
      </c>
      <c r="D1736" s="1">
        <v>1508.22</v>
      </c>
    </row>
    <row r="1737" ht="14.25" customHeight="1">
      <c r="A1737" s="2" t="s">
        <v>4</v>
      </c>
      <c r="B1737" s="2" t="s">
        <v>10</v>
      </c>
      <c r="C1737" s="1">
        <v>45288.0</v>
      </c>
      <c r="D1737" s="1">
        <v>2588.35</v>
      </c>
    </row>
    <row r="1738" ht="14.25" customHeight="1">
      <c r="A1738" s="2" t="s">
        <v>4</v>
      </c>
      <c r="B1738" s="2" t="s">
        <v>5</v>
      </c>
      <c r="C1738" s="1">
        <v>45285.0</v>
      </c>
      <c r="D1738" s="1">
        <v>1023.84</v>
      </c>
    </row>
    <row r="1739" ht="14.25" customHeight="1">
      <c r="A1739" s="2" t="s">
        <v>4</v>
      </c>
      <c r="B1739" s="2" t="s">
        <v>10</v>
      </c>
      <c r="C1739" s="1">
        <v>45288.0</v>
      </c>
      <c r="D1739" s="1">
        <v>1995.84</v>
      </c>
    </row>
    <row r="1740" ht="14.25" customHeight="1">
      <c r="A1740" s="2" t="s">
        <v>4</v>
      </c>
      <c r="B1740" s="2" t="s">
        <v>6</v>
      </c>
      <c r="C1740" s="1">
        <v>45288.0</v>
      </c>
      <c r="D1740" s="1">
        <v>5195.87</v>
      </c>
    </row>
    <row r="1741" ht="14.25" customHeight="1">
      <c r="A1741" s="2" t="s">
        <v>4</v>
      </c>
      <c r="B1741" s="2" t="s">
        <v>6</v>
      </c>
      <c r="C1741" s="1">
        <v>45288.0</v>
      </c>
      <c r="D1741" s="1">
        <v>3189.17</v>
      </c>
    </row>
    <row r="1742" ht="14.25" customHeight="1">
      <c r="A1742" s="2" t="s">
        <v>8</v>
      </c>
      <c r="B1742" s="2" t="s">
        <v>17</v>
      </c>
      <c r="C1742" s="1">
        <v>45270.0</v>
      </c>
      <c r="D1742" s="1">
        <v>21296.1024073366</v>
      </c>
    </row>
    <row r="1743" ht="14.25" customHeight="1">
      <c r="A1743" s="2" t="s">
        <v>4</v>
      </c>
      <c r="B1743" s="2" t="s">
        <v>84</v>
      </c>
      <c r="C1743" s="1">
        <v>45131.0</v>
      </c>
      <c r="D1743" s="1">
        <v>600.0</v>
      </c>
    </row>
    <row r="1744" ht="14.25" customHeight="1">
      <c r="A1744" s="2" t="s">
        <v>4</v>
      </c>
      <c r="B1744" s="2" t="s">
        <v>10</v>
      </c>
      <c r="C1744" s="1">
        <v>45279.0</v>
      </c>
      <c r="D1744" s="1">
        <v>2677.25</v>
      </c>
    </row>
    <row r="1745" ht="14.25" customHeight="1">
      <c r="A1745" s="2" t="s">
        <v>4</v>
      </c>
      <c r="B1745" s="2" t="s">
        <v>6</v>
      </c>
      <c r="C1745" s="1">
        <v>45271.0</v>
      </c>
      <c r="D1745" s="1">
        <v>4100.53</v>
      </c>
    </row>
    <row r="1746" ht="14.25" customHeight="1">
      <c r="A1746" s="2" t="s">
        <v>4</v>
      </c>
      <c r="B1746" s="2" t="s">
        <v>10</v>
      </c>
      <c r="C1746" s="1">
        <v>45279.0</v>
      </c>
      <c r="D1746" s="1">
        <v>335.16</v>
      </c>
    </row>
    <row r="1747" ht="14.25" customHeight="1">
      <c r="A1747" s="2" t="s">
        <v>4</v>
      </c>
      <c r="B1747" s="2" t="s">
        <v>5</v>
      </c>
      <c r="C1747" s="1">
        <v>45288.0</v>
      </c>
      <c r="D1747" s="1">
        <v>1856.74</v>
      </c>
    </row>
    <row r="1748" ht="14.25" customHeight="1">
      <c r="A1748" s="2" t="s">
        <v>4</v>
      </c>
      <c r="B1748" s="2" t="s">
        <v>5</v>
      </c>
      <c r="C1748" s="1">
        <v>45288.0</v>
      </c>
      <c r="D1748" s="1">
        <v>1934.66</v>
      </c>
    </row>
    <row r="1749" ht="14.25" customHeight="1">
      <c r="A1749" s="2" t="s">
        <v>4</v>
      </c>
      <c r="B1749" s="2" t="s">
        <v>10</v>
      </c>
      <c r="C1749" s="1">
        <v>45273.0</v>
      </c>
      <c r="D1749" s="1">
        <v>279.3</v>
      </c>
    </row>
    <row r="1750" ht="14.25" customHeight="1">
      <c r="A1750" s="2" t="s">
        <v>4</v>
      </c>
      <c r="B1750" s="2" t="s">
        <v>10</v>
      </c>
      <c r="C1750" s="1">
        <v>45279.0</v>
      </c>
      <c r="D1750" s="1">
        <v>335.16</v>
      </c>
    </row>
    <row r="1751" ht="14.25" customHeight="1">
      <c r="A1751" s="2" t="s">
        <v>4</v>
      </c>
      <c r="B1751" s="2" t="s">
        <v>5</v>
      </c>
      <c r="C1751" s="1">
        <v>45288.0</v>
      </c>
      <c r="D1751" s="1">
        <v>2994.22</v>
      </c>
    </row>
    <row r="1752" ht="14.25" customHeight="1">
      <c r="A1752" s="2" t="s">
        <v>8</v>
      </c>
      <c r="B1752" s="2" t="s">
        <v>36</v>
      </c>
      <c r="C1752" s="1">
        <v>45284.0</v>
      </c>
      <c r="D1752" s="1">
        <v>7723.5487290791</v>
      </c>
    </row>
    <row r="1753" ht="14.25" customHeight="1">
      <c r="A1753" s="2" t="s">
        <v>4</v>
      </c>
      <c r="B1753" s="2" t="s">
        <v>5</v>
      </c>
      <c r="C1753" s="1">
        <v>45288.0</v>
      </c>
      <c r="D1753" s="1">
        <v>2935.63</v>
      </c>
    </row>
    <row r="1754" ht="14.25" customHeight="1">
      <c r="A1754" s="2" t="s">
        <v>4</v>
      </c>
      <c r="B1754" s="2" t="s">
        <v>10</v>
      </c>
      <c r="C1754" s="1">
        <v>45286.0</v>
      </c>
      <c r="D1754" s="1">
        <v>4802.5</v>
      </c>
    </row>
    <row r="1755" ht="14.25" customHeight="1">
      <c r="A1755" s="2" t="s">
        <v>13</v>
      </c>
      <c r="B1755" s="2" t="s">
        <v>14</v>
      </c>
      <c r="C1755" s="1">
        <v>45243.0</v>
      </c>
      <c r="D1755" s="1">
        <v>3947.12210278775</v>
      </c>
    </row>
    <row r="1756" ht="14.25" customHeight="1">
      <c r="A1756" s="2" t="s">
        <v>4</v>
      </c>
      <c r="B1756" s="2" t="s">
        <v>10</v>
      </c>
      <c r="C1756" s="1">
        <v>45288.0</v>
      </c>
      <c r="D1756" s="1">
        <v>1995.84</v>
      </c>
    </row>
    <row r="1757" ht="14.25" customHeight="1">
      <c r="A1757" s="2" t="s">
        <v>4</v>
      </c>
      <c r="B1757" s="2" t="s">
        <v>10</v>
      </c>
      <c r="C1757" s="1">
        <v>45279.0</v>
      </c>
      <c r="D1757" s="1">
        <v>1025.29</v>
      </c>
    </row>
    <row r="1758" ht="14.25" customHeight="1">
      <c r="A1758" s="2" t="s">
        <v>4</v>
      </c>
      <c r="B1758" s="2" t="s">
        <v>10</v>
      </c>
      <c r="C1758" s="1">
        <v>45279.0</v>
      </c>
      <c r="D1758" s="1">
        <v>1671.52</v>
      </c>
    </row>
    <row r="1759" ht="14.25" customHeight="1">
      <c r="A1759" s="2" t="s">
        <v>4</v>
      </c>
      <c r="B1759" s="2" t="s">
        <v>12</v>
      </c>
      <c r="C1759" s="1">
        <v>45290.0</v>
      </c>
      <c r="D1759" s="1">
        <v>4992.05</v>
      </c>
    </row>
    <row r="1760" ht="14.25" customHeight="1">
      <c r="A1760" s="2" t="s">
        <v>4</v>
      </c>
      <c r="B1760" s="2" t="s">
        <v>6</v>
      </c>
      <c r="C1760" s="1">
        <v>45288.0</v>
      </c>
      <c r="D1760" s="1">
        <v>3224.47</v>
      </c>
    </row>
    <row r="1761" ht="14.25" customHeight="1">
      <c r="A1761" s="2" t="s">
        <v>13</v>
      </c>
      <c r="B1761" s="2" t="s">
        <v>14</v>
      </c>
      <c r="C1761" s="1">
        <v>45288.0</v>
      </c>
      <c r="D1761" s="1">
        <v>4080.3987192934</v>
      </c>
    </row>
    <row r="1762" ht="14.25" customHeight="1">
      <c r="A1762" s="2" t="s">
        <v>4</v>
      </c>
      <c r="B1762" s="2" t="s">
        <v>10</v>
      </c>
      <c r="C1762" s="1">
        <v>45273.0</v>
      </c>
      <c r="D1762" s="1">
        <v>167.58</v>
      </c>
    </row>
    <row r="1763" ht="14.25" customHeight="1">
      <c r="A1763" s="2" t="s">
        <v>13</v>
      </c>
      <c r="B1763" s="2" t="s">
        <v>14</v>
      </c>
      <c r="C1763" s="1">
        <v>45288.0</v>
      </c>
      <c r="D1763" s="1">
        <v>4080.3987192934</v>
      </c>
    </row>
    <row r="1764" ht="14.25" customHeight="1">
      <c r="A1764" s="2" t="s">
        <v>4</v>
      </c>
      <c r="B1764" s="2" t="s">
        <v>10</v>
      </c>
      <c r="C1764" s="1">
        <v>45284.0</v>
      </c>
      <c r="D1764" s="1">
        <v>301.64</v>
      </c>
    </row>
    <row r="1765" ht="14.25" customHeight="1">
      <c r="A1765" s="2" t="s">
        <v>4</v>
      </c>
      <c r="B1765" s="2" t="s">
        <v>7</v>
      </c>
      <c r="C1765" s="1">
        <v>45290.0</v>
      </c>
      <c r="D1765" s="1">
        <v>3107.81</v>
      </c>
    </row>
    <row r="1766" ht="14.25" customHeight="1">
      <c r="A1766" s="2" t="s">
        <v>8</v>
      </c>
      <c r="B1766" s="2" t="s">
        <v>9</v>
      </c>
      <c r="C1766" s="1">
        <v>45290.0</v>
      </c>
      <c r="D1766" s="1">
        <v>41363.5109747803</v>
      </c>
    </row>
    <row r="1767" ht="14.25" customHeight="1">
      <c r="A1767" s="2" t="s">
        <v>4</v>
      </c>
      <c r="B1767" s="2" t="s">
        <v>5</v>
      </c>
      <c r="C1767" s="1">
        <v>45288.0</v>
      </c>
      <c r="D1767" s="1">
        <v>1782.06</v>
      </c>
    </row>
    <row r="1768" ht="14.25" customHeight="1">
      <c r="A1768" s="2" t="s">
        <v>8</v>
      </c>
      <c r="B1768" s="2" t="s">
        <v>28</v>
      </c>
      <c r="C1768" s="1">
        <v>45285.0</v>
      </c>
      <c r="D1768" s="1">
        <v>8541.86667558273</v>
      </c>
    </row>
    <row r="1769" ht="14.25" customHeight="1">
      <c r="A1769" s="2" t="s">
        <v>23</v>
      </c>
      <c r="B1769" s="2" t="s">
        <v>60</v>
      </c>
      <c r="C1769" s="1">
        <v>45200.0</v>
      </c>
      <c r="D1769" s="1">
        <v>6.67603655880523</v>
      </c>
    </row>
    <row r="1770" ht="14.25" customHeight="1">
      <c r="A1770" s="2" t="s">
        <v>4</v>
      </c>
      <c r="B1770" s="2" t="s">
        <v>5</v>
      </c>
      <c r="C1770" s="1">
        <v>45288.0</v>
      </c>
      <c r="D1770" s="1">
        <v>2088.36</v>
      </c>
    </row>
    <row r="1771" ht="14.25" customHeight="1">
      <c r="A1771" s="2" t="s">
        <v>23</v>
      </c>
      <c r="B1771" s="2" t="s">
        <v>11</v>
      </c>
      <c r="C1771" s="1">
        <v>45250.0</v>
      </c>
      <c r="D1771" s="1">
        <v>7.19377000622278</v>
      </c>
    </row>
    <row r="1772" ht="14.25" customHeight="1">
      <c r="A1772" s="2" t="s">
        <v>8</v>
      </c>
      <c r="B1772" s="2" t="s">
        <v>34</v>
      </c>
      <c r="C1772" s="1">
        <v>45290.0</v>
      </c>
      <c r="D1772" s="1">
        <v>7085.35321673672</v>
      </c>
    </row>
    <row r="1773" ht="14.25" customHeight="1">
      <c r="A1773" s="2" t="s">
        <v>4</v>
      </c>
      <c r="B1773" s="2" t="s">
        <v>10</v>
      </c>
      <c r="C1773" s="1">
        <v>45288.0</v>
      </c>
      <c r="D1773" s="1">
        <v>2588.35</v>
      </c>
    </row>
    <row r="1774" ht="14.25" customHeight="1">
      <c r="A1774" s="2" t="s">
        <v>4</v>
      </c>
      <c r="B1774" s="2" t="s">
        <v>10</v>
      </c>
      <c r="C1774" s="1">
        <v>45284.0</v>
      </c>
      <c r="D1774" s="1">
        <v>290.47</v>
      </c>
    </row>
    <row r="1775" ht="14.25" customHeight="1">
      <c r="A1775" s="2" t="s">
        <v>4</v>
      </c>
      <c r="B1775" s="2" t="s">
        <v>10</v>
      </c>
      <c r="C1775" s="1">
        <v>45288.0</v>
      </c>
      <c r="D1775" s="1">
        <v>1653.12</v>
      </c>
    </row>
    <row r="1776" ht="14.25" customHeight="1">
      <c r="A1776" s="2" t="s">
        <v>8</v>
      </c>
      <c r="B1776" s="2" t="s">
        <v>9</v>
      </c>
      <c r="C1776" s="1">
        <v>45290.0</v>
      </c>
      <c r="D1776" s="1">
        <v>651.198304012228</v>
      </c>
    </row>
    <row r="1777" ht="14.25" customHeight="1">
      <c r="A1777" s="2" t="s">
        <v>4</v>
      </c>
      <c r="B1777" s="2" t="s">
        <v>6</v>
      </c>
      <c r="C1777" s="1">
        <v>45271.0</v>
      </c>
      <c r="D1777" s="1">
        <v>2549.57</v>
      </c>
    </row>
    <row r="1778" ht="14.25" customHeight="1">
      <c r="A1778" s="2" t="s">
        <v>4</v>
      </c>
      <c r="B1778" s="2" t="s">
        <v>10</v>
      </c>
      <c r="C1778" s="1">
        <v>45273.0</v>
      </c>
      <c r="D1778" s="1">
        <v>1374.16</v>
      </c>
    </row>
    <row r="1779" ht="14.25" customHeight="1">
      <c r="A1779" s="2" t="s">
        <v>4</v>
      </c>
      <c r="B1779" s="2" t="s">
        <v>10</v>
      </c>
      <c r="C1779" s="1">
        <v>45286.0</v>
      </c>
      <c r="D1779" s="1">
        <v>802.62</v>
      </c>
    </row>
    <row r="1780" ht="14.25" customHeight="1">
      <c r="A1780" s="2" t="s">
        <v>4</v>
      </c>
      <c r="B1780" s="2" t="s">
        <v>10</v>
      </c>
      <c r="C1780" s="1">
        <v>45279.0</v>
      </c>
      <c r="D1780" s="1">
        <v>1298.3</v>
      </c>
    </row>
    <row r="1781" ht="14.25" customHeight="1">
      <c r="A1781" s="2" t="s">
        <v>4</v>
      </c>
      <c r="B1781" s="2" t="s">
        <v>37</v>
      </c>
      <c r="C1781" s="1">
        <v>45287.0</v>
      </c>
      <c r="D1781" s="1">
        <v>1386.0</v>
      </c>
    </row>
    <row r="1782" ht="14.25" customHeight="1">
      <c r="A1782" s="2" t="s">
        <v>4</v>
      </c>
      <c r="B1782" s="2" t="s">
        <v>10</v>
      </c>
      <c r="C1782" s="1">
        <v>45288.0</v>
      </c>
      <c r="D1782" s="1">
        <v>1670.16</v>
      </c>
    </row>
    <row r="1783" ht="14.25" customHeight="1">
      <c r="A1783" s="2" t="s">
        <v>4</v>
      </c>
      <c r="B1783" s="2" t="s">
        <v>10</v>
      </c>
      <c r="C1783" s="1">
        <v>45288.0</v>
      </c>
      <c r="D1783" s="1">
        <v>2064.49</v>
      </c>
    </row>
    <row r="1784" ht="14.25" customHeight="1">
      <c r="A1784" s="2" t="s">
        <v>8</v>
      </c>
      <c r="B1784" s="2" t="s">
        <v>17</v>
      </c>
      <c r="C1784" s="1">
        <v>45265.0</v>
      </c>
      <c r="D1784" s="1">
        <v>21296.1024073366</v>
      </c>
    </row>
    <row r="1785" ht="14.25" customHeight="1">
      <c r="A1785" s="2" t="s">
        <v>4</v>
      </c>
      <c r="B1785" s="2" t="s">
        <v>10</v>
      </c>
      <c r="C1785" s="1">
        <v>45273.0</v>
      </c>
      <c r="D1785" s="1">
        <v>726.18</v>
      </c>
    </row>
    <row r="1786" ht="14.25" customHeight="1">
      <c r="A1786" s="2" t="s">
        <v>4</v>
      </c>
      <c r="B1786" s="2" t="s">
        <v>10</v>
      </c>
      <c r="C1786" s="1">
        <v>45286.0</v>
      </c>
      <c r="D1786" s="1">
        <v>2265.82</v>
      </c>
    </row>
    <row r="1787" ht="14.25" customHeight="1">
      <c r="A1787" s="2" t="s">
        <v>13</v>
      </c>
      <c r="B1787" s="2" t="s">
        <v>33</v>
      </c>
      <c r="C1787" s="1">
        <v>43846.0</v>
      </c>
      <c r="D1787" s="1">
        <v>2421.91485832183</v>
      </c>
    </row>
    <row r="1788" ht="14.25" customHeight="1">
      <c r="A1788" s="2" t="s">
        <v>4</v>
      </c>
      <c r="B1788" s="2" t="s">
        <v>10</v>
      </c>
      <c r="C1788" s="1">
        <v>45273.0</v>
      </c>
      <c r="D1788" s="1">
        <v>3210.74</v>
      </c>
    </row>
    <row r="1789" ht="14.25" customHeight="1">
      <c r="A1789" s="2" t="s">
        <v>23</v>
      </c>
      <c r="B1789" s="2" t="s">
        <v>31</v>
      </c>
      <c r="C1789" s="1">
        <v>45218.0</v>
      </c>
      <c r="D1789" s="1">
        <v>6.74787517112632</v>
      </c>
    </row>
    <row r="1790" ht="14.25" customHeight="1">
      <c r="A1790" s="2" t="s">
        <v>4</v>
      </c>
      <c r="B1790" s="2" t="s">
        <v>6</v>
      </c>
      <c r="C1790" s="1">
        <v>45279.0</v>
      </c>
      <c r="D1790" s="1">
        <v>5041.04</v>
      </c>
    </row>
    <row r="1791" ht="14.25" customHeight="1">
      <c r="A1791" s="2" t="s">
        <v>4</v>
      </c>
      <c r="B1791" s="2" t="s">
        <v>10</v>
      </c>
      <c r="C1791" s="1">
        <v>45279.0</v>
      </c>
      <c r="D1791" s="1">
        <v>3497.47</v>
      </c>
    </row>
    <row r="1792" ht="14.25" customHeight="1">
      <c r="A1792" s="2" t="s">
        <v>19</v>
      </c>
      <c r="B1792" s="2" t="s">
        <v>20</v>
      </c>
      <c r="C1792" s="1">
        <v>45196.0</v>
      </c>
      <c r="D1792" s="1">
        <v>444.526744232822</v>
      </c>
    </row>
    <row r="1793" ht="14.25" customHeight="1">
      <c r="A1793" s="2" t="s">
        <v>13</v>
      </c>
      <c r="B1793" s="2" t="s">
        <v>14</v>
      </c>
      <c r="C1793" s="1">
        <v>45287.0</v>
      </c>
      <c r="D1793" s="1">
        <v>4180.55396058515</v>
      </c>
    </row>
    <row r="1794" ht="14.25" customHeight="1">
      <c r="A1794" s="2" t="s">
        <v>4</v>
      </c>
      <c r="B1794" s="2" t="s">
        <v>10</v>
      </c>
      <c r="C1794" s="1">
        <v>45284.0</v>
      </c>
      <c r="D1794" s="1">
        <v>2329.6</v>
      </c>
    </row>
    <row r="1795" ht="14.25" customHeight="1">
      <c r="A1795" s="2" t="s">
        <v>8</v>
      </c>
      <c r="B1795" s="2" t="s">
        <v>42</v>
      </c>
      <c r="C1795" s="1">
        <v>45285.0</v>
      </c>
      <c r="D1795" s="1">
        <v>846.367955674436</v>
      </c>
    </row>
    <row r="1796" ht="14.25" customHeight="1">
      <c r="A1796" s="2" t="s">
        <v>4</v>
      </c>
      <c r="B1796" s="2" t="s">
        <v>5</v>
      </c>
      <c r="C1796" s="1">
        <v>45285.0</v>
      </c>
      <c r="D1796" s="1">
        <v>3651.64</v>
      </c>
    </row>
    <row r="1797" ht="14.25" customHeight="1">
      <c r="A1797" s="2" t="s">
        <v>4</v>
      </c>
      <c r="B1797" s="2" t="s">
        <v>5</v>
      </c>
      <c r="C1797" s="1">
        <v>45285.0</v>
      </c>
      <c r="D1797" s="1">
        <v>3651.64</v>
      </c>
    </row>
    <row r="1798" ht="14.25" customHeight="1">
      <c r="A1798" s="2" t="s">
        <v>4</v>
      </c>
      <c r="B1798" s="2" t="s">
        <v>10</v>
      </c>
      <c r="C1798" s="1">
        <v>45273.0</v>
      </c>
      <c r="D1798" s="1">
        <v>2022.46</v>
      </c>
    </row>
    <row r="1799" ht="14.25" customHeight="1">
      <c r="A1799" s="2" t="s">
        <v>4</v>
      </c>
      <c r="B1799" s="2" t="s">
        <v>5</v>
      </c>
      <c r="C1799" s="1">
        <v>45288.0</v>
      </c>
      <c r="D1799" s="1">
        <v>1906.25</v>
      </c>
    </row>
    <row r="1800" ht="14.25" customHeight="1">
      <c r="A1800" s="2" t="s">
        <v>4</v>
      </c>
      <c r="B1800" s="2" t="s">
        <v>74</v>
      </c>
      <c r="C1800" s="1">
        <v>45288.0</v>
      </c>
      <c r="D1800" s="1">
        <v>6883.79</v>
      </c>
    </row>
    <row r="1801" ht="14.25" customHeight="1">
      <c r="A1801" s="2" t="s">
        <v>4</v>
      </c>
      <c r="B1801" s="2" t="s">
        <v>6</v>
      </c>
      <c r="C1801" s="1">
        <v>45288.0</v>
      </c>
      <c r="D1801" s="1">
        <v>3224.47</v>
      </c>
    </row>
    <row r="1802" ht="14.25" customHeight="1">
      <c r="A1802" s="2" t="s">
        <v>13</v>
      </c>
      <c r="B1802" s="2" t="s">
        <v>46</v>
      </c>
      <c r="C1802" s="1">
        <v>45290.0</v>
      </c>
      <c r="D1802" s="1">
        <v>1863.1564673475</v>
      </c>
    </row>
    <row r="1803" ht="14.25" customHeight="1">
      <c r="A1803" s="2" t="s">
        <v>13</v>
      </c>
      <c r="B1803" s="2" t="s">
        <v>14</v>
      </c>
      <c r="C1803" s="1">
        <v>45263.0</v>
      </c>
      <c r="D1803" s="1">
        <v>4165.71614706045</v>
      </c>
    </row>
    <row r="1804" ht="14.25" customHeight="1">
      <c r="A1804" s="2" t="s">
        <v>4</v>
      </c>
      <c r="B1804" s="2" t="s">
        <v>7</v>
      </c>
      <c r="C1804" s="1">
        <v>45290.0</v>
      </c>
      <c r="D1804" s="1">
        <v>21923.82</v>
      </c>
    </row>
    <row r="1805" ht="14.25" customHeight="1">
      <c r="A1805" s="2" t="s">
        <v>23</v>
      </c>
      <c r="B1805" s="2" t="s">
        <v>34</v>
      </c>
      <c r="C1805" s="1">
        <v>45290.0</v>
      </c>
      <c r="D1805" s="1">
        <v>-6636.08438158058</v>
      </c>
    </row>
    <row r="1806" ht="14.25" customHeight="1">
      <c r="A1806" s="2" t="s">
        <v>4</v>
      </c>
      <c r="B1806" s="2" t="s">
        <v>10</v>
      </c>
      <c r="C1806" s="1">
        <v>45288.0</v>
      </c>
      <c r="D1806" s="1">
        <v>802.62</v>
      </c>
    </row>
    <row r="1807" ht="14.25" customHeight="1">
      <c r="A1807" s="2" t="s">
        <v>4</v>
      </c>
      <c r="B1807" s="2" t="s">
        <v>10</v>
      </c>
      <c r="C1807" s="1">
        <v>45273.0</v>
      </c>
      <c r="D1807" s="1">
        <v>670.32</v>
      </c>
    </row>
    <row r="1808" ht="14.25" customHeight="1">
      <c r="A1808" s="2" t="s">
        <v>4</v>
      </c>
      <c r="B1808" s="2" t="s">
        <v>5</v>
      </c>
      <c r="C1808" s="1">
        <v>45288.0</v>
      </c>
      <c r="D1808" s="1">
        <v>1661.48</v>
      </c>
    </row>
    <row r="1809" ht="14.25" customHeight="1">
      <c r="A1809" s="2" t="s">
        <v>4</v>
      </c>
      <c r="B1809" s="2" t="s">
        <v>5</v>
      </c>
      <c r="C1809" s="1">
        <v>45288.0</v>
      </c>
      <c r="D1809" s="1">
        <v>1856.74</v>
      </c>
    </row>
    <row r="1810" ht="14.25" customHeight="1">
      <c r="A1810" s="2" t="s">
        <v>4</v>
      </c>
      <c r="B1810" s="2" t="s">
        <v>29</v>
      </c>
      <c r="C1810" s="1">
        <v>45288.0</v>
      </c>
      <c r="D1810" s="1">
        <v>3719.41</v>
      </c>
    </row>
    <row r="1811" ht="14.25" customHeight="1">
      <c r="A1811" s="2" t="s">
        <v>4</v>
      </c>
      <c r="B1811" s="2" t="s">
        <v>10</v>
      </c>
      <c r="C1811" s="1">
        <v>45286.0</v>
      </c>
      <c r="D1811" s="1">
        <v>2334.95</v>
      </c>
    </row>
    <row r="1812" ht="14.25" customHeight="1">
      <c r="A1812" s="2" t="s">
        <v>25</v>
      </c>
      <c r="B1812" s="2" t="s">
        <v>53</v>
      </c>
      <c r="C1812" s="1">
        <v>45286.0</v>
      </c>
      <c r="D1812" s="1">
        <v>3449.14241627752</v>
      </c>
    </row>
    <row r="1813" ht="14.25" customHeight="1">
      <c r="A1813" s="2" t="s">
        <v>4</v>
      </c>
      <c r="B1813" s="2" t="s">
        <v>12</v>
      </c>
      <c r="C1813" s="1">
        <v>45290.0</v>
      </c>
      <c r="D1813" s="1">
        <v>4992.05</v>
      </c>
    </row>
    <row r="1814" ht="14.25" customHeight="1">
      <c r="A1814" s="2" t="s">
        <v>4</v>
      </c>
      <c r="B1814" s="2" t="s">
        <v>7</v>
      </c>
      <c r="C1814" s="1">
        <v>45290.0</v>
      </c>
      <c r="D1814" s="1">
        <v>1445.55</v>
      </c>
    </row>
    <row r="1815" ht="14.25" customHeight="1">
      <c r="A1815" s="2" t="s">
        <v>8</v>
      </c>
      <c r="B1815" s="2" t="s">
        <v>72</v>
      </c>
      <c r="C1815" s="1">
        <v>45271.0</v>
      </c>
      <c r="D1815" s="1">
        <v>7148.82472881162</v>
      </c>
    </row>
    <row r="1816" ht="14.25" customHeight="1">
      <c r="A1816" s="2" t="s">
        <v>8</v>
      </c>
      <c r="B1816" s="2" t="s">
        <v>33</v>
      </c>
      <c r="C1816" s="1">
        <v>43846.0</v>
      </c>
      <c r="D1816" s="1">
        <v>68.7924953763852</v>
      </c>
    </row>
    <row r="1817" ht="14.25" customHeight="1">
      <c r="A1817" s="2" t="s">
        <v>13</v>
      </c>
      <c r="B1817" s="2" t="s">
        <v>14</v>
      </c>
      <c r="C1817" s="1">
        <v>45271.0</v>
      </c>
      <c r="D1817" s="1">
        <v>4173.1350538228</v>
      </c>
    </row>
    <row r="1818" ht="14.25" customHeight="1">
      <c r="A1818" s="2" t="s">
        <v>8</v>
      </c>
      <c r="B1818" s="2" t="s">
        <v>11</v>
      </c>
      <c r="C1818" s="1">
        <v>45252.0</v>
      </c>
      <c r="D1818" s="1">
        <v>85.4034552541078</v>
      </c>
    </row>
    <row r="1819" ht="14.25" customHeight="1">
      <c r="A1819" s="2" t="s">
        <v>4</v>
      </c>
      <c r="B1819" s="2" t="s">
        <v>10</v>
      </c>
      <c r="C1819" s="1">
        <v>45279.0</v>
      </c>
      <c r="D1819" s="1">
        <v>2677.25</v>
      </c>
    </row>
    <row r="1820" ht="14.25" customHeight="1">
      <c r="A1820" s="2" t="s">
        <v>4</v>
      </c>
      <c r="B1820" s="2" t="s">
        <v>6</v>
      </c>
      <c r="C1820" s="1">
        <v>45288.0</v>
      </c>
      <c r="D1820" s="1">
        <v>2768.77</v>
      </c>
    </row>
    <row r="1821" ht="14.25" customHeight="1">
      <c r="A1821" s="2" t="s">
        <v>4</v>
      </c>
      <c r="B1821" s="2" t="s">
        <v>5</v>
      </c>
      <c r="C1821" s="1">
        <v>45288.0</v>
      </c>
      <c r="D1821" s="1">
        <v>2102.95</v>
      </c>
    </row>
    <row r="1822" ht="14.25" customHeight="1">
      <c r="A1822" s="2" t="s">
        <v>4</v>
      </c>
      <c r="B1822" s="2" t="s">
        <v>10</v>
      </c>
      <c r="C1822" s="1">
        <v>45273.0</v>
      </c>
      <c r="D1822" s="1">
        <v>167.58</v>
      </c>
    </row>
    <row r="1823" ht="14.25" customHeight="1">
      <c r="A1823" s="2" t="s">
        <v>4</v>
      </c>
      <c r="B1823" s="2" t="s">
        <v>10</v>
      </c>
      <c r="C1823" s="1">
        <v>45286.0</v>
      </c>
      <c r="D1823" s="1">
        <v>2265.82</v>
      </c>
    </row>
    <row r="1824" ht="14.25" customHeight="1">
      <c r="A1824" s="2" t="s">
        <v>8</v>
      </c>
      <c r="B1824" s="2" t="s">
        <v>41</v>
      </c>
      <c r="C1824" s="1">
        <v>44289.0</v>
      </c>
      <c r="D1824" s="1">
        <v>171.889969430646</v>
      </c>
    </row>
    <row r="1825" ht="14.25" customHeight="1">
      <c r="A1825" s="2" t="s">
        <v>4</v>
      </c>
      <c r="B1825" s="2" t="s">
        <v>10</v>
      </c>
      <c r="C1825" s="1">
        <v>45288.0</v>
      </c>
      <c r="D1825" s="1">
        <v>2871.74</v>
      </c>
    </row>
    <row r="1826" ht="14.25" customHeight="1">
      <c r="A1826" s="2" t="s">
        <v>4</v>
      </c>
      <c r="B1826" s="2" t="s">
        <v>10</v>
      </c>
      <c r="C1826" s="1">
        <v>45288.0</v>
      </c>
      <c r="D1826" s="1">
        <v>387.07</v>
      </c>
    </row>
    <row r="1827" ht="14.25" customHeight="1">
      <c r="A1827" s="2" t="s">
        <v>4</v>
      </c>
      <c r="B1827" s="2" t="s">
        <v>12</v>
      </c>
      <c r="C1827" s="1">
        <v>45288.0</v>
      </c>
      <c r="D1827" s="1">
        <v>4288.35</v>
      </c>
    </row>
    <row r="1828" ht="14.25" customHeight="1">
      <c r="A1828" s="2" t="s">
        <v>8</v>
      </c>
      <c r="B1828" s="2" t="s">
        <v>33</v>
      </c>
      <c r="C1828" s="1">
        <v>43846.0</v>
      </c>
      <c r="D1828" s="1">
        <v>68.7924953763852</v>
      </c>
    </row>
    <row r="1829" ht="14.25" customHeight="1">
      <c r="A1829" s="2" t="s">
        <v>4</v>
      </c>
      <c r="B1829" s="2" t="s">
        <v>10</v>
      </c>
      <c r="C1829" s="1">
        <v>45273.0</v>
      </c>
      <c r="D1829" s="1">
        <v>1407.67</v>
      </c>
    </row>
    <row r="1830" ht="14.25" customHeight="1">
      <c r="A1830" s="2" t="s">
        <v>4</v>
      </c>
      <c r="B1830" s="2" t="s">
        <v>10</v>
      </c>
      <c r="C1830" s="1">
        <v>45288.0</v>
      </c>
      <c r="D1830" s="1">
        <v>1081.36</v>
      </c>
    </row>
    <row r="1831" ht="14.25" customHeight="1">
      <c r="A1831" s="2" t="s">
        <v>4</v>
      </c>
      <c r="B1831" s="2" t="s">
        <v>5</v>
      </c>
      <c r="C1831" s="1">
        <v>45285.0</v>
      </c>
      <c r="D1831" s="1">
        <v>1585.97</v>
      </c>
    </row>
    <row r="1832" ht="14.25" customHeight="1">
      <c r="A1832" s="2" t="s">
        <v>4</v>
      </c>
      <c r="B1832" s="2" t="s">
        <v>10</v>
      </c>
      <c r="C1832" s="1">
        <v>45288.0</v>
      </c>
      <c r="D1832" s="1">
        <v>670.32</v>
      </c>
    </row>
    <row r="1833" ht="14.25" customHeight="1">
      <c r="A1833" s="2" t="s">
        <v>25</v>
      </c>
      <c r="B1833" s="2" t="s">
        <v>26</v>
      </c>
      <c r="C1833" s="1">
        <v>45256.0</v>
      </c>
      <c r="D1833" s="1">
        <v>10001.8076611074</v>
      </c>
    </row>
    <row r="1834" ht="14.25" customHeight="1">
      <c r="A1834" s="2" t="s">
        <v>4</v>
      </c>
      <c r="B1834" s="2" t="s">
        <v>5</v>
      </c>
      <c r="C1834" s="1">
        <v>45288.0</v>
      </c>
      <c r="D1834" s="1">
        <v>2935.63</v>
      </c>
    </row>
    <row r="1835" ht="14.25" customHeight="1">
      <c r="A1835" s="2" t="s">
        <v>4</v>
      </c>
      <c r="B1835" s="2" t="s">
        <v>5</v>
      </c>
      <c r="C1835" s="1">
        <v>45285.0</v>
      </c>
      <c r="D1835" s="1">
        <v>1664.16</v>
      </c>
    </row>
    <row r="1836" ht="14.25" customHeight="1">
      <c r="A1836" s="2" t="s">
        <v>4</v>
      </c>
      <c r="B1836" s="2" t="s">
        <v>10</v>
      </c>
      <c r="C1836" s="1">
        <v>45286.0</v>
      </c>
      <c r="D1836" s="1">
        <v>1286.48</v>
      </c>
    </row>
    <row r="1837" ht="14.25" customHeight="1">
      <c r="A1837" s="2" t="s">
        <v>4</v>
      </c>
      <c r="B1837" s="2" t="s">
        <v>10</v>
      </c>
      <c r="C1837" s="1">
        <v>45273.0</v>
      </c>
      <c r="D1837" s="1">
        <v>189.92</v>
      </c>
    </row>
    <row r="1838" ht="14.25" customHeight="1">
      <c r="A1838" s="2" t="s">
        <v>4</v>
      </c>
      <c r="B1838" s="2" t="s">
        <v>6</v>
      </c>
      <c r="C1838" s="1">
        <v>45279.0</v>
      </c>
      <c r="D1838" s="1">
        <v>5404.87</v>
      </c>
    </row>
    <row r="1839" ht="14.25" customHeight="1">
      <c r="A1839" s="2" t="s">
        <v>4</v>
      </c>
      <c r="B1839" s="2" t="s">
        <v>10</v>
      </c>
      <c r="C1839" s="1">
        <v>45284.0</v>
      </c>
      <c r="D1839" s="1">
        <v>2357.29</v>
      </c>
    </row>
    <row r="1840" ht="14.25" customHeight="1">
      <c r="A1840" s="2" t="s">
        <v>4</v>
      </c>
      <c r="B1840" s="2" t="s">
        <v>10</v>
      </c>
      <c r="C1840" s="1">
        <v>45273.0</v>
      </c>
      <c r="D1840" s="1">
        <v>1703.29</v>
      </c>
    </row>
    <row r="1841" ht="14.25" customHeight="1">
      <c r="A1841" s="2" t="s">
        <v>13</v>
      </c>
      <c r="B1841" s="2" t="s">
        <v>11</v>
      </c>
      <c r="C1841" s="1">
        <v>45251.0</v>
      </c>
      <c r="D1841" s="1">
        <v>4151.59912779465</v>
      </c>
    </row>
    <row r="1842" ht="14.25" customHeight="1">
      <c r="A1842" s="2" t="s">
        <v>8</v>
      </c>
      <c r="B1842" s="2" t="s">
        <v>9</v>
      </c>
      <c r="C1842" s="1">
        <v>45290.0</v>
      </c>
      <c r="D1842" s="1">
        <v>744.09190271303</v>
      </c>
    </row>
    <row r="1843" ht="14.25" customHeight="1">
      <c r="A1843" s="2" t="s">
        <v>4</v>
      </c>
      <c r="B1843" s="2" t="s">
        <v>5</v>
      </c>
      <c r="C1843" s="1">
        <v>45288.0</v>
      </c>
      <c r="D1843" s="1">
        <v>2994.22</v>
      </c>
    </row>
    <row r="1844" ht="14.25" customHeight="1">
      <c r="A1844" s="2" t="s">
        <v>4</v>
      </c>
      <c r="B1844" s="2" t="s">
        <v>12</v>
      </c>
      <c r="C1844" s="1">
        <v>45290.0</v>
      </c>
      <c r="D1844" s="1">
        <v>17700.22</v>
      </c>
    </row>
    <row r="1845" ht="14.25" customHeight="1">
      <c r="A1845" s="2" t="s">
        <v>4</v>
      </c>
      <c r="B1845" s="2" t="s">
        <v>5</v>
      </c>
      <c r="C1845" s="1">
        <v>45285.0</v>
      </c>
      <c r="D1845" s="1">
        <v>3880.64</v>
      </c>
    </row>
    <row r="1846" ht="14.25" customHeight="1">
      <c r="A1846" s="2" t="s">
        <v>4</v>
      </c>
      <c r="B1846" s="2" t="s">
        <v>5</v>
      </c>
      <c r="C1846" s="1">
        <v>45285.0</v>
      </c>
      <c r="D1846" s="1">
        <v>1664.16</v>
      </c>
    </row>
    <row r="1847" ht="14.25" customHeight="1">
      <c r="A1847" s="2" t="s">
        <v>8</v>
      </c>
      <c r="B1847" s="2" t="s">
        <v>11</v>
      </c>
      <c r="C1847" s="1">
        <v>45140.0</v>
      </c>
      <c r="D1847" s="1">
        <v>977.405916087122</v>
      </c>
    </row>
    <row r="1848" ht="14.25" customHeight="1">
      <c r="A1848" s="2" t="s">
        <v>23</v>
      </c>
      <c r="B1848" s="2" t="s">
        <v>11</v>
      </c>
      <c r="C1848" s="1">
        <v>45273.0</v>
      </c>
      <c r="D1848" s="1">
        <v>47.9584667081518</v>
      </c>
    </row>
    <row r="1849" ht="14.25" customHeight="1">
      <c r="A1849" s="2" t="s">
        <v>4</v>
      </c>
      <c r="B1849" s="2" t="s">
        <v>5</v>
      </c>
      <c r="C1849" s="1">
        <v>45285.0</v>
      </c>
      <c r="D1849" s="1">
        <v>3651.64</v>
      </c>
    </row>
    <row r="1850" ht="14.25" customHeight="1">
      <c r="A1850" s="2" t="s">
        <v>4</v>
      </c>
      <c r="B1850" s="2" t="s">
        <v>10</v>
      </c>
      <c r="C1850" s="1">
        <v>45286.0</v>
      </c>
      <c r="D1850" s="1">
        <v>2413.1</v>
      </c>
    </row>
    <row r="1851" ht="14.25" customHeight="1">
      <c r="A1851" s="2" t="s">
        <v>4</v>
      </c>
      <c r="B1851" s="2" t="s">
        <v>6</v>
      </c>
      <c r="C1851" s="1">
        <v>45279.0</v>
      </c>
      <c r="D1851" s="1">
        <v>5041.04</v>
      </c>
    </row>
    <row r="1852" ht="14.25" customHeight="1">
      <c r="A1852" s="2" t="s">
        <v>4</v>
      </c>
      <c r="B1852" s="2" t="s">
        <v>5</v>
      </c>
      <c r="C1852" s="1">
        <v>45285.0</v>
      </c>
      <c r="D1852" s="1">
        <v>1306.82</v>
      </c>
    </row>
    <row r="1853" ht="14.25" customHeight="1">
      <c r="A1853" s="2" t="s">
        <v>4</v>
      </c>
      <c r="B1853" s="2" t="s">
        <v>12</v>
      </c>
      <c r="C1853" s="1">
        <v>45288.0</v>
      </c>
      <c r="D1853" s="1">
        <v>4288.35</v>
      </c>
    </row>
    <row r="1854" ht="14.25" customHeight="1">
      <c r="A1854" s="2" t="s">
        <v>4</v>
      </c>
      <c r="B1854" s="2" t="s">
        <v>10</v>
      </c>
      <c r="C1854" s="1">
        <v>45288.0</v>
      </c>
      <c r="D1854" s="1">
        <v>2871.74</v>
      </c>
    </row>
    <row r="1855" ht="14.25" customHeight="1">
      <c r="A1855" s="2" t="s">
        <v>4</v>
      </c>
      <c r="B1855" s="2" t="s">
        <v>7</v>
      </c>
      <c r="C1855" s="1">
        <v>45290.0</v>
      </c>
      <c r="D1855" s="1">
        <v>832149.2</v>
      </c>
    </row>
    <row r="1856" ht="14.25" customHeight="1">
      <c r="A1856" s="2" t="s">
        <v>4</v>
      </c>
      <c r="B1856" s="2" t="s">
        <v>10</v>
      </c>
      <c r="C1856" s="1">
        <v>45284.0</v>
      </c>
      <c r="D1856" s="1">
        <v>2212.62</v>
      </c>
    </row>
    <row r="1857" ht="14.25" customHeight="1">
      <c r="A1857" s="2" t="s">
        <v>8</v>
      </c>
      <c r="B1857" s="2" t="s">
        <v>16</v>
      </c>
      <c r="C1857" s="1">
        <v>45271.0</v>
      </c>
      <c r="D1857" s="1">
        <v>24406.5502789453</v>
      </c>
    </row>
    <row r="1858" ht="14.25" customHeight="1">
      <c r="A1858" s="2" t="s">
        <v>4</v>
      </c>
      <c r="B1858" s="2" t="s">
        <v>10</v>
      </c>
      <c r="C1858" s="1">
        <v>45279.0</v>
      </c>
      <c r="D1858" s="1">
        <v>3108.35</v>
      </c>
    </row>
    <row r="1859" ht="14.25" customHeight="1">
      <c r="A1859" s="2" t="s">
        <v>4</v>
      </c>
      <c r="B1859" s="2" t="s">
        <v>10</v>
      </c>
      <c r="C1859" s="1">
        <v>45279.0</v>
      </c>
      <c r="D1859" s="1">
        <v>2677.25</v>
      </c>
    </row>
    <row r="1860" ht="14.25" customHeight="1">
      <c r="A1860" s="2" t="s">
        <v>8</v>
      </c>
      <c r="B1860" s="2" t="s">
        <v>16</v>
      </c>
      <c r="C1860" s="1">
        <v>45270.0</v>
      </c>
      <c r="D1860" s="1">
        <v>27661.0814948414</v>
      </c>
    </row>
    <row r="1861" ht="14.25" customHeight="1">
      <c r="A1861" s="2" t="s">
        <v>4</v>
      </c>
      <c r="B1861" s="2" t="s">
        <v>10</v>
      </c>
      <c r="C1861" s="1">
        <v>45284.0</v>
      </c>
      <c r="D1861" s="1">
        <v>1150.72</v>
      </c>
    </row>
    <row r="1862" ht="14.25" customHeight="1">
      <c r="A1862" s="2" t="s">
        <v>13</v>
      </c>
      <c r="B1862" s="2" t="s">
        <v>49</v>
      </c>
      <c r="C1862" s="1">
        <v>45267.0</v>
      </c>
      <c r="D1862" s="1">
        <v>3555.93079666023</v>
      </c>
    </row>
    <row r="1863" ht="14.25" customHeight="1">
      <c r="A1863" s="2" t="s">
        <v>8</v>
      </c>
      <c r="B1863" s="2" t="s">
        <v>28</v>
      </c>
      <c r="C1863" s="1">
        <v>45285.0</v>
      </c>
      <c r="D1863" s="1">
        <v>8541.86667558273</v>
      </c>
    </row>
    <row r="1864" ht="14.25" customHeight="1">
      <c r="A1864" s="2" t="s">
        <v>8</v>
      </c>
      <c r="B1864" s="2" t="s">
        <v>16</v>
      </c>
      <c r="C1864" s="1">
        <v>45270.0</v>
      </c>
      <c r="D1864" s="1">
        <v>27661.0814948414</v>
      </c>
    </row>
    <row r="1865" ht="14.25" customHeight="1">
      <c r="A1865" s="2" t="s">
        <v>23</v>
      </c>
      <c r="B1865" s="2" t="s">
        <v>66</v>
      </c>
      <c r="C1865" s="1">
        <v>44560.0</v>
      </c>
      <c r="D1865" s="1">
        <v>9.08634586185439</v>
      </c>
    </row>
    <row r="1866" ht="14.25" customHeight="1">
      <c r="A1866" s="2" t="s">
        <v>4</v>
      </c>
      <c r="B1866" s="2" t="s">
        <v>10</v>
      </c>
      <c r="C1866" s="1">
        <v>45279.0</v>
      </c>
      <c r="D1866" s="1">
        <v>3108.35</v>
      </c>
    </row>
    <row r="1867" ht="14.25" customHeight="1">
      <c r="A1867" s="2" t="s">
        <v>4</v>
      </c>
      <c r="B1867" s="2" t="s">
        <v>10</v>
      </c>
      <c r="C1867" s="1">
        <v>45286.0</v>
      </c>
      <c r="D1867" s="1">
        <v>2265.82</v>
      </c>
    </row>
    <row r="1868" ht="14.25" customHeight="1">
      <c r="A1868" s="2" t="s">
        <v>4</v>
      </c>
      <c r="B1868" s="2" t="s">
        <v>10</v>
      </c>
      <c r="C1868" s="1">
        <v>45288.0</v>
      </c>
      <c r="D1868" s="1">
        <v>802.62</v>
      </c>
    </row>
    <row r="1869" ht="14.25" customHeight="1">
      <c r="A1869" s="2" t="s">
        <v>4</v>
      </c>
      <c r="B1869" s="2" t="s">
        <v>10</v>
      </c>
      <c r="C1869" s="1">
        <v>45286.0</v>
      </c>
      <c r="D1869" s="1">
        <v>802.62</v>
      </c>
    </row>
    <row r="1870" ht="14.25" customHeight="1">
      <c r="A1870" s="2" t="s">
        <v>4</v>
      </c>
      <c r="B1870" s="2" t="s">
        <v>12</v>
      </c>
      <c r="C1870" s="1">
        <v>45290.0</v>
      </c>
      <c r="D1870" s="1">
        <v>4813.4</v>
      </c>
    </row>
    <row r="1871" ht="14.25" customHeight="1">
      <c r="A1871" s="2" t="s">
        <v>4</v>
      </c>
      <c r="B1871" s="2" t="s">
        <v>22</v>
      </c>
      <c r="C1871" s="1">
        <v>45288.0</v>
      </c>
      <c r="D1871" s="1">
        <v>26217.95</v>
      </c>
    </row>
    <row r="1872" ht="14.25" customHeight="1">
      <c r="A1872" s="2" t="s">
        <v>4</v>
      </c>
      <c r="B1872" s="2" t="s">
        <v>10</v>
      </c>
      <c r="C1872" s="1">
        <v>45286.0</v>
      </c>
      <c r="D1872" s="1">
        <v>167.58</v>
      </c>
    </row>
    <row r="1873" ht="14.25" customHeight="1">
      <c r="A1873" s="2" t="s">
        <v>4</v>
      </c>
      <c r="B1873" s="2" t="s">
        <v>10</v>
      </c>
      <c r="C1873" s="1">
        <v>45279.0</v>
      </c>
      <c r="D1873" s="1">
        <v>3108.35</v>
      </c>
    </row>
    <row r="1874" ht="14.25" customHeight="1">
      <c r="A1874" s="2" t="s">
        <v>25</v>
      </c>
      <c r="B1874" s="2" t="s">
        <v>27</v>
      </c>
      <c r="C1874" s="1">
        <v>45289.0</v>
      </c>
      <c r="D1874" s="1">
        <v>3191.69109072715</v>
      </c>
    </row>
    <row r="1875" ht="14.25" customHeight="1">
      <c r="A1875" s="2" t="s">
        <v>4</v>
      </c>
      <c r="B1875" s="2" t="s">
        <v>29</v>
      </c>
      <c r="C1875" s="1">
        <v>45280.0</v>
      </c>
      <c r="D1875" s="1">
        <v>9346.07</v>
      </c>
    </row>
    <row r="1876" ht="14.25" customHeight="1">
      <c r="A1876" s="2" t="s">
        <v>4</v>
      </c>
      <c r="B1876" s="2" t="s">
        <v>21</v>
      </c>
      <c r="C1876" s="1">
        <v>45280.0</v>
      </c>
      <c r="D1876" s="1">
        <v>1057.98</v>
      </c>
    </row>
    <row r="1877" ht="14.25" customHeight="1">
      <c r="A1877" s="2" t="s">
        <v>4</v>
      </c>
      <c r="B1877" s="2" t="s">
        <v>10</v>
      </c>
      <c r="C1877" s="1">
        <v>45288.0</v>
      </c>
      <c r="D1877" s="1">
        <v>670.32</v>
      </c>
    </row>
    <row r="1878" ht="14.25" customHeight="1">
      <c r="A1878" s="2" t="s">
        <v>4</v>
      </c>
      <c r="B1878" s="2" t="s">
        <v>10</v>
      </c>
      <c r="C1878" s="1">
        <v>45286.0</v>
      </c>
      <c r="D1878" s="1">
        <v>3724.56</v>
      </c>
    </row>
    <row r="1879" ht="14.25" customHeight="1">
      <c r="A1879" s="2" t="s">
        <v>4</v>
      </c>
      <c r="B1879" s="2" t="s">
        <v>10</v>
      </c>
      <c r="C1879" s="1">
        <v>45273.0</v>
      </c>
      <c r="D1879" s="1">
        <v>715.01</v>
      </c>
    </row>
    <row r="1880" ht="14.25" customHeight="1">
      <c r="A1880" s="2" t="s">
        <v>4</v>
      </c>
      <c r="B1880" s="2" t="s">
        <v>10</v>
      </c>
      <c r="C1880" s="1">
        <v>45279.0</v>
      </c>
      <c r="D1880" s="1">
        <v>3234.26</v>
      </c>
    </row>
    <row r="1881" ht="14.25" customHeight="1">
      <c r="A1881" s="2" t="s">
        <v>4</v>
      </c>
      <c r="B1881" s="2" t="s">
        <v>10</v>
      </c>
      <c r="C1881" s="1">
        <v>45279.0</v>
      </c>
      <c r="D1881" s="1">
        <v>2959.25</v>
      </c>
    </row>
    <row r="1882" ht="14.25" customHeight="1">
      <c r="A1882" s="2" t="s">
        <v>4</v>
      </c>
      <c r="B1882" s="2" t="s">
        <v>10</v>
      </c>
      <c r="C1882" s="1">
        <v>45288.0</v>
      </c>
      <c r="D1882" s="1">
        <v>245.78</v>
      </c>
    </row>
    <row r="1883" ht="14.25" customHeight="1">
      <c r="A1883" s="2" t="s">
        <v>4</v>
      </c>
      <c r="B1883" s="2" t="s">
        <v>10</v>
      </c>
      <c r="C1883" s="1">
        <v>45286.0</v>
      </c>
      <c r="D1883" s="1">
        <v>3018.2</v>
      </c>
    </row>
    <row r="1884" ht="14.25" customHeight="1">
      <c r="A1884" s="2" t="s">
        <v>4</v>
      </c>
      <c r="B1884" s="2" t="s">
        <v>10</v>
      </c>
      <c r="C1884" s="1">
        <v>45290.0</v>
      </c>
      <c r="D1884" s="1">
        <v>1916.64</v>
      </c>
    </row>
    <row r="1885" ht="14.25" customHeight="1">
      <c r="A1885" s="2" t="s">
        <v>4</v>
      </c>
      <c r="B1885" s="2" t="s">
        <v>6</v>
      </c>
      <c r="C1885" s="1">
        <v>45279.0</v>
      </c>
      <c r="D1885" s="1">
        <v>5041.04</v>
      </c>
    </row>
    <row r="1886" ht="14.25" customHeight="1">
      <c r="A1886" s="2" t="s">
        <v>4</v>
      </c>
      <c r="B1886" s="2" t="s">
        <v>85</v>
      </c>
      <c r="C1886" s="1">
        <v>45284.0</v>
      </c>
      <c r="D1886" s="1">
        <v>3150.0</v>
      </c>
    </row>
    <row r="1887" ht="14.25" customHeight="1">
      <c r="A1887" s="2" t="s">
        <v>8</v>
      </c>
      <c r="B1887" s="2" t="s">
        <v>28</v>
      </c>
      <c r="C1887" s="1">
        <v>45285.0</v>
      </c>
      <c r="D1887" s="1">
        <v>8541.86667558273</v>
      </c>
    </row>
    <row r="1888" ht="14.25" customHeight="1">
      <c r="A1888" s="2" t="s">
        <v>4</v>
      </c>
      <c r="B1888" s="2" t="s">
        <v>10</v>
      </c>
      <c r="C1888" s="1">
        <v>45273.0</v>
      </c>
      <c r="D1888" s="1">
        <v>1347.74</v>
      </c>
    </row>
    <row r="1889" ht="14.25" customHeight="1">
      <c r="A1889" s="2" t="s">
        <v>4</v>
      </c>
      <c r="B1889" s="2" t="s">
        <v>5</v>
      </c>
      <c r="C1889" s="1">
        <v>45288.0</v>
      </c>
      <c r="D1889" s="1">
        <v>3992.98</v>
      </c>
    </row>
    <row r="1890" ht="14.25" customHeight="1">
      <c r="A1890" s="2" t="s">
        <v>4</v>
      </c>
      <c r="B1890" s="2" t="s">
        <v>6</v>
      </c>
      <c r="C1890" s="1">
        <v>45279.0</v>
      </c>
      <c r="D1890" s="1">
        <v>5404.87</v>
      </c>
    </row>
    <row r="1891" ht="14.25" customHeight="1">
      <c r="A1891" s="2" t="s">
        <v>8</v>
      </c>
      <c r="B1891" s="2" t="s">
        <v>11</v>
      </c>
      <c r="C1891" s="1">
        <v>45230.0</v>
      </c>
      <c r="D1891" s="1">
        <v>82.4585085212075</v>
      </c>
    </row>
    <row r="1892" ht="14.25" customHeight="1">
      <c r="A1892" s="2" t="s">
        <v>13</v>
      </c>
      <c r="B1892" s="2" t="s">
        <v>66</v>
      </c>
      <c r="C1892" s="1">
        <v>45215.0</v>
      </c>
      <c r="D1892" s="1">
        <v>1749.39403687552</v>
      </c>
    </row>
    <row r="1893" ht="14.25" customHeight="1">
      <c r="A1893" s="2" t="s">
        <v>4</v>
      </c>
      <c r="B1893" s="2" t="s">
        <v>7</v>
      </c>
      <c r="C1893" s="1">
        <v>45290.0</v>
      </c>
      <c r="D1893" s="1">
        <v>598.16</v>
      </c>
    </row>
    <row r="1894" ht="14.25" customHeight="1">
      <c r="A1894" s="2" t="s">
        <v>4</v>
      </c>
      <c r="B1894" s="2" t="s">
        <v>10</v>
      </c>
      <c r="C1894" s="1">
        <v>45288.0</v>
      </c>
      <c r="D1894" s="1">
        <v>2588.35</v>
      </c>
    </row>
    <row r="1895" ht="14.25" customHeight="1">
      <c r="A1895" s="2" t="s">
        <v>13</v>
      </c>
      <c r="B1895" s="2" t="s">
        <v>33</v>
      </c>
      <c r="C1895" s="1">
        <v>43842.0</v>
      </c>
      <c r="D1895" s="1">
        <v>1193.89680041402</v>
      </c>
    </row>
    <row r="1896" ht="14.25" customHeight="1">
      <c r="A1896" s="2" t="s">
        <v>4</v>
      </c>
      <c r="B1896" s="2" t="s">
        <v>10</v>
      </c>
      <c r="C1896" s="1">
        <v>45288.0</v>
      </c>
      <c r="D1896" s="1">
        <v>2203.74</v>
      </c>
    </row>
    <row r="1897" ht="14.25" customHeight="1">
      <c r="A1897" s="2" t="s">
        <v>25</v>
      </c>
      <c r="B1897" s="2" t="s">
        <v>45</v>
      </c>
      <c r="C1897" s="1">
        <v>45238.0</v>
      </c>
      <c r="D1897" s="1">
        <v>26062.5382988659</v>
      </c>
    </row>
    <row r="1898" ht="14.25" customHeight="1">
      <c r="A1898" s="2" t="s">
        <v>4</v>
      </c>
      <c r="B1898" s="2" t="s">
        <v>10</v>
      </c>
      <c r="C1898" s="1">
        <v>45286.0</v>
      </c>
      <c r="D1898" s="1">
        <v>802.62</v>
      </c>
    </row>
    <row r="1899" ht="14.25" customHeight="1">
      <c r="A1899" s="2" t="s">
        <v>8</v>
      </c>
      <c r="B1899" s="2" t="s">
        <v>72</v>
      </c>
      <c r="C1899" s="1">
        <v>45285.0</v>
      </c>
      <c r="D1899" s="1">
        <v>7826.16551967902</v>
      </c>
    </row>
    <row r="1900" ht="14.25" customHeight="1">
      <c r="A1900" s="2" t="s">
        <v>4</v>
      </c>
      <c r="B1900" s="2" t="s">
        <v>10</v>
      </c>
      <c r="C1900" s="1">
        <v>45279.0</v>
      </c>
      <c r="D1900" s="1">
        <v>178.75</v>
      </c>
    </row>
    <row r="1901" ht="14.25" customHeight="1">
      <c r="A1901" s="2" t="s">
        <v>19</v>
      </c>
      <c r="B1901" s="2" t="s">
        <v>50</v>
      </c>
      <c r="C1901" s="1">
        <v>45285.0</v>
      </c>
      <c r="D1901" s="1">
        <v>5545.73431656704</v>
      </c>
    </row>
    <row r="1902" ht="14.25" customHeight="1">
      <c r="A1902" s="2" t="s">
        <v>4</v>
      </c>
      <c r="B1902" s="2" t="s">
        <v>10</v>
      </c>
      <c r="C1902" s="1">
        <v>45273.0</v>
      </c>
      <c r="D1902" s="1">
        <v>1295.95</v>
      </c>
    </row>
    <row r="1903" ht="14.25" customHeight="1">
      <c r="A1903" s="2" t="s">
        <v>13</v>
      </c>
      <c r="B1903" s="2" t="s">
        <v>65</v>
      </c>
      <c r="C1903" s="1">
        <v>45288.0</v>
      </c>
      <c r="D1903" s="1">
        <v>1756.87007976815</v>
      </c>
    </row>
    <row r="1904" ht="14.25" customHeight="1">
      <c r="A1904" s="2" t="s">
        <v>4</v>
      </c>
      <c r="B1904" s="2" t="s">
        <v>10</v>
      </c>
      <c r="C1904" s="1">
        <v>45288.0</v>
      </c>
      <c r="D1904" s="1">
        <v>387.07</v>
      </c>
    </row>
    <row r="1905" ht="14.25" customHeight="1">
      <c r="A1905" s="2" t="s">
        <v>13</v>
      </c>
      <c r="B1905" s="2" t="s">
        <v>14</v>
      </c>
      <c r="C1905" s="1">
        <v>45258.0</v>
      </c>
      <c r="D1905" s="1">
        <v>3957.65712619376</v>
      </c>
    </row>
    <row r="1906" ht="14.25" customHeight="1">
      <c r="A1906" s="2" t="s">
        <v>4</v>
      </c>
      <c r="B1906" s="2" t="s">
        <v>7</v>
      </c>
      <c r="C1906" s="1">
        <v>45290.0</v>
      </c>
      <c r="D1906" s="1">
        <v>598.16</v>
      </c>
    </row>
    <row r="1907" ht="14.25" customHeight="1">
      <c r="A1907" s="2" t="s">
        <v>4</v>
      </c>
      <c r="B1907" s="2" t="s">
        <v>10</v>
      </c>
      <c r="C1907" s="1">
        <v>45284.0</v>
      </c>
      <c r="D1907" s="1">
        <v>167.58</v>
      </c>
    </row>
    <row r="1908" ht="14.25" customHeight="1">
      <c r="A1908" s="2" t="s">
        <v>4</v>
      </c>
      <c r="B1908" s="2" t="s">
        <v>10</v>
      </c>
      <c r="C1908" s="1">
        <v>45273.0</v>
      </c>
      <c r="D1908" s="1">
        <v>1067.04</v>
      </c>
    </row>
    <row r="1909" ht="14.25" customHeight="1">
      <c r="A1909" s="2" t="s">
        <v>4</v>
      </c>
      <c r="B1909" s="2" t="s">
        <v>5</v>
      </c>
      <c r="C1909" s="1">
        <v>45288.0</v>
      </c>
      <c r="D1909" s="1">
        <v>3928.04</v>
      </c>
    </row>
    <row r="1910" ht="14.25" customHeight="1">
      <c r="A1910" s="2" t="s">
        <v>4</v>
      </c>
      <c r="B1910" s="2" t="s">
        <v>10</v>
      </c>
      <c r="C1910" s="1">
        <v>45273.0</v>
      </c>
      <c r="D1910" s="1">
        <v>2068.42</v>
      </c>
    </row>
    <row r="1911" ht="14.25" customHeight="1">
      <c r="A1911" s="2" t="s">
        <v>13</v>
      </c>
      <c r="B1911" s="2" t="s">
        <v>65</v>
      </c>
      <c r="C1911" s="1">
        <v>45288.0</v>
      </c>
      <c r="D1911" s="1">
        <v>1756.87007976815</v>
      </c>
    </row>
    <row r="1912" ht="14.25" customHeight="1">
      <c r="A1912" s="2" t="s">
        <v>4</v>
      </c>
      <c r="B1912" s="2" t="s">
        <v>6</v>
      </c>
      <c r="C1912" s="1">
        <v>45290.0</v>
      </c>
      <c r="D1912" s="1">
        <v>1918.38</v>
      </c>
    </row>
    <row r="1913" ht="14.25" customHeight="1">
      <c r="A1913" s="2" t="s">
        <v>4</v>
      </c>
      <c r="B1913" s="2" t="s">
        <v>10</v>
      </c>
      <c r="C1913" s="1">
        <v>45288.0</v>
      </c>
      <c r="D1913" s="1">
        <v>3851.98</v>
      </c>
    </row>
    <row r="1914" ht="14.25" customHeight="1">
      <c r="A1914" s="2" t="s">
        <v>4</v>
      </c>
      <c r="B1914" s="2" t="s">
        <v>10</v>
      </c>
      <c r="C1914" s="1">
        <v>45288.0</v>
      </c>
      <c r="D1914" s="1">
        <v>3851.98</v>
      </c>
    </row>
    <row r="1915" ht="14.25" customHeight="1">
      <c r="A1915" s="2" t="s">
        <v>4</v>
      </c>
      <c r="B1915" s="2" t="s">
        <v>10</v>
      </c>
      <c r="C1915" s="1">
        <v>45279.0</v>
      </c>
      <c r="D1915" s="1">
        <v>2157.12</v>
      </c>
    </row>
    <row r="1916" ht="14.25" customHeight="1">
      <c r="A1916" s="2" t="s">
        <v>4</v>
      </c>
      <c r="B1916" s="2" t="s">
        <v>10</v>
      </c>
      <c r="C1916" s="1">
        <v>45288.0</v>
      </c>
      <c r="D1916" s="1">
        <v>1441.19</v>
      </c>
    </row>
    <row r="1917" ht="14.25" customHeight="1">
      <c r="A1917" s="2" t="s">
        <v>4</v>
      </c>
      <c r="B1917" s="2" t="s">
        <v>7</v>
      </c>
      <c r="C1917" s="1">
        <v>45290.0</v>
      </c>
      <c r="D1917" s="1">
        <v>3107.81</v>
      </c>
    </row>
    <row r="1918" ht="14.25" customHeight="1">
      <c r="A1918" s="2" t="s">
        <v>4</v>
      </c>
      <c r="B1918" s="2" t="s">
        <v>10</v>
      </c>
      <c r="C1918" s="1">
        <v>45273.0</v>
      </c>
      <c r="D1918" s="1">
        <v>189.92</v>
      </c>
    </row>
    <row r="1919" ht="14.25" customHeight="1">
      <c r="A1919" s="2" t="s">
        <v>4</v>
      </c>
      <c r="B1919" s="2" t="s">
        <v>10</v>
      </c>
      <c r="C1919" s="1">
        <v>45273.0</v>
      </c>
      <c r="D1919" s="1">
        <v>670.32</v>
      </c>
    </row>
    <row r="1920" ht="14.25" customHeight="1">
      <c r="A1920" s="2" t="s">
        <v>4</v>
      </c>
      <c r="B1920" s="2" t="s">
        <v>37</v>
      </c>
      <c r="C1920" s="1">
        <v>45288.0</v>
      </c>
      <c r="D1920" s="1">
        <v>26403.72</v>
      </c>
    </row>
    <row r="1921" ht="14.25" customHeight="1">
      <c r="A1921" s="2" t="s">
        <v>4</v>
      </c>
      <c r="B1921" s="2" t="s">
        <v>5</v>
      </c>
      <c r="C1921" s="1">
        <v>45285.0</v>
      </c>
      <c r="D1921" s="1">
        <v>3880.64</v>
      </c>
    </row>
    <row r="1922" ht="14.25" customHeight="1">
      <c r="A1922" s="2" t="s">
        <v>4</v>
      </c>
      <c r="B1922" s="2" t="s">
        <v>6</v>
      </c>
      <c r="C1922" s="1">
        <v>45279.0</v>
      </c>
      <c r="D1922" s="1">
        <v>1966.97</v>
      </c>
    </row>
    <row r="1923" ht="14.25" customHeight="1">
      <c r="A1923" s="2" t="s">
        <v>13</v>
      </c>
      <c r="B1923" s="2" t="s">
        <v>33</v>
      </c>
      <c r="C1923" s="1">
        <v>43846.0</v>
      </c>
      <c r="D1923" s="1">
        <v>2421.91485832183</v>
      </c>
    </row>
    <row r="1924" ht="14.25" customHeight="1">
      <c r="A1924" s="2" t="s">
        <v>4</v>
      </c>
      <c r="B1924" s="2" t="s">
        <v>10</v>
      </c>
      <c r="C1924" s="1">
        <v>45286.0</v>
      </c>
      <c r="D1924" s="1">
        <v>1671.52</v>
      </c>
    </row>
    <row r="1925" ht="14.25" customHeight="1">
      <c r="A1925" s="2" t="s">
        <v>4</v>
      </c>
      <c r="B1925" s="2" t="s">
        <v>5</v>
      </c>
      <c r="C1925" s="1">
        <v>45285.0</v>
      </c>
      <c r="D1925" s="1">
        <v>1856.74</v>
      </c>
    </row>
    <row r="1926" ht="14.25" customHeight="1">
      <c r="A1926" s="2" t="s">
        <v>8</v>
      </c>
      <c r="B1926" s="2" t="s">
        <v>9</v>
      </c>
      <c r="C1926" s="1">
        <v>45290.0</v>
      </c>
      <c r="D1926" s="1">
        <v>651.198304012228</v>
      </c>
    </row>
    <row r="1927" ht="14.25" customHeight="1">
      <c r="A1927" s="2" t="s">
        <v>4</v>
      </c>
      <c r="B1927" s="2" t="s">
        <v>22</v>
      </c>
      <c r="C1927" s="1">
        <v>45286.0</v>
      </c>
      <c r="D1927" s="1">
        <v>25879.4</v>
      </c>
    </row>
    <row r="1928" ht="14.25" customHeight="1">
      <c r="A1928" s="2" t="s">
        <v>13</v>
      </c>
      <c r="B1928" s="2" t="s">
        <v>33</v>
      </c>
      <c r="C1928" s="1">
        <v>43842.0</v>
      </c>
      <c r="D1928" s="1">
        <v>1193.89680041402</v>
      </c>
    </row>
    <row r="1929" ht="14.25" customHeight="1">
      <c r="A1929" s="2" t="s">
        <v>13</v>
      </c>
      <c r="B1929" s="2" t="s">
        <v>14</v>
      </c>
      <c r="C1929" s="1">
        <v>45252.0</v>
      </c>
      <c r="D1929" s="1">
        <v>3940.0987538504</v>
      </c>
    </row>
    <row r="1930" ht="14.25" customHeight="1">
      <c r="A1930" s="2" t="s">
        <v>8</v>
      </c>
      <c r="B1930" s="2" t="s">
        <v>56</v>
      </c>
      <c r="C1930" s="1">
        <v>45289.0</v>
      </c>
      <c r="D1930" s="1">
        <v>336.174188001528</v>
      </c>
    </row>
    <row r="1931" ht="14.25" customHeight="1">
      <c r="A1931" s="2" t="s">
        <v>4</v>
      </c>
      <c r="B1931" s="2" t="s">
        <v>5</v>
      </c>
      <c r="C1931" s="1">
        <v>45285.0</v>
      </c>
      <c r="D1931" s="1">
        <v>1497.52</v>
      </c>
    </row>
    <row r="1932" ht="14.25" customHeight="1">
      <c r="A1932" s="2" t="s">
        <v>8</v>
      </c>
      <c r="B1932" s="2" t="s">
        <v>11</v>
      </c>
      <c r="C1932" s="1">
        <v>45230.0</v>
      </c>
      <c r="D1932" s="1">
        <v>82.4585085212075</v>
      </c>
    </row>
    <row r="1933" ht="14.25" customHeight="1">
      <c r="A1933" s="2" t="s">
        <v>13</v>
      </c>
      <c r="B1933" s="2" t="s">
        <v>33</v>
      </c>
      <c r="C1933" s="1">
        <v>43842.0</v>
      </c>
      <c r="D1933" s="1">
        <v>1193.89680041402</v>
      </c>
    </row>
    <row r="1934" ht="14.25" customHeight="1">
      <c r="A1934" s="2" t="s">
        <v>4</v>
      </c>
      <c r="B1934" s="2" t="s">
        <v>5</v>
      </c>
      <c r="C1934" s="1">
        <v>45288.0</v>
      </c>
      <c r="D1934" s="1">
        <v>2088.36</v>
      </c>
    </row>
    <row r="1935" ht="14.25" customHeight="1">
      <c r="A1935" s="2" t="s">
        <v>8</v>
      </c>
      <c r="B1935" s="2" t="s">
        <v>17</v>
      </c>
      <c r="C1935" s="1">
        <v>45260.0</v>
      </c>
      <c r="D1935" s="1">
        <v>18717.9810384028</v>
      </c>
    </row>
    <row r="1936" ht="14.25" customHeight="1">
      <c r="A1936" s="2" t="s">
        <v>4</v>
      </c>
      <c r="B1936" s="2" t="s">
        <v>10</v>
      </c>
      <c r="C1936" s="1">
        <v>45288.0</v>
      </c>
      <c r="D1936" s="1">
        <v>245.78</v>
      </c>
    </row>
    <row r="1937" ht="14.25" customHeight="1">
      <c r="A1937" s="2" t="s">
        <v>8</v>
      </c>
      <c r="B1937" s="2" t="s">
        <v>11</v>
      </c>
      <c r="C1937" s="1">
        <v>45140.0</v>
      </c>
      <c r="D1937" s="1">
        <v>977.405916087122</v>
      </c>
    </row>
    <row r="1938" ht="14.25" customHeight="1">
      <c r="A1938" s="2" t="s">
        <v>4</v>
      </c>
      <c r="B1938" s="2" t="s">
        <v>10</v>
      </c>
      <c r="C1938" s="1">
        <v>45288.0</v>
      </c>
      <c r="D1938" s="1">
        <v>3096.58</v>
      </c>
    </row>
    <row r="1939" ht="14.25" customHeight="1">
      <c r="A1939" s="2" t="s">
        <v>4</v>
      </c>
      <c r="B1939" s="2" t="s">
        <v>5</v>
      </c>
      <c r="C1939" s="1">
        <v>45285.0</v>
      </c>
      <c r="D1939" s="1">
        <v>1916.59</v>
      </c>
    </row>
    <row r="1940" ht="14.25" customHeight="1">
      <c r="A1940" s="2" t="s">
        <v>4</v>
      </c>
      <c r="B1940" s="2" t="s">
        <v>10</v>
      </c>
      <c r="C1940" s="1">
        <v>45273.0</v>
      </c>
      <c r="D1940" s="1">
        <v>279.3</v>
      </c>
    </row>
    <row r="1941" ht="14.25" customHeight="1">
      <c r="A1941" s="2" t="s">
        <v>4</v>
      </c>
      <c r="B1941" s="2" t="s">
        <v>5</v>
      </c>
      <c r="C1941" s="1">
        <v>45288.0</v>
      </c>
      <c r="D1941" s="1">
        <v>2289.0</v>
      </c>
    </row>
    <row r="1942" ht="14.25" customHeight="1">
      <c r="A1942" s="2" t="s">
        <v>19</v>
      </c>
      <c r="B1942" s="2" t="s">
        <v>50</v>
      </c>
      <c r="C1942" s="1">
        <v>45285.0</v>
      </c>
      <c r="D1942" s="1">
        <v>5545.73431656704</v>
      </c>
    </row>
    <row r="1943" ht="14.25" customHeight="1">
      <c r="A1943" s="2" t="s">
        <v>4</v>
      </c>
      <c r="B1943" s="2" t="s">
        <v>10</v>
      </c>
      <c r="C1943" s="1">
        <v>45273.0</v>
      </c>
      <c r="D1943" s="1">
        <v>726.18</v>
      </c>
    </row>
    <row r="1944" ht="14.25" customHeight="1">
      <c r="A1944" s="2" t="s">
        <v>4</v>
      </c>
      <c r="B1944" s="2" t="s">
        <v>5</v>
      </c>
      <c r="C1944" s="1">
        <v>45288.0</v>
      </c>
      <c r="D1944" s="1">
        <v>2549.62</v>
      </c>
    </row>
    <row r="1945" ht="14.25" customHeight="1">
      <c r="A1945" s="2" t="s">
        <v>4</v>
      </c>
      <c r="B1945" s="2" t="s">
        <v>54</v>
      </c>
      <c r="C1945" s="1">
        <v>45288.0</v>
      </c>
      <c r="D1945" s="1">
        <v>240.0</v>
      </c>
    </row>
    <row r="1946" ht="14.25" customHeight="1">
      <c r="A1946" s="2" t="s">
        <v>4</v>
      </c>
      <c r="B1946" s="2" t="s">
        <v>7</v>
      </c>
      <c r="C1946" s="1">
        <v>45290.0</v>
      </c>
      <c r="D1946" s="1">
        <v>6526.43</v>
      </c>
    </row>
    <row r="1947" ht="14.25" customHeight="1">
      <c r="A1947" s="2" t="s">
        <v>4</v>
      </c>
      <c r="B1947" s="2" t="s">
        <v>5</v>
      </c>
      <c r="C1947" s="1">
        <v>45288.0</v>
      </c>
      <c r="D1947" s="1">
        <v>2289.0</v>
      </c>
    </row>
    <row r="1948" ht="14.25" customHeight="1">
      <c r="A1948" s="2" t="s">
        <v>4</v>
      </c>
      <c r="B1948" s="2" t="s">
        <v>10</v>
      </c>
      <c r="C1948" s="1">
        <v>45279.0</v>
      </c>
      <c r="D1948" s="1">
        <v>1642.28</v>
      </c>
    </row>
    <row r="1949" ht="14.25" customHeight="1">
      <c r="A1949" s="2" t="s">
        <v>8</v>
      </c>
      <c r="B1949" s="2" t="s">
        <v>15</v>
      </c>
      <c r="C1949" s="1">
        <v>45285.0</v>
      </c>
      <c r="D1949" s="1">
        <v>263.158979747803</v>
      </c>
    </row>
    <row r="1950" ht="14.25" customHeight="1">
      <c r="A1950" s="2" t="s">
        <v>13</v>
      </c>
      <c r="B1950" s="2" t="s">
        <v>65</v>
      </c>
      <c r="C1950" s="1">
        <v>45288.0</v>
      </c>
      <c r="D1950" s="1">
        <v>1756.87007976815</v>
      </c>
    </row>
    <row r="1951" ht="14.25" customHeight="1">
      <c r="A1951" s="2" t="s">
        <v>19</v>
      </c>
      <c r="B1951" s="2" t="s">
        <v>50</v>
      </c>
      <c r="C1951" s="1">
        <v>45285.0</v>
      </c>
      <c r="D1951" s="1">
        <v>5545.73431656704</v>
      </c>
    </row>
    <row r="1952" ht="14.25" customHeight="1">
      <c r="A1952" s="2" t="s">
        <v>4</v>
      </c>
      <c r="B1952" s="2" t="s">
        <v>10</v>
      </c>
      <c r="C1952" s="1">
        <v>45286.0</v>
      </c>
      <c r="D1952" s="1">
        <v>4759.94</v>
      </c>
    </row>
    <row r="1953" ht="14.25" customHeight="1">
      <c r="A1953" s="2" t="s">
        <v>4</v>
      </c>
      <c r="B1953" s="2" t="s">
        <v>10</v>
      </c>
      <c r="C1953" s="1">
        <v>45288.0</v>
      </c>
      <c r="D1953" s="1">
        <v>1470.26</v>
      </c>
    </row>
    <row r="1954" ht="14.25" customHeight="1">
      <c r="A1954" s="2" t="s">
        <v>4</v>
      </c>
      <c r="B1954" s="2" t="s">
        <v>10</v>
      </c>
      <c r="C1954" s="1">
        <v>45273.0</v>
      </c>
      <c r="D1954" s="1">
        <v>1184.23</v>
      </c>
    </row>
    <row r="1955" ht="14.25" customHeight="1">
      <c r="A1955" s="2" t="s">
        <v>4</v>
      </c>
      <c r="B1955" s="2" t="s">
        <v>5</v>
      </c>
      <c r="C1955" s="1">
        <v>45288.0</v>
      </c>
      <c r="D1955" s="1">
        <v>1856.74</v>
      </c>
    </row>
    <row r="1956" ht="14.25" customHeight="1">
      <c r="A1956" s="2" t="s">
        <v>19</v>
      </c>
      <c r="B1956" s="2" t="s">
        <v>20</v>
      </c>
      <c r="C1956" s="1">
        <v>45196.0</v>
      </c>
      <c r="D1956" s="1">
        <v>444.526744232822</v>
      </c>
    </row>
    <row r="1957" ht="14.25" customHeight="1">
      <c r="A1957" s="2" t="s">
        <v>4</v>
      </c>
      <c r="B1957" s="2" t="s">
        <v>10</v>
      </c>
      <c r="C1957" s="1">
        <v>45290.0</v>
      </c>
      <c r="D1957" s="1">
        <v>1916.64</v>
      </c>
    </row>
    <row r="1958" ht="14.25" customHeight="1">
      <c r="A1958" s="2" t="s">
        <v>4</v>
      </c>
      <c r="B1958" s="2" t="s">
        <v>5</v>
      </c>
      <c r="C1958" s="1">
        <v>45285.0</v>
      </c>
      <c r="D1958" s="1">
        <v>3478.36</v>
      </c>
    </row>
    <row r="1959" ht="14.25" customHeight="1">
      <c r="A1959" s="2" t="s">
        <v>4</v>
      </c>
      <c r="B1959" s="2" t="s">
        <v>10</v>
      </c>
      <c r="C1959" s="1">
        <v>45288.0</v>
      </c>
      <c r="D1959" s="1">
        <v>1332.14</v>
      </c>
    </row>
    <row r="1960" ht="14.25" customHeight="1">
      <c r="A1960" s="2" t="s">
        <v>4</v>
      </c>
      <c r="B1960" s="2" t="s">
        <v>10</v>
      </c>
      <c r="C1960" s="1">
        <v>45288.0</v>
      </c>
      <c r="D1960" s="1">
        <v>1541.74</v>
      </c>
    </row>
    <row r="1961" ht="14.25" customHeight="1">
      <c r="A1961" s="2" t="s">
        <v>13</v>
      </c>
      <c r="B1961" s="2" t="s">
        <v>14</v>
      </c>
      <c r="C1961" s="1">
        <v>45243.0</v>
      </c>
      <c r="D1961" s="1">
        <v>3947.12210278775</v>
      </c>
    </row>
    <row r="1962" ht="14.25" customHeight="1">
      <c r="A1962" s="2" t="s">
        <v>4</v>
      </c>
      <c r="B1962" s="2" t="s">
        <v>10</v>
      </c>
      <c r="C1962" s="1">
        <v>45279.0</v>
      </c>
      <c r="D1962" s="1">
        <v>2370.82</v>
      </c>
    </row>
    <row r="1963" ht="14.25" customHeight="1">
      <c r="A1963" s="2" t="s">
        <v>4</v>
      </c>
      <c r="B1963" s="2" t="s">
        <v>10</v>
      </c>
      <c r="C1963" s="1">
        <v>45279.0</v>
      </c>
      <c r="D1963" s="1">
        <v>1362.98</v>
      </c>
    </row>
    <row r="1964" ht="14.25" customHeight="1">
      <c r="A1964" s="2" t="s">
        <v>4</v>
      </c>
      <c r="B1964" s="2" t="s">
        <v>6</v>
      </c>
      <c r="C1964" s="1">
        <v>45288.0</v>
      </c>
      <c r="D1964" s="1">
        <v>2768.77</v>
      </c>
    </row>
    <row r="1965" ht="14.25" customHeight="1">
      <c r="A1965" s="2" t="s">
        <v>4</v>
      </c>
      <c r="B1965" s="2" t="s">
        <v>10</v>
      </c>
      <c r="C1965" s="1">
        <v>45273.0</v>
      </c>
      <c r="D1965" s="1">
        <v>1407.67</v>
      </c>
    </row>
    <row r="1966" ht="14.25" customHeight="1">
      <c r="A1966" s="2" t="s">
        <v>4</v>
      </c>
      <c r="B1966" s="2" t="s">
        <v>22</v>
      </c>
      <c r="C1966" s="1">
        <v>45277.0</v>
      </c>
      <c r="D1966" s="1">
        <v>18910.37</v>
      </c>
    </row>
    <row r="1967" ht="14.25" customHeight="1">
      <c r="A1967" s="2" t="s">
        <v>4</v>
      </c>
      <c r="B1967" s="2" t="s">
        <v>7</v>
      </c>
      <c r="C1967" s="1">
        <v>45290.0</v>
      </c>
      <c r="D1967" s="1">
        <v>8236.51</v>
      </c>
    </row>
    <row r="1968" ht="14.25" customHeight="1">
      <c r="A1968" s="2" t="s">
        <v>4</v>
      </c>
      <c r="B1968" s="2" t="s">
        <v>10</v>
      </c>
      <c r="C1968" s="1">
        <v>45279.0</v>
      </c>
      <c r="D1968" s="1">
        <v>1298.3</v>
      </c>
    </row>
    <row r="1969" ht="14.25" customHeight="1">
      <c r="A1969" s="2" t="s">
        <v>4</v>
      </c>
      <c r="B1969" s="2" t="s">
        <v>10</v>
      </c>
      <c r="C1969" s="1">
        <v>45279.0</v>
      </c>
      <c r="D1969" s="1">
        <v>3234.26</v>
      </c>
    </row>
    <row r="1970" ht="14.25" customHeight="1">
      <c r="A1970" s="2" t="s">
        <v>4</v>
      </c>
      <c r="B1970" s="2" t="s">
        <v>10</v>
      </c>
      <c r="C1970" s="1">
        <v>45273.0</v>
      </c>
      <c r="D1970" s="1">
        <v>167.58</v>
      </c>
    </row>
    <row r="1971" ht="14.25" customHeight="1">
      <c r="A1971" s="2" t="s">
        <v>13</v>
      </c>
      <c r="B1971" s="2" t="s">
        <v>60</v>
      </c>
      <c r="C1971" s="1">
        <v>45232.0</v>
      </c>
      <c r="D1971" s="1">
        <v>2034.48574661882</v>
      </c>
    </row>
    <row r="1972" ht="14.25" customHeight="1">
      <c r="A1972" s="2" t="s">
        <v>4</v>
      </c>
      <c r="B1972" s="2" t="s">
        <v>10</v>
      </c>
      <c r="C1972" s="1">
        <v>45288.0</v>
      </c>
      <c r="D1972" s="1">
        <v>2644.99</v>
      </c>
    </row>
    <row r="1973" ht="14.25" customHeight="1">
      <c r="A1973" s="2" t="s">
        <v>13</v>
      </c>
      <c r="B1973" s="2" t="s">
        <v>11</v>
      </c>
      <c r="C1973" s="1">
        <v>45243.0</v>
      </c>
      <c r="D1973" s="1">
        <v>4649.79102313</v>
      </c>
    </row>
    <row r="1974" ht="14.25" customHeight="1">
      <c r="A1974" s="2" t="s">
        <v>4</v>
      </c>
      <c r="B1974" s="2" t="s">
        <v>5</v>
      </c>
      <c r="C1974" s="1">
        <v>45285.0</v>
      </c>
      <c r="D1974" s="1">
        <v>2213.47</v>
      </c>
    </row>
    <row r="1975" ht="14.25" customHeight="1">
      <c r="A1975" s="2" t="s">
        <v>4</v>
      </c>
      <c r="B1975" s="2" t="s">
        <v>10</v>
      </c>
      <c r="C1975" s="1">
        <v>45284.0</v>
      </c>
      <c r="D1975" s="1">
        <v>2424.32</v>
      </c>
    </row>
    <row r="1976" ht="14.25" customHeight="1">
      <c r="A1976" s="2" t="s">
        <v>4</v>
      </c>
      <c r="B1976" s="2" t="s">
        <v>12</v>
      </c>
      <c r="C1976" s="1">
        <v>45290.0</v>
      </c>
      <c r="D1976" s="1">
        <v>17866.04</v>
      </c>
    </row>
    <row r="1977" ht="14.25" customHeight="1">
      <c r="A1977" s="2" t="s">
        <v>4</v>
      </c>
      <c r="B1977" s="2" t="s">
        <v>10</v>
      </c>
      <c r="C1977" s="1">
        <v>45288.0</v>
      </c>
      <c r="D1977" s="1">
        <v>1653.12</v>
      </c>
    </row>
    <row r="1978" ht="14.25" customHeight="1">
      <c r="A1978" s="2" t="s">
        <v>13</v>
      </c>
      <c r="B1978" s="2" t="s">
        <v>17</v>
      </c>
      <c r="C1978" s="1">
        <v>45210.0</v>
      </c>
      <c r="D1978" s="1">
        <v>1556.86945081424</v>
      </c>
    </row>
    <row r="1979" ht="14.25" customHeight="1">
      <c r="A1979" s="2" t="s">
        <v>13</v>
      </c>
      <c r="B1979" s="2" t="s">
        <v>65</v>
      </c>
      <c r="C1979" s="1">
        <v>45288.0</v>
      </c>
      <c r="D1979" s="1">
        <v>1756.87007976815</v>
      </c>
    </row>
    <row r="1980" ht="14.25" customHeight="1">
      <c r="A1980" s="2" t="s">
        <v>4</v>
      </c>
      <c r="B1980" s="2" t="s">
        <v>10</v>
      </c>
      <c r="C1980" s="1">
        <v>45288.0</v>
      </c>
      <c r="D1980" s="1">
        <v>4142.26</v>
      </c>
    </row>
    <row r="1981" ht="14.25" customHeight="1">
      <c r="A1981" s="2" t="s">
        <v>4</v>
      </c>
      <c r="B1981" s="2" t="s">
        <v>10</v>
      </c>
      <c r="C1981" s="1">
        <v>45288.0</v>
      </c>
      <c r="D1981" s="1">
        <v>3336.22</v>
      </c>
    </row>
    <row r="1982" ht="14.25" customHeight="1">
      <c r="A1982" s="2" t="s">
        <v>4</v>
      </c>
      <c r="B1982" s="2" t="s">
        <v>10</v>
      </c>
      <c r="C1982" s="1">
        <v>45284.0</v>
      </c>
      <c r="D1982" s="1">
        <v>167.58</v>
      </c>
    </row>
    <row r="1983" ht="14.25" customHeight="1">
      <c r="A1983" s="2" t="s">
        <v>4</v>
      </c>
      <c r="B1983" s="2" t="s">
        <v>6</v>
      </c>
      <c r="C1983" s="1">
        <v>45290.0</v>
      </c>
      <c r="D1983" s="1">
        <v>1918.38</v>
      </c>
    </row>
    <row r="1984" ht="14.25" customHeight="1">
      <c r="A1984" s="2" t="s">
        <v>4</v>
      </c>
      <c r="B1984" s="2" t="s">
        <v>54</v>
      </c>
      <c r="C1984" s="1">
        <v>45288.0</v>
      </c>
      <c r="D1984" s="1">
        <v>240.0</v>
      </c>
    </row>
    <row r="1985" ht="14.25" customHeight="1">
      <c r="A1985" s="2" t="s">
        <v>23</v>
      </c>
      <c r="B1985" s="2" t="s">
        <v>60</v>
      </c>
      <c r="C1985" s="1">
        <v>45200.0</v>
      </c>
      <c r="D1985" s="1">
        <v>6.67603655880523</v>
      </c>
    </row>
    <row r="1986" ht="14.25" customHeight="1">
      <c r="A1986" s="2" t="s">
        <v>4</v>
      </c>
      <c r="B1986" s="2" t="s">
        <v>5</v>
      </c>
      <c r="C1986" s="1">
        <v>45285.0</v>
      </c>
      <c r="D1986" s="1">
        <v>1196.82</v>
      </c>
    </row>
    <row r="1987" ht="14.25" customHeight="1">
      <c r="A1987" s="2" t="s">
        <v>4</v>
      </c>
      <c r="B1987" s="2" t="s">
        <v>5</v>
      </c>
      <c r="C1987" s="1">
        <v>45288.0</v>
      </c>
      <c r="D1987" s="1">
        <v>347.16</v>
      </c>
    </row>
    <row r="1988" ht="14.25" customHeight="1">
      <c r="A1988" s="2" t="s">
        <v>8</v>
      </c>
      <c r="B1988" s="2" t="s">
        <v>28</v>
      </c>
      <c r="C1988" s="1">
        <v>45285.0</v>
      </c>
      <c r="D1988" s="1">
        <v>8541.86667558273</v>
      </c>
    </row>
    <row r="1989" ht="14.25" customHeight="1">
      <c r="A1989" s="2" t="s">
        <v>13</v>
      </c>
      <c r="B1989" s="2" t="s">
        <v>14</v>
      </c>
      <c r="C1989" s="1">
        <v>45252.0</v>
      </c>
      <c r="D1989" s="1">
        <v>3940.0987538504</v>
      </c>
    </row>
    <row r="1990" ht="14.25" customHeight="1">
      <c r="A1990" s="2" t="s">
        <v>8</v>
      </c>
      <c r="B1990" s="2" t="s">
        <v>18</v>
      </c>
      <c r="C1990" s="1">
        <v>45290.0</v>
      </c>
      <c r="D1990" s="1">
        <v>28619.9932671379</v>
      </c>
    </row>
    <row r="1991" ht="14.25" customHeight="1">
      <c r="A1991" s="2" t="s">
        <v>4</v>
      </c>
      <c r="B1991" s="2" t="s">
        <v>30</v>
      </c>
      <c r="C1991" s="1">
        <v>45290.0</v>
      </c>
      <c r="D1991" s="1">
        <v>600.0</v>
      </c>
    </row>
    <row r="1992" ht="14.25" customHeight="1">
      <c r="A1992" s="2" t="s">
        <v>4</v>
      </c>
      <c r="B1992" s="2" t="s">
        <v>6</v>
      </c>
      <c r="C1992" s="1">
        <v>45288.0</v>
      </c>
      <c r="D1992" s="1">
        <v>4660.78</v>
      </c>
    </row>
    <row r="1993" ht="14.25" customHeight="1">
      <c r="A1993" s="2" t="s">
        <v>8</v>
      </c>
      <c r="B1993" s="2" t="s">
        <v>44</v>
      </c>
      <c r="C1993" s="1">
        <v>45272.0</v>
      </c>
      <c r="D1993" s="1">
        <v>8662.95022927016</v>
      </c>
    </row>
    <row r="1994" ht="14.25" customHeight="1">
      <c r="A1994" s="2" t="s">
        <v>4</v>
      </c>
      <c r="B1994" s="2" t="s">
        <v>21</v>
      </c>
      <c r="C1994" s="1">
        <v>45286.0</v>
      </c>
      <c r="D1994" s="1">
        <v>1057.98</v>
      </c>
    </row>
    <row r="1995" ht="14.25" customHeight="1">
      <c r="A1995" s="2" t="s">
        <v>8</v>
      </c>
      <c r="B1995" s="2" t="s">
        <v>16</v>
      </c>
      <c r="C1995" s="1">
        <v>45270.0</v>
      </c>
      <c r="D1995" s="1">
        <v>27661.0814948414</v>
      </c>
    </row>
    <row r="1996" ht="14.25" customHeight="1">
      <c r="A1996" s="2" t="s">
        <v>4</v>
      </c>
      <c r="B1996" s="2" t="s">
        <v>10</v>
      </c>
      <c r="C1996" s="1">
        <v>45288.0</v>
      </c>
      <c r="D1996" s="1">
        <v>2301.43</v>
      </c>
    </row>
    <row r="1997" ht="14.25" customHeight="1">
      <c r="A1997" s="2" t="s">
        <v>4</v>
      </c>
      <c r="B1997" s="2" t="s">
        <v>10</v>
      </c>
      <c r="C1997" s="1">
        <v>45286.0</v>
      </c>
      <c r="D1997" s="1">
        <v>2413.1</v>
      </c>
    </row>
    <row r="1998" ht="14.25" customHeight="1">
      <c r="A1998" s="2" t="s">
        <v>4</v>
      </c>
      <c r="B1998" s="2" t="s">
        <v>10</v>
      </c>
      <c r="C1998" s="1">
        <v>45273.0</v>
      </c>
      <c r="D1998" s="1">
        <v>1184.23</v>
      </c>
    </row>
    <row r="1999" ht="14.25" customHeight="1">
      <c r="A1999" s="2" t="s">
        <v>4</v>
      </c>
      <c r="B1999" s="2" t="s">
        <v>7</v>
      </c>
      <c r="C1999" s="1">
        <v>45290.0</v>
      </c>
      <c r="D1999" s="1">
        <v>8236.51</v>
      </c>
    </row>
    <row r="2000" ht="14.25" customHeight="1">
      <c r="A2000" s="2" t="s">
        <v>4</v>
      </c>
      <c r="B2000" s="2" t="s">
        <v>10</v>
      </c>
      <c r="C2000" s="1">
        <v>45279.0</v>
      </c>
      <c r="D2000" s="1">
        <v>1653.12</v>
      </c>
    </row>
    <row r="2001" ht="14.25" customHeight="1">
      <c r="A2001" s="2" t="s">
        <v>4</v>
      </c>
      <c r="B2001" s="2" t="s">
        <v>10</v>
      </c>
      <c r="C2001" s="1">
        <v>45279.0</v>
      </c>
      <c r="D2001" s="1">
        <v>2111.51</v>
      </c>
    </row>
    <row r="2002" ht="14.25" customHeight="1">
      <c r="A2002" s="2" t="s">
        <v>13</v>
      </c>
      <c r="B2002" s="2" t="s">
        <v>14</v>
      </c>
      <c r="C2002" s="1">
        <v>45246.0</v>
      </c>
      <c r="D2002" s="1">
        <v>3943.61042831907</v>
      </c>
    </row>
    <row r="2003" ht="14.25" customHeight="1">
      <c r="A2003" s="2" t="s">
        <v>23</v>
      </c>
      <c r="B2003" s="2" t="s">
        <v>60</v>
      </c>
      <c r="C2003" s="1">
        <v>45200.0</v>
      </c>
      <c r="D2003" s="1">
        <v>6.67603655880523</v>
      </c>
    </row>
    <row r="2004" ht="14.25" customHeight="1">
      <c r="A2004" s="2" t="s">
        <v>4</v>
      </c>
      <c r="B2004" s="2" t="s">
        <v>6</v>
      </c>
      <c r="C2004" s="1">
        <v>45288.0</v>
      </c>
      <c r="D2004" s="1">
        <v>2768.77</v>
      </c>
    </row>
    <row r="2005" ht="14.25" customHeight="1">
      <c r="A2005" s="2" t="s">
        <v>13</v>
      </c>
      <c r="B2005" s="2" t="s">
        <v>17</v>
      </c>
      <c r="C2005" s="1">
        <v>45252.0</v>
      </c>
      <c r="D2005" s="1">
        <v>3845.7230518907</v>
      </c>
    </row>
    <row r="2006" ht="14.25" customHeight="1">
      <c r="A2006" s="2" t="s">
        <v>4</v>
      </c>
      <c r="B2006" s="2" t="s">
        <v>10</v>
      </c>
      <c r="C2006" s="1">
        <v>45273.0</v>
      </c>
      <c r="D2006" s="1">
        <v>670.32</v>
      </c>
    </row>
    <row r="2007" ht="14.25" customHeight="1">
      <c r="A2007" s="2" t="s">
        <v>4</v>
      </c>
      <c r="B2007" s="2" t="s">
        <v>10</v>
      </c>
      <c r="C2007" s="1">
        <v>45279.0</v>
      </c>
      <c r="D2007" s="1">
        <v>4560.12</v>
      </c>
    </row>
    <row r="2008" ht="14.25" customHeight="1">
      <c r="A2008" s="2" t="s">
        <v>4</v>
      </c>
      <c r="B2008" s="2" t="s">
        <v>22</v>
      </c>
      <c r="C2008" s="1">
        <v>45288.0</v>
      </c>
      <c r="D2008" s="1">
        <v>17734.14</v>
      </c>
    </row>
    <row r="2009" ht="14.25" customHeight="1">
      <c r="A2009" s="2" t="s">
        <v>4</v>
      </c>
      <c r="B2009" s="2" t="s">
        <v>12</v>
      </c>
      <c r="C2009" s="1">
        <v>45290.0</v>
      </c>
      <c r="D2009" s="1">
        <v>4836.4</v>
      </c>
    </row>
    <row r="2010" ht="14.25" customHeight="1">
      <c r="A2010" s="2" t="s">
        <v>8</v>
      </c>
      <c r="B2010" s="2" t="s">
        <v>17</v>
      </c>
      <c r="C2010" s="1">
        <v>45260.0</v>
      </c>
      <c r="D2010" s="1">
        <v>18717.9810384028</v>
      </c>
    </row>
    <row r="2011" ht="14.25" customHeight="1">
      <c r="A2011" s="2" t="s">
        <v>4</v>
      </c>
      <c r="B2011" s="2" t="s">
        <v>12</v>
      </c>
      <c r="C2011" s="1">
        <v>45288.0</v>
      </c>
      <c r="D2011" s="1">
        <v>5383.25</v>
      </c>
    </row>
    <row r="2012" ht="14.25" customHeight="1">
      <c r="A2012" s="2" t="s">
        <v>4</v>
      </c>
      <c r="B2012" s="2" t="s">
        <v>10</v>
      </c>
      <c r="C2012" s="1">
        <v>45288.0</v>
      </c>
      <c r="D2012" s="1">
        <v>4142.26</v>
      </c>
    </row>
    <row r="2013" ht="14.25" customHeight="1">
      <c r="A2013" s="2" t="s">
        <v>8</v>
      </c>
      <c r="B2013" s="2" t="s">
        <v>31</v>
      </c>
      <c r="C2013" s="1">
        <v>45106.0</v>
      </c>
      <c r="D2013" s="1">
        <v>171.25412865877001</v>
      </c>
    </row>
    <row r="2014" ht="14.25" customHeight="1">
      <c r="A2014" s="2" t="s">
        <v>13</v>
      </c>
      <c r="B2014" s="2" t="s">
        <v>17</v>
      </c>
      <c r="C2014" s="1">
        <v>45252.0</v>
      </c>
      <c r="D2014" s="1">
        <v>3845.7230518907</v>
      </c>
    </row>
    <row r="2015" ht="14.25" customHeight="1">
      <c r="A2015" s="2" t="s">
        <v>8</v>
      </c>
      <c r="B2015" s="2" t="s">
        <v>16</v>
      </c>
      <c r="C2015" s="1">
        <v>45271.0</v>
      </c>
      <c r="D2015" s="1">
        <v>24406.5502789453</v>
      </c>
    </row>
    <row r="2016" ht="14.25" customHeight="1">
      <c r="A2016" s="2" t="s">
        <v>4</v>
      </c>
      <c r="B2016" s="2" t="s">
        <v>10</v>
      </c>
      <c r="C2016" s="1">
        <v>45286.0</v>
      </c>
      <c r="D2016" s="1">
        <v>2743.82</v>
      </c>
    </row>
    <row r="2017" ht="14.25" customHeight="1">
      <c r="A2017" s="2" t="s">
        <v>23</v>
      </c>
      <c r="B2017" s="2" t="s">
        <v>49</v>
      </c>
      <c r="C2017" s="1">
        <v>45267.0</v>
      </c>
      <c r="D2017" s="1">
        <v>45.7042205973864</v>
      </c>
    </row>
    <row r="2018" ht="14.25" customHeight="1">
      <c r="A2018" s="2" t="s">
        <v>4</v>
      </c>
      <c r="B2018" s="2" t="s">
        <v>21</v>
      </c>
      <c r="C2018" s="1">
        <v>45284.0</v>
      </c>
      <c r="D2018" s="1">
        <v>2767.4</v>
      </c>
    </row>
    <row r="2019" ht="14.25" customHeight="1">
      <c r="A2019" s="2" t="s">
        <v>19</v>
      </c>
      <c r="B2019" s="2" t="s">
        <v>50</v>
      </c>
      <c r="C2019" s="1">
        <v>45285.0</v>
      </c>
      <c r="D2019" s="1">
        <v>5545.73431656704</v>
      </c>
    </row>
    <row r="2020" ht="14.25" customHeight="1">
      <c r="A2020" s="2" t="s">
        <v>8</v>
      </c>
      <c r="B2020" s="2" t="s">
        <v>11</v>
      </c>
      <c r="C2020" s="1">
        <v>45229.0</v>
      </c>
      <c r="D2020" s="1">
        <v>82.4585085212075</v>
      </c>
    </row>
    <row r="2021" ht="14.25" customHeight="1">
      <c r="A2021" s="2" t="s">
        <v>4</v>
      </c>
      <c r="B2021" s="2" t="s">
        <v>10</v>
      </c>
      <c r="C2021" s="1">
        <v>45288.0</v>
      </c>
      <c r="D2021" s="1">
        <v>301.64</v>
      </c>
    </row>
    <row r="2022" ht="14.25" customHeight="1">
      <c r="A2022" s="2" t="s">
        <v>4</v>
      </c>
      <c r="B2022" s="2" t="s">
        <v>10</v>
      </c>
      <c r="C2022" s="1">
        <v>45279.0</v>
      </c>
      <c r="D2022" s="1">
        <v>424.54</v>
      </c>
    </row>
    <row r="2023" ht="14.25" customHeight="1">
      <c r="A2023" s="2" t="s">
        <v>4</v>
      </c>
      <c r="B2023" s="2" t="s">
        <v>10</v>
      </c>
      <c r="C2023" s="1">
        <v>45273.0</v>
      </c>
      <c r="D2023" s="1">
        <v>387.07</v>
      </c>
    </row>
    <row r="2024" ht="14.25" customHeight="1">
      <c r="A2024" s="2" t="s">
        <v>23</v>
      </c>
      <c r="B2024" s="2" t="s">
        <v>11</v>
      </c>
      <c r="C2024" s="1">
        <v>45140.0</v>
      </c>
      <c r="D2024" s="1">
        <v>11.989616677038</v>
      </c>
    </row>
    <row r="2025" ht="14.25" customHeight="1">
      <c r="A2025" s="2" t="s">
        <v>8</v>
      </c>
      <c r="B2025" s="2" t="s">
        <v>11</v>
      </c>
      <c r="C2025" s="1">
        <v>45223.0</v>
      </c>
      <c r="D2025" s="1">
        <v>6437.21546687046</v>
      </c>
    </row>
    <row r="2026" ht="14.25" customHeight="1">
      <c r="A2026" s="2" t="s">
        <v>4</v>
      </c>
      <c r="B2026" s="2" t="s">
        <v>5</v>
      </c>
      <c r="C2026" s="1">
        <v>45288.0</v>
      </c>
      <c r="D2026" s="1">
        <v>2758.64</v>
      </c>
    </row>
    <row r="2027" ht="14.25" customHeight="1">
      <c r="A2027" s="2" t="s">
        <v>8</v>
      </c>
      <c r="B2027" s="2" t="s">
        <v>9</v>
      </c>
      <c r="C2027" s="1">
        <v>45290.0</v>
      </c>
      <c r="D2027" s="1">
        <v>651.198304012228</v>
      </c>
    </row>
    <row r="2028" ht="14.25" customHeight="1">
      <c r="A2028" s="2" t="s">
        <v>4</v>
      </c>
      <c r="B2028" s="2" t="s">
        <v>6</v>
      </c>
      <c r="C2028" s="1">
        <v>45288.0</v>
      </c>
      <c r="D2028" s="1">
        <v>5531.78</v>
      </c>
    </row>
    <row r="2029" ht="14.25" customHeight="1">
      <c r="A2029" s="2" t="s">
        <v>8</v>
      </c>
      <c r="B2029" s="2" t="s">
        <v>11</v>
      </c>
      <c r="C2029" s="1">
        <v>45217.0</v>
      </c>
      <c r="D2029" s="1">
        <v>303.718927932747</v>
      </c>
    </row>
    <row r="2030" ht="14.25" customHeight="1">
      <c r="A2030" s="2" t="s">
        <v>4</v>
      </c>
      <c r="B2030" s="2" t="s">
        <v>5</v>
      </c>
      <c r="C2030" s="1">
        <v>45288.0</v>
      </c>
      <c r="D2030" s="1">
        <v>2927.86</v>
      </c>
    </row>
    <row r="2031" ht="14.25" customHeight="1">
      <c r="A2031" s="2" t="s">
        <v>4</v>
      </c>
      <c r="B2031" s="2" t="s">
        <v>10</v>
      </c>
      <c r="C2031" s="1">
        <v>45273.0</v>
      </c>
      <c r="D2031" s="1">
        <v>4284.04</v>
      </c>
    </row>
    <row r="2032" ht="14.25" customHeight="1">
      <c r="A2032" s="2" t="s">
        <v>4</v>
      </c>
      <c r="B2032" s="2" t="s">
        <v>10</v>
      </c>
      <c r="C2032" s="1">
        <v>45288.0</v>
      </c>
      <c r="D2032" s="1">
        <v>2274.05</v>
      </c>
    </row>
    <row r="2033" ht="14.25" customHeight="1">
      <c r="A2033" s="2" t="s">
        <v>4</v>
      </c>
      <c r="B2033" s="2" t="s">
        <v>5</v>
      </c>
      <c r="C2033" s="1">
        <v>45285.0</v>
      </c>
      <c r="D2033" s="1">
        <v>1497.52</v>
      </c>
    </row>
    <row r="2034" ht="14.25" customHeight="1">
      <c r="A2034" s="2" t="s">
        <v>8</v>
      </c>
      <c r="B2034" s="2" t="s">
        <v>17</v>
      </c>
      <c r="C2034" s="1">
        <v>45260.0</v>
      </c>
      <c r="D2034" s="1">
        <v>18717.9810384028</v>
      </c>
    </row>
    <row r="2035" ht="14.25" customHeight="1">
      <c r="A2035" s="2" t="s">
        <v>4</v>
      </c>
      <c r="B2035" s="2" t="s">
        <v>10</v>
      </c>
      <c r="C2035" s="1">
        <v>45284.0</v>
      </c>
      <c r="D2035" s="1">
        <v>167.58</v>
      </c>
    </row>
    <row r="2036" ht="14.25" customHeight="1">
      <c r="A2036" s="2" t="s">
        <v>13</v>
      </c>
      <c r="B2036" s="2" t="s">
        <v>14</v>
      </c>
      <c r="C2036" s="1">
        <v>45243.0</v>
      </c>
      <c r="D2036" s="1">
        <v>3947.12210278775</v>
      </c>
    </row>
    <row r="2037" ht="14.25" customHeight="1">
      <c r="A2037" s="2" t="s">
        <v>4</v>
      </c>
      <c r="B2037" s="2" t="s">
        <v>10</v>
      </c>
      <c r="C2037" s="1">
        <v>45273.0</v>
      </c>
      <c r="D2037" s="1">
        <v>156.41</v>
      </c>
    </row>
    <row r="2038" ht="14.25" customHeight="1">
      <c r="A2038" s="2" t="s">
        <v>4</v>
      </c>
      <c r="B2038" s="2" t="s">
        <v>6</v>
      </c>
      <c r="C2038" s="1">
        <v>45279.0</v>
      </c>
      <c r="D2038" s="1">
        <v>1966.97</v>
      </c>
    </row>
    <row r="2039" ht="14.25" customHeight="1">
      <c r="A2039" s="2" t="s">
        <v>8</v>
      </c>
      <c r="B2039" s="2" t="s">
        <v>11</v>
      </c>
      <c r="C2039" s="1">
        <v>45259.0</v>
      </c>
      <c r="D2039" s="1">
        <v>6667.11601925869</v>
      </c>
    </row>
    <row r="2040" ht="14.25" customHeight="1">
      <c r="A2040" s="2" t="s">
        <v>4</v>
      </c>
      <c r="B2040" s="2" t="s">
        <v>7</v>
      </c>
      <c r="C2040" s="1">
        <v>45290.0</v>
      </c>
      <c r="D2040" s="1">
        <v>1123.2</v>
      </c>
    </row>
    <row r="2041" ht="14.25" customHeight="1">
      <c r="A2041" s="2" t="s">
        <v>4</v>
      </c>
      <c r="B2041" s="2" t="s">
        <v>10</v>
      </c>
      <c r="C2041" s="1">
        <v>45288.0</v>
      </c>
      <c r="D2041" s="1">
        <v>994.31</v>
      </c>
    </row>
    <row r="2042" ht="14.25" customHeight="1">
      <c r="A2042" s="2" t="s">
        <v>4</v>
      </c>
      <c r="B2042" s="2" t="s">
        <v>10</v>
      </c>
      <c r="C2042" s="1">
        <v>45290.0</v>
      </c>
      <c r="D2042" s="1">
        <v>2285.18</v>
      </c>
    </row>
    <row r="2043" ht="14.25" customHeight="1">
      <c r="A2043" s="2" t="s">
        <v>8</v>
      </c>
      <c r="B2043" s="2" t="s">
        <v>9</v>
      </c>
      <c r="C2043" s="1">
        <v>45106.0</v>
      </c>
      <c r="D2043" s="1">
        <v>758.889651585785</v>
      </c>
    </row>
    <row r="2044" ht="14.25" customHeight="1">
      <c r="A2044" s="2" t="s">
        <v>13</v>
      </c>
      <c r="B2044" s="2" t="s">
        <v>14</v>
      </c>
      <c r="C2044" s="1">
        <v>45239.0</v>
      </c>
      <c r="D2044" s="1">
        <v>3947.12210278775</v>
      </c>
    </row>
    <row r="2045" ht="14.25" customHeight="1">
      <c r="A2045" s="2" t="s">
        <v>4</v>
      </c>
      <c r="B2045" s="2" t="s">
        <v>5</v>
      </c>
      <c r="C2045" s="1">
        <v>45285.0</v>
      </c>
      <c r="D2045" s="1">
        <v>1067.57</v>
      </c>
    </row>
    <row r="2046" ht="14.25" customHeight="1">
      <c r="A2046" s="2" t="s">
        <v>13</v>
      </c>
      <c r="B2046" s="2" t="s">
        <v>9</v>
      </c>
      <c r="C2046" s="1">
        <v>45218.0</v>
      </c>
      <c r="D2046" s="1">
        <v>934.296594948938</v>
      </c>
    </row>
    <row r="2047" ht="14.25" customHeight="1">
      <c r="A2047" s="2" t="s">
        <v>13</v>
      </c>
      <c r="B2047" s="2" t="s">
        <v>14</v>
      </c>
      <c r="C2047" s="1">
        <v>45287.0</v>
      </c>
      <c r="D2047" s="1">
        <v>4180.55396058515</v>
      </c>
    </row>
    <row r="2048" ht="14.25" customHeight="1">
      <c r="A2048" s="2" t="s">
        <v>4</v>
      </c>
      <c r="B2048" s="2" t="s">
        <v>68</v>
      </c>
      <c r="C2048" s="1">
        <v>45288.0</v>
      </c>
      <c r="D2048" s="1">
        <v>600.0</v>
      </c>
    </row>
    <row r="2049" ht="14.25" customHeight="1">
      <c r="A2049" s="2" t="s">
        <v>4</v>
      </c>
      <c r="B2049" s="2" t="s">
        <v>68</v>
      </c>
      <c r="C2049" s="1">
        <v>45288.0</v>
      </c>
      <c r="D2049" s="1">
        <v>600.0</v>
      </c>
    </row>
    <row r="2050" ht="14.25" customHeight="1">
      <c r="A2050" s="2" t="s">
        <v>13</v>
      </c>
      <c r="B2050" s="2" t="s">
        <v>14</v>
      </c>
      <c r="C2050" s="1">
        <v>45243.0</v>
      </c>
      <c r="D2050" s="1">
        <v>3947.12210278775</v>
      </c>
    </row>
    <row r="2051" ht="14.25" customHeight="1">
      <c r="A2051" s="2" t="s">
        <v>4</v>
      </c>
      <c r="B2051" s="2" t="s">
        <v>10</v>
      </c>
      <c r="C2051" s="1">
        <v>45273.0</v>
      </c>
      <c r="D2051" s="1">
        <v>1347.74</v>
      </c>
    </row>
    <row r="2052" ht="14.25" customHeight="1">
      <c r="A2052" s="2" t="s">
        <v>4</v>
      </c>
      <c r="B2052" s="2" t="s">
        <v>10</v>
      </c>
      <c r="C2052" s="1">
        <v>45288.0</v>
      </c>
      <c r="D2052" s="1">
        <v>4142.26</v>
      </c>
    </row>
    <row r="2053" ht="14.25" customHeight="1">
      <c r="A2053" s="2" t="s">
        <v>4</v>
      </c>
      <c r="B2053" s="2" t="s">
        <v>10</v>
      </c>
      <c r="C2053" s="1">
        <v>45279.0</v>
      </c>
      <c r="D2053" s="1">
        <v>3782.02</v>
      </c>
    </row>
    <row r="2054" ht="14.25" customHeight="1">
      <c r="A2054" s="2" t="s">
        <v>4</v>
      </c>
      <c r="B2054" s="2" t="s">
        <v>10</v>
      </c>
      <c r="C2054" s="1">
        <v>45273.0</v>
      </c>
      <c r="D2054" s="1">
        <v>4452.1</v>
      </c>
    </row>
    <row r="2055" ht="14.25" customHeight="1">
      <c r="A2055" s="2" t="s">
        <v>13</v>
      </c>
      <c r="B2055" s="2" t="s">
        <v>33</v>
      </c>
      <c r="C2055" s="1">
        <v>43846.0</v>
      </c>
      <c r="D2055" s="1">
        <v>2421.91485832183</v>
      </c>
    </row>
    <row r="2056" ht="14.25" customHeight="1">
      <c r="A2056" s="2" t="s">
        <v>8</v>
      </c>
      <c r="B2056" s="2" t="s">
        <v>31</v>
      </c>
      <c r="C2056" s="1">
        <v>45198.0</v>
      </c>
      <c r="D2056" s="1">
        <v>110.298598968284</v>
      </c>
    </row>
    <row r="2057" ht="14.25" customHeight="1">
      <c r="A2057" s="2" t="s">
        <v>4</v>
      </c>
      <c r="B2057" s="2" t="s">
        <v>7</v>
      </c>
      <c r="C2057" s="1">
        <v>45290.0</v>
      </c>
      <c r="D2057" s="1">
        <v>3107.81</v>
      </c>
    </row>
    <row r="2058" ht="14.25" customHeight="1">
      <c r="A2058" s="2" t="s">
        <v>4</v>
      </c>
      <c r="B2058" s="2" t="s">
        <v>10</v>
      </c>
      <c r="C2058" s="1">
        <v>45288.0</v>
      </c>
      <c r="D2058" s="1">
        <v>268.13</v>
      </c>
    </row>
    <row r="2059" ht="14.25" customHeight="1">
      <c r="A2059" s="2" t="s">
        <v>8</v>
      </c>
      <c r="B2059" s="2" t="s">
        <v>9</v>
      </c>
      <c r="C2059" s="1">
        <v>45290.0</v>
      </c>
      <c r="D2059" s="1">
        <v>744.09190271303</v>
      </c>
    </row>
    <row r="2060" ht="14.25" customHeight="1">
      <c r="A2060" s="2" t="s">
        <v>4</v>
      </c>
      <c r="B2060" s="2" t="s">
        <v>10</v>
      </c>
      <c r="C2060" s="1">
        <v>45273.0</v>
      </c>
      <c r="D2060" s="1">
        <v>715.01</v>
      </c>
    </row>
    <row r="2061" ht="14.25" customHeight="1">
      <c r="A2061" s="2" t="s">
        <v>4</v>
      </c>
      <c r="B2061" s="2" t="s">
        <v>10</v>
      </c>
      <c r="C2061" s="1">
        <v>45273.0</v>
      </c>
      <c r="D2061" s="1">
        <v>1586.65</v>
      </c>
    </row>
    <row r="2062" ht="14.25" customHeight="1">
      <c r="A2062" s="2" t="s">
        <v>4</v>
      </c>
      <c r="B2062" s="2" t="s">
        <v>10</v>
      </c>
      <c r="C2062" s="1">
        <v>45286.0</v>
      </c>
      <c r="D2062" s="1">
        <v>3724.56</v>
      </c>
    </row>
    <row r="2063" ht="14.25" customHeight="1">
      <c r="A2063" s="2" t="s">
        <v>4</v>
      </c>
      <c r="B2063" s="2" t="s">
        <v>12</v>
      </c>
      <c r="C2063" s="1">
        <v>45288.0</v>
      </c>
      <c r="D2063" s="1">
        <v>5383.25</v>
      </c>
    </row>
    <row r="2064" ht="14.25" customHeight="1">
      <c r="A2064" s="2" t="s">
        <v>4</v>
      </c>
      <c r="B2064" s="2" t="s">
        <v>6</v>
      </c>
      <c r="C2064" s="1">
        <v>45279.0</v>
      </c>
      <c r="D2064" s="1">
        <v>5687.77</v>
      </c>
    </row>
    <row r="2065" ht="14.25" customHeight="1">
      <c r="A2065" s="2" t="s">
        <v>4</v>
      </c>
      <c r="B2065" s="2" t="s">
        <v>10</v>
      </c>
      <c r="C2065" s="1">
        <v>45279.0</v>
      </c>
      <c r="D2065" s="1">
        <v>1642.28</v>
      </c>
    </row>
    <row r="2066" ht="14.25" customHeight="1">
      <c r="A2066" s="2" t="s">
        <v>4</v>
      </c>
      <c r="B2066" s="2" t="s">
        <v>5</v>
      </c>
      <c r="C2066" s="1">
        <v>45285.0</v>
      </c>
      <c r="D2066" s="1">
        <v>2043.76</v>
      </c>
    </row>
    <row r="2067" ht="14.25" customHeight="1">
      <c r="A2067" s="2" t="s">
        <v>23</v>
      </c>
      <c r="B2067" s="2" t="s">
        <v>60</v>
      </c>
      <c r="C2067" s="1">
        <v>45200.0</v>
      </c>
      <c r="D2067" s="1">
        <v>6.67603655880523</v>
      </c>
    </row>
    <row r="2068" ht="14.25" customHeight="1">
      <c r="A2068" s="2" t="s">
        <v>4</v>
      </c>
      <c r="B2068" s="2" t="s">
        <v>10</v>
      </c>
      <c r="C2068" s="1">
        <v>45286.0</v>
      </c>
      <c r="D2068" s="1">
        <v>2265.82</v>
      </c>
    </row>
    <row r="2069" ht="14.25" customHeight="1">
      <c r="A2069" s="2" t="s">
        <v>4</v>
      </c>
      <c r="B2069" s="2" t="s">
        <v>86</v>
      </c>
      <c r="C2069" s="1">
        <v>45287.0</v>
      </c>
      <c r="D2069" s="1">
        <v>43728.0</v>
      </c>
    </row>
    <row r="2070" ht="14.25" customHeight="1">
      <c r="A2070" s="2" t="s">
        <v>8</v>
      </c>
      <c r="B2070" s="2" t="s">
        <v>9</v>
      </c>
      <c r="C2070" s="1">
        <v>45198.0</v>
      </c>
      <c r="D2070" s="1">
        <v>451327.937203095</v>
      </c>
    </row>
    <row r="2071" ht="14.25" customHeight="1">
      <c r="A2071" s="2" t="s">
        <v>4</v>
      </c>
      <c r="B2071" s="2" t="s">
        <v>10</v>
      </c>
      <c r="C2071" s="1">
        <v>45273.0</v>
      </c>
      <c r="D2071" s="1">
        <v>726.18</v>
      </c>
    </row>
    <row r="2072" ht="14.25" customHeight="1">
      <c r="A2072" s="2" t="s">
        <v>4</v>
      </c>
      <c r="B2072" s="2" t="s">
        <v>10</v>
      </c>
      <c r="C2072" s="1">
        <v>45284.0</v>
      </c>
      <c r="D2072" s="1">
        <v>1619.94</v>
      </c>
    </row>
    <row r="2073" ht="14.25" customHeight="1">
      <c r="A2073" s="2" t="s">
        <v>4</v>
      </c>
      <c r="B2073" s="2" t="s">
        <v>10</v>
      </c>
      <c r="C2073" s="1">
        <v>45273.0</v>
      </c>
      <c r="D2073" s="1">
        <v>2068.42</v>
      </c>
    </row>
    <row r="2074" ht="14.25" customHeight="1">
      <c r="A2074" s="2" t="s">
        <v>4</v>
      </c>
      <c r="B2074" s="2" t="s">
        <v>6</v>
      </c>
      <c r="C2074" s="1">
        <v>45288.0</v>
      </c>
      <c r="D2074" s="1">
        <v>3224.47</v>
      </c>
    </row>
    <row r="2075" ht="14.25" customHeight="1">
      <c r="A2075" s="2" t="s">
        <v>4</v>
      </c>
      <c r="B2075" s="2" t="s">
        <v>10</v>
      </c>
      <c r="C2075" s="1">
        <v>45284.0</v>
      </c>
      <c r="D2075" s="1">
        <v>1441.19</v>
      </c>
    </row>
    <row r="2076" ht="14.25" customHeight="1">
      <c r="A2076" s="2" t="s">
        <v>87</v>
      </c>
      <c r="B2076" s="2" t="s">
        <v>88</v>
      </c>
      <c r="C2076" s="1"/>
      <c r="D2076" s="1"/>
    </row>
    <row r="2077" ht="14.25" customHeight="1">
      <c r="A2077" s="2" t="s">
        <v>87</v>
      </c>
      <c r="B2077" s="2" t="s">
        <v>88</v>
      </c>
      <c r="C2077" s="1"/>
      <c r="D2077" s="1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6" width="8.71"/>
  </cols>
  <sheetData>
    <row r="1" ht="14.25" customHeight="1">
      <c r="A1" s="3" t="s">
        <v>3</v>
      </c>
    </row>
    <row r="2" ht="14.25" customHeight="1">
      <c r="A2" s="3">
        <v>2043.76</v>
      </c>
    </row>
    <row r="3" ht="14.25" customHeight="1">
      <c r="A3" s="3">
        <v>4684.74</v>
      </c>
    </row>
    <row r="4" ht="14.25" customHeight="1">
      <c r="A4" s="3">
        <v>3107.81</v>
      </c>
    </row>
    <row r="5" ht="14.25" customHeight="1">
      <c r="A5" s="3">
        <v>457.659325334352</v>
      </c>
    </row>
    <row r="6" ht="14.25" customHeight="1">
      <c r="A6" s="3">
        <v>3306.24</v>
      </c>
    </row>
    <row r="7" ht="14.25" customHeight="1">
      <c r="A7" s="3">
        <v>6667.11601925869</v>
      </c>
    </row>
    <row r="8" ht="14.25" customHeight="1">
      <c r="A8" s="3">
        <v>17824.4</v>
      </c>
    </row>
    <row r="9" ht="14.25" customHeight="1">
      <c r="A9" s="3">
        <v>4169.42560044162</v>
      </c>
    </row>
    <row r="10" ht="14.25" customHeight="1">
      <c r="A10" s="3">
        <v>3336.22</v>
      </c>
    </row>
    <row r="11" ht="14.25" customHeight="1">
      <c r="A11" s="3">
        <v>263.158979747803</v>
      </c>
    </row>
    <row r="12" ht="14.25" customHeight="1">
      <c r="A12" s="3">
        <v>2031.18943141043</v>
      </c>
    </row>
    <row r="13" ht="14.25" customHeight="1">
      <c r="A13" s="3">
        <v>2356.6</v>
      </c>
    </row>
    <row r="14" ht="14.25" customHeight="1">
      <c r="A14" s="3">
        <v>3950.63377725642</v>
      </c>
    </row>
    <row r="15" ht="14.25" customHeight="1">
      <c r="A15" s="3">
        <v>18764.9693672144</v>
      </c>
    </row>
    <row r="16" ht="14.25" customHeight="1">
      <c r="A16" s="3">
        <v>1470.26</v>
      </c>
    </row>
    <row r="17" ht="14.25" customHeight="1">
      <c r="A17" s="3">
        <v>28619.9932671379</v>
      </c>
    </row>
    <row r="18" ht="14.25" customHeight="1">
      <c r="A18" s="3">
        <v>2927.86</v>
      </c>
    </row>
    <row r="19" ht="14.25" customHeight="1">
      <c r="A19" s="3">
        <v>6667.11601925869</v>
      </c>
    </row>
    <row r="20" ht="14.25" customHeight="1">
      <c r="A20" s="3">
        <v>1671.52</v>
      </c>
    </row>
    <row r="21" ht="14.25" customHeight="1">
      <c r="A21" s="3">
        <v>1441.19</v>
      </c>
    </row>
    <row r="22" ht="14.25" customHeight="1">
      <c r="A22" s="3">
        <v>444.526744232822</v>
      </c>
    </row>
    <row r="23" ht="14.25" customHeight="1">
      <c r="A23" s="3">
        <v>2951.24</v>
      </c>
    </row>
    <row r="24" ht="14.25" customHeight="1">
      <c r="A24" s="3">
        <v>1642.28</v>
      </c>
    </row>
    <row r="25" ht="14.25" customHeight="1">
      <c r="A25" s="3">
        <v>5195.87</v>
      </c>
    </row>
    <row r="26" ht="14.25" customHeight="1">
      <c r="A26" s="3">
        <v>5383.25</v>
      </c>
    </row>
    <row r="27" ht="14.25" customHeight="1">
      <c r="A27" s="3">
        <v>2088.36</v>
      </c>
    </row>
    <row r="28" ht="14.25" customHeight="1">
      <c r="A28" s="3">
        <v>2224.54</v>
      </c>
    </row>
    <row r="29" ht="14.25" customHeight="1">
      <c r="A29" s="3">
        <v>301.64</v>
      </c>
    </row>
    <row r="30" ht="14.25" customHeight="1">
      <c r="A30" s="3">
        <v>1067.57</v>
      </c>
    </row>
    <row r="31" ht="14.25" customHeight="1">
      <c r="A31" s="3">
        <v>1661.48</v>
      </c>
    </row>
    <row r="32" ht="14.25" customHeight="1">
      <c r="A32" s="3">
        <v>4271.71</v>
      </c>
    </row>
    <row r="33" ht="14.25" customHeight="1">
      <c r="A33" s="3">
        <v>21923.82</v>
      </c>
    </row>
    <row r="34" ht="14.25" customHeight="1">
      <c r="A34" s="3">
        <v>2301.43</v>
      </c>
    </row>
    <row r="35" ht="14.25" customHeight="1">
      <c r="A35" s="3">
        <v>3935.23</v>
      </c>
    </row>
    <row r="36" ht="14.25" customHeight="1">
      <c r="A36" s="3">
        <v>2203.74</v>
      </c>
    </row>
    <row r="37" ht="14.25" customHeight="1">
      <c r="A37" s="3">
        <v>17734.14</v>
      </c>
    </row>
    <row r="38" ht="14.25" customHeight="1">
      <c r="A38" s="3">
        <v>3018.2</v>
      </c>
    </row>
    <row r="39" ht="14.25" customHeight="1">
      <c r="A39" s="3">
        <v>7.19377000622278</v>
      </c>
    </row>
    <row r="40" ht="14.25" customHeight="1">
      <c r="A40" s="3">
        <v>1541.74</v>
      </c>
    </row>
    <row r="41" ht="14.25" customHeight="1">
      <c r="A41" s="3">
        <v>35.6</v>
      </c>
    </row>
    <row r="42" ht="14.25" customHeight="1">
      <c r="A42" s="3">
        <v>3893.26</v>
      </c>
    </row>
    <row r="43" ht="14.25" customHeight="1">
      <c r="A43" s="3">
        <v>10001.8076611074</v>
      </c>
    </row>
    <row r="44" ht="14.25" customHeight="1">
      <c r="A44" s="3">
        <v>1995.84</v>
      </c>
    </row>
    <row r="45" ht="14.25" customHeight="1">
      <c r="A45" s="3">
        <v>2224.54</v>
      </c>
    </row>
    <row r="46" ht="14.25" customHeight="1">
      <c r="A46" s="3">
        <v>542.88</v>
      </c>
    </row>
    <row r="47" ht="14.25" customHeight="1">
      <c r="A47" s="3">
        <v>2136.96</v>
      </c>
    </row>
    <row r="48" ht="14.25" customHeight="1">
      <c r="A48" s="3">
        <v>4467.77</v>
      </c>
    </row>
    <row r="49" ht="14.25" customHeight="1">
      <c r="A49" s="3">
        <v>17818.94</v>
      </c>
    </row>
    <row r="50" ht="14.25" customHeight="1">
      <c r="A50" s="3">
        <v>267.54</v>
      </c>
    </row>
    <row r="51" ht="14.25" customHeight="1">
      <c r="A51" s="3">
        <v>3191.69109072715</v>
      </c>
    </row>
    <row r="52" ht="14.25" customHeight="1">
      <c r="A52" s="3">
        <v>2289.17</v>
      </c>
    </row>
    <row r="53" ht="14.25" customHeight="1">
      <c r="A53" s="3">
        <v>1856.74</v>
      </c>
    </row>
    <row r="54" ht="14.25" customHeight="1">
      <c r="A54" s="3">
        <v>2066.82</v>
      </c>
    </row>
    <row r="55" ht="14.25" customHeight="1">
      <c r="A55" s="3">
        <v>817.471708528844</v>
      </c>
    </row>
    <row r="56" ht="14.25" customHeight="1">
      <c r="A56" s="3">
        <v>1362.98</v>
      </c>
    </row>
    <row r="57" ht="14.25" customHeight="1">
      <c r="A57" s="3">
        <v>802.62</v>
      </c>
    </row>
    <row r="58" ht="14.25" customHeight="1">
      <c r="A58" s="3">
        <v>4214.8</v>
      </c>
    </row>
    <row r="59" ht="14.25" customHeight="1">
      <c r="A59" s="3">
        <v>2379.64</v>
      </c>
    </row>
    <row r="60" ht="14.25" customHeight="1">
      <c r="A60" s="3">
        <v>1025.29</v>
      </c>
    </row>
    <row r="61" ht="14.25" customHeight="1">
      <c r="A61" s="3">
        <v>817.471708528844</v>
      </c>
    </row>
    <row r="62" ht="14.25" customHeight="1">
      <c r="A62" s="3">
        <v>387.07</v>
      </c>
    </row>
    <row r="63" ht="14.25" customHeight="1">
      <c r="A63" s="3">
        <v>4836.4</v>
      </c>
    </row>
    <row r="64" ht="14.25" customHeight="1">
      <c r="A64" s="3">
        <v>5486.48</v>
      </c>
    </row>
    <row r="65" ht="14.25" customHeight="1">
      <c r="A65" s="3">
        <v>2137.46</v>
      </c>
    </row>
    <row r="66" ht="14.25" customHeight="1">
      <c r="A66" s="3">
        <v>2022.46</v>
      </c>
    </row>
    <row r="67" ht="14.25" customHeight="1">
      <c r="A67" s="3">
        <v>6667.11601925869</v>
      </c>
    </row>
    <row r="68" ht="14.25" customHeight="1">
      <c r="A68" s="3">
        <v>1298.3</v>
      </c>
    </row>
    <row r="69" ht="14.25" customHeight="1">
      <c r="A69" s="3">
        <v>4080.3987192934</v>
      </c>
    </row>
    <row r="70" ht="14.25" customHeight="1">
      <c r="A70" s="3">
        <v>1808.5</v>
      </c>
    </row>
    <row r="71" ht="14.25" customHeight="1">
      <c r="A71" s="3">
        <v>2332.92</v>
      </c>
    </row>
    <row r="72" ht="14.25" customHeight="1">
      <c r="A72" s="3">
        <v>600.0</v>
      </c>
    </row>
    <row r="73" ht="14.25" customHeight="1">
      <c r="A73" s="3">
        <v>6.74787517112632</v>
      </c>
    </row>
    <row r="74" ht="14.25" customHeight="1">
      <c r="A74" s="3">
        <v>387.07</v>
      </c>
    </row>
    <row r="75" ht="14.25" customHeight="1">
      <c r="A75" s="3">
        <v>3928.04</v>
      </c>
    </row>
    <row r="76" ht="14.25" customHeight="1">
      <c r="A76" s="3">
        <v>802.62</v>
      </c>
    </row>
    <row r="77" ht="14.25" customHeight="1">
      <c r="A77" s="3">
        <v>24406.5502789453</v>
      </c>
    </row>
    <row r="78" ht="14.25" customHeight="1">
      <c r="A78" s="3">
        <v>3929.56373044438</v>
      </c>
    </row>
    <row r="79" ht="14.25" customHeight="1">
      <c r="A79" s="3">
        <v>670.32</v>
      </c>
    </row>
    <row r="80" ht="14.25" customHeight="1">
      <c r="A80" s="3">
        <v>457.659325334352</v>
      </c>
    </row>
    <row r="81" ht="14.25" customHeight="1">
      <c r="A81" s="3">
        <v>64.0910265743829</v>
      </c>
    </row>
    <row r="82" ht="14.25" customHeight="1">
      <c r="A82" s="3">
        <v>303.718927932747</v>
      </c>
    </row>
    <row r="83" ht="14.25" customHeight="1">
      <c r="A83" s="3">
        <v>387.07</v>
      </c>
    </row>
    <row r="84" ht="14.25" customHeight="1">
      <c r="A84" s="3">
        <v>3234.26</v>
      </c>
    </row>
    <row r="85" ht="14.25" customHeight="1">
      <c r="A85" s="3">
        <v>2043.76</v>
      </c>
    </row>
    <row r="86" ht="14.25" customHeight="1">
      <c r="A86" s="3">
        <v>2999.31499612275</v>
      </c>
    </row>
    <row r="87" ht="14.25" customHeight="1">
      <c r="A87" s="3">
        <v>387.07</v>
      </c>
    </row>
    <row r="88" ht="14.25" customHeight="1">
      <c r="A88" s="3">
        <v>2594.7</v>
      </c>
    </row>
    <row r="89" ht="14.25" customHeight="1">
      <c r="A89" s="3">
        <v>189.92</v>
      </c>
    </row>
    <row r="90" ht="14.25" customHeight="1">
      <c r="A90" s="3">
        <v>4288.35</v>
      </c>
    </row>
    <row r="91" ht="14.25" customHeight="1">
      <c r="A91" s="3">
        <v>2849.53</v>
      </c>
    </row>
    <row r="92" ht="14.25" customHeight="1">
      <c r="A92" s="3">
        <v>5486.48</v>
      </c>
    </row>
    <row r="93" ht="14.25" customHeight="1">
      <c r="A93" s="3">
        <v>17862.2</v>
      </c>
    </row>
    <row r="94" ht="14.25" customHeight="1">
      <c r="A94" s="3">
        <v>24.72239141257</v>
      </c>
    </row>
    <row r="95" ht="14.25" customHeight="1">
      <c r="A95" s="3">
        <v>2941.57</v>
      </c>
    </row>
    <row r="96" ht="14.25" customHeight="1">
      <c r="A96" s="3">
        <v>4142.26</v>
      </c>
    </row>
    <row r="97" ht="14.25" customHeight="1">
      <c r="A97" s="3">
        <v>4214.8</v>
      </c>
    </row>
    <row r="98" ht="14.25" customHeight="1">
      <c r="A98" s="3">
        <v>2332.92</v>
      </c>
    </row>
    <row r="99" ht="14.25" customHeight="1">
      <c r="A99" s="3">
        <v>1653.12</v>
      </c>
    </row>
    <row r="100" ht="14.25" customHeight="1">
      <c r="A100" s="3">
        <v>1193.89680041402</v>
      </c>
    </row>
    <row r="101" ht="14.25" customHeight="1">
      <c r="A101" s="3">
        <v>245.78</v>
      </c>
    </row>
    <row r="102" ht="14.25" customHeight="1">
      <c r="A102" s="3">
        <v>1196.82</v>
      </c>
    </row>
    <row r="103" ht="14.25" customHeight="1">
      <c r="A103" s="3">
        <v>2068.42</v>
      </c>
    </row>
    <row r="104" ht="14.25" customHeight="1">
      <c r="A104" s="3">
        <v>5404.87</v>
      </c>
    </row>
    <row r="105" ht="14.25" customHeight="1">
      <c r="A105" s="3">
        <v>3096.58</v>
      </c>
    </row>
    <row r="106" ht="14.25" customHeight="1">
      <c r="A106" s="3">
        <v>2549.57</v>
      </c>
    </row>
    <row r="107" ht="14.25" customHeight="1">
      <c r="A107" s="3">
        <v>7085.35321673672</v>
      </c>
    </row>
    <row r="108" ht="14.25" customHeight="1">
      <c r="A108" s="3">
        <v>3845.7230518907</v>
      </c>
    </row>
    <row r="109" ht="14.25" customHeight="1">
      <c r="A109" s="3">
        <v>2265.82</v>
      </c>
    </row>
    <row r="110" ht="14.25" customHeight="1">
      <c r="A110" s="3">
        <v>3808.86892595063</v>
      </c>
    </row>
    <row r="111" ht="14.25" customHeight="1">
      <c r="A111" s="3">
        <v>7723.5487290791</v>
      </c>
    </row>
    <row r="112" ht="14.25" customHeight="1">
      <c r="A112" s="3">
        <v>26403.72</v>
      </c>
    </row>
    <row r="113" ht="14.25" customHeight="1">
      <c r="A113" s="3">
        <v>26.21</v>
      </c>
    </row>
    <row r="114" ht="14.25" customHeight="1">
      <c r="A114" s="3">
        <v>802.62</v>
      </c>
    </row>
    <row r="115" ht="14.25" customHeight="1">
      <c r="A115" s="3">
        <v>2043.76</v>
      </c>
    </row>
    <row r="116" ht="14.25" customHeight="1">
      <c r="A116" s="3">
        <v>1988.92</v>
      </c>
    </row>
    <row r="117" ht="14.25" customHeight="1">
      <c r="A117" s="3">
        <v>3497.47</v>
      </c>
    </row>
    <row r="118" ht="14.25" customHeight="1">
      <c r="A118" s="3">
        <v>7723.5487290791</v>
      </c>
    </row>
    <row r="119" ht="14.25" customHeight="1">
      <c r="A119" s="3">
        <v>952.02</v>
      </c>
    </row>
    <row r="120" ht="14.25" customHeight="1">
      <c r="A120" s="3">
        <v>34.03</v>
      </c>
    </row>
    <row r="121" ht="14.25" customHeight="1">
      <c r="A121" s="3">
        <v>802.62</v>
      </c>
    </row>
    <row r="122" ht="14.25" customHeight="1">
      <c r="A122" s="3">
        <v>3528.32</v>
      </c>
    </row>
    <row r="123" ht="14.25" customHeight="1">
      <c r="A123" s="3">
        <v>2935.63</v>
      </c>
    </row>
    <row r="124" ht="14.25" customHeight="1">
      <c r="A124" s="3">
        <v>3950.63377725642</v>
      </c>
    </row>
    <row r="125" ht="14.25" customHeight="1">
      <c r="A125" s="3">
        <v>68.7924953763852</v>
      </c>
    </row>
    <row r="126" ht="14.25" customHeight="1">
      <c r="A126" s="3">
        <v>981.04</v>
      </c>
    </row>
    <row r="127" ht="14.25" customHeight="1">
      <c r="A127" s="3">
        <v>2994.22</v>
      </c>
    </row>
    <row r="128" ht="14.25" customHeight="1">
      <c r="A128" s="3">
        <v>2.39792333540759</v>
      </c>
    </row>
    <row r="129" ht="14.25" customHeight="1">
      <c r="A129" s="3">
        <v>5195.87</v>
      </c>
    </row>
    <row r="130" ht="14.25" customHeight="1">
      <c r="A130" s="3">
        <v>5593.01</v>
      </c>
    </row>
    <row r="131" ht="14.25" customHeight="1">
      <c r="A131" s="3">
        <v>1219.86</v>
      </c>
    </row>
    <row r="132" ht="14.25" customHeight="1">
      <c r="A132" s="3">
        <v>174395.52</v>
      </c>
    </row>
    <row r="133" ht="14.25" customHeight="1">
      <c r="A133" s="3">
        <v>2849.53</v>
      </c>
    </row>
    <row r="134" ht="14.25" customHeight="1">
      <c r="A134" s="3">
        <v>2756.88</v>
      </c>
    </row>
    <row r="135" ht="14.25" customHeight="1">
      <c r="A135" s="3">
        <v>171.889969430646</v>
      </c>
    </row>
    <row r="136" ht="14.25" customHeight="1">
      <c r="A136" s="3">
        <v>2022.46</v>
      </c>
    </row>
    <row r="137" ht="14.25" customHeight="1">
      <c r="A137" s="3">
        <v>1508.22</v>
      </c>
    </row>
    <row r="138" ht="14.25" customHeight="1">
      <c r="A138" s="3">
        <v>3096.58</v>
      </c>
    </row>
    <row r="139" ht="14.25" customHeight="1">
      <c r="A139" s="3">
        <v>1081.36</v>
      </c>
    </row>
    <row r="140" ht="14.25" customHeight="1">
      <c r="A140" s="3">
        <v>3940.0987538504</v>
      </c>
    </row>
    <row r="141" ht="14.25" customHeight="1">
      <c r="A141" s="3">
        <v>156.41</v>
      </c>
    </row>
    <row r="142" ht="14.25" customHeight="1">
      <c r="A142" s="3">
        <v>802.62</v>
      </c>
    </row>
    <row r="143" ht="14.25" customHeight="1">
      <c r="A143" s="3">
        <v>4985.89</v>
      </c>
    </row>
    <row r="144" ht="14.25" customHeight="1">
      <c r="A144" s="3">
        <v>6437.21546687046</v>
      </c>
    </row>
    <row r="145" ht="14.25" customHeight="1">
      <c r="A145" s="3">
        <v>1023.84</v>
      </c>
    </row>
    <row r="146" ht="14.25" customHeight="1">
      <c r="A146" s="3">
        <v>1832.75125586531</v>
      </c>
    </row>
    <row r="147" ht="14.25" customHeight="1">
      <c r="A147" s="3">
        <v>271.178483454337</v>
      </c>
    </row>
    <row r="148" ht="14.25" customHeight="1">
      <c r="A148" s="3">
        <v>1470.26</v>
      </c>
    </row>
    <row r="149" ht="14.25" customHeight="1">
      <c r="A149" s="3">
        <v>2743.82</v>
      </c>
    </row>
    <row r="150" ht="14.25" customHeight="1">
      <c r="A150" s="3">
        <v>2334.95</v>
      </c>
    </row>
    <row r="151" ht="14.25" customHeight="1">
      <c r="A151" s="3">
        <v>4180.55396058515</v>
      </c>
    </row>
    <row r="152" ht="14.25" customHeight="1">
      <c r="A152" s="3">
        <v>3808.86892595063</v>
      </c>
    </row>
    <row r="153" ht="14.25" customHeight="1">
      <c r="A153" s="3">
        <v>2203.74</v>
      </c>
    </row>
    <row r="154" ht="14.25" customHeight="1">
      <c r="A154" s="3">
        <v>8130.15</v>
      </c>
    </row>
    <row r="155" ht="14.25" customHeight="1">
      <c r="A155" s="3">
        <v>1782.06</v>
      </c>
    </row>
    <row r="156" ht="14.25" customHeight="1">
      <c r="A156" s="3">
        <v>846.367955674436</v>
      </c>
    </row>
    <row r="157" ht="14.25" customHeight="1">
      <c r="A157" s="3">
        <v>1642.28</v>
      </c>
    </row>
    <row r="158" ht="14.25" customHeight="1">
      <c r="A158" s="3">
        <v>3306.24</v>
      </c>
    </row>
    <row r="159" ht="14.25" customHeight="1">
      <c r="A159" s="3">
        <v>85.4034552541078</v>
      </c>
    </row>
    <row r="160" ht="14.25" customHeight="1">
      <c r="A160" s="3">
        <v>171.889969430646</v>
      </c>
    </row>
    <row r="161" ht="14.25" customHeight="1">
      <c r="A161" s="3">
        <v>21296.1024073366</v>
      </c>
    </row>
    <row r="162" ht="14.25" customHeight="1">
      <c r="A162" s="3">
        <v>279.3</v>
      </c>
    </row>
    <row r="163" ht="14.25" customHeight="1">
      <c r="A163" s="3">
        <v>290.47</v>
      </c>
    </row>
    <row r="164" ht="14.25" customHeight="1">
      <c r="A164" s="3">
        <v>6495.40250324799</v>
      </c>
    </row>
    <row r="165" ht="14.25" customHeight="1">
      <c r="A165" s="3">
        <v>802.62</v>
      </c>
    </row>
    <row r="166" ht="14.25" customHeight="1">
      <c r="A166" s="3">
        <v>3947.12210278775</v>
      </c>
    </row>
    <row r="167" ht="14.25" customHeight="1">
      <c r="A167" s="3">
        <v>1306.82</v>
      </c>
    </row>
    <row r="168" ht="14.25" customHeight="1">
      <c r="A168" s="3">
        <v>11437.2</v>
      </c>
    </row>
    <row r="169" ht="14.25" customHeight="1">
      <c r="A169" s="3">
        <v>1988.92</v>
      </c>
    </row>
    <row r="170" ht="14.25" customHeight="1">
      <c r="A170" s="3">
        <v>3108.35</v>
      </c>
    </row>
    <row r="171" ht="14.25" customHeight="1">
      <c r="A171" s="3">
        <v>1298.3</v>
      </c>
    </row>
    <row r="172" ht="14.25" customHeight="1">
      <c r="A172" s="3">
        <v>3947.12210278775</v>
      </c>
    </row>
    <row r="173" ht="14.25" customHeight="1">
      <c r="A173" s="3">
        <v>10032.0796953382</v>
      </c>
    </row>
    <row r="174" ht="14.25" customHeight="1">
      <c r="A174" s="3">
        <v>3403.28</v>
      </c>
    </row>
    <row r="175" ht="14.25" customHeight="1">
      <c r="A175" s="3">
        <v>82.4585085212075</v>
      </c>
    </row>
    <row r="176" ht="14.25" customHeight="1">
      <c r="A176" s="3">
        <v>3879.40353569046</v>
      </c>
    </row>
    <row r="177" ht="14.25" customHeight="1">
      <c r="A177" s="3">
        <v>171.25412865877001</v>
      </c>
    </row>
    <row r="178" ht="14.25" customHeight="1">
      <c r="A178" s="3">
        <v>1863.1564673475</v>
      </c>
    </row>
    <row r="179" ht="14.25" customHeight="1">
      <c r="A179" s="3">
        <v>1196.82</v>
      </c>
    </row>
    <row r="180" ht="14.25" customHeight="1">
      <c r="A180" s="3">
        <v>26217.95</v>
      </c>
    </row>
    <row r="181" ht="14.25" customHeight="1">
      <c r="A181" s="3">
        <v>1988.92</v>
      </c>
    </row>
    <row r="182" ht="14.25" customHeight="1">
      <c r="A182" s="3">
        <v>5075.68</v>
      </c>
    </row>
    <row r="183" ht="14.25" customHeight="1">
      <c r="A183" s="3">
        <v>3282.66</v>
      </c>
    </row>
    <row r="184" ht="14.25" customHeight="1">
      <c r="A184" s="3">
        <v>4649.79102313</v>
      </c>
    </row>
    <row r="185" ht="14.25" customHeight="1">
      <c r="A185" s="3">
        <v>2368.46</v>
      </c>
    </row>
    <row r="186" ht="14.25" customHeight="1">
      <c r="A186" s="3">
        <v>2066.82</v>
      </c>
    </row>
    <row r="187" ht="14.25" customHeight="1">
      <c r="A187" s="3">
        <v>1057.98</v>
      </c>
    </row>
    <row r="188" ht="14.25" customHeight="1">
      <c r="A188" s="3">
        <v>3943.61042831907</v>
      </c>
    </row>
    <row r="189" ht="14.25" customHeight="1">
      <c r="A189" s="3">
        <v>4169.42560044162</v>
      </c>
    </row>
    <row r="190" ht="14.25" customHeight="1">
      <c r="A190" s="3">
        <v>1996.8</v>
      </c>
    </row>
    <row r="191" ht="14.25" customHeight="1">
      <c r="A191" s="3">
        <v>981.04</v>
      </c>
    </row>
    <row r="192" ht="14.25" customHeight="1">
      <c r="A192" s="3">
        <v>290.47</v>
      </c>
    </row>
    <row r="193" ht="14.25" customHeight="1">
      <c r="A193" s="3">
        <v>4169.42560044162</v>
      </c>
    </row>
    <row r="194" ht="14.25" customHeight="1">
      <c r="A194" s="3">
        <v>2072.45</v>
      </c>
    </row>
    <row r="195" ht="14.25" customHeight="1">
      <c r="A195" s="3">
        <v>2289.0</v>
      </c>
    </row>
    <row r="196" ht="14.25" customHeight="1">
      <c r="A196" s="3">
        <v>1430.02</v>
      </c>
    </row>
    <row r="197" ht="14.25" customHeight="1">
      <c r="A197" s="3">
        <v>2116.0382921948</v>
      </c>
    </row>
    <row r="198" ht="14.25" customHeight="1">
      <c r="A198" s="3">
        <v>347.16</v>
      </c>
    </row>
    <row r="199" ht="14.25" customHeight="1">
      <c r="A199" s="3">
        <v>1916.64</v>
      </c>
    </row>
    <row r="200" ht="14.25" customHeight="1">
      <c r="A200" s="3">
        <v>545.58</v>
      </c>
    </row>
    <row r="201" ht="14.25" customHeight="1">
      <c r="A201" s="3">
        <v>1425.72</v>
      </c>
    </row>
    <row r="202" ht="14.25" customHeight="1">
      <c r="A202" s="3">
        <v>1782.06</v>
      </c>
    </row>
    <row r="203" ht="14.25" customHeight="1">
      <c r="A203" s="3">
        <v>5531.78</v>
      </c>
    </row>
    <row r="204" ht="14.25" customHeight="1">
      <c r="A204" s="3">
        <v>3947.12210278775</v>
      </c>
    </row>
    <row r="205" ht="14.25" customHeight="1">
      <c r="A205" s="3">
        <v>802.62</v>
      </c>
    </row>
    <row r="206" ht="14.25" customHeight="1">
      <c r="A206" s="3">
        <v>2951.24</v>
      </c>
    </row>
    <row r="207" ht="14.25" customHeight="1">
      <c r="A207" s="3">
        <v>7723.5487290791</v>
      </c>
    </row>
    <row r="208" ht="14.25" customHeight="1">
      <c r="A208" s="3">
        <v>715.01</v>
      </c>
    </row>
    <row r="209" ht="14.25" customHeight="1">
      <c r="A209" s="3">
        <v>3403.28</v>
      </c>
    </row>
    <row r="210" ht="14.25" customHeight="1">
      <c r="A210" s="3">
        <v>5695.0</v>
      </c>
    </row>
    <row r="211" ht="14.25" customHeight="1">
      <c r="A211" s="3">
        <v>85.4034552541078</v>
      </c>
    </row>
    <row r="212" ht="14.25" customHeight="1">
      <c r="A212" s="3">
        <v>21296.1024073366</v>
      </c>
    </row>
    <row r="213" ht="14.25" customHeight="1">
      <c r="A213" s="3">
        <v>1856.74</v>
      </c>
    </row>
    <row r="214" ht="14.25" customHeight="1">
      <c r="A214" s="3">
        <v>3478.36</v>
      </c>
    </row>
    <row r="215" ht="14.25" customHeight="1">
      <c r="A215" s="3">
        <v>1425.72</v>
      </c>
    </row>
    <row r="216" ht="14.25" customHeight="1">
      <c r="A216" s="3">
        <v>2285.18</v>
      </c>
    </row>
    <row r="217" ht="14.25" customHeight="1">
      <c r="A217" s="3">
        <v>817.471708528844</v>
      </c>
    </row>
    <row r="218" ht="14.25" customHeight="1">
      <c r="A218" s="3">
        <v>68.7924953763852</v>
      </c>
    </row>
    <row r="219" ht="14.25" customHeight="1">
      <c r="A219" s="3">
        <v>6560.5929150172</v>
      </c>
    </row>
    <row r="220" ht="14.25" customHeight="1">
      <c r="A220" s="3">
        <v>3928.04</v>
      </c>
    </row>
    <row r="221" ht="14.25" customHeight="1">
      <c r="A221" s="3">
        <v>4165.71614706045</v>
      </c>
    </row>
    <row r="222" ht="14.25" customHeight="1">
      <c r="A222" s="3">
        <v>1332.14</v>
      </c>
    </row>
    <row r="223" ht="14.25" customHeight="1">
      <c r="A223" s="3">
        <v>4100.53</v>
      </c>
    </row>
    <row r="224" ht="14.25" customHeight="1">
      <c r="A224" s="3">
        <v>4176.84450720398</v>
      </c>
    </row>
    <row r="225" ht="14.25" customHeight="1">
      <c r="A225" s="3">
        <v>440.841310873916</v>
      </c>
    </row>
    <row r="226" ht="14.25" customHeight="1">
      <c r="A226" s="3">
        <v>171.889969430646</v>
      </c>
    </row>
    <row r="227" ht="14.25" customHeight="1">
      <c r="A227" s="3">
        <v>846.367955674436</v>
      </c>
    </row>
    <row r="228" ht="14.25" customHeight="1">
      <c r="A228" s="3">
        <v>1347.74</v>
      </c>
    </row>
    <row r="229" ht="14.25" customHeight="1">
      <c r="A229" s="3">
        <v>1918.38</v>
      </c>
    </row>
    <row r="230" ht="14.25" customHeight="1">
      <c r="A230" s="3">
        <v>312.82</v>
      </c>
    </row>
    <row r="231" ht="14.25" customHeight="1">
      <c r="A231" s="3">
        <v>2066.82</v>
      </c>
    </row>
    <row r="232" ht="14.25" customHeight="1">
      <c r="A232" s="3">
        <v>4180.55396058515</v>
      </c>
    </row>
    <row r="233" ht="14.25" customHeight="1">
      <c r="A233" s="3">
        <v>1025.29</v>
      </c>
    </row>
    <row r="234" ht="14.25" customHeight="1">
      <c r="A234" s="3">
        <v>4176.84450720398</v>
      </c>
    </row>
    <row r="235" ht="14.25" customHeight="1">
      <c r="A235" s="3">
        <v>301.64</v>
      </c>
    </row>
    <row r="236" ht="14.25" customHeight="1">
      <c r="A236" s="3">
        <v>21296.1024073366</v>
      </c>
    </row>
    <row r="237" ht="14.25" customHeight="1">
      <c r="A237" s="3">
        <v>4992.05</v>
      </c>
    </row>
    <row r="238" ht="14.25" customHeight="1">
      <c r="A238" s="3">
        <v>3378.56</v>
      </c>
    </row>
    <row r="239" ht="14.25" customHeight="1">
      <c r="A239" s="3">
        <v>1564.08</v>
      </c>
    </row>
    <row r="240" ht="14.25" customHeight="1">
      <c r="A240" s="3">
        <v>1698.14</v>
      </c>
    </row>
    <row r="241" ht="14.25" customHeight="1">
      <c r="A241" s="3">
        <v>2768.77</v>
      </c>
    </row>
    <row r="242" ht="14.25" customHeight="1">
      <c r="A242" s="3">
        <v>-6636.08438158058</v>
      </c>
    </row>
    <row r="243" ht="14.25" customHeight="1">
      <c r="A243" s="3">
        <v>3555.93079666023</v>
      </c>
    </row>
    <row r="244" ht="14.25" customHeight="1">
      <c r="A244" s="3">
        <v>5383.25</v>
      </c>
    </row>
    <row r="245" ht="14.25" customHeight="1">
      <c r="A245" s="3">
        <v>953.761157814291</v>
      </c>
    </row>
    <row r="246" ht="14.25" customHeight="1">
      <c r="A246" s="3">
        <v>2136.96</v>
      </c>
    </row>
    <row r="247" ht="14.25" customHeight="1">
      <c r="A247" s="3">
        <v>2794.78</v>
      </c>
    </row>
    <row r="248" ht="14.25" customHeight="1">
      <c r="A248" s="3">
        <v>1057.98</v>
      </c>
    </row>
    <row r="249" ht="14.25" customHeight="1">
      <c r="A249" s="3">
        <v>715.01</v>
      </c>
    </row>
    <row r="250" ht="14.25" customHeight="1">
      <c r="A250" s="3">
        <v>5545.73431656704</v>
      </c>
    </row>
    <row r="251" ht="14.25" customHeight="1">
      <c r="A251" s="3">
        <v>303.718927932747</v>
      </c>
    </row>
    <row r="252" ht="14.25" customHeight="1">
      <c r="A252" s="3">
        <v>2714.10168368755</v>
      </c>
    </row>
    <row r="253" ht="14.25" customHeight="1">
      <c r="A253" s="3">
        <v>4299.37</v>
      </c>
    </row>
    <row r="254" ht="14.25" customHeight="1">
      <c r="A254" s="3">
        <v>5195.87</v>
      </c>
    </row>
    <row r="255" ht="14.25" customHeight="1">
      <c r="A255" s="3">
        <v>1306.82</v>
      </c>
    </row>
    <row r="256" ht="14.25" customHeight="1">
      <c r="A256" s="3">
        <v>2768.77</v>
      </c>
    </row>
    <row r="257" ht="14.25" customHeight="1">
      <c r="A257" s="3">
        <v>2867.65</v>
      </c>
    </row>
    <row r="258" ht="14.25" customHeight="1">
      <c r="A258" s="3">
        <v>263.158979747803</v>
      </c>
    </row>
    <row r="259" ht="14.25" customHeight="1">
      <c r="A259" s="3">
        <v>85.4034552541078</v>
      </c>
    </row>
    <row r="260" ht="14.25" customHeight="1">
      <c r="A260" s="3">
        <v>45352.8604271874</v>
      </c>
    </row>
    <row r="261" ht="14.25" customHeight="1">
      <c r="A261" s="3">
        <v>2549.57</v>
      </c>
    </row>
    <row r="262" ht="14.25" customHeight="1">
      <c r="A262" s="3">
        <v>934.296594948938</v>
      </c>
    </row>
    <row r="263" ht="14.25" customHeight="1">
      <c r="A263" s="3">
        <v>3782.02</v>
      </c>
    </row>
    <row r="264" ht="14.25" customHeight="1">
      <c r="A264" s="3">
        <v>1631.11</v>
      </c>
    </row>
    <row r="265" ht="14.25" customHeight="1">
      <c r="A265" s="3">
        <v>5593.01</v>
      </c>
    </row>
    <row r="266" ht="14.25" customHeight="1">
      <c r="A266" s="3">
        <v>6437.21546687046</v>
      </c>
    </row>
    <row r="267" ht="14.25" customHeight="1">
      <c r="A267" s="3">
        <v>4649.79102313</v>
      </c>
    </row>
    <row r="268" ht="14.25" customHeight="1">
      <c r="A268" s="3">
        <v>4452.1</v>
      </c>
    </row>
    <row r="269" ht="14.25" customHeight="1">
      <c r="A269" s="3">
        <v>3449.14241627752</v>
      </c>
    </row>
    <row r="270" ht="14.25" customHeight="1">
      <c r="A270" s="3">
        <v>240.0</v>
      </c>
    </row>
    <row r="271" ht="14.25" customHeight="1">
      <c r="A271" s="3">
        <v>156.41</v>
      </c>
    </row>
    <row r="272" ht="14.25" customHeight="1">
      <c r="A272" s="3">
        <v>1535.42</v>
      </c>
    </row>
    <row r="273" ht="14.25" customHeight="1">
      <c r="A273" s="3">
        <v>2714.10168368755</v>
      </c>
    </row>
    <row r="274" ht="14.25" customHeight="1">
      <c r="A274" s="3">
        <v>2999.31499612275</v>
      </c>
    </row>
    <row r="275" ht="14.25" customHeight="1">
      <c r="A275" s="3">
        <v>5531.78</v>
      </c>
    </row>
    <row r="276" ht="14.25" customHeight="1">
      <c r="A276" s="3">
        <v>4452.1</v>
      </c>
    </row>
    <row r="277" ht="14.25" customHeight="1">
      <c r="A277" s="3">
        <v>953.761157814291</v>
      </c>
    </row>
    <row r="278" ht="14.25" customHeight="1">
      <c r="A278" s="3">
        <v>3497.47</v>
      </c>
    </row>
    <row r="279" ht="14.25" customHeight="1">
      <c r="A279" s="3">
        <v>1671.52</v>
      </c>
    </row>
    <row r="280" ht="14.25" customHeight="1">
      <c r="A280" s="3">
        <v>1057.98</v>
      </c>
    </row>
    <row r="281" ht="14.25" customHeight="1">
      <c r="A281" s="3">
        <v>1661.48</v>
      </c>
    </row>
    <row r="282" ht="14.25" customHeight="1">
      <c r="A282" s="3">
        <v>301.64</v>
      </c>
    </row>
    <row r="283" ht="14.25" customHeight="1">
      <c r="A283" s="3">
        <v>3950.63377725642</v>
      </c>
    </row>
    <row r="284" ht="14.25" customHeight="1">
      <c r="A284" s="3">
        <v>10001.8076611074</v>
      </c>
    </row>
    <row r="285" ht="14.25" customHeight="1">
      <c r="A285" s="3">
        <v>4180.55396058515</v>
      </c>
    </row>
    <row r="286" ht="14.25" customHeight="1">
      <c r="A286" s="3">
        <v>4080.3987192934</v>
      </c>
    </row>
    <row r="287" ht="14.25" customHeight="1">
      <c r="A287" s="3">
        <v>2549.62</v>
      </c>
    </row>
    <row r="288" ht="14.25" customHeight="1">
      <c r="A288" s="3">
        <v>1619.94</v>
      </c>
    </row>
    <row r="289" ht="14.25" customHeight="1">
      <c r="A289" s="3">
        <v>2141.08</v>
      </c>
    </row>
    <row r="290" ht="14.25" customHeight="1">
      <c r="A290" s="3">
        <v>1025.29</v>
      </c>
    </row>
    <row r="291" ht="14.25" customHeight="1">
      <c r="A291" s="3">
        <v>2031.18943141043</v>
      </c>
    </row>
    <row r="292" ht="14.25" customHeight="1">
      <c r="A292" s="3">
        <v>7723.5487290791</v>
      </c>
    </row>
    <row r="293" ht="14.25" customHeight="1">
      <c r="A293" s="3">
        <v>-6636.08438158058</v>
      </c>
    </row>
    <row r="294" ht="14.25" customHeight="1">
      <c r="A294" s="3">
        <v>11437.2</v>
      </c>
    </row>
    <row r="295" ht="14.25" customHeight="1">
      <c r="A295" s="3">
        <v>3880.64</v>
      </c>
    </row>
    <row r="296" ht="14.25" customHeight="1">
      <c r="A296" s="3">
        <v>1671.52</v>
      </c>
    </row>
    <row r="297" ht="14.25" customHeight="1">
      <c r="A297" s="3">
        <v>3936.58707938173</v>
      </c>
    </row>
    <row r="298" ht="14.25" customHeight="1">
      <c r="A298" s="3">
        <v>3651.64</v>
      </c>
    </row>
    <row r="299" ht="14.25" customHeight="1">
      <c r="A299" s="3">
        <v>11777.450444937</v>
      </c>
    </row>
    <row r="300" ht="14.25" customHeight="1">
      <c r="A300" s="3">
        <v>3879.40353569046</v>
      </c>
    </row>
    <row r="301" ht="14.25" customHeight="1">
      <c r="A301" s="3">
        <v>2265.82</v>
      </c>
    </row>
    <row r="302" ht="14.25" customHeight="1">
      <c r="A302" s="3">
        <v>802.62</v>
      </c>
    </row>
    <row r="303" ht="14.25" customHeight="1">
      <c r="A303" s="3">
        <v>8937.6</v>
      </c>
    </row>
    <row r="304" ht="14.25" customHeight="1">
      <c r="A304" s="3">
        <v>1286.48</v>
      </c>
    </row>
    <row r="305" ht="14.25" customHeight="1">
      <c r="A305" s="3">
        <v>2867.65</v>
      </c>
    </row>
    <row r="306" ht="14.25" customHeight="1">
      <c r="A306" s="3">
        <v>82.4585085212075</v>
      </c>
    </row>
    <row r="307" ht="14.25" customHeight="1">
      <c r="A307" s="3">
        <v>-6636.08438158058</v>
      </c>
    </row>
    <row r="308" ht="14.25" customHeight="1">
      <c r="A308" s="3">
        <v>670.32</v>
      </c>
    </row>
    <row r="309" ht="14.25" customHeight="1">
      <c r="A309" s="3">
        <v>1564.08</v>
      </c>
    </row>
    <row r="310" ht="14.25" customHeight="1">
      <c r="A310" s="3">
        <v>387.07</v>
      </c>
    </row>
    <row r="311" ht="14.25" customHeight="1">
      <c r="A311" s="3">
        <v>2999.31499612275</v>
      </c>
    </row>
    <row r="312" ht="14.25" customHeight="1">
      <c r="A312" s="3">
        <v>245.78</v>
      </c>
    </row>
    <row r="313" ht="14.25" customHeight="1">
      <c r="A313" s="3">
        <v>7.19377000622278</v>
      </c>
    </row>
    <row r="314" ht="14.25" customHeight="1">
      <c r="A314" s="3">
        <v>18717.9810384028</v>
      </c>
    </row>
    <row r="315" ht="14.25" customHeight="1">
      <c r="A315" s="3">
        <v>189.92</v>
      </c>
    </row>
    <row r="316" ht="14.25" customHeight="1">
      <c r="A316" s="3">
        <v>2644.99</v>
      </c>
    </row>
    <row r="317" ht="14.25" customHeight="1">
      <c r="A317" s="3">
        <v>2756.88</v>
      </c>
    </row>
    <row r="318" ht="14.25" customHeight="1">
      <c r="A318" s="3">
        <v>1298.3</v>
      </c>
    </row>
    <row r="319" ht="14.25" customHeight="1">
      <c r="A319" s="3">
        <v>27301.8466702331</v>
      </c>
    </row>
    <row r="320" ht="14.25" customHeight="1">
      <c r="A320" s="3">
        <v>802.62</v>
      </c>
    </row>
    <row r="321" ht="14.25" customHeight="1">
      <c r="A321" s="3">
        <v>1025.29</v>
      </c>
    </row>
    <row r="322" ht="14.25" customHeight="1">
      <c r="A322" s="3">
        <v>1664.16</v>
      </c>
    </row>
    <row r="323" ht="14.25" customHeight="1">
      <c r="A323" s="3">
        <v>4176.84450720398</v>
      </c>
    </row>
    <row r="324" ht="14.25" customHeight="1">
      <c r="A324" s="3">
        <v>-6636.08438158058</v>
      </c>
    </row>
    <row r="325" ht="14.25" customHeight="1">
      <c r="A325" s="3">
        <v>1407.67</v>
      </c>
    </row>
    <row r="326" ht="14.25" customHeight="1">
      <c r="A326" s="3">
        <v>4214.8</v>
      </c>
    </row>
    <row r="327" ht="14.25" customHeight="1">
      <c r="A327" s="3">
        <v>2943.36</v>
      </c>
    </row>
    <row r="328" ht="14.25" customHeight="1">
      <c r="A328" s="3">
        <v>336.174188001528</v>
      </c>
    </row>
    <row r="329" ht="14.25" customHeight="1">
      <c r="A329" s="3">
        <v>2188.3</v>
      </c>
    </row>
    <row r="330" ht="14.25" customHeight="1">
      <c r="A330" s="3">
        <v>3610.72</v>
      </c>
    </row>
    <row r="331" ht="14.25" customHeight="1">
      <c r="A331" s="3">
        <v>2157.12</v>
      </c>
    </row>
    <row r="332" ht="14.25" customHeight="1">
      <c r="A332" s="3">
        <v>6667.11601925869</v>
      </c>
    </row>
    <row r="333" ht="14.25" customHeight="1">
      <c r="A333" s="3">
        <v>1430.02</v>
      </c>
    </row>
    <row r="334" ht="14.25" customHeight="1">
      <c r="A334" s="3">
        <v>2043.76</v>
      </c>
    </row>
    <row r="335" ht="14.25" customHeight="1">
      <c r="A335" s="3">
        <v>4169.42560044162</v>
      </c>
    </row>
    <row r="336" ht="14.25" customHeight="1">
      <c r="A336" s="3">
        <v>1184.23</v>
      </c>
    </row>
    <row r="337" ht="14.25" customHeight="1">
      <c r="A337" s="3">
        <v>240.0</v>
      </c>
    </row>
    <row r="338" ht="14.25" customHeight="1">
      <c r="A338" s="3">
        <v>3224.47</v>
      </c>
    </row>
    <row r="339" ht="14.25" customHeight="1">
      <c r="A339" s="3">
        <v>122.89</v>
      </c>
    </row>
    <row r="340" ht="14.25" customHeight="1">
      <c r="A340" s="3">
        <v>357.5</v>
      </c>
    </row>
    <row r="341" ht="14.25" customHeight="1">
      <c r="A341" s="3">
        <v>802.62</v>
      </c>
    </row>
    <row r="342" ht="14.25" customHeight="1">
      <c r="A342" s="3">
        <v>3880.64</v>
      </c>
    </row>
    <row r="343" ht="14.25" customHeight="1">
      <c r="A343" s="3">
        <v>336.174188001528</v>
      </c>
    </row>
    <row r="344" ht="14.25" customHeight="1">
      <c r="A344" s="3">
        <v>2157.12</v>
      </c>
    </row>
    <row r="345" ht="14.25" customHeight="1">
      <c r="A345" s="3">
        <v>1988.26</v>
      </c>
    </row>
    <row r="346" ht="14.25" customHeight="1">
      <c r="A346" s="3">
        <v>167.58</v>
      </c>
    </row>
    <row r="347" ht="14.25" customHeight="1">
      <c r="A347" s="3">
        <v>802.62</v>
      </c>
    </row>
    <row r="348" ht="14.25" customHeight="1">
      <c r="A348" s="3">
        <v>2127.52</v>
      </c>
    </row>
    <row r="349" ht="14.25" customHeight="1">
      <c r="A349" s="3">
        <v>3189.17</v>
      </c>
    </row>
    <row r="350" ht="14.25" customHeight="1">
      <c r="A350" s="3">
        <v>3107.81</v>
      </c>
    </row>
    <row r="351" ht="14.25" customHeight="1">
      <c r="A351" s="3">
        <v>2022.46</v>
      </c>
    </row>
    <row r="352" ht="14.25" customHeight="1">
      <c r="A352" s="3">
        <v>1407.67</v>
      </c>
    </row>
    <row r="353" ht="14.25" customHeight="1">
      <c r="A353" s="3">
        <v>598.16</v>
      </c>
    </row>
    <row r="354" ht="14.25" customHeight="1">
      <c r="A354" s="3">
        <v>3234.26</v>
      </c>
    </row>
    <row r="355" ht="14.25" customHeight="1">
      <c r="A355" s="3">
        <v>3851.98</v>
      </c>
    </row>
    <row r="356" ht="14.25" customHeight="1">
      <c r="A356" s="3">
        <v>3947.12210278775</v>
      </c>
    </row>
    <row r="357" ht="14.25" customHeight="1">
      <c r="A357" s="3">
        <v>167.898471379442</v>
      </c>
    </row>
    <row r="358" ht="14.25" customHeight="1">
      <c r="A358" s="3">
        <v>3555.93079666023</v>
      </c>
    </row>
    <row r="359" ht="14.25" customHeight="1">
      <c r="A359" s="3">
        <v>1159.52</v>
      </c>
    </row>
    <row r="360" ht="14.25" customHeight="1">
      <c r="A360" s="3">
        <v>1770.0</v>
      </c>
    </row>
    <row r="361" ht="14.25" customHeight="1">
      <c r="A361" s="3">
        <v>735.041059189912</v>
      </c>
    </row>
    <row r="362" ht="14.25" customHeight="1">
      <c r="A362" s="3">
        <v>4467.77</v>
      </c>
    </row>
    <row r="363" ht="14.25" customHeight="1">
      <c r="A363" s="3">
        <v>1332.14</v>
      </c>
    </row>
    <row r="364" ht="14.25" customHeight="1">
      <c r="A364" s="3">
        <v>8.17226144990666</v>
      </c>
    </row>
    <row r="365" ht="14.25" customHeight="1">
      <c r="A365" s="3">
        <v>1430.02</v>
      </c>
    </row>
    <row r="366" ht="14.25" customHeight="1">
      <c r="A366" s="3">
        <v>268.13</v>
      </c>
    </row>
    <row r="367" ht="14.25" customHeight="1">
      <c r="A367" s="3">
        <v>1023.84</v>
      </c>
    </row>
    <row r="368" ht="14.25" customHeight="1">
      <c r="A368" s="3">
        <v>2301.9</v>
      </c>
    </row>
    <row r="369" ht="14.25" customHeight="1">
      <c r="A369" s="3">
        <v>981.04</v>
      </c>
    </row>
    <row r="370" ht="14.25" customHeight="1">
      <c r="A370" s="3">
        <v>41363.5109747803</v>
      </c>
    </row>
    <row r="371" ht="14.25" customHeight="1">
      <c r="A371" s="3">
        <v>1023.84</v>
      </c>
    </row>
    <row r="372" ht="14.25" customHeight="1">
      <c r="A372" s="3">
        <v>2768.77</v>
      </c>
    </row>
    <row r="373" ht="14.25" customHeight="1">
      <c r="A373" s="3">
        <v>3928.04</v>
      </c>
    </row>
    <row r="374" ht="14.25" customHeight="1">
      <c r="A374" s="3">
        <v>2274.05</v>
      </c>
    </row>
    <row r="375" ht="14.25" customHeight="1">
      <c r="A375" s="3">
        <v>178.75</v>
      </c>
    </row>
    <row r="376" ht="14.25" customHeight="1">
      <c r="A376" s="3">
        <v>952.02</v>
      </c>
    </row>
    <row r="377" ht="14.25" customHeight="1">
      <c r="A377" s="3">
        <v>802.62</v>
      </c>
    </row>
    <row r="378" ht="14.25" customHeight="1">
      <c r="A378" s="3">
        <v>598.16</v>
      </c>
    </row>
    <row r="379" ht="14.25" customHeight="1">
      <c r="A379" s="3">
        <v>802.62</v>
      </c>
    </row>
    <row r="380" ht="14.25" customHeight="1">
      <c r="A380" s="3">
        <v>2136.96</v>
      </c>
    </row>
    <row r="381" ht="14.25" customHeight="1">
      <c r="A381" s="3">
        <v>2451.55</v>
      </c>
    </row>
    <row r="382" ht="14.25" customHeight="1">
      <c r="A382" s="3">
        <v>1988.92</v>
      </c>
    </row>
    <row r="383" ht="14.25" customHeight="1">
      <c r="A383" s="3">
        <v>1374.16</v>
      </c>
    </row>
    <row r="384" ht="14.25" customHeight="1">
      <c r="A384" s="3">
        <v>268.13</v>
      </c>
    </row>
    <row r="385" ht="14.25" customHeight="1">
      <c r="A385" s="3">
        <v>4165.71614706045</v>
      </c>
    </row>
    <row r="386" ht="14.25" customHeight="1">
      <c r="A386" s="3">
        <v>1800.0</v>
      </c>
    </row>
    <row r="387" ht="14.25" customHeight="1">
      <c r="A387" s="3">
        <v>1982.08</v>
      </c>
    </row>
    <row r="388" ht="14.25" customHeight="1">
      <c r="A388" s="3">
        <v>1000.0</v>
      </c>
    </row>
    <row r="389" ht="14.25" customHeight="1">
      <c r="A389" s="3">
        <v>1800.0</v>
      </c>
    </row>
    <row r="390" ht="14.25" customHeight="1">
      <c r="A390" s="3">
        <v>2743.82</v>
      </c>
    </row>
    <row r="391" ht="14.25" customHeight="1">
      <c r="A391" s="3">
        <v>1585.98</v>
      </c>
    </row>
    <row r="392" ht="14.25" customHeight="1">
      <c r="A392" s="3">
        <v>3089.68</v>
      </c>
    </row>
    <row r="393" ht="14.25" customHeight="1">
      <c r="A393" s="3">
        <v>2043.76</v>
      </c>
    </row>
    <row r="394" ht="14.25" customHeight="1">
      <c r="A394" s="3">
        <v>832149.2</v>
      </c>
    </row>
    <row r="395" ht="14.25" customHeight="1">
      <c r="A395" s="3">
        <v>3724.56</v>
      </c>
    </row>
    <row r="396" ht="14.25" customHeight="1">
      <c r="A396" s="3">
        <v>26217.95</v>
      </c>
    </row>
    <row r="397" ht="14.25" customHeight="1">
      <c r="A397" s="3">
        <v>455.006439434467</v>
      </c>
    </row>
    <row r="398" ht="14.25" customHeight="1">
      <c r="A398" s="3">
        <v>5235.28</v>
      </c>
    </row>
    <row r="399" ht="14.25" customHeight="1">
      <c r="A399" s="3">
        <v>1664.16</v>
      </c>
    </row>
    <row r="400" ht="14.25" customHeight="1">
      <c r="A400" s="3">
        <v>2136.96</v>
      </c>
    </row>
    <row r="401" ht="14.25" customHeight="1">
      <c r="A401" s="3">
        <v>6.67603655880523</v>
      </c>
    </row>
    <row r="402" ht="14.25" customHeight="1">
      <c r="A402" s="3">
        <v>1671.52</v>
      </c>
    </row>
    <row r="403" ht="14.25" customHeight="1">
      <c r="A403" s="3">
        <v>2289.0</v>
      </c>
    </row>
    <row r="404" ht="14.25" customHeight="1">
      <c r="A404" s="3">
        <v>156.41</v>
      </c>
    </row>
    <row r="405" ht="14.25" customHeight="1">
      <c r="A405" s="3">
        <v>1934.66</v>
      </c>
    </row>
    <row r="406" ht="14.25" customHeight="1">
      <c r="A406" s="3">
        <v>2424.32</v>
      </c>
    </row>
    <row r="407" ht="14.25" customHeight="1">
      <c r="A407" s="3">
        <v>17734.14</v>
      </c>
    </row>
    <row r="408" ht="14.25" customHeight="1">
      <c r="A408" s="3">
        <v>647.98</v>
      </c>
    </row>
    <row r="409" ht="14.25" customHeight="1">
      <c r="A409" s="3">
        <v>3132.6</v>
      </c>
    </row>
    <row r="410" ht="14.25" customHeight="1">
      <c r="A410" s="3">
        <v>2714.10168368755</v>
      </c>
    </row>
    <row r="411" ht="14.25" customHeight="1">
      <c r="A411" s="3">
        <v>1295.95</v>
      </c>
    </row>
    <row r="412" ht="14.25" customHeight="1">
      <c r="A412" s="3">
        <v>3107.81</v>
      </c>
    </row>
    <row r="413" ht="14.25" customHeight="1">
      <c r="A413" s="3">
        <v>948836.852764043</v>
      </c>
    </row>
    <row r="414" ht="14.25" customHeight="1">
      <c r="A414" s="3">
        <v>2136.96</v>
      </c>
    </row>
    <row r="415" ht="14.25" customHeight="1">
      <c r="A415" s="3">
        <v>2334.95</v>
      </c>
    </row>
    <row r="416" ht="14.25" customHeight="1">
      <c r="A416" s="3">
        <v>387.07</v>
      </c>
    </row>
    <row r="417" ht="14.25" customHeight="1">
      <c r="A417" s="3">
        <v>1231.44</v>
      </c>
    </row>
    <row r="418" ht="14.25" customHeight="1">
      <c r="A418" s="3">
        <v>1856.74</v>
      </c>
    </row>
    <row r="419" ht="14.25" customHeight="1">
      <c r="A419" s="3">
        <v>1653.12</v>
      </c>
    </row>
    <row r="420" ht="14.25" customHeight="1">
      <c r="A420" s="3">
        <v>5075.68</v>
      </c>
    </row>
    <row r="421" ht="14.25" customHeight="1">
      <c r="A421" s="3">
        <v>2414.53</v>
      </c>
    </row>
    <row r="422" ht="14.25" customHeight="1">
      <c r="A422" s="3">
        <v>171.25412865877001</v>
      </c>
    </row>
    <row r="423" ht="14.25" customHeight="1">
      <c r="A423" s="3">
        <v>802.62</v>
      </c>
    </row>
    <row r="424" ht="14.25" customHeight="1">
      <c r="A424" s="3">
        <v>2034.48574661882</v>
      </c>
    </row>
    <row r="425" ht="14.25" customHeight="1">
      <c r="A425" s="3">
        <v>4176.84450720398</v>
      </c>
    </row>
    <row r="426" ht="14.25" customHeight="1">
      <c r="A426" s="3">
        <v>715.01</v>
      </c>
    </row>
    <row r="427" ht="14.25" customHeight="1">
      <c r="A427" s="3">
        <v>4992.05</v>
      </c>
    </row>
    <row r="428" ht="14.25" customHeight="1">
      <c r="A428" s="3">
        <v>2884.09</v>
      </c>
    </row>
    <row r="429" ht="14.25" customHeight="1">
      <c r="A429" s="3">
        <v>5593.01</v>
      </c>
    </row>
    <row r="430" ht="14.25" customHeight="1">
      <c r="A430" s="3">
        <v>2768.77</v>
      </c>
    </row>
    <row r="431" ht="14.25" customHeight="1">
      <c r="A431" s="3">
        <v>1362.98</v>
      </c>
    </row>
    <row r="432" ht="14.25" customHeight="1">
      <c r="A432" s="3">
        <v>1916.64</v>
      </c>
    </row>
    <row r="433" ht="14.25" customHeight="1">
      <c r="A433" s="3">
        <v>3065.84</v>
      </c>
    </row>
    <row r="434" ht="14.25" customHeight="1">
      <c r="A434" s="3">
        <v>1407.67</v>
      </c>
    </row>
    <row r="435" ht="14.25" customHeight="1">
      <c r="A435" s="3">
        <v>167.58</v>
      </c>
    </row>
    <row r="436" ht="14.25" customHeight="1">
      <c r="A436" s="3">
        <v>1852.42</v>
      </c>
    </row>
    <row r="437" ht="14.25" customHeight="1">
      <c r="A437" s="3">
        <v>1430.02</v>
      </c>
    </row>
    <row r="438" ht="14.25" customHeight="1">
      <c r="A438" s="3">
        <v>4169.42560044162</v>
      </c>
    </row>
    <row r="439" ht="14.25" customHeight="1">
      <c r="A439" s="3">
        <v>1362.98</v>
      </c>
    </row>
    <row r="440" ht="14.25" customHeight="1">
      <c r="A440" s="3">
        <v>5195.87</v>
      </c>
    </row>
    <row r="441" ht="14.25" customHeight="1">
      <c r="A441" s="3">
        <v>2677.25</v>
      </c>
    </row>
    <row r="442" ht="14.25" customHeight="1">
      <c r="A442" s="3">
        <v>2794.78</v>
      </c>
    </row>
    <row r="443" ht="14.25" customHeight="1">
      <c r="A443" s="3">
        <v>3724.56</v>
      </c>
    </row>
    <row r="444" ht="14.25" customHeight="1">
      <c r="A444" s="3">
        <v>156.41</v>
      </c>
    </row>
    <row r="445" ht="14.25" customHeight="1">
      <c r="A445" s="3">
        <v>802.62</v>
      </c>
    </row>
    <row r="446" ht="14.25" customHeight="1">
      <c r="A446" s="3">
        <v>11963.2</v>
      </c>
    </row>
    <row r="447" ht="14.25" customHeight="1">
      <c r="A447" s="3">
        <v>3191.69109072715</v>
      </c>
    </row>
    <row r="448" ht="14.25" customHeight="1">
      <c r="A448" s="3">
        <v>4124.45</v>
      </c>
    </row>
    <row r="449" ht="14.25" customHeight="1">
      <c r="A449" s="3">
        <v>5695.0</v>
      </c>
    </row>
    <row r="450" ht="14.25" customHeight="1">
      <c r="A450" s="3">
        <v>1407.67</v>
      </c>
    </row>
    <row r="451" ht="14.25" customHeight="1">
      <c r="A451" s="3">
        <v>335.16</v>
      </c>
    </row>
    <row r="452" ht="14.25" customHeight="1">
      <c r="A452" s="3">
        <v>1653.12</v>
      </c>
    </row>
    <row r="453" ht="14.25" customHeight="1">
      <c r="A453" s="3">
        <v>29120.0</v>
      </c>
    </row>
    <row r="454" ht="14.25" customHeight="1">
      <c r="A454" s="3">
        <v>18717.9810384028</v>
      </c>
    </row>
    <row r="455" ht="14.25" customHeight="1">
      <c r="A455" s="3">
        <v>4649.79102313</v>
      </c>
    </row>
    <row r="456" ht="14.25" customHeight="1">
      <c r="A456" s="3">
        <v>1386.0</v>
      </c>
    </row>
    <row r="457" ht="14.25" customHeight="1">
      <c r="A457" s="3">
        <v>3880.64</v>
      </c>
    </row>
    <row r="458" ht="14.25" customHeight="1">
      <c r="A458" s="3">
        <v>26.21</v>
      </c>
    </row>
    <row r="459" ht="14.25" customHeight="1">
      <c r="A459" s="3">
        <v>2760.91</v>
      </c>
    </row>
    <row r="460" ht="14.25" customHeight="1">
      <c r="A460" s="3">
        <v>3403.28</v>
      </c>
    </row>
    <row r="461" ht="14.25" customHeight="1">
      <c r="A461" s="3">
        <v>5531.78</v>
      </c>
    </row>
    <row r="462" ht="14.25" customHeight="1">
      <c r="A462" s="3">
        <v>2885.72</v>
      </c>
    </row>
    <row r="463" ht="14.25" customHeight="1">
      <c r="A463" s="3">
        <v>1430.02</v>
      </c>
    </row>
    <row r="464" ht="14.25" customHeight="1">
      <c r="A464" s="3">
        <v>2031.18943141043</v>
      </c>
    </row>
    <row r="465" ht="14.25" customHeight="1">
      <c r="A465" s="3">
        <v>3929.56373044438</v>
      </c>
    </row>
    <row r="466" ht="14.25" customHeight="1">
      <c r="A466" s="3">
        <v>2088.36</v>
      </c>
    </row>
    <row r="467" ht="14.25" customHeight="1">
      <c r="A467" s="3">
        <v>52748.496</v>
      </c>
    </row>
    <row r="468" ht="14.25" customHeight="1">
      <c r="A468" s="3">
        <v>14327.56</v>
      </c>
    </row>
    <row r="469" ht="14.25" customHeight="1">
      <c r="A469" s="3">
        <v>3528.32</v>
      </c>
    </row>
    <row r="470" ht="14.25" customHeight="1">
      <c r="A470" s="3">
        <v>2285.18</v>
      </c>
    </row>
    <row r="471" ht="14.25" customHeight="1">
      <c r="A471" s="3">
        <v>2838.53</v>
      </c>
    </row>
    <row r="472" ht="14.25" customHeight="1">
      <c r="A472" s="3">
        <v>1430.02</v>
      </c>
    </row>
    <row r="473" ht="14.25" customHeight="1">
      <c r="A473" s="3">
        <v>3336.22</v>
      </c>
    </row>
    <row r="474" ht="14.25" customHeight="1">
      <c r="A474" s="3">
        <v>2588.35</v>
      </c>
    </row>
    <row r="475" ht="14.25" customHeight="1">
      <c r="A475" s="3">
        <v>11777.450444937</v>
      </c>
    </row>
    <row r="476" ht="14.25" customHeight="1">
      <c r="A476" s="3">
        <v>2871.74</v>
      </c>
    </row>
    <row r="477" ht="14.25" customHeight="1">
      <c r="A477" s="3">
        <v>1856.74</v>
      </c>
    </row>
    <row r="478" ht="14.25" customHeight="1">
      <c r="A478" s="3">
        <v>802.62</v>
      </c>
    </row>
    <row r="479" ht="14.25" customHeight="1">
      <c r="A479" s="3">
        <v>5531.78</v>
      </c>
    </row>
    <row r="480" ht="14.25" customHeight="1">
      <c r="A480" s="3">
        <v>1564.08</v>
      </c>
    </row>
    <row r="481" ht="14.25" customHeight="1">
      <c r="A481" s="3">
        <v>1274.78</v>
      </c>
    </row>
    <row r="482" ht="14.25" customHeight="1">
      <c r="A482" s="3">
        <v>4284.04</v>
      </c>
    </row>
    <row r="483" ht="14.25" customHeight="1">
      <c r="A483" s="3">
        <v>3528.32</v>
      </c>
    </row>
    <row r="484" ht="14.25" customHeight="1">
      <c r="A484" s="3">
        <v>26.21</v>
      </c>
    </row>
    <row r="485" ht="14.25" customHeight="1">
      <c r="A485" s="3">
        <v>4515.84</v>
      </c>
    </row>
    <row r="486" ht="14.25" customHeight="1">
      <c r="A486" s="3">
        <v>3018.2</v>
      </c>
    </row>
    <row r="487" ht="14.25" customHeight="1">
      <c r="A487" s="3">
        <v>455.006439434467</v>
      </c>
    </row>
    <row r="488" ht="14.25" customHeight="1">
      <c r="A488" s="3">
        <v>1590.62</v>
      </c>
    </row>
    <row r="489" ht="14.25" customHeight="1">
      <c r="A489" s="3">
        <v>2285.18</v>
      </c>
    </row>
    <row r="490" ht="14.25" customHeight="1">
      <c r="A490" s="3">
        <v>2718.64</v>
      </c>
    </row>
    <row r="491" ht="14.25" customHeight="1">
      <c r="A491" s="3">
        <v>2871.74</v>
      </c>
    </row>
    <row r="492" ht="14.25" customHeight="1">
      <c r="A492" s="3">
        <v>3282.66</v>
      </c>
    </row>
    <row r="493" ht="14.25" customHeight="1">
      <c r="A493" s="3">
        <v>26062.5382988659</v>
      </c>
    </row>
    <row r="494" ht="14.25" customHeight="1">
      <c r="A494" s="3">
        <v>5235.28</v>
      </c>
    </row>
    <row r="495" ht="14.25" customHeight="1">
      <c r="A495" s="3">
        <v>2421.91485832183</v>
      </c>
    </row>
    <row r="496" ht="14.25" customHeight="1">
      <c r="A496" s="3">
        <v>387.07</v>
      </c>
    </row>
    <row r="497" ht="14.25" customHeight="1">
      <c r="A497" s="3">
        <v>726.18</v>
      </c>
    </row>
    <row r="498" ht="14.25" customHeight="1">
      <c r="A498" s="3">
        <v>2994.22</v>
      </c>
    </row>
    <row r="499" ht="14.25" customHeight="1">
      <c r="A499" s="3">
        <v>1497.52</v>
      </c>
    </row>
    <row r="500" ht="14.25" customHeight="1">
      <c r="A500" s="3">
        <v>832149.2</v>
      </c>
    </row>
    <row r="501" ht="14.25" customHeight="1">
      <c r="A501" s="3">
        <v>3947.12210278775</v>
      </c>
    </row>
    <row r="502" ht="14.25" customHeight="1">
      <c r="A502" s="3">
        <v>8240.80063354987</v>
      </c>
    </row>
    <row r="503" ht="14.25" customHeight="1">
      <c r="A503" s="3">
        <v>4467.77</v>
      </c>
    </row>
    <row r="504" ht="14.25" customHeight="1">
      <c r="A504" s="3">
        <v>73.6236683225067</v>
      </c>
    </row>
    <row r="505" ht="14.25" customHeight="1">
      <c r="A505" s="3">
        <v>28259.806202522</v>
      </c>
    </row>
    <row r="506" ht="14.25" customHeight="1">
      <c r="A506" s="3">
        <v>4180.55396058515</v>
      </c>
    </row>
    <row r="507" ht="14.25" customHeight="1">
      <c r="A507" s="3">
        <v>4024.01</v>
      </c>
    </row>
    <row r="508" ht="14.25" customHeight="1">
      <c r="A508" s="3">
        <v>3189.17</v>
      </c>
    </row>
    <row r="509" ht="14.25" customHeight="1">
      <c r="A509" s="3">
        <v>1362.98</v>
      </c>
    </row>
    <row r="510" ht="14.25" customHeight="1">
      <c r="A510" s="3">
        <v>167.58</v>
      </c>
    </row>
    <row r="511" ht="14.25" customHeight="1">
      <c r="A511" s="3">
        <v>1407.67</v>
      </c>
    </row>
    <row r="512" ht="14.25" customHeight="1">
      <c r="A512" s="3">
        <v>5235.28</v>
      </c>
    </row>
    <row r="513" ht="14.25" customHeight="1">
      <c r="A513" s="3">
        <v>2677.25</v>
      </c>
    </row>
    <row r="514" ht="14.25" customHeight="1">
      <c r="A514" s="3">
        <v>2849.53</v>
      </c>
    </row>
    <row r="515" ht="14.25" customHeight="1">
      <c r="A515" s="3">
        <v>1664.63</v>
      </c>
    </row>
    <row r="516" ht="14.25" customHeight="1">
      <c r="A516" s="3">
        <v>11437.2</v>
      </c>
    </row>
    <row r="517" ht="14.25" customHeight="1">
      <c r="A517" s="3">
        <v>1430.02</v>
      </c>
    </row>
    <row r="518" ht="14.25" customHeight="1">
      <c r="A518" s="3">
        <v>2068.42</v>
      </c>
    </row>
    <row r="519" ht="14.25" customHeight="1">
      <c r="A519" s="3">
        <v>3947.12210278775</v>
      </c>
    </row>
    <row r="520" ht="14.25" customHeight="1">
      <c r="A520" s="3">
        <v>303.718927932747</v>
      </c>
    </row>
    <row r="521" ht="14.25" customHeight="1">
      <c r="A521" s="3">
        <v>4176.84450720398</v>
      </c>
    </row>
    <row r="522" ht="14.25" customHeight="1">
      <c r="A522" s="3">
        <v>3992.98</v>
      </c>
    </row>
    <row r="523" ht="14.25" customHeight="1">
      <c r="A523" s="3">
        <v>3950.63377725642</v>
      </c>
    </row>
    <row r="524" ht="14.25" customHeight="1">
      <c r="A524" s="3">
        <v>85.4034552541078</v>
      </c>
    </row>
    <row r="525" ht="14.25" customHeight="1">
      <c r="A525" s="3">
        <v>3191.69109072715</v>
      </c>
    </row>
    <row r="526" ht="14.25" customHeight="1">
      <c r="A526" s="3">
        <v>670.32</v>
      </c>
    </row>
    <row r="527" ht="14.25" customHeight="1">
      <c r="A527" s="3">
        <v>1756.87007976815</v>
      </c>
    </row>
    <row r="528" ht="14.25" customHeight="1">
      <c r="A528" s="3">
        <v>2542.19</v>
      </c>
    </row>
    <row r="529" ht="14.25" customHeight="1">
      <c r="A529" s="3">
        <v>424.54</v>
      </c>
    </row>
    <row r="530" ht="14.25" customHeight="1">
      <c r="A530" s="3">
        <v>1564.08</v>
      </c>
    </row>
    <row r="531" ht="14.25" customHeight="1">
      <c r="A531" s="3">
        <v>2274.05</v>
      </c>
    </row>
    <row r="532" ht="14.25" customHeight="1">
      <c r="A532" s="3">
        <v>3555.93079666023</v>
      </c>
    </row>
    <row r="533" ht="14.25" customHeight="1">
      <c r="A533" s="3">
        <v>1934.66</v>
      </c>
    </row>
    <row r="534" ht="14.25" customHeight="1">
      <c r="A534" s="3">
        <v>17724.2</v>
      </c>
    </row>
    <row r="535" ht="14.25" customHeight="1">
      <c r="A535" s="3">
        <v>4288.35</v>
      </c>
    </row>
    <row r="536" ht="14.25" customHeight="1">
      <c r="A536" s="3">
        <v>1749.39403687552</v>
      </c>
    </row>
    <row r="537" ht="14.25" customHeight="1">
      <c r="A537" s="3">
        <v>167.58</v>
      </c>
    </row>
    <row r="538" ht="14.25" customHeight="1">
      <c r="A538" s="3">
        <v>167.58</v>
      </c>
    </row>
    <row r="539" ht="14.25" customHeight="1">
      <c r="A539" s="3">
        <v>1772.88</v>
      </c>
    </row>
    <row r="540" ht="14.25" customHeight="1">
      <c r="A540" s="3">
        <v>17866.04</v>
      </c>
    </row>
    <row r="541" ht="14.25" customHeight="1">
      <c r="A541" s="3">
        <v>4985.89</v>
      </c>
    </row>
    <row r="542" ht="14.25" customHeight="1">
      <c r="A542" s="3">
        <v>542.88</v>
      </c>
    </row>
    <row r="543" ht="14.25" customHeight="1">
      <c r="A543" s="3">
        <v>1533.52</v>
      </c>
    </row>
    <row r="544" ht="14.25" customHeight="1">
      <c r="A544" s="3">
        <v>2549.62</v>
      </c>
    </row>
    <row r="545" ht="14.25" customHeight="1">
      <c r="A545" s="3">
        <v>3610.72</v>
      </c>
    </row>
    <row r="546" ht="14.25" customHeight="1">
      <c r="A546" s="3">
        <v>444.526744232822</v>
      </c>
    </row>
    <row r="547" ht="14.25" customHeight="1">
      <c r="A547" s="3">
        <v>3018.2</v>
      </c>
    </row>
    <row r="548" ht="14.25" customHeight="1">
      <c r="A548" s="3">
        <v>1535.42</v>
      </c>
    </row>
    <row r="549" ht="14.25" customHeight="1">
      <c r="A549" s="3">
        <v>1842.48</v>
      </c>
    </row>
    <row r="550" ht="14.25" customHeight="1">
      <c r="A550" s="3">
        <v>167.58</v>
      </c>
    </row>
    <row r="551" ht="14.25" customHeight="1">
      <c r="A551" s="3">
        <v>4649.79102313</v>
      </c>
    </row>
    <row r="552" ht="14.25" customHeight="1">
      <c r="A552" s="3">
        <v>3928.04</v>
      </c>
    </row>
    <row r="553" ht="14.25" customHeight="1">
      <c r="A553" s="3">
        <v>73.6236683225067</v>
      </c>
    </row>
    <row r="554" ht="14.25" customHeight="1">
      <c r="A554" s="3">
        <v>245.78</v>
      </c>
    </row>
    <row r="555" ht="14.25" customHeight="1">
      <c r="A555" s="3">
        <v>2935.63</v>
      </c>
    </row>
    <row r="556" ht="14.25" customHeight="1">
      <c r="A556" s="3">
        <v>1306.82</v>
      </c>
    </row>
    <row r="557" ht="14.25" customHeight="1">
      <c r="A557" s="3">
        <v>301.64</v>
      </c>
    </row>
    <row r="558" ht="14.25" customHeight="1">
      <c r="A558" s="3">
        <v>36225.4581506687</v>
      </c>
    </row>
    <row r="559" ht="14.25" customHeight="1">
      <c r="A559" s="3">
        <v>952.02</v>
      </c>
    </row>
    <row r="560" ht="14.25" customHeight="1">
      <c r="A560" s="3">
        <v>3808.86892595063</v>
      </c>
    </row>
    <row r="561" ht="14.25" customHeight="1">
      <c r="A561" s="3">
        <v>2756.88</v>
      </c>
    </row>
    <row r="562" ht="14.25" customHeight="1">
      <c r="A562" s="3">
        <v>1508.22</v>
      </c>
    </row>
    <row r="563" ht="14.25" customHeight="1">
      <c r="A563" s="3">
        <v>4176.84450720398</v>
      </c>
    </row>
    <row r="564" ht="14.25" customHeight="1">
      <c r="A564" s="3">
        <v>2808.72</v>
      </c>
    </row>
    <row r="565" ht="14.25" customHeight="1">
      <c r="A565" s="3">
        <v>73.6236683225067</v>
      </c>
    </row>
    <row r="566" ht="14.25" customHeight="1">
      <c r="A566" s="3">
        <v>4169.42560044162</v>
      </c>
    </row>
    <row r="567" ht="14.25" customHeight="1">
      <c r="A567" s="3">
        <v>1619.94</v>
      </c>
    </row>
    <row r="568" ht="14.25" customHeight="1">
      <c r="A568" s="3">
        <v>174395.52</v>
      </c>
    </row>
    <row r="569" ht="14.25" customHeight="1">
      <c r="A569" s="3">
        <v>598.16</v>
      </c>
    </row>
    <row r="570" ht="14.25" customHeight="1">
      <c r="A570" s="3">
        <v>174395.52</v>
      </c>
    </row>
    <row r="571" ht="14.25" customHeight="1">
      <c r="A571" s="3">
        <v>600.0</v>
      </c>
    </row>
    <row r="572" ht="14.25" customHeight="1">
      <c r="A572" s="3">
        <v>542.88</v>
      </c>
    </row>
    <row r="573" ht="14.25" customHeight="1">
      <c r="A573" s="3">
        <v>3782.02</v>
      </c>
    </row>
    <row r="574" ht="14.25" customHeight="1">
      <c r="A574" s="3">
        <v>167.58</v>
      </c>
    </row>
    <row r="575" ht="14.25" customHeight="1">
      <c r="A575" s="3">
        <v>3950.63377725642</v>
      </c>
    </row>
    <row r="576" ht="14.25" customHeight="1">
      <c r="A576" s="3">
        <v>26403.72</v>
      </c>
    </row>
    <row r="577" ht="14.25" customHeight="1">
      <c r="A577" s="3">
        <v>2760.91</v>
      </c>
    </row>
    <row r="578" ht="14.25" customHeight="1">
      <c r="A578" s="3">
        <v>832149.2</v>
      </c>
    </row>
    <row r="579" ht="14.25" customHeight="1">
      <c r="A579" s="3">
        <v>3191.69109072715</v>
      </c>
    </row>
    <row r="580" ht="14.25" customHeight="1">
      <c r="A580" s="3">
        <v>2999.31499612275</v>
      </c>
    </row>
    <row r="581" ht="14.25" customHeight="1">
      <c r="A581" s="3">
        <v>22817.2525792893</v>
      </c>
    </row>
    <row r="582" ht="14.25" customHeight="1">
      <c r="A582" s="3">
        <v>3497.47</v>
      </c>
    </row>
    <row r="583" ht="14.25" customHeight="1">
      <c r="A583" s="3">
        <v>2714.10168368755</v>
      </c>
    </row>
    <row r="584" ht="14.25" customHeight="1">
      <c r="A584" s="3">
        <v>3880.64</v>
      </c>
    </row>
    <row r="585" ht="14.25" customHeight="1">
      <c r="A585" s="3">
        <v>1057.98</v>
      </c>
    </row>
    <row r="586" ht="14.25" customHeight="1">
      <c r="A586" s="3">
        <v>3089.68</v>
      </c>
    </row>
    <row r="587" ht="14.25" customHeight="1">
      <c r="A587" s="3">
        <v>4204.38</v>
      </c>
    </row>
    <row r="588" ht="14.25" customHeight="1">
      <c r="A588" s="3">
        <v>73.6236683225067</v>
      </c>
    </row>
    <row r="589" ht="14.25" customHeight="1">
      <c r="A589" s="3">
        <v>965.29</v>
      </c>
    </row>
    <row r="590" ht="14.25" customHeight="1">
      <c r="A590" s="3">
        <v>1782.06</v>
      </c>
    </row>
    <row r="591" ht="14.25" customHeight="1">
      <c r="A591" s="3">
        <v>1407.67</v>
      </c>
    </row>
    <row r="592" ht="14.25" customHeight="1">
      <c r="A592" s="3">
        <v>1445.55</v>
      </c>
    </row>
    <row r="593" ht="14.25" customHeight="1">
      <c r="A593" s="3">
        <v>1982.08</v>
      </c>
    </row>
    <row r="594" ht="14.25" customHeight="1">
      <c r="A594" s="3">
        <v>6560.5929150172</v>
      </c>
    </row>
    <row r="595" ht="14.25" customHeight="1">
      <c r="A595" s="3">
        <v>3234.26</v>
      </c>
    </row>
    <row r="596" ht="14.25" customHeight="1">
      <c r="A596" s="3">
        <v>26217.95</v>
      </c>
    </row>
    <row r="597" ht="14.25" customHeight="1">
      <c r="A597" s="3">
        <v>4958.4</v>
      </c>
    </row>
    <row r="598" ht="14.25" customHeight="1">
      <c r="A598" s="3">
        <v>26217.95</v>
      </c>
    </row>
    <row r="599" ht="14.25" customHeight="1">
      <c r="A599" s="3">
        <v>82.4585085212075</v>
      </c>
    </row>
    <row r="600" ht="14.25" customHeight="1">
      <c r="A600" s="3">
        <v>82.4585085212075</v>
      </c>
    </row>
    <row r="601" ht="14.25" customHeight="1">
      <c r="A601" s="3">
        <v>2224.54</v>
      </c>
    </row>
    <row r="602" ht="14.25" customHeight="1">
      <c r="A602" s="3">
        <v>1057.98</v>
      </c>
    </row>
    <row r="603" ht="14.25" customHeight="1">
      <c r="A603" s="3">
        <v>306.663874665648</v>
      </c>
    </row>
    <row r="604" ht="14.25" customHeight="1">
      <c r="A604" s="3">
        <v>647.98</v>
      </c>
    </row>
    <row r="605" ht="14.25" customHeight="1">
      <c r="A605" s="3">
        <v>1653.12</v>
      </c>
    </row>
    <row r="606" ht="14.25" customHeight="1">
      <c r="A606" s="3">
        <v>2358.43</v>
      </c>
    </row>
    <row r="607" ht="14.25" customHeight="1">
      <c r="A607" s="3">
        <v>45352.8604271874</v>
      </c>
    </row>
    <row r="608" ht="14.25" customHeight="1">
      <c r="A608" s="3">
        <v>457.659325334352</v>
      </c>
    </row>
    <row r="609" ht="14.25" customHeight="1">
      <c r="A609" s="3">
        <v>26.21</v>
      </c>
    </row>
    <row r="610" ht="14.25" customHeight="1">
      <c r="A610" s="3">
        <v>3528.32</v>
      </c>
    </row>
    <row r="611" ht="14.25" customHeight="1">
      <c r="A611" s="3">
        <v>2760.91</v>
      </c>
    </row>
    <row r="612" ht="14.25" customHeight="1">
      <c r="A612" s="3">
        <v>4649.79102313</v>
      </c>
    </row>
    <row r="613" ht="14.25" customHeight="1">
      <c r="A613" s="3">
        <v>1934.66</v>
      </c>
    </row>
    <row r="614" ht="14.25" customHeight="1">
      <c r="A614" s="3">
        <v>1407.67</v>
      </c>
    </row>
    <row r="615" ht="14.25" customHeight="1">
      <c r="A615" s="3">
        <v>6072.0</v>
      </c>
    </row>
    <row r="616" ht="14.25" customHeight="1">
      <c r="A616" s="3">
        <v>1800.0</v>
      </c>
    </row>
    <row r="617" ht="14.25" customHeight="1">
      <c r="A617" s="3">
        <v>4180.55396058515</v>
      </c>
    </row>
    <row r="618" ht="14.25" customHeight="1">
      <c r="A618" s="3">
        <v>1653.12</v>
      </c>
    </row>
    <row r="619" ht="14.25" customHeight="1">
      <c r="A619" s="3">
        <v>2265.82</v>
      </c>
    </row>
    <row r="620" ht="14.25" customHeight="1">
      <c r="A620" s="3">
        <v>1497.05</v>
      </c>
    </row>
    <row r="621" ht="14.25" customHeight="1">
      <c r="A621" s="3">
        <v>8236.51</v>
      </c>
    </row>
    <row r="622" ht="14.25" customHeight="1">
      <c r="A622" s="3">
        <v>802.62</v>
      </c>
    </row>
    <row r="623" ht="14.25" customHeight="1">
      <c r="A623" s="3">
        <v>1196.82</v>
      </c>
    </row>
    <row r="624" ht="14.25" customHeight="1">
      <c r="A624" s="3">
        <v>2068.42</v>
      </c>
    </row>
    <row r="625" ht="14.25" customHeight="1">
      <c r="A625" s="3">
        <v>82.4585085212075</v>
      </c>
    </row>
    <row r="626" ht="14.25" customHeight="1">
      <c r="A626" s="3">
        <v>11437.2</v>
      </c>
    </row>
    <row r="627" ht="14.25" customHeight="1">
      <c r="A627" s="3">
        <v>2072.45</v>
      </c>
    </row>
    <row r="628" ht="14.25" customHeight="1">
      <c r="A628" s="3">
        <v>600.0</v>
      </c>
    </row>
    <row r="629" ht="14.25" customHeight="1">
      <c r="A629" s="3">
        <v>174395.52</v>
      </c>
    </row>
    <row r="630" ht="14.25" customHeight="1">
      <c r="A630" s="3">
        <v>2760.91</v>
      </c>
    </row>
    <row r="631" ht="14.25" customHeight="1">
      <c r="A631" s="3">
        <v>1642.28</v>
      </c>
    </row>
    <row r="632" ht="14.25" customHeight="1">
      <c r="A632" s="3">
        <v>11398.19</v>
      </c>
    </row>
    <row r="633" ht="14.25" customHeight="1">
      <c r="A633" s="3">
        <v>82.4585085212075</v>
      </c>
    </row>
    <row r="634" ht="14.25" customHeight="1">
      <c r="A634" s="3">
        <v>4176.84450720398</v>
      </c>
    </row>
    <row r="635" ht="14.25" customHeight="1">
      <c r="A635" s="3">
        <v>1832.75125586531</v>
      </c>
    </row>
    <row r="636" ht="14.25" customHeight="1">
      <c r="A636" s="3">
        <v>2718.64</v>
      </c>
    </row>
    <row r="637" ht="14.25" customHeight="1">
      <c r="A637" s="3">
        <v>647.98</v>
      </c>
    </row>
    <row r="638" ht="14.25" customHeight="1">
      <c r="A638" s="3">
        <v>542.88</v>
      </c>
    </row>
    <row r="639" ht="14.25" customHeight="1">
      <c r="A639" s="3">
        <v>2884.09</v>
      </c>
    </row>
    <row r="640" ht="14.25" customHeight="1">
      <c r="A640" s="3">
        <v>4214.8</v>
      </c>
    </row>
    <row r="641" ht="14.25" customHeight="1">
      <c r="A641" s="3">
        <v>3067.49</v>
      </c>
    </row>
    <row r="642" ht="14.25" customHeight="1">
      <c r="A642" s="3">
        <v>2994.22</v>
      </c>
    </row>
    <row r="643" ht="14.25" customHeight="1">
      <c r="A643" s="3">
        <v>34.03</v>
      </c>
    </row>
    <row r="644" ht="14.25" customHeight="1">
      <c r="A644" s="3">
        <v>2289.0</v>
      </c>
    </row>
    <row r="645" ht="14.25" customHeight="1">
      <c r="A645" s="3">
        <v>4288.35</v>
      </c>
    </row>
    <row r="646" ht="14.25" customHeight="1">
      <c r="A646" s="3">
        <v>19723.2179180359</v>
      </c>
    </row>
    <row r="647" ht="14.25" customHeight="1">
      <c r="A647" s="3">
        <v>17818.94</v>
      </c>
    </row>
    <row r="648" ht="14.25" customHeight="1">
      <c r="A648" s="3">
        <v>836.647806075659</v>
      </c>
    </row>
    <row r="649" ht="14.25" customHeight="1">
      <c r="A649" s="3">
        <v>2549.62</v>
      </c>
    </row>
    <row r="650" ht="14.25" customHeight="1">
      <c r="A650" s="3">
        <v>744.09190271303</v>
      </c>
    </row>
    <row r="651" ht="14.25" customHeight="1">
      <c r="A651" s="3">
        <v>301.64</v>
      </c>
    </row>
    <row r="652" ht="14.25" customHeight="1">
      <c r="A652" s="3">
        <v>1362.98</v>
      </c>
    </row>
    <row r="653" ht="14.25" customHeight="1">
      <c r="A653" s="3">
        <v>1286.48</v>
      </c>
    </row>
    <row r="654" ht="14.25" customHeight="1">
      <c r="A654" s="3">
        <v>3403.28</v>
      </c>
    </row>
    <row r="655" ht="14.25" customHeight="1">
      <c r="A655" s="3">
        <v>1863.1564673475</v>
      </c>
    </row>
    <row r="656" ht="14.25" customHeight="1">
      <c r="A656" s="3">
        <v>3234.26</v>
      </c>
    </row>
    <row r="657" ht="14.25" customHeight="1">
      <c r="A657" s="3">
        <v>4813.4</v>
      </c>
    </row>
    <row r="658" ht="14.25" customHeight="1">
      <c r="A658" s="3">
        <v>6437.21546687046</v>
      </c>
    </row>
    <row r="659" ht="14.25" customHeight="1">
      <c r="A659" s="3">
        <v>1535.42</v>
      </c>
    </row>
    <row r="660" ht="14.25" customHeight="1">
      <c r="A660" s="3">
        <v>7.19377000622278</v>
      </c>
    </row>
    <row r="661" ht="14.25" customHeight="1">
      <c r="A661" s="3">
        <v>1664.63</v>
      </c>
    </row>
    <row r="662" ht="14.25" customHeight="1">
      <c r="A662" s="3">
        <v>5472.78</v>
      </c>
    </row>
    <row r="663" ht="14.25" customHeight="1">
      <c r="A663" s="3">
        <v>10032.0796953382</v>
      </c>
    </row>
    <row r="664" ht="14.25" customHeight="1">
      <c r="A664" s="3">
        <v>7148.82472881162</v>
      </c>
    </row>
    <row r="665" ht="14.25" customHeight="1">
      <c r="A665" s="3">
        <v>802.62</v>
      </c>
    </row>
    <row r="666" ht="14.25" customHeight="1">
      <c r="A666" s="3">
        <v>3234.26</v>
      </c>
    </row>
    <row r="667" ht="14.25" customHeight="1">
      <c r="A667" s="3">
        <v>2357.29</v>
      </c>
    </row>
    <row r="668" ht="14.25" customHeight="1">
      <c r="A668" s="3">
        <v>3157.06</v>
      </c>
    </row>
    <row r="669" ht="14.25" customHeight="1">
      <c r="A669" s="3">
        <v>1934.66</v>
      </c>
    </row>
    <row r="670" ht="14.25" customHeight="1">
      <c r="A670" s="3">
        <v>4992.05</v>
      </c>
    </row>
    <row r="671" ht="14.25" customHeight="1">
      <c r="A671" s="3">
        <v>6667.11601925869</v>
      </c>
    </row>
    <row r="672" ht="14.25" customHeight="1">
      <c r="A672" s="3">
        <v>2157.12</v>
      </c>
    </row>
    <row r="673" ht="14.25" customHeight="1">
      <c r="A673" s="3">
        <v>2136.96</v>
      </c>
    </row>
    <row r="674" ht="14.25" customHeight="1">
      <c r="A674" s="3">
        <v>2867.65</v>
      </c>
    </row>
    <row r="675" ht="14.25" customHeight="1">
      <c r="A675" s="3">
        <v>29078.7052283913</v>
      </c>
    </row>
    <row r="676" ht="14.25" customHeight="1">
      <c r="A676" s="3">
        <v>934.296594948938</v>
      </c>
    </row>
    <row r="677" ht="14.25" customHeight="1">
      <c r="A677" s="3">
        <v>2867.65</v>
      </c>
    </row>
    <row r="678" ht="14.25" customHeight="1">
      <c r="A678" s="3">
        <v>4100.53</v>
      </c>
    </row>
    <row r="679" ht="14.25" customHeight="1">
      <c r="A679" s="3">
        <v>1362.98</v>
      </c>
    </row>
    <row r="680" ht="14.25" customHeight="1">
      <c r="A680" s="3">
        <v>2849.53</v>
      </c>
    </row>
    <row r="681" ht="14.25" customHeight="1">
      <c r="A681" s="3">
        <v>338.69</v>
      </c>
    </row>
    <row r="682" ht="14.25" customHeight="1">
      <c r="A682" s="3">
        <v>4274.29</v>
      </c>
    </row>
    <row r="683" ht="14.25" customHeight="1">
      <c r="A683" s="3">
        <v>402.19</v>
      </c>
    </row>
    <row r="684" ht="14.25" customHeight="1">
      <c r="A684" s="3">
        <v>3879.40353569046</v>
      </c>
    </row>
    <row r="685" ht="14.25" customHeight="1">
      <c r="A685" s="3">
        <v>2718.64</v>
      </c>
    </row>
    <row r="686" ht="14.25" customHeight="1">
      <c r="A686" s="3">
        <v>1362.98</v>
      </c>
    </row>
    <row r="687" ht="14.25" customHeight="1">
      <c r="A687" s="3">
        <v>1856.74</v>
      </c>
    </row>
    <row r="688" ht="14.25" customHeight="1">
      <c r="A688" s="3">
        <v>542.356966908674</v>
      </c>
    </row>
    <row r="689" ht="14.25" customHeight="1">
      <c r="A689" s="3">
        <v>301.64</v>
      </c>
    </row>
    <row r="690" ht="14.25" customHeight="1">
      <c r="A690" s="3">
        <v>5946.23</v>
      </c>
    </row>
    <row r="691" ht="14.25" customHeight="1">
      <c r="A691" s="3">
        <v>85.4034552541078</v>
      </c>
    </row>
    <row r="692" ht="14.25" customHeight="1">
      <c r="A692" s="3">
        <v>1661.48</v>
      </c>
    </row>
    <row r="693" ht="14.25" customHeight="1">
      <c r="A693" s="3">
        <v>2424.32</v>
      </c>
    </row>
    <row r="694" ht="14.25" customHeight="1">
      <c r="A694" s="3">
        <v>1196.82</v>
      </c>
    </row>
    <row r="695" ht="14.25" customHeight="1">
      <c r="A695" s="3">
        <v>3940.0987538504</v>
      </c>
    </row>
    <row r="696" ht="14.25" customHeight="1">
      <c r="A696" s="3">
        <v>2424.32</v>
      </c>
    </row>
    <row r="697" ht="14.25" customHeight="1">
      <c r="A697" s="3">
        <v>2043.76</v>
      </c>
    </row>
    <row r="698" ht="14.25" customHeight="1">
      <c r="A698" s="3">
        <v>4813.4</v>
      </c>
    </row>
    <row r="699" ht="14.25" customHeight="1">
      <c r="A699" s="3">
        <v>167.58</v>
      </c>
    </row>
    <row r="700" ht="14.25" customHeight="1">
      <c r="A700" s="3">
        <v>4649.79102313</v>
      </c>
    </row>
    <row r="701" ht="14.25" customHeight="1">
      <c r="A701" s="3">
        <v>5695.0</v>
      </c>
    </row>
    <row r="702" ht="14.25" customHeight="1">
      <c r="A702" s="3">
        <v>178.75</v>
      </c>
    </row>
    <row r="703" ht="14.25" customHeight="1">
      <c r="A703" s="3">
        <v>2184.54</v>
      </c>
    </row>
    <row r="704" ht="14.25" customHeight="1">
      <c r="A704" s="3">
        <v>3260.78</v>
      </c>
    </row>
    <row r="705" ht="14.25" customHeight="1">
      <c r="A705" s="3">
        <v>1661.48</v>
      </c>
    </row>
    <row r="706" ht="14.25" customHeight="1">
      <c r="A706" s="3">
        <v>502.74</v>
      </c>
    </row>
    <row r="707" ht="14.25" customHeight="1">
      <c r="A707" s="3">
        <v>600.0</v>
      </c>
    </row>
    <row r="708" ht="14.25" customHeight="1">
      <c r="A708" s="3">
        <v>3528.32</v>
      </c>
    </row>
    <row r="709" ht="14.25" customHeight="1">
      <c r="A709" s="3">
        <v>7085.35321673672</v>
      </c>
    </row>
    <row r="710" ht="14.25" customHeight="1">
      <c r="A710" s="3">
        <v>6667.11601925869</v>
      </c>
    </row>
    <row r="711" ht="14.25" customHeight="1">
      <c r="A711" s="3">
        <v>1671.52</v>
      </c>
    </row>
    <row r="712" ht="14.25" customHeight="1">
      <c r="A712" s="3">
        <v>1631.11</v>
      </c>
    </row>
    <row r="713" ht="14.25" customHeight="1">
      <c r="A713" s="3">
        <v>1800.0</v>
      </c>
    </row>
    <row r="714" ht="14.25" customHeight="1">
      <c r="A714" s="3">
        <v>5472.78</v>
      </c>
    </row>
    <row r="715" ht="14.25" customHeight="1">
      <c r="A715" s="3">
        <v>1057.98</v>
      </c>
    </row>
    <row r="716" ht="14.25" customHeight="1">
      <c r="A716" s="3">
        <v>2137.46</v>
      </c>
    </row>
    <row r="717" ht="14.25" customHeight="1">
      <c r="A717" s="3">
        <v>4649.79102313</v>
      </c>
    </row>
    <row r="718" ht="14.25" customHeight="1">
      <c r="A718" s="3">
        <v>455.006439434467</v>
      </c>
    </row>
    <row r="719" ht="14.25" customHeight="1">
      <c r="A719" s="3">
        <v>2370.82</v>
      </c>
    </row>
    <row r="720" ht="14.25" customHeight="1">
      <c r="A720" s="3">
        <v>1196.82</v>
      </c>
    </row>
    <row r="721" ht="14.25" customHeight="1">
      <c r="A721" s="3">
        <v>6560.5929150172</v>
      </c>
    </row>
    <row r="722" ht="14.25" customHeight="1">
      <c r="A722" s="3">
        <v>647.98</v>
      </c>
    </row>
    <row r="723" ht="14.25" customHeight="1">
      <c r="A723" s="3">
        <v>1772.88</v>
      </c>
    </row>
    <row r="724" ht="14.25" customHeight="1">
      <c r="A724" s="3">
        <v>2031.18943141043</v>
      </c>
    </row>
    <row r="725" ht="14.25" customHeight="1">
      <c r="A725" s="3">
        <v>2542.19</v>
      </c>
    </row>
    <row r="726" ht="14.25" customHeight="1">
      <c r="A726" s="3">
        <v>1385.33</v>
      </c>
    </row>
    <row r="727" ht="14.25" customHeight="1">
      <c r="A727" s="3">
        <v>2794.78</v>
      </c>
    </row>
    <row r="728" ht="14.25" customHeight="1">
      <c r="A728" s="3">
        <v>3282.66</v>
      </c>
    </row>
    <row r="729" ht="14.25" customHeight="1">
      <c r="A729" s="3">
        <v>3157.06</v>
      </c>
    </row>
    <row r="730" ht="14.25" customHeight="1">
      <c r="A730" s="3">
        <v>387.07</v>
      </c>
    </row>
    <row r="731" ht="14.25" customHeight="1">
      <c r="A731" s="3">
        <v>3014.02</v>
      </c>
    </row>
    <row r="732" ht="14.25" customHeight="1">
      <c r="A732" s="3">
        <v>7148.82472881162</v>
      </c>
    </row>
    <row r="733" ht="14.25" customHeight="1">
      <c r="A733" s="3">
        <v>2941.57</v>
      </c>
    </row>
    <row r="734" ht="14.25" customHeight="1">
      <c r="A734" s="3">
        <v>2760.91</v>
      </c>
    </row>
    <row r="735" ht="14.25" customHeight="1">
      <c r="A735" s="3">
        <v>3929.56373044438</v>
      </c>
    </row>
    <row r="736" ht="14.25" customHeight="1">
      <c r="A736" s="3">
        <v>965.29</v>
      </c>
    </row>
    <row r="737" ht="14.25" customHeight="1">
      <c r="A737" s="3">
        <v>17734.14</v>
      </c>
    </row>
    <row r="738" ht="14.25" customHeight="1">
      <c r="A738" s="3">
        <v>2849.53</v>
      </c>
    </row>
    <row r="739" ht="14.25" customHeight="1">
      <c r="A739" s="3">
        <v>1441.19</v>
      </c>
    </row>
    <row r="740" ht="14.25" customHeight="1">
      <c r="A740" s="3">
        <v>1362.98</v>
      </c>
    </row>
    <row r="741" ht="14.25" customHeight="1">
      <c r="A741" s="3">
        <v>5383.25</v>
      </c>
    </row>
    <row r="742" ht="14.25" customHeight="1">
      <c r="A742" s="3">
        <v>178.75</v>
      </c>
    </row>
    <row r="743" ht="14.25" customHeight="1">
      <c r="A743" s="3">
        <v>1407.67</v>
      </c>
    </row>
    <row r="744" ht="14.25" customHeight="1">
      <c r="A744" s="3">
        <v>1057.98</v>
      </c>
    </row>
    <row r="745" ht="14.25" customHeight="1">
      <c r="A745" s="3">
        <v>1934.66</v>
      </c>
    </row>
    <row r="746" ht="14.25" customHeight="1">
      <c r="A746" s="3">
        <v>4142.26</v>
      </c>
    </row>
    <row r="747" ht="14.25" customHeight="1">
      <c r="A747" s="3">
        <v>4467.77</v>
      </c>
    </row>
    <row r="748" ht="14.25" customHeight="1">
      <c r="A748" s="3">
        <v>2088.36</v>
      </c>
    </row>
    <row r="749" ht="14.25" customHeight="1">
      <c r="A749" s="3">
        <v>554.04</v>
      </c>
    </row>
    <row r="750" ht="14.25" customHeight="1">
      <c r="A750" s="3">
        <v>5235.28</v>
      </c>
    </row>
    <row r="751" ht="14.25" customHeight="1">
      <c r="A751" s="3">
        <v>1653.12</v>
      </c>
    </row>
    <row r="752" ht="14.25" customHeight="1">
      <c r="A752" s="3">
        <v>1057.98</v>
      </c>
    </row>
    <row r="753" ht="14.25" customHeight="1">
      <c r="A753" s="3">
        <v>3224.47</v>
      </c>
    </row>
    <row r="754" ht="14.25" customHeight="1">
      <c r="A754" s="3">
        <v>3879.40353569046</v>
      </c>
    </row>
    <row r="755" ht="14.25" customHeight="1">
      <c r="A755" s="3">
        <v>24406.5502789453</v>
      </c>
    </row>
    <row r="756" ht="14.25" customHeight="1">
      <c r="A756" s="3">
        <v>2871.74</v>
      </c>
    </row>
    <row r="757" ht="14.25" customHeight="1">
      <c r="A757" s="3">
        <v>347.16</v>
      </c>
    </row>
    <row r="758" ht="14.25" customHeight="1">
      <c r="A758" s="3">
        <v>1067.57</v>
      </c>
    </row>
    <row r="759" ht="14.25" customHeight="1">
      <c r="A759" s="3">
        <v>3880.64</v>
      </c>
    </row>
    <row r="760" ht="14.25" customHeight="1">
      <c r="A760" s="3">
        <v>846.367955674436</v>
      </c>
    </row>
    <row r="761" ht="14.25" customHeight="1">
      <c r="A761" s="3">
        <v>21200.4</v>
      </c>
    </row>
    <row r="762" ht="14.25" customHeight="1">
      <c r="A762" s="3">
        <v>4802.5</v>
      </c>
    </row>
    <row r="763" ht="14.25" customHeight="1">
      <c r="A763" s="3">
        <v>802.62</v>
      </c>
    </row>
    <row r="764" ht="14.25" customHeight="1">
      <c r="A764" s="3">
        <v>2572.42</v>
      </c>
    </row>
    <row r="765" ht="14.25" customHeight="1">
      <c r="A765" s="3">
        <v>1286.48</v>
      </c>
    </row>
    <row r="766" ht="14.25" customHeight="1">
      <c r="A766" s="3">
        <v>2100.34</v>
      </c>
    </row>
    <row r="767" ht="14.25" customHeight="1">
      <c r="A767" s="3">
        <v>11777.450444937</v>
      </c>
    </row>
    <row r="768" ht="14.25" customHeight="1">
      <c r="A768" s="3">
        <v>387.07</v>
      </c>
    </row>
    <row r="769" ht="14.25" customHeight="1">
      <c r="A769" s="3">
        <v>3808.86892595063</v>
      </c>
    </row>
    <row r="770" ht="14.25" customHeight="1">
      <c r="A770" s="3">
        <v>7723.5487290791</v>
      </c>
    </row>
    <row r="771" ht="14.25" customHeight="1">
      <c r="A771" s="3">
        <v>3879.40353569046</v>
      </c>
    </row>
    <row r="772" ht="14.25" customHeight="1">
      <c r="A772" s="3">
        <v>934.296594948938</v>
      </c>
    </row>
    <row r="773" ht="14.25" customHeight="1">
      <c r="A773" s="3">
        <v>1585.98</v>
      </c>
    </row>
    <row r="774" ht="14.25" customHeight="1">
      <c r="A774" s="3">
        <v>4100.53</v>
      </c>
    </row>
    <row r="775" ht="14.25" customHeight="1">
      <c r="A775" s="3">
        <v>2332.92</v>
      </c>
    </row>
    <row r="776" ht="14.25" customHeight="1">
      <c r="A776" s="3">
        <v>41363.5109747803</v>
      </c>
    </row>
    <row r="777" ht="14.25" customHeight="1">
      <c r="A777" s="3">
        <v>1057.98</v>
      </c>
    </row>
    <row r="778" ht="14.25" customHeight="1">
      <c r="A778" s="3">
        <v>8240.80063354987</v>
      </c>
    </row>
    <row r="779" ht="14.25" customHeight="1">
      <c r="A779" s="3">
        <v>3943.61042831907</v>
      </c>
    </row>
    <row r="780" ht="14.25" customHeight="1">
      <c r="A780" s="3">
        <v>2137.46</v>
      </c>
    </row>
    <row r="781" ht="14.25" customHeight="1">
      <c r="A781" s="3">
        <v>1800.0</v>
      </c>
    </row>
    <row r="782" ht="14.25" customHeight="1">
      <c r="A782" s="3">
        <v>1347.74</v>
      </c>
    </row>
    <row r="783" ht="14.25" customHeight="1">
      <c r="A783" s="3">
        <v>3929.56373044438</v>
      </c>
    </row>
    <row r="784" ht="14.25" customHeight="1">
      <c r="A784" s="3">
        <v>651.198304012228</v>
      </c>
    </row>
    <row r="785" ht="14.25" customHeight="1">
      <c r="A785" s="3">
        <v>4452.1</v>
      </c>
    </row>
    <row r="786" ht="14.25" customHeight="1">
      <c r="A786" s="3">
        <v>26403.72</v>
      </c>
    </row>
    <row r="787" ht="14.25" customHeight="1">
      <c r="A787" s="3">
        <v>8236.51</v>
      </c>
    </row>
    <row r="788" ht="14.25" customHeight="1">
      <c r="A788" s="3">
        <v>21296.1024073366</v>
      </c>
    </row>
    <row r="789" ht="14.25" customHeight="1">
      <c r="A789" s="3">
        <v>1564.08</v>
      </c>
    </row>
    <row r="790" ht="14.25" customHeight="1">
      <c r="A790" s="3">
        <v>4284.04</v>
      </c>
    </row>
    <row r="791" ht="14.25" customHeight="1">
      <c r="A791" s="3">
        <v>5695.0</v>
      </c>
    </row>
    <row r="792" ht="14.25" customHeight="1">
      <c r="A792" s="3">
        <v>2034.48574661882</v>
      </c>
    </row>
    <row r="793" ht="14.25" customHeight="1">
      <c r="A793" s="3">
        <v>1918.38</v>
      </c>
    </row>
    <row r="794" ht="14.25" customHeight="1">
      <c r="A794" s="3">
        <v>167.58</v>
      </c>
    </row>
    <row r="795" ht="14.25" customHeight="1">
      <c r="A795" s="3">
        <v>1386.0</v>
      </c>
    </row>
    <row r="796" ht="14.25" customHeight="1">
      <c r="A796" s="3">
        <v>3189.17</v>
      </c>
    </row>
    <row r="797" ht="14.25" customHeight="1">
      <c r="A797" s="3">
        <v>4214.8</v>
      </c>
    </row>
    <row r="798" ht="14.25" customHeight="1">
      <c r="A798" s="3">
        <v>167.898471379442</v>
      </c>
    </row>
    <row r="799" ht="14.25" customHeight="1">
      <c r="A799" s="3">
        <v>2224.54</v>
      </c>
    </row>
    <row r="800" ht="14.25" customHeight="1">
      <c r="A800" s="3">
        <v>68.7924953763852</v>
      </c>
    </row>
    <row r="801" ht="14.25" customHeight="1">
      <c r="A801" s="3">
        <v>5545.73431656704</v>
      </c>
    </row>
    <row r="802" ht="14.25" customHeight="1">
      <c r="A802" s="3">
        <v>5075.68</v>
      </c>
    </row>
    <row r="803" ht="14.25" customHeight="1">
      <c r="A803" s="3">
        <v>1661.48</v>
      </c>
    </row>
    <row r="804" ht="14.25" customHeight="1">
      <c r="A804" s="3">
        <v>6883.79</v>
      </c>
    </row>
    <row r="805" ht="14.25" customHeight="1">
      <c r="A805" s="3">
        <v>2935.63</v>
      </c>
    </row>
    <row r="806" ht="14.25" customHeight="1">
      <c r="A806" s="3">
        <v>1966.97</v>
      </c>
    </row>
    <row r="807" ht="14.25" customHeight="1">
      <c r="A807" s="3">
        <v>2370.82</v>
      </c>
    </row>
    <row r="808" ht="14.25" customHeight="1">
      <c r="A808" s="3">
        <v>1362.98</v>
      </c>
    </row>
    <row r="809" ht="14.25" customHeight="1">
      <c r="A809" s="3">
        <v>240.0</v>
      </c>
    </row>
    <row r="810" ht="14.25" customHeight="1">
      <c r="A810" s="3">
        <v>1332.14</v>
      </c>
    </row>
    <row r="811" ht="14.25" customHeight="1">
      <c r="A811" s="3">
        <v>4560.12</v>
      </c>
    </row>
    <row r="812" ht="14.25" customHeight="1">
      <c r="A812" s="3">
        <v>3992.98</v>
      </c>
    </row>
    <row r="813" ht="14.25" customHeight="1">
      <c r="A813" s="3">
        <v>3610.72</v>
      </c>
    </row>
    <row r="814" ht="14.25" customHeight="1">
      <c r="A814" s="3">
        <v>1856.74</v>
      </c>
    </row>
    <row r="815" ht="14.25" customHeight="1">
      <c r="A815" s="3">
        <v>85.4034552541078</v>
      </c>
    </row>
    <row r="816" ht="14.25" customHeight="1">
      <c r="A816" s="3">
        <v>4288.35</v>
      </c>
    </row>
    <row r="817" ht="14.25" customHeight="1">
      <c r="A817" s="3">
        <v>3109.18</v>
      </c>
    </row>
    <row r="818" ht="14.25" customHeight="1">
      <c r="A818" s="3">
        <v>1950.0</v>
      </c>
    </row>
    <row r="819" ht="14.25" customHeight="1">
      <c r="A819" s="3">
        <v>3202.87</v>
      </c>
    </row>
    <row r="820" ht="14.25" customHeight="1">
      <c r="A820" s="3">
        <v>2935.63</v>
      </c>
    </row>
    <row r="821" ht="14.25" customHeight="1">
      <c r="A821" s="3">
        <v>1982.08</v>
      </c>
    </row>
    <row r="822" ht="14.25" customHeight="1">
      <c r="A822" s="3">
        <v>3880.64</v>
      </c>
    </row>
    <row r="823" ht="14.25" customHeight="1">
      <c r="A823" s="3">
        <v>3782.02</v>
      </c>
    </row>
    <row r="824" ht="14.25" customHeight="1">
      <c r="A824" s="3">
        <v>2072.45</v>
      </c>
    </row>
    <row r="825" ht="14.25" customHeight="1">
      <c r="A825" s="3">
        <v>82.4585085212075</v>
      </c>
    </row>
    <row r="826" ht="14.25" customHeight="1">
      <c r="A826" s="3">
        <v>1332.14</v>
      </c>
    </row>
    <row r="827" ht="14.25" customHeight="1">
      <c r="A827" s="3">
        <v>1445.55</v>
      </c>
    </row>
    <row r="828" ht="14.25" customHeight="1">
      <c r="A828" s="3">
        <v>3808.86892595063</v>
      </c>
    </row>
    <row r="829" ht="14.25" customHeight="1">
      <c r="A829" s="3">
        <v>3736.31</v>
      </c>
    </row>
    <row r="830" ht="14.25" customHeight="1">
      <c r="A830" s="3">
        <v>4176.84450720398</v>
      </c>
    </row>
    <row r="831" ht="14.25" customHeight="1">
      <c r="A831" s="3">
        <v>4087.25</v>
      </c>
    </row>
    <row r="832" ht="14.25" customHeight="1">
      <c r="A832" s="3">
        <v>21296.1024073366</v>
      </c>
    </row>
    <row r="833" ht="14.25" customHeight="1">
      <c r="A833" s="3">
        <v>1585.98</v>
      </c>
    </row>
    <row r="834" ht="14.25" customHeight="1">
      <c r="A834" s="3">
        <v>2034.48574661882</v>
      </c>
    </row>
    <row r="835" ht="14.25" customHeight="1">
      <c r="A835" s="3">
        <v>1642.28</v>
      </c>
    </row>
    <row r="836" ht="14.25" customHeight="1">
      <c r="A836" s="3">
        <v>3927.84</v>
      </c>
    </row>
    <row r="837" ht="14.25" customHeight="1">
      <c r="A837" s="3">
        <v>1286.48</v>
      </c>
    </row>
    <row r="838" ht="14.25" customHeight="1">
      <c r="A838" s="3">
        <v>457.659325334352</v>
      </c>
    </row>
    <row r="839" ht="14.25" customHeight="1">
      <c r="A839" s="3">
        <v>8240.80063354987</v>
      </c>
    </row>
    <row r="840" ht="14.25" customHeight="1">
      <c r="A840" s="3">
        <v>370.306701134089</v>
      </c>
    </row>
    <row r="841" ht="14.25" customHeight="1">
      <c r="A841" s="3">
        <v>2068.42</v>
      </c>
    </row>
    <row r="842" ht="14.25" customHeight="1">
      <c r="A842" s="3">
        <v>3282.66</v>
      </c>
    </row>
    <row r="843" ht="14.25" customHeight="1">
      <c r="A843" s="3">
        <v>455.006439434467</v>
      </c>
    </row>
    <row r="844" ht="14.25" customHeight="1">
      <c r="A844" s="3">
        <v>2301.43</v>
      </c>
    </row>
    <row r="845" ht="14.25" customHeight="1">
      <c r="A845" s="3">
        <v>3157.06</v>
      </c>
    </row>
    <row r="846" ht="14.25" customHeight="1">
      <c r="A846" s="3">
        <v>2994.22</v>
      </c>
    </row>
    <row r="847" ht="14.25" customHeight="1">
      <c r="A847" s="3">
        <v>802.62</v>
      </c>
    </row>
    <row r="848" ht="14.25" customHeight="1">
      <c r="A848" s="3">
        <v>2884.09</v>
      </c>
    </row>
    <row r="849" ht="14.25" customHeight="1">
      <c r="A849" s="3">
        <v>2714.10168368755</v>
      </c>
    </row>
    <row r="850" ht="14.25" customHeight="1">
      <c r="A850" s="3">
        <v>1585.98</v>
      </c>
    </row>
    <row r="851" ht="14.25" customHeight="1">
      <c r="A851" s="3">
        <v>34.03</v>
      </c>
    </row>
    <row r="852" ht="14.25" customHeight="1">
      <c r="A852" s="3">
        <v>6667.11601925869</v>
      </c>
    </row>
    <row r="853" ht="14.25" customHeight="1">
      <c r="A853" s="3">
        <v>8236.51</v>
      </c>
    </row>
    <row r="854" ht="14.25" customHeight="1">
      <c r="A854" s="3">
        <v>27625.2401544899</v>
      </c>
    </row>
    <row r="855" ht="14.25" customHeight="1">
      <c r="A855" s="3">
        <v>802.62</v>
      </c>
    </row>
    <row r="856" ht="14.25" customHeight="1">
      <c r="A856" s="3">
        <v>2862.72</v>
      </c>
    </row>
    <row r="857" ht="14.25" customHeight="1">
      <c r="A857" s="3">
        <v>1988.26</v>
      </c>
    </row>
    <row r="858" ht="14.25" customHeight="1">
      <c r="A858" s="3">
        <v>1067.57</v>
      </c>
    </row>
    <row r="859" ht="14.25" customHeight="1">
      <c r="A859" s="3">
        <v>1631.11</v>
      </c>
    </row>
    <row r="860" ht="14.25" customHeight="1">
      <c r="A860" s="3">
        <v>981.04</v>
      </c>
    </row>
    <row r="861" ht="14.25" customHeight="1">
      <c r="A861" s="3">
        <v>2849.53</v>
      </c>
    </row>
    <row r="862" ht="14.25" customHeight="1">
      <c r="A862" s="3">
        <v>1863.1564673475</v>
      </c>
    </row>
    <row r="863" ht="14.25" customHeight="1">
      <c r="A863" s="3">
        <v>2103.74</v>
      </c>
    </row>
    <row r="864" ht="14.25" customHeight="1">
      <c r="A864" s="3">
        <v>3157.06</v>
      </c>
    </row>
    <row r="865" ht="14.25" customHeight="1">
      <c r="A865" s="3">
        <v>26062.5382988659</v>
      </c>
    </row>
    <row r="866" ht="14.25" customHeight="1">
      <c r="A866" s="3">
        <v>7723.5487290791</v>
      </c>
    </row>
    <row r="867" ht="14.25" customHeight="1">
      <c r="A867" s="3">
        <v>1441.19</v>
      </c>
    </row>
    <row r="868" ht="14.25" customHeight="1">
      <c r="A868" s="3">
        <v>45352.8604271874</v>
      </c>
    </row>
    <row r="869" ht="14.25" customHeight="1">
      <c r="A869" s="3">
        <v>167.58</v>
      </c>
    </row>
    <row r="870" ht="14.25" customHeight="1">
      <c r="A870" s="3">
        <v>647.98</v>
      </c>
    </row>
    <row r="871" ht="14.25" customHeight="1">
      <c r="A871" s="3">
        <v>4649.79102313</v>
      </c>
    </row>
    <row r="872" ht="14.25" customHeight="1">
      <c r="A872" s="3">
        <v>1631.11</v>
      </c>
    </row>
    <row r="873" ht="14.25" customHeight="1">
      <c r="A873" s="3">
        <v>2941.57</v>
      </c>
    </row>
    <row r="874" ht="14.25" customHeight="1">
      <c r="A874" s="3">
        <v>17862.2</v>
      </c>
    </row>
    <row r="875" ht="14.25" customHeight="1">
      <c r="A875" s="3">
        <v>27661.0814948414</v>
      </c>
    </row>
    <row r="876" ht="14.25" customHeight="1">
      <c r="A876" s="3">
        <v>4084.82</v>
      </c>
    </row>
    <row r="877" ht="14.25" customHeight="1">
      <c r="A877" s="3">
        <v>4165.71614706045</v>
      </c>
    </row>
    <row r="878" ht="14.25" customHeight="1">
      <c r="A878" s="3">
        <v>3950.63377725642</v>
      </c>
    </row>
    <row r="879" ht="14.25" customHeight="1">
      <c r="A879" s="3">
        <v>2007.37</v>
      </c>
    </row>
    <row r="880" ht="14.25" customHeight="1">
      <c r="A880" s="3">
        <v>1470.26</v>
      </c>
    </row>
    <row r="881" ht="14.25" customHeight="1">
      <c r="A881" s="3">
        <v>2289.17</v>
      </c>
    </row>
    <row r="882" ht="14.25" customHeight="1">
      <c r="A882" s="3">
        <v>6667.11601925869</v>
      </c>
    </row>
    <row r="883" ht="14.25" customHeight="1">
      <c r="A883" s="3">
        <v>1856.74</v>
      </c>
    </row>
    <row r="884" ht="14.25" customHeight="1">
      <c r="A884" s="3">
        <v>167.58</v>
      </c>
    </row>
    <row r="885" ht="14.25" customHeight="1">
      <c r="A885" s="3">
        <v>7.19377000622278</v>
      </c>
    </row>
    <row r="886" ht="14.25" customHeight="1">
      <c r="A886" s="3">
        <v>1118.86</v>
      </c>
    </row>
    <row r="887" ht="14.25" customHeight="1">
      <c r="A887" s="3">
        <v>600.0</v>
      </c>
    </row>
    <row r="888" ht="14.25" customHeight="1">
      <c r="A888" s="3">
        <v>17866.04</v>
      </c>
    </row>
    <row r="889" ht="14.25" customHeight="1">
      <c r="A889" s="3">
        <v>1445.55</v>
      </c>
    </row>
    <row r="890" ht="14.25" customHeight="1">
      <c r="A890" s="3">
        <v>1671.52</v>
      </c>
    </row>
    <row r="891" ht="14.25" customHeight="1">
      <c r="A891" s="3">
        <v>4165.71614706045</v>
      </c>
    </row>
    <row r="892" ht="14.25" customHeight="1">
      <c r="A892" s="3">
        <v>6883.79</v>
      </c>
    </row>
    <row r="893" ht="14.25" customHeight="1">
      <c r="A893" s="3">
        <v>1995.84</v>
      </c>
    </row>
    <row r="894" ht="14.25" customHeight="1">
      <c r="A894" s="3">
        <v>3947.12210278775</v>
      </c>
    </row>
    <row r="895" ht="14.25" customHeight="1">
      <c r="A895" s="3">
        <v>1590.62</v>
      </c>
    </row>
    <row r="896" ht="14.25" customHeight="1">
      <c r="A896" s="3">
        <v>17818.94</v>
      </c>
    </row>
    <row r="897" ht="14.25" customHeight="1">
      <c r="A897" s="3">
        <v>82.4585085212075</v>
      </c>
    </row>
    <row r="898" ht="14.25" customHeight="1">
      <c r="A898" s="3">
        <v>536.26</v>
      </c>
    </row>
    <row r="899" ht="14.25" customHeight="1">
      <c r="A899" s="3">
        <v>3528.32</v>
      </c>
    </row>
    <row r="900" ht="14.25" customHeight="1">
      <c r="A900" s="3">
        <v>1076.54</v>
      </c>
    </row>
    <row r="901" ht="14.25" customHeight="1">
      <c r="A901" s="3">
        <v>4176.84450720398</v>
      </c>
    </row>
    <row r="902" ht="14.25" customHeight="1">
      <c r="A902" s="3">
        <v>600.0</v>
      </c>
    </row>
    <row r="903" ht="14.25" customHeight="1">
      <c r="A903" s="3">
        <v>3845.7230518907</v>
      </c>
    </row>
    <row r="904" ht="14.25" customHeight="1">
      <c r="A904" s="3">
        <v>988.12</v>
      </c>
    </row>
    <row r="905" ht="14.25" customHeight="1">
      <c r="A905" s="3">
        <v>5195.87</v>
      </c>
    </row>
    <row r="906" ht="14.25" customHeight="1">
      <c r="A906" s="3">
        <v>3457.16</v>
      </c>
    </row>
    <row r="907" ht="14.25" customHeight="1">
      <c r="A907" s="3">
        <v>744.09190271303</v>
      </c>
    </row>
    <row r="908" ht="14.25" customHeight="1">
      <c r="A908" s="3">
        <v>1362.98</v>
      </c>
    </row>
    <row r="909" ht="14.25" customHeight="1">
      <c r="A909" s="3">
        <v>167.898471379442</v>
      </c>
    </row>
    <row r="910" ht="14.25" customHeight="1">
      <c r="A910" s="3">
        <v>1508.22</v>
      </c>
    </row>
    <row r="911" ht="14.25" customHeight="1">
      <c r="A911" s="3">
        <v>223.38</v>
      </c>
    </row>
    <row r="912" ht="14.25" customHeight="1">
      <c r="A912" s="3">
        <v>542.88</v>
      </c>
    </row>
    <row r="913" ht="14.25" customHeight="1">
      <c r="A913" s="3">
        <v>3108.35</v>
      </c>
    </row>
    <row r="914" ht="14.25" customHeight="1">
      <c r="A914" s="3">
        <v>1982.08</v>
      </c>
    </row>
    <row r="915" ht="14.25" customHeight="1">
      <c r="A915" s="3">
        <v>3189.17</v>
      </c>
    </row>
    <row r="916" ht="14.25" customHeight="1">
      <c r="A916" s="3">
        <v>3282.66</v>
      </c>
    </row>
    <row r="917" ht="14.25" customHeight="1">
      <c r="A917" s="3">
        <v>444.526744232822</v>
      </c>
    </row>
    <row r="918" ht="14.25" customHeight="1">
      <c r="A918" s="3">
        <v>73.6236683225067</v>
      </c>
    </row>
    <row r="919" ht="14.25" customHeight="1">
      <c r="A919" s="3">
        <v>82.4585085212075</v>
      </c>
    </row>
    <row r="920" ht="14.25" customHeight="1">
      <c r="A920" s="3">
        <v>1934.66</v>
      </c>
    </row>
    <row r="921" ht="14.25" customHeight="1">
      <c r="A921" s="3">
        <v>2463.87</v>
      </c>
    </row>
    <row r="922" ht="14.25" customHeight="1">
      <c r="A922" s="3">
        <v>444.526744232822</v>
      </c>
    </row>
    <row r="923" ht="14.25" customHeight="1">
      <c r="A923" s="3">
        <v>1057.98</v>
      </c>
    </row>
    <row r="924" ht="14.25" customHeight="1">
      <c r="A924" s="3">
        <v>3555.93079666023</v>
      </c>
    </row>
    <row r="925" ht="14.25" customHeight="1">
      <c r="A925" s="3">
        <v>7085.35321673672</v>
      </c>
    </row>
    <row r="926" ht="14.25" customHeight="1">
      <c r="A926" s="3">
        <v>1196.82</v>
      </c>
    </row>
    <row r="927" ht="14.25" customHeight="1">
      <c r="A927" s="3">
        <v>268.13</v>
      </c>
    </row>
    <row r="928" ht="14.25" customHeight="1">
      <c r="A928" s="3">
        <v>1497.52</v>
      </c>
    </row>
    <row r="929" ht="14.25" customHeight="1">
      <c r="A929" s="3">
        <v>1619.94</v>
      </c>
    </row>
    <row r="930" ht="14.25" customHeight="1">
      <c r="A930" s="3">
        <v>379.85</v>
      </c>
    </row>
    <row r="931" ht="14.25" customHeight="1">
      <c r="A931" s="3">
        <v>1057.98</v>
      </c>
    </row>
    <row r="932" ht="14.25" customHeight="1">
      <c r="A932" s="3">
        <v>802.62</v>
      </c>
    </row>
    <row r="933" ht="14.25" customHeight="1">
      <c r="A933" s="3">
        <v>3992.98</v>
      </c>
    </row>
    <row r="934" ht="14.25" customHeight="1">
      <c r="A934" s="3">
        <v>2267.92</v>
      </c>
    </row>
    <row r="935" ht="14.25" customHeight="1">
      <c r="A935" s="3">
        <v>26403.72</v>
      </c>
    </row>
    <row r="936" ht="14.25" customHeight="1">
      <c r="A936" s="3">
        <v>1067.57</v>
      </c>
    </row>
    <row r="937" ht="14.25" customHeight="1">
      <c r="A937" s="3">
        <v>846.367955674436</v>
      </c>
    </row>
    <row r="938" ht="14.25" customHeight="1">
      <c r="A938" s="3">
        <v>1286.48</v>
      </c>
    </row>
    <row r="939" ht="14.25" customHeight="1">
      <c r="A939" s="3">
        <v>6667.11601925869</v>
      </c>
    </row>
    <row r="940" ht="14.25" customHeight="1">
      <c r="A940" s="3">
        <v>4085.93</v>
      </c>
    </row>
    <row r="941" ht="14.25" customHeight="1">
      <c r="A941" s="3">
        <v>85.4034552541078</v>
      </c>
    </row>
    <row r="942" ht="14.25" customHeight="1">
      <c r="A942" s="3">
        <v>-6636.08438158058</v>
      </c>
    </row>
    <row r="943" ht="14.25" customHeight="1">
      <c r="A943" s="3">
        <v>4162.00669367927</v>
      </c>
    </row>
    <row r="944" ht="14.25" customHeight="1">
      <c r="A944" s="3">
        <v>1407.67</v>
      </c>
    </row>
    <row r="945" ht="14.25" customHeight="1">
      <c r="A945" s="3">
        <v>171.25412865877001</v>
      </c>
    </row>
    <row r="946" ht="14.25" customHeight="1">
      <c r="A946" s="3">
        <v>4176.84450720398</v>
      </c>
    </row>
    <row r="947" ht="14.25" customHeight="1">
      <c r="A947" s="3">
        <v>36225.4581506687</v>
      </c>
    </row>
    <row r="948" ht="14.25" customHeight="1">
      <c r="A948" s="3">
        <v>2102.95</v>
      </c>
    </row>
    <row r="949" ht="14.25" customHeight="1">
      <c r="A949" s="3">
        <v>977.405916087122</v>
      </c>
    </row>
    <row r="950" ht="14.25" customHeight="1">
      <c r="A950" s="3">
        <v>4560.12</v>
      </c>
    </row>
    <row r="951" ht="14.25" customHeight="1">
      <c r="A951" s="3">
        <v>1832.75125586531</v>
      </c>
    </row>
    <row r="952" ht="14.25" customHeight="1">
      <c r="A952" s="3">
        <v>370.306701134089</v>
      </c>
    </row>
    <row r="953" ht="14.25" customHeight="1">
      <c r="A953" s="3">
        <v>13635.13</v>
      </c>
    </row>
    <row r="954" ht="14.25" customHeight="1">
      <c r="A954" s="3">
        <v>3724.56</v>
      </c>
    </row>
    <row r="955" ht="14.25" customHeight="1">
      <c r="A955" s="3">
        <v>3157.06</v>
      </c>
    </row>
    <row r="956" ht="14.25" customHeight="1">
      <c r="A956" s="3">
        <v>2274.05</v>
      </c>
    </row>
    <row r="957" ht="14.25" customHeight="1">
      <c r="A957" s="3">
        <v>26062.5382988659</v>
      </c>
    </row>
    <row r="958" ht="14.25" customHeight="1">
      <c r="A958" s="3">
        <v>68.7924953763852</v>
      </c>
    </row>
    <row r="959" ht="14.25" customHeight="1">
      <c r="A959" s="3">
        <v>4484.09</v>
      </c>
    </row>
    <row r="960" ht="14.25" customHeight="1">
      <c r="A960" s="3">
        <v>347.16</v>
      </c>
    </row>
    <row r="961" ht="14.25" customHeight="1">
      <c r="A961" s="3">
        <v>3449.14241627752</v>
      </c>
    </row>
    <row r="962" ht="14.25" customHeight="1">
      <c r="A962" s="3">
        <v>11437.2</v>
      </c>
    </row>
    <row r="963" ht="14.25" customHeight="1">
      <c r="A963" s="3">
        <v>1425.72</v>
      </c>
    </row>
    <row r="964" ht="14.25" customHeight="1">
      <c r="A964" s="3">
        <v>1535.42</v>
      </c>
    </row>
    <row r="965" ht="14.25" customHeight="1">
      <c r="A965" s="3">
        <v>934.296594948938</v>
      </c>
    </row>
    <row r="966" ht="14.25" customHeight="1">
      <c r="A966" s="3">
        <v>3089.68</v>
      </c>
    </row>
    <row r="967" ht="14.25" customHeight="1">
      <c r="A967" s="3">
        <v>2935.63</v>
      </c>
    </row>
    <row r="968" ht="14.25" customHeight="1">
      <c r="A968" s="3">
        <v>17734.14</v>
      </c>
    </row>
    <row r="969" ht="14.25" customHeight="1">
      <c r="A969" s="3">
        <v>4776.13</v>
      </c>
    </row>
    <row r="970" ht="14.25" customHeight="1">
      <c r="A970" s="3">
        <v>3808.86892595063</v>
      </c>
    </row>
    <row r="971" ht="14.25" customHeight="1">
      <c r="A971" s="3">
        <v>1295.95</v>
      </c>
    </row>
    <row r="972" ht="14.25" customHeight="1">
      <c r="A972" s="3">
        <v>1362.98</v>
      </c>
    </row>
    <row r="973" ht="14.25" customHeight="1">
      <c r="A973" s="3">
        <v>6667.11601925869</v>
      </c>
    </row>
    <row r="974" ht="14.25" customHeight="1">
      <c r="A974" s="3">
        <v>1375.74</v>
      </c>
    </row>
    <row r="975" ht="14.25" customHeight="1">
      <c r="A975" s="3">
        <v>2088.36</v>
      </c>
    </row>
    <row r="976" ht="14.25" customHeight="1">
      <c r="A976" s="3">
        <v>1918.38</v>
      </c>
    </row>
    <row r="977" ht="14.25" customHeight="1">
      <c r="A977" s="3">
        <v>2867.65</v>
      </c>
    </row>
    <row r="978" ht="14.25" customHeight="1">
      <c r="A978" s="3">
        <v>200.183362628964</v>
      </c>
    </row>
    <row r="979" ht="14.25" customHeight="1">
      <c r="A979" s="3">
        <v>370.306701134089</v>
      </c>
    </row>
    <row r="980" ht="14.25" customHeight="1">
      <c r="A980" s="3">
        <v>6437.21546687046</v>
      </c>
    </row>
    <row r="981" ht="14.25" customHeight="1">
      <c r="A981" s="3">
        <v>1497.52</v>
      </c>
    </row>
    <row r="982" ht="14.25" customHeight="1">
      <c r="A982" s="3">
        <v>2424.32</v>
      </c>
    </row>
    <row r="983" ht="14.25" customHeight="1">
      <c r="A983" s="3">
        <v>1445.55</v>
      </c>
    </row>
    <row r="984" ht="14.25" customHeight="1">
      <c r="A984" s="3">
        <v>1653.12</v>
      </c>
    </row>
    <row r="985" ht="14.25" customHeight="1">
      <c r="A985" s="3">
        <v>2301.43</v>
      </c>
    </row>
    <row r="986" ht="14.25" customHeight="1">
      <c r="A986" s="3">
        <v>85.38</v>
      </c>
    </row>
    <row r="987" ht="14.25" customHeight="1">
      <c r="A987" s="3">
        <v>977.405916087122</v>
      </c>
    </row>
    <row r="988" ht="14.25" customHeight="1">
      <c r="A988" s="3">
        <v>9752.52</v>
      </c>
    </row>
    <row r="989" ht="14.25" customHeight="1">
      <c r="A989" s="3">
        <v>4836.4</v>
      </c>
    </row>
    <row r="990" ht="14.25" customHeight="1">
      <c r="A990" s="3">
        <v>1196.82</v>
      </c>
    </row>
    <row r="991" ht="14.25" customHeight="1">
      <c r="A991" s="3">
        <v>2289.0</v>
      </c>
    </row>
    <row r="992" ht="14.25" customHeight="1">
      <c r="A992" s="3">
        <v>2072.45</v>
      </c>
    </row>
    <row r="993" ht="14.25" customHeight="1">
      <c r="A993" s="3">
        <v>279.3</v>
      </c>
    </row>
    <row r="994" ht="14.25" customHeight="1">
      <c r="A994" s="3">
        <v>5593.01</v>
      </c>
    </row>
    <row r="995" ht="14.25" customHeight="1">
      <c r="A995" s="3">
        <v>3234.26</v>
      </c>
    </row>
    <row r="996" ht="14.25" customHeight="1">
      <c r="A996" s="3">
        <v>3306.24</v>
      </c>
    </row>
    <row r="997" ht="14.25" customHeight="1">
      <c r="A997" s="3">
        <v>726.18</v>
      </c>
    </row>
    <row r="998" ht="14.25" customHeight="1">
      <c r="A998" s="3">
        <v>2102.95</v>
      </c>
    </row>
    <row r="999" ht="14.25" customHeight="1">
      <c r="A999" s="3">
        <v>17862.2</v>
      </c>
    </row>
    <row r="1000" ht="14.25" customHeight="1">
      <c r="A1000" s="3">
        <v>11437.2</v>
      </c>
    </row>
    <row r="1001" ht="14.25" customHeight="1">
      <c r="A1001" s="3">
        <v>2424.32</v>
      </c>
    </row>
    <row r="1002" ht="14.25" customHeight="1">
      <c r="A1002" s="3">
        <v>4649.79102313</v>
      </c>
    </row>
    <row r="1003" ht="14.25" customHeight="1">
      <c r="A1003" s="3">
        <v>1386.0</v>
      </c>
    </row>
    <row r="1004" ht="14.25" customHeight="1">
      <c r="A1004" s="3">
        <v>4560.12</v>
      </c>
    </row>
    <row r="1005" ht="14.25" customHeight="1">
      <c r="A1005" s="3">
        <v>1988.92</v>
      </c>
    </row>
    <row r="1006" ht="14.25" customHeight="1">
      <c r="A1006" s="3">
        <v>3697.54</v>
      </c>
    </row>
    <row r="1007" ht="14.25" customHeight="1">
      <c r="A1007" s="3">
        <v>4100.53</v>
      </c>
    </row>
    <row r="1008" ht="14.25" customHeight="1">
      <c r="A1008" s="3">
        <v>5041.04</v>
      </c>
    </row>
    <row r="1009" ht="14.25" customHeight="1">
      <c r="A1009" s="3">
        <v>2066.82</v>
      </c>
    </row>
    <row r="1010" ht="14.25" customHeight="1">
      <c r="A1010" s="3">
        <v>2690.15</v>
      </c>
    </row>
    <row r="1011" ht="14.25" customHeight="1">
      <c r="A1011" s="3">
        <v>3950.63377725642</v>
      </c>
    </row>
    <row r="1012" ht="14.25" customHeight="1">
      <c r="A1012" s="3">
        <v>21923.82</v>
      </c>
    </row>
    <row r="1013" ht="14.25" customHeight="1">
      <c r="A1013" s="3">
        <v>1585.98</v>
      </c>
    </row>
    <row r="1014" ht="14.25" customHeight="1">
      <c r="A1014" s="3">
        <v>1492.97367681479</v>
      </c>
    </row>
    <row r="1015" ht="14.25" customHeight="1">
      <c r="A1015" s="3">
        <v>301.64</v>
      </c>
    </row>
    <row r="1016" ht="14.25" customHeight="1">
      <c r="A1016" s="3">
        <v>3108.35</v>
      </c>
    </row>
    <row r="1017" ht="14.25" customHeight="1">
      <c r="A1017" s="3">
        <v>5041.04</v>
      </c>
    </row>
    <row r="1018" ht="14.25" customHeight="1">
      <c r="A1018" s="3">
        <v>1470.26</v>
      </c>
    </row>
    <row r="1019" ht="14.25" customHeight="1">
      <c r="A1019" s="3">
        <v>7723.5487290791</v>
      </c>
    </row>
    <row r="1020" ht="14.25" customHeight="1">
      <c r="A1020" s="3">
        <v>24406.5502789453</v>
      </c>
    </row>
    <row r="1021" ht="14.25" customHeight="1">
      <c r="A1021" s="3">
        <v>7085.35321673672</v>
      </c>
    </row>
    <row r="1022" ht="14.25" customHeight="1">
      <c r="A1022" s="3">
        <v>6.74787517112632</v>
      </c>
    </row>
    <row r="1023" ht="14.25" customHeight="1">
      <c r="A1023" s="3">
        <v>1441.19</v>
      </c>
    </row>
    <row r="1024" ht="14.25" customHeight="1">
      <c r="A1024" s="3">
        <v>1196.82</v>
      </c>
    </row>
    <row r="1025" ht="14.25" customHeight="1">
      <c r="A1025" s="3">
        <v>167.898471379442</v>
      </c>
    </row>
    <row r="1026" ht="14.25" customHeight="1">
      <c r="A1026" s="3">
        <v>17862.2</v>
      </c>
    </row>
    <row r="1027" ht="14.25" customHeight="1">
      <c r="A1027" s="3">
        <v>6437.21546687046</v>
      </c>
    </row>
    <row r="1028" ht="14.25" customHeight="1">
      <c r="A1028" s="3">
        <v>279.3</v>
      </c>
    </row>
    <row r="1029" ht="14.25" customHeight="1">
      <c r="A1029" s="3">
        <v>440.841310873916</v>
      </c>
    </row>
    <row r="1030" ht="14.25" customHeight="1">
      <c r="A1030" s="3">
        <v>1988.26</v>
      </c>
    </row>
    <row r="1031" ht="14.25" customHeight="1">
      <c r="A1031" s="3">
        <v>2794.78</v>
      </c>
    </row>
    <row r="1032" ht="14.25" customHeight="1">
      <c r="A1032" s="3">
        <v>1995.84</v>
      </c>
    </row>
    <row r="1033" ht="14.25" customHeight="1">
      <c r="A1033" s="3">
        <v>178.75</v>
      </c>
    </row>
    <row r="1034" ht="14.25" customHeight="1">
      <c r="A1034" s="3">
        <v>173.74</v>
      </c>
    </row>
    <row r="1035" ht="14.25" customHeight="1">
      <c r="A1035" s="3">
        <v>802.62</v>
      </c>
    </row>
    <row r="1036" ht="14.25" customHeight="1">
      <c r="A1036" s="3">
        <v>1441.19</v>
      </c>
    </row>
    <row r="1037" ht="14.25" customHeight="1">
      <c r="A1037" s="3">
        <v>4560.12</v>
      </c>
    </row>
    <row r="1038" ht="14.25" customHeight="1">
      <c r="A1038" s="3">
        <v>2421.91485832183</v>
      </c>
    </row>
    <row r="1039" ht="14.25" customHeight="1">
      <c r="A1039" s="3">
        <v>10032.0796953382</v>
      </c>
    </row>
    <row r="1040" ht="14.25" customHeight="1">
      <c r="A1040" s="3">
        <v>1362.98</v>
      </c>
    </row>
    <row r="1041" ht="14.25" customHeight="1">
      <c r="A1041" s="3">
        <v>2022.46</v>
      </c>
    </row>
    <row r="1042" ht="14.25" customHeight="1">
      <c r="A1042" s="3">
        <v>1995.84</v>
      </c>
    </row>
    <row r="1043" ht="14.25" customHeight="1">
      <c r="A1043" s="3">
        <v>34.03</v>
      </c>
    </row>
    <row r="1044" ht="14.25" customHeight="1">
      <c r="A1044" s="3">
        <v>455.006439434467</v>
      </c>
    </row>
    <row r="1045" ht="14.25" customHeight="1">
      <c r="A1045" s="3">
        <v>2332.92</v>
      </c>
    </row>
    <row r="1046" ht="14.25" customHeight="1">
      <c r="A1046" s="3">
        <v>1988.92</v>
      </c>
    </row>
    <row r="1047" ht="14.25" customHeight="1">
      <c r="A1047" s="3">
        <v>3851.98</v>
      </c>
    </row>
    <row r="1048" ht="14.25" customHeight="1">
      <c r="A1048" s="3">
        <v>12816.63</v>
      </c>
    </row>
    <row r="1049" ht="14.25" customHeight="1">
      <c r="A1049" s="3">
        <v>1252.82</v>
      </c>
    </row>
    <row r="1050" ht="14.25" customHeight="1">
      <c r="A1050" s="3">
        <v>2768.77</v>
      </c>
    </row>
    <row r="1051" ht="14.25" customHeight="1">
      <c r="A1051" s="3">
        <v>3992.98</v>
      </c>
    </row>
    <row r="1052" ht="14.25" customHeight="1">
      <c r="A1052" s="3">
        <v>6.67603655880523</v>
      </c>
    </row>
    <row r="1053" ht="14.25" customHeight="1">
      <c r="A1053" s="3">
        <v>28619.9932671379</v>
      </c>
    </row>
    <row r="1054" ht="14.25" customHeight="1">
      <c r="A1054" s="3">
        <v>1295.22</v>
      </c>
    </row>
    <row r="1055" ht="14.25" customHeight="1">
      <c r="A1055" s="3">
        <v>1441.19</v>
      </c>
    </row>
    <row r="1056" ht="14.25" customHeight="1">
      <c r="A1056" s="3">
        <v>832149.2</v>
      </c>
    </row>
    <row r="1057" ht="14.25" customHeight="1">
      <c r="A1057" s="3">
        <v>1407.67</v>
      </c>
    </row>
    <row r="1058" ht="14.25" customHeight="1">
      <c r="A1058" s="3">
        <v>1772.88</v>
      </c>
    </row>
    <row r="1059" ht="14.25" customHeight="1">
      <c r="A1059" s="3">
        <v>3089.68</v>
      </c>
    </row>
    <row r="1060" ht="14.25" customHeight="1">
      <c r="A1060" s="3">
        <v>6.74787517112632</v>
      </c>
    </row>
    <row r="1061" ht="14.25" customHeight="1">
      <c r="A1061" s="3">
        <v>2203.74</v>
      </c>
    </row>
    <row r="1062" ht="14.25" customHeight="1">
      <c r="A1062" s="3">
        <v>301.64</v>
      </c>
    </row>
    <row r="1063" ht="14.25" customHeight="1">
      <c r="A1063" s="3">
        <v>4080.3987192934</v>
      </c>
    </row>
    <row r="1064" ht="14.25" customHeight="1">
      <c r="A1064" s="3">
        <v>2072.45</v>
      </c>
    </row>
    <row r="1065" ht="14.25" customHeight="1">
      <c r="A1065" s="3">
        <v>1664.16</v>
      </c>
    </row>
    <row r="1066" ht="14.25" customHeight="1">
      <c r="A1066" s="3">
        <v>4284.04</v>
      </c>
    </row>
    <row r="1067" ht="14.25" customHeight="1">
      <c r="A1067" s="3">
        <v>2768.77</v>
      </c>
    </row>
    <row r="1068" ht="14.25" customHeight="1">
      <c r="A1068" s="3">
        <v>1856.74</v>
      </c>
    </row>
    <row r="1069" ht="14.25" customHeight="1">
      <c r="A1069" s="3">
        <v>2743.82</v>
      </c>
    </row>
    <row r="1070" ht="14.25" customHeight="1">
      <c r="A1070" s="3">
        <v>27661.0814948414</v>
      </c>
    </row>
    <row r="1071" ht="14.25" customHeight="1">
      <c r="A1071" s="3">
        <v>30501.0</v>
      </c>
    </row>
    <row r="1072" ht="14.25" customHeight="1">
      <c r="A1072" s="3">
        <v>4836.4</v>
      </c>
    </row>
    <row r="1073" ht="14.25" customHeight="1">
      <c r="A1073" s="3">
        <v>1396.5</v>
      </c>
    </row>
    <row r="1074" ht="14.25" customHeight="1">
      <c r="A1074" s="3">
        <v>36225.4581506687</v>
      </c>
    </row>
    <row r="1075" ht="14.25" customHeight="1">
      <c r="A1075" s="3">
        <v>290.47</v>
      </c>
    </row>
    <row r="1076" ht="14.25" customHeight="1">
      <c r="A1076" s="3">
        <v>1966.97</v>
      </c>
    </row>
    <row r="1077" ht="14.25" customHeight="1">
      <c r="A1077" s="3">
        <v>2334.95</v>
      </c>
    </row>
    <row r="1078" ht="14.25" customHeight="1">
      <c r="A1078" s="3">
        <v>2542.19</v>
      </c>
    </row>
    <row r="1079" ht="14.25" customHeight="1">
      <c r="A1079" s="3">
        <v>4452.1</v>
      </c>
    </row>
    <row r="1080" ht="14.25" customHeight="1">
      <c r="A1080" s="3">
        <v>1982.08</v>
      </c>
    </row>
    <row r="1081" ht="14.25" customHeight="1">
      <c r="A1081" s="3">
        <v>1772.88</v>
      </c>
    </row>
    <row r="1082" ht="14.25" customHeight="1">
      <c r="A1082" s="3">
        <v>7345.16044129931</v>
      </c>
    </row>
    <row r="1083" ht="14.25" customHeight="1">
      <c r="A1083" s="3">
        <v>424.54</v>
      </c>
    </row>
    <row r="1084" ht="14.25" customHeight="1">
      <c r="A1084" s="3">
        <v>2849.53</v>
      </c>
    </row>
    <row r="1085" ht="14.25" customHeight="1">
      <c r="A1085" s="3">
        <v>182485.58</v>
      </c>
    </row>
    <row r="1086" ht="14.25" customHeight="1">
      <c r="A1086" s="3">
        <v>2370.82</v>
      </c>
    </row>
    <row r="1087" ht="14.25" customHeight="1">
      <c r="A1087" s="3">
        <v>3610.72</v>
      </c>
    </row>
    <row r="1088" ht="14.25" customHeight="1">
      <c r="A1088" s="3">
        <v>4162.00669367927</v>
      </c>
    </row>
    <row r="1089" ht="14.25" customHeight="1">
      <c r="A1089" s="3">
        <v>4100.53</v>
      </c>
    </row>
    <row r="1090" ht="14.25" customHeight="1">
      <c r="A1090" s="3">
        <v>26403.72</v>
      </c>
    </row>
    <row r="1091" ht="14.25" customHeight="1">
      <c r="A1091" s="3">
        <v>1772.88</v>
      </c>
    </row>
    <row r="1092" ht="14.25" customHeight="1">
      <c r="A1092" s="3">
        <v>3263.26</v>
      </c>
    </row>
    <row r="1093" ht="14.25" customHeight="1">
      <c r="A1093" s="3">
        <v>2285.18</v>
      </c>
    </row>
    <row r="1094" ht="14.25" customHeight="1">
      <c r="A1094" s="3">
        <v>2867.65</v>
      </c>
    </row>
    <row r="1095" ht="14.25" customHeight="1">
      <c r="A1095" s="3">
        <v>1597.6</v>
      </c>
    </row>
    <row r="1096" ht="14.25" customHeight="1">
      <c r="A1096" s="3">
        <v>2549.62</v>
      </c>
    </row>
    <row r="1097" ht="14.25" customHeight="1">
      <c r="A1097" s="3">
        <v>82.4585085212075</v>
      </c>
    </row>
    <row r="1098" ht="14.25" customHeight="1">
      <c r="A1098" s="3">
        <v>263.158979747803</v>
      </c>
    </row>
    <row r="1099" ht="14.25" customHeight="1">
      <c r="A1099" s="3">
        <v>2756.88</v>
      </c>
    </row>
    <row r="1100" ht="14.25" customHeight="1">
      <c r="A1100" s="3">
        <v>802.62</v>
      </c>
    </row>
    <row r="1101" ht="14.25" customHeight="1">
      <c r="A1101" s="3">
        <v>5486.48</v>
      </c>
    </row>
    <row r="1102" ht="14.25" customHeight="1">
      <c r="A1102" s="3">
        <v>10168.72</v>
      </c>
    </row>
    <row r="1103" ht="14.25" customHeight="1">
      <c r="A1103" s="3">
        <v>6.74787517112632</v>
      </c>
    </row>
    <row r="1104" ht="14.25" customHeight="1">
      <c r="A1104" s="3">
        <v>5472.78</v>
      </c>
    </row>
    <row r="1105" ht="14.25" customHeight="1">
      <c r="A1105" s="3">
        <v>370.306701134089</v>
      </c>
    </row>
    <row r="1106" ht="14.25" customHeight="1">
      <c r="A1106" s="3">
        <v>347.16</v>
      </c>
    </row>
    <row r="1107" ht="14.25" customHeight="1">
      <c r="A1107" s="3">
        <v>5383.25</v>
      </c>
    </row>
    <row r="1108" ht="14.25" customHeight="1">
      <c r="A1108" s="3">
        <v>802.62</v>
      </c>
    </row>
    <row r="1109" ht="14.25" customHeight="1">
      <c r="A1109" s="3">
        <v>952.02</v>
      </c>
    </row>
    <row r="1110" ht="14.25" customHeight="1">
      <c r="A1110" s="3">
        <v>6560.5929150172</v>
      </c>
    </row>
    <row r="1111" ht="14.25" customHeight="1">
      <c r="A1111" s="3">
        <v>3628.37</v>
      </c>
    </row>
    <row r="1112" ht="14.25" customHeight="1">
      <c r="A1112" s="3">
        <v>290.47</v>
      </c>
    </row>
    <row r="1113" ht="14.25" customHeight="1">
      <c r="A1113" s="3">
        <v>726.18</v>
      </c>
    </row>
    <row r="1114" ht="14.25" customHeight="1">
      <c r="A1114" s="3">
        <v>4284.04</v>
      </c>
    </row>
    <row r="1115" ht="14.25" customHeight="1">
      <c r="A1115" s="3">
        <v>167.58</v>
      </c>
    </row>
    <row r="1116" ht="14.25" customHeight="1">
      <c r="A1116" s="3">
        <v>2794.78</v>
      </c>
    </row>
    <row r="1117" ht="14.25" customHeight="1">
      <c r="A1117" s="3">
        <v>1306.82</v>
      </c>
    </row>
    <row r="1118" ht="14.25" customHeight="1">
      <c r="A1118" s="3">
        <v>1118.86</v>
      </c>
    </row>
    <row r="1119" ht="14.25" customHeight="1">
      <c r="A1119" s="3">
        <v>651.198304012228</v>
      </c>
    </row>
    <row r="1120" ht="14.25" customHeight="1">
      <c r="A1120" s="3">
        <v>598.16</v>
      </c>
    </row>
    <row r="1121" ht="14.25" customHeight="1">
      <c r="A1121" s="3">
        <v>670.32</v>
      </c>
    </row>
    <row r="1122" ht="14.25" customHeight="1">
      <c r="A1122" s="3">
        <v>5486.48</v>
      </c>
    </row>
    <row r="1123" ht="14.25" customHeight="1">
      <c r="A1123" s="3">
        <v>387.07</v>
      </c>
    </row>
    <row r="1124" ht="14.25" customHeight="1">
      <c r="A1124" s="3">
        <v>1782.06</v>
      </c>
    </row>
    <row r="1125" ht="14.25" customHeight="1">
      <c r="A1125" s="3">
        <v>2999.31499612275</v>
      </c>
    </row>
    <row r="1126" ht="14.25" customHeight="1">
      <c r="A1126" s="3">
        <v>3306.24</v>
      </c>
    </row>
    <row r="1127" ht="14.25" customHeight="1">
      <c r="A1127" s="3">
        <v>17866.04</v>
      </c>
    </row>
    <row r="1128" ht="14.25" customHeight="1">
      <c r="A1128" s="3">
        <v>457.659325334352</v>
      </c>
    </row>
    <row r="1129" ht="14.25" customHeight="1">
      <c r="A1129" s="3">
        <v>25.0</v>
      </c>
    </row>
    <row r="1130" ht="14.25" customHeight="1">
      <c r="A1130" s="3">
        <v>2536.04</v>
      </c>
    </row>
    <row r="1131" ht="14.25" customHeight="1">
      <c r="A1131" s="3">
        <v>2203.74</v>
      </c>
    </row>
    <row r="1132" ht="14.25" customHeight="1">
      <c r="A1132" s="3">
        <v>387.07</v>
      </c>
    </row>
    <row r="1133" ht="14.25" customHeight="1">
      <c r="A1133" s="3">
        <v>2289.17</v>
      </c>
    </row>
    <row r="1134" ht="14.25" customHeight="1">
      <c r="A1134" s="3">
        <v>2549.62</v>
      </c>
    </row>
    <row r="1135" ht="14.25" customHeight="1">
      <c r="A1135" s="3">
        <v>2301.43</v>
      </c>
    </row>
    <row r="1136" ht="14.25" customHeight="1">
      <c r="A1136" s="3">
        <v>1664.63</v>
      </c>
    </row>
    <row r="1137" ht="14.25" customHeight="1">
      <c r="A1137" s="3">
        <v>1597.6</v>
      </c>
    </row>
    <row r="1138" ht="14.25" customHeight="1">
      <c r="A1138" s="3">
        <v>670.32</v>
      </c>
    </row>
    <row r="1139" ht="14.25" customHeight="1">
      <c r="A1139" s="3">
        <v>3224.47</v>
      </c>
    </row>
    <row r="1140" ht="14.25" customHeight="1">
      <c r="A1140" s="3">
        <v>174395.52</v>
      </c>
    </row>
    <row r="1141" ht="14.25" customHeight="1">
      <c r="A1141" s="3">
        <v>8240.80063354987</v>
      </c>
    </row>
    <row r="1142" ht="14.25" customHeight="1">
      <c r="A1142" s="3">
        <v>5116.46</v>
      </c>
    </row>
    <row r="1143" ht="14.25" customHeight="1">
      <c r="A1143" s="3">
        <v>17866.04</v>
      </c>
    </row>
    <row r="1144" ht="14.25" customHeight="1">
      <c r="A1144" s="3">
        <v>301.64</v>
      </c>
    </row>
    <row r="1145" ht="14.25" customHeight="1">
      <c r="A1145" s="3">
        <v>21296.1024073366</v>
      </c>
    </row>
    <row r="1146" ht="14.25" customHeight="1">
      <c r="A1146" s="3">
        <v>7723.5487290791</v>
      </c>
    </row>
    <row r="1147" ht="14.25" customHeight="1">
      <c r="A1147" s="3">
        <v>2043.76</v>
      </c>
    </row>
    <row r="1148" ht="14.25" customHeight="1">
      <c r="A1148" s="3">
        <v>4649.79102313</v>
      </c>
    </row>
    <row r="1149" ht="14.25" customHeight="1">
      <c r="A1149" s="3">
        <v>4560.12</v>
      </c>
    </row>
    <row r="1150" ht="14.25" customHeight="1">
      <c r="A1150" s="3">
        <v>45352.8604271874</v>
      </c>
    </row>
    <row r="1151" ht="14.25" customHeight="1">
      <c r="A1151" s="3">
        <v>1564.08</v>
      </c>
    </row>
    <row r="1152" ht="14.25" customHeight="1">
      <c r="A1152" s="3">
        <v>4162.00669367927</v>
      </c>
    </row>
    <row r="1153" ht="14.25" customHeight="1">
      <c r="A1153" s="3">
        <v>1653.12</v>
      </c>
    </row>
    <row r="1154" ht="14.25" customHeight="1">
      <c r="A1154" s="3">
        <v>1586.65</v>
      </c>
    </row>
    <row r="1155" ht="14.25" customHeight="1">
      <c r="A1155" s="3">
        <v>1298.3</v>
      </c>
    </row>
    <row r="1156" ht="14.25" customHeight="1">
      <c r="A1156" s="3">
        <v>1671.52</v>
      </c>
    </row>
    <row r="1157" ht="14.25" customHeight="1">
      <c r="A1157" s="3">
        <v>1856.74</v>
      </c>
    </row>
    <row r="1158" ht="14.25" customHeight="1">
      <c r="A1158" s="3">
        <v>4836.4</v>
      </c>
    </row>
    <row r="1159" ht="14.25" customHeight="1">
      <c r="A1159" s="3">
        <v>2923.08</v>
      </c>
    </row>
    <row r="1160" ht="14.25" customHeight="1">
      <c r="A1160" s="3">
        <v>11777.450444937</v>
      </c>
    </row>
    <row r="1161" ht="14.25" customHeight="1">
      <c r="A1161" s="3">
        <v>21296.1024073366</v>
      </c>
    </row>
    <row r="1162" ht="14.25" customHeight="1">
      <c r="A1162" s="3">
        <v>4176.84450720398</v>
      </c>
    </row>
    <row r="1163" ht="14.25" customHeight="1">
      <c r="A1163" s="3">
        <v>85.4034552541078</v>
      </c>
    </row>
    <row r="1164" ht="14.25" customHeight="1">
      <c r="A1164" s="3">
        <v>600.0</v>
      </c>
    </row>
    <row r="1165" ht="14.25" customHeight="1">
      <c r="A1165" s="3">
        <v>1196.82</v>
      </c>
    </row>
    <row r="1166" ht="14.25" customHeight="1">
      <c r="A1166" s="3">
        <v>45352.8604271874</v>
      </c>
    </row>
    <row r="1167" ht="14.25" customHeight="1">
      <c r="A1167" s="3">
        <v>1193.89680041402</v>
      </c>
    </row>
    <row r="1168" ht="14.25" customHeight="1">
      <c r="A1168" s="3">
        <v>3306.24</v>
      </c>
    </row>
    <row r="1169" ht="14.25" customHeight="1">
      <c r="A1169" s="3">
        <v>1196.82</v>
      </c>
    </row>
    <row r="1170" ht="14.25" customHeight="1">
      <c r="A1170" s="3">
        <v>1320.3192788297</v>
      </c>
    </row>
    <row r="1171" ht="14.25" customHeight="1">
      <c r="A1171" s="3">
        <v>1856.74</v>
      </c>
    </row>
    <row r="1172" ht="14.25" customHeight="1">
      <c r="A1172" s="3">
        <v>968.3</v>
      </c>
    </row>
    <row r="1173" ht="14.25" customHeight="1">
      <c r="A1173" s="3">
        <v>802.62</v>
      </c>
    </row>
    <row r="1174" ht="14.25" customHeight="1">
      <c r="A1174" s="3">
        <v>1407.67</v>
      </c>
    </row>
    <row r="1175" ht="14.25" customHeight="1">
      <c r="A1175" s="3">
        <v>3403.28</v>
      </c>
    </row>
    <row r="1176" ht="14.25" customHeight="1">
      <c r="A1176" s="3">
        <v>1362.98</v>
      </c>
    </row>
    <row r="1177" ht="14.25" customHeight="1">
      <c r="A1177" s="3">
        <v>167.58</v>
      </c>
    </row>
    <row r="1178" ht="14.25" customHeight="1">
      <c r="A1178" s="3">
        <v>2951.24</v>
      </c>
    </row>
    <row r="1179" ht="14.25" customHeight="1">
      <c r="A1179" s="3">
        <v>4051.56</v>
      </c>
    </row>
    <row r="1180" ht="14.25" customHeight="1">
      <c r="A1180" s="3">
        <v>5695.0</v>
      </c>
    </row>
    <row r="1181" ht="14.25" customHeight="1">
      <c r="A1181" s="3">
        <v>1863.1564673475</v>
      </c>
    </row>
    <row r="1182" ht="14.25" customHeight="1">
      <c r="A1182" s="3">
        <v>3943.61042831907</v>
      </c>
    </row>
    <row r="1183" ht="14.25" customHeight="1">
      <c r="A1183" s="3">
        <v>1295.95</v>
      </c>
    </row>
    <row r="1184" ht="14.25" customHeight="1">
      <c r="A1184" s="3">
        <v>2043.76</v>
      </c>
    </row>
    <row r="1185" ht="14.25" customHeight="1">
      <c r="A1185" s="3">
        <v>1863.1564673475</v>
      </c>
    </row>
    <row r="1186" ht="14.25" customHeight="1">
      <c r="A1186" s="3">
        <v>4284.04</v>
      </c>
    </row>
    <row r="1187" ht="14.25" customHeight="1">
      <c r="A1187" s="3">
        <v>85.4034552541078</v>
      </c>
    </row>
    <row r="1188" ht="14.25" customHeight="1">
      <c r="A1188" s="3">
        <v>41363.5109747803</v>
      </c>
    </row>
    <row r="1189" ht="14.25" customHeight="1">
      <c r="A1189" s="3">
        <v>62.5831603744746</v>
      </c>
    </row>
    <row r="1190" ht="14.25" customHeight="1">
      <c r="A1190" s="3">
        <v>82.4585085212075</v>
      </c>
    </row>
    <row r="1191" ht="14.25" customHeight="1">
      <c r="A1191" s="3">
        <v>4214.8</v>
      </c>
    </row>
    <row r="1192" ht="14.25" customHeight="1">
      <c r="A1192" s="3">
        <v>1800.0</v>
      </c>
    </row>
    <row r="1193" ht="14.25" customHeight="1">
      <c r="A1193" s="3">
        <v>336.174188001528</v>
      </c>
    </row>
    <row r="1194" ht="14.25" customHeight="1">
      <c r="A1194" s="3">
        <v>2951.24</v>
      </c>
    </row>
    <row r="1195" ht="14.25" customHeight="1">
      <c r="A1195" s="3">
        <v>10812.9043324035</v>
      </c>
    </row>
    <row r="1196" ht="14.25" customHeight="1">
      <c r="A1196" s="3">
        <v>3306.24</v>
      </c>
    </row>
    <row r="1197" ht="14.25" customHeight="1">
      <c r="A1197" s="3">
        <v>817.471708528844</v>
      </c>
    </row>
    <row r="1198" ht="14.25" customHeight="1">
      <c r="A1198" s="3">
        <v>5075.68</v>
      </c>
    </row>
    <row r="1199" ht="14.25" customHeight="1">
      <c r="A1199" s="3">
        <v>3992.98</v>
      </c>
    </row>
    <row r="1200" ht="14.25" customHeight="1">
      <c r="A1200" s="3">
        <v>1966.97</v>
      </c>
    </row>
    <row r="1201" ht="14.25" customHeight="1">
      <c r="A1201" s="3">
        <v>34.03</v>
      </c>
    </row>
    <row r="1202" ht="14.25" customHeight="1">
      <c r="A1202" s="3">
        <v>1445.55</v>
      </c>
    </row>
    <row r="1203" ht="14.25" customHeight="1">
      <c r="A1203" s="3">
        <v>3651.64</v>
      </c>
    </row>
    <row r="1204" ht="14.25" customHeight="1">
      <c r="A1204" s="3">
        <v>3528.32</v>
      </c>
    </row>
    <row r="1205" ht="14.25" customHeight="1">
      <c r="A1205" s="3">
        <v>2301.43</v>
      </c>
    </row>
    <row r="1206" ht="14.25" customHeight="1">
      <c r="A1206" s="3">
        <v>1934.66</v>
      </c>
    </row>
    <row r="1207" ht="14.25" customHeight="1">
      <c r="A1207" s="3">
        <v>21923.82</v>
      </c>
    </row>
    <row r="1208" ht="14.25" customHeight="1">
      <c r="A1208" s="3">
        <v>85.4034552541078</v>
      </c>
    </row>
    <row r="1209" ht="14.25" customHeight="1">
      <c r="A1209" s="3">
        <v>4802.5</v>
      </c>
    </row>
    <row r="1210" ht="14.25" customHeight="1">
      <c r="A1210" s="3">
        <v>2102.95</v>
      </c>
    </row>
    <row r="1211" ht="14.25" customHeight="1">
      <c r="A1211" s="3">
        <v>335.16</v>
      </c>
    </row>
    <row r="1212" ht="14.25" customHeight="1">
      <c r="A1212" s="3">
        <v>370.306701134089</v>
      </c>
    </row>
    <row r="1213" ht="14.25" customHeight="1">
      <c r="A1213" s="3">
        <v>2224.54</v>
      </c>
    </row>
    <row r="1214" ht="14.25" customHeight="1">
      <c r="A1214" s="3">
        <v>598.16</v>
      </c>
    </row>
    <row r="1215" ht="14.25" customHeight="1">
      <c r="A1215" s="3">
        <v>2718.64</v>
      </c>
    </row>
    <row r="1216" ht="14.25" customHeight="1">
      <c r="A1216" s="3">
        <v>4802.5</v>
      </c>
    </row>
    <row r="1217" ht="14.25" customHeight="1">
      <c r="A1217" s="3">
        <v>2137.46</v>
      </c>
    </row>
    <row r="1218" ht="14.25" customHeight="1">
      <c r="A1218" s="3">
        <v>3308.05</v>
      </c>
    </row>
    <row r="1219" ht="14.25" customHeight="1">
      <c r="A1219" s="3">
        <v>1508.22</v>
      </c>
    </row>
    <row r="1220" ht="14.25" customHeight="1">
      <c r="A1220" s="3">
        <v>1590.62</v>
      </c>
    </row>
    <row r="1221" ht="14.25" customHeight="1">
      <c r="A1221" s="3">
        <v>1756.87007976815</v>
      </c>
    </row>
    <row r="1222" ht="14.25" customHeight="1">
      <c r="A1222" s="3">
        <v>26217.95</v>
      </c>
    </row>
    <row r="1223" ht="14.25" customHeight="1">
      <c r="A1223" s="3">
        <v>2077.99</v>
      </c>
    </row>
    <row r="1224" ht="14.25" customHeight="1">
      <c r="A1224" s="3">
        <v>1386.0</v>
      </c>
    </row>
    <row r="1225" ht="14.25" customHeight="1">
      <c r="A1225" s="3">
        <v>335.16</v>
      </c>
    </row>
    <row r="1226" ht="14.25" customHeight="1">
      <c r="A1226" s="3">
        <v>2644.99</v>
      </c>
    </row>
    <row r="1227" ht="14.25" customHeight="1">
      <c r="A1227" s="3">
        <v>644.18</v>
      </c>
    </row>
    <row r="1228" ht="14.25" customHeight="1">
      <c r="A1228" s="3">
        <v>26.21</v>
      </c>
    </row>
    <row r="1229" ht="14.25" customHeight="1">
      <c r="A1229" s="3">
        <v>27661.0814948414</v>
      </c>
    </row>
    <row r="1230" ht="14.25" customHeight="1">
      <c r="A1230" s="3">
        <v>4467.77</v>
      </c>
    </row>
    <row r="1231" ht="14.25" customHeight="1">
      <c r="A1231" s="3">
        <v>6883.79</v>
      </c>
    </row>
    <row r="1232" ht="14.25" customHeight="1">
      <c r="A1232" s="3">
        <v>82.4585085212075</v>
      </c>
    </row>
    <row r="1233" ht="14.25" customHeight="1">
      <c r="A1233" s="3">
        <v>73.6236683225067</v>
      </c>
    </row>
    <row r="1234" ht="14.25" customHeight="1">
      <c r="A1234" s="3">
        <v>4802.5</v>
      </c>
    </row>
    <row r="1235" ht="14.25" customHeight="1">
      <c r="A1235" s="3">
        <v>279.3</v>
      </c>
    </row>
    <row r="1236" ht="14.25" customHeight="1">
      <c r="A1236" s="3">
        <v>111.72</v>
      </c>
    </row>
    <row r="1237" ht="14.25" customHeight="1">
      <c r="A1237" s="3">
        <v>3808.86892595063</v>
      </c>
    </row>
    <row r="1238" ht="14.25" customHeight="1">
      <c r="A1238" s="3">
        <v>2677.25</v>
      </c>
    </row>
    <row r="1239" ht="14.25" customHeight="1">
      <c r="A1239" s="3">
        <v>1586.65</v>
      </c>
    </row>
    <row r="1240" ht="14.25" customHeight="1">
      <c r="A1240" s="3">
        <v>2072.45</v>
      </c>
    </row>
    <row r="1241" ht="14.25" customHeight="1">
      <c r="A1241" s="3">
        <v>2289.17</v>
      </c>
    </row>
    <row r="1242" ht="14.25" customHeight="1">
      <c r="A1242" s="3">
        <v>2644.99</v>
      </c>
    </row>
    <row r="1243" ht="14.25" customHeight="1">
      <c r="A1243" s="3">
        <v>1386.0</v>
      </c>
    </row>
    <row r="1244" ht="14.25" customHeight="1">
      <c r="A1244" s="3">
        <v>440.841310873916</v>
      </c>
    </row>
    <row r="1245" ht="14.25" customHeight="1">
      <c r="A1245" s="3">
        <v>3782.02</v>
      </c>
    </row>
    <row r="1246" ht="14.25" customHeight="1">
      <c r="A1246" s="3">
        <v>3880.64</v>
      </c>
    </row>
    <row r="1247" ht="14.25" customHeight="1">
      <c r="A1247" s="3">
        <v>301.64</v>
      </c>
    </row>
    <row r="1248" ht="14.25" customHeight="1">
      <c r="A1248" s="3">
        <v>2884.09</v>
      </c>
    </row>
    <row r="1249" ht="14.25" customHeight="1">
      <c r="A1249" s="3">
        <v>1671.52</v>
      </c>
    </row>
    <row r="1250" ht="14.25" customHeight="1">
      <c r="A1250" s="3">
        <v>2022.46</v>
      </c>
    </row>
    <row r="1251" ht="14.25" customHeight="1">
      <c r="A1251" s="3">
        <v>802.62</v>
      </c>
    </row>
    <row r="1252" ht="14.25" customHeight="1">
      <c r="A1252" s="3">
        <v>5075.68</v>
      </c>
    </row>
    <row r="1253" ht="14.25" customHeight="1">
      <c r="A1253" s="3">
        <v>3089.68</v>
      </c>
    </row>
    <row r="1254" ht="14.25" customHeight="1">
      <c r="A1254" s="3">
        <v>1057.98</v>
      </c>
    </row>
    <row r="1255" ht="14.25" customHeight="1">
      <c r="A1255" s="3">
        <v>1671.52</v>
      </c>
    </row>
    <row r="1256" ht="14.25" customHeight="1">
      <c r="A1256" s="3">
        <v>279.3</v>
      </c>
    </row>
    <row r="1257" ht="14.25" customHeight="1">
      <c r="A1257" s="3">
        <v>2217.6</v>
      </c>
    </row>
    <row r="1258" ht="14.25" customHeight="1">
      <c r="A1258" s="3">
        <v>3478.36</v>
      </c>
    </row>
    <row r="1259" ht="14.25" customHeight="1">
      <c r="A1259" s="3">
        <v>27661.0814948414</v>
      </c>
    </row>
    <row r="1260" ht="14.25" customHeight="1">
      <c r="A1260" s="3">
        <v>2157.12</v>
      </c>
    </row>
    <row r="1261" ht="14.25" customHeight="1">
      <c r="A1261" s="3">
        <v>2102.95</v>
      </c>
    </row>
    <row r="1262" ht="14.25" customHeight="1">
      <c r="A1262" s="3">
        <v>3880.64</v>
      </c>
    </row>
    <row r="1263" ht="14.25" customHeight="1">
      <c r="A1263" s="3">
        <v>189.92</v>
      </c>
    </row>
    <row r="1264" ht="14.25" customHeight="1">
      <c r="A1264" s="3">
        <v>82.4585085212075</v>
      </c>
    </row>
    <row r="1265" ht="14.25" customHeight="1">
      <c r="A1265" s="3">
        <v>1184.23</v>
      </c>
    </row>
    <row r="1266" ht="14.25" customHeight="1">
      <c r="A1266" s="3">
        <v>1535.42</v>
      </c>
    </row>
    <row r="1267" ht="14.25" customHeight="1">
      <c r="A1267" s="3">
        <v>1832.75125586531</v>
      </c>
    </row>
    <row r="1268" ht="14.25" customHeight="1">
      <c r="A1268" s="3">
        <v>4813.4</v>
      </c>
    </row>
    <row r="1269" ht="14.25" customHeight="1">
      <c r="A1269" s="3">
        <v>1856.74</v>
      </c>
    </row>
    <row r="1270" ht="14.25" customHeight="1">
      <c r="A1270" s="3">
        <v>4498.61761258625</v>
      </c>
    </row>
    <row r="1271" ht="14.25" customHeight="1">
      <c r="A1271" s="3">
        <v>2274.05</v>
      </c>
    </row>
    <row r="1272" ht="14.25" customHeight="1">
      <c r="A1272" s="3">
        <v>2265.82</v>
      </c>
    </row>
    <row r="1273" ht="14.25" customHeight="1">
      <c r="A1273" s="3">
        <v>167.898471379442</v>
      </c>
    </row>
    <row r="1274" ht="14.25" customHeight="1">
      <c r="A1274" s="3">
        <v>3947.12210278775</v>
      </c>
    </row>
    <row r="1275" ht="14.25" customHeight="1">
      <c r="A1275" s="3">
        <v>3336.22</v>
      </c>
    </row>
    <row r="1276" ht="14.25" customHeight="1">
      <c r="A1276" s="3">
        <v>2137.46</v>
      </c>
    </row>
    <row r="1277" ht="14.25" customHeight="1">
      <c r="A1277" s="3">
        <v>1025.29</v>
      </c>
    </row>
    <row r="1278" ht="14.25" customHeight="1">
      <c r="A1278" s="3">
        <v>4802.5</v>
      </c>
    </row>
    <row r="1279" ht="14.25" customHeight="1">
      <c r="A1279" s="3">
        <v>17818.94</v>
      </c>
    </row>
    <row r="1280" ht="14.25" customHeight="1">
      <c r="A1280" s="3">
        <v>2413.1</v>
      </c>
    </row>
    <row r="1281" ht="14.25" customHeight="1">
      <c r="A1281" s="3">
        <v>171.25412865877001</v>
      </c>
    </row>
    <row r="1282" ht="14.25" customHeight="1">
      <c r="A1282" s="3">
        <v>290.47</v>
      </c>
    </row>
    <row r="1283" ht="14.25" customHeight="1">
      <c r="A1283" s="3">
        <v>1586.65</v>
      </c>
    </row>
    <row r="1284" ht="14.25" customHeight="1">
      <c r="A1284" s="3">
        <v>1295.95</v>
      </c>
    </row>
    <row r="1285" ht="14.25" customHeight="1">
      <c r="A1285" s="3">
        <v>1934.66</v>
      </c>
    </row>
    <row r="1286" ht="14.25" customHeight="1">
      <c r="A1286" s="3">
        <v>4176.84450720398</v>
      </c>
    </row>
    <row r="1287" ht="14.25" customHeight="1">
      <c r="A1287" s="3">
        <v>5695.0</v>
      </c>
    </row>
    <row r="1288" ht="14.25" customHeight="1">
      <c r="A1288" s="3">
        <v>347.16</v>
      </c>
    </row>
    <row r="1289" ht="14.25" customHeight="1">
      <c r="A1289" s="3">
        <v>651.198304012228</v>
      </c>
    </row>
    <row r="1290" ht="14.25" customHeight="1">
      <c r="A1290" s="3">
        <v>2756.88</v>
      </c>
    </row>
    <row r="1291" ht="14.25" customHeight="1">
      <c r="A1291" s="3">
        <v>1023.84</v>
      </c>
    </row>
    <row r="1292" ht="14.25" customHeight="1">
      <c r="A1292" s="3">
        <v>542.88</v>
      </c>
    </row>
    <row r="1293" ht="14.25" customHeight="1">
      <c r="A1293" s="3">
        <v>7723.5487290791</v>
      </c>
    </row>
    <row r="1294" ht="14.25" customHeight="1">
      <c r="A1294" s="3">
        <v>1441.19</v>
      </c>
    </row>
    <row r="1295" ht="14.25" customHeight="1">
      <c r="A1295" s="3">
        <v>6437.21546687046</v>
      </c>
    </row>
    <row r="1296" ht="14.25" customHeight="1">
      <c r="A1296" s="3">
        <v>3191.69109072715</v>
      </c>
    </row>
    <row r="1297" ht="14.25" customHeight="1">
      <c r="A1297" s="3">
        <v>5472.78</v>
      </c>
    </row>
    <row r="1298" ht="14.25" customHeight="1">
      <c r="A1298" s="3">
        <v>290.47</v>
      </c>
    </row>
    <row r="1299" ht="14.25" customHeight="1">
      <c r="A1299" s="3">
        <v>2927.86</v>
      </c>
    </row>
    <row r="1300" ht="14.25" customHeight="1">
      <c r="A1300" s="3">
        <v>2644.99</v>
      </c>
    </row>
    <row r="1301" ht="14.25" customHeight="1">
      <c r="A1301" s="3">
        <v>802.62</v>
      </c>
    </row>
    <row r="1302" ht="14.25" customHeight="1">
      <c r="A1302" s="3">
        <v>2370.82</v>
      </c>
    </row>
    <row r="1303" ht="14.25" customHeight="1">
      <c r="A1303" s="3">
        <v>1425.72</v>
      </c>
    </row>
    <row r="1304" ht="14.25" customHeight="1">
      <c r="A1304" s="3">
        <v>802.62</v>
      </c>
    </row>
    <row r="1305" ht="14.25" customHeight="1">
      <c r="A1305" s="3">
        <v>7085.35321673672</v>
      </c>
    </row>
    <row r="1306" ht="14.25" customHeight="1">
      <c r="A1306" s="3">
        <v>1832.75125586531</v>
      </c>
    </row>
    <row r="1307" ht="14.25" customHeight="1">
      <c r="A1307" s="3">
        <v>1916.64</v>
      </c>
    </row>
    <row r="1308" ht="14.25" customHeight="1">
      <c r="A1308" s="3">
        <v>1025.29</v>
      </c>
    </row>
    <row r="1309" ht="14.25" customHeight="1">
      <c r="A1309" s="3">
        <v>3018.2</v>
      </c>
    </row>
    <row r="1310" ht="14.25" customHeight="1">
      <c r="A1310" s="3">
        <v>4214.8</v>
      </c>
    </row>
    <row r="1311" ht="14.25" customHeight="1">
      <c r="A1311" s="3">
        <v>1332.14</v>
      </c>
    </row>
    <row r="1312" ht="14.25" customHeight="1">
      <c r="A1312" s="3">
        <v>4162.00669367927</v>
      </c>
    </row>
    <row r="1313" ht="14.25" customHeight="1">
      <c r="A1313" s="3">
        <v>1619.94</v>
      </c>
    </row>
    <row r="1314" ht="14.25" customHeight="1">
      <c r="A1314" s="3">
        <v>2644.99</v>
      </c>
    </row>
    <row r="1315" ht="14.25" customHeight="1">
      <c r="A1315" s="3">
        <v>2941.57</v>
      </c>
    </row>
    <row r="1316" ht="14.25" customHeight="1">
      <c r="A1316" s="3">
        <v>387.07</v>
      </c>
    </row>
    <row r="1317" ht="14.25" customHeight="1">
      <c r="A1317" s="3">
        <v>17818.94</v>
      </c>
    </row>
    <row r="1318" ht="14.25" customHeight="1">
      <c r="A1318" s="3">
        <v>1340.1575850567</v>
      </c>
    </row>
    <row r="1319" ht="14.25" customHeight="1">
      <c r="A1319" s="3">
        <v>336.174188001528</v>
      </c>
    </row>
    <row r="1320" ht="14.25" customHeight="1">
      <c r="A1320" s="3">
        <v>5695.0</v>
      </c>
    </row>
    <row r="1321" ht="14.25" customHeight="1">
      <c r="A1321" s="3">
        <v>2285.18</v>
      </c>
    </row>
    <row r="1322" ht="14.25" customHeight="1">
      <c r="A1322" s="3">
        <v>802.62</v>
      </c>
    </row>
    <row r="1323" ht="14.25" customHeight="1">
      <c r="A1323" s="3">
        <v>5593.01</v>
      </c>
    </row>
    <row r="1324" ht="14.25" customHeight="1">
      <c r="A1324" s="3">
        <v>1407.67</v>
      </c>
    </row>
    <row r="1325" ht="14.25" customHeight="1">
      <c r="A1325" s="3">
        <v>3943.61042831907</v>
      </c>
    </row>
    <row r="1326" ht="14.25" customHeight="1">
      <c r="A1326" s="3">
        <v>2265.82</v>
      </c>
    </row>
    <row r="1327" ht="14.25" customHeight="1">
      <c r="A1327" s="3">
        <v>4162.00669367927</v>
      </c>
    </row>
    <row r="1328" ht="14.25" customHeight="1">
      <c r="A1328" s="3">
        <v>8541.86667558273</v>
      </c>
    </row>
    <row r="1329" ht="14.25" customHeight="1">
      <c r="A1329" s="3">
        <v>4162.00669367927</v>
      </c>
    </row>
    <row r="1330" ht="14.25" customHeight="1">
      <c r="A1330" s="3">
        <v>1374.16</v>
      </c>
    </row>
    <row r="1331" ht="14.25" customHeight="1">
      <c r="A1331" s="3">
        <v>424.54</v>
      </c>
    </row>
    <row r="1332" ht="14.25" customHeight="1">
      <c r="A1332" s="3">
        <v>1856.74</v>
      </c>
    </row>
    <row r="1333" ht="14.25" customHeight="1">
      <c r="A1333" s="3">
        <v>1332.14</v>
      </c>
    </row>
    <row r="1334" ht="14.25" customHeight="1">
      <c r="A1334" s="3">
        <v>4985.89</v>
      </c>
    </row>
    <row r="1335" ht="14.25" customHeight="1">
      <c r="A1335" s="3">
        <v>2368.46</v>
      </c>
    </row>
    <row r="1336" ht="14.25" customHeight="1">
      <c r="A1336" s="3">
        <v>1832.75125586531</v>
      </c>
    </row>
    <row r="1337" ht="14.25" customHeight="1">
      <c r="A1337" s="3">
        <v>3724.56</v>
      </c>
    </row>
    <row r="1338" ht="14.25" customHeight="1">
      <c r="A1338" s="3">
        <v>2884.09</v>
      </c>
    </row>
    <row r="1339" ht="14.25" customHeight="1">
      <c r="A1339" s="3">
        <v>7723.5487290791</v>
      </c>
    </row>
    <row r="1340" ht="14.25" customHeight="1">
      <c r="A1340" s="3">
        <v>8541.86667558273</v>
      </c>
    </row>
    <row r="1341" ht="14.25" customHeight="1">
      <c r="A1341" s="3">
        <v>370.306701134089</v>
      </c>
    </row>
    <row r="1342" ht="14.25" customHeight="1">
      <c r="A1342" s="3">
        <v>1934.66</v>
      </c>
    </row>
    <row r="1343" ht="14.25" customHeight="1">
      <c r="A1343" s="3">
        <v>3096.58</v>
      </c>
    </row>
    <row r="1344" ht="14.25" customHeight="1">
      <c r="A1344" s="3">
        <v>245.78</v>
      </c>
    </row>
    <row r="1345" ht="14.25" customHeight="1">
      <c r="A1345" s="3">
        <v>2588.35</v>
      </c>
    </row>
    <row r="1346" ht="14.25" customHeight="1">
      <c r="A1346" s="3">
        <v>1000.0</v>
      </c>
    </row>
    <row r="1347" ht="14.25" customHeight="1">
      <c r="A1347" s="3">
        <v>178.75</v>
      </c>
    </row>
    <row r="1348" ht="14.25" customHeight="1">
      <c r="A1348" s="3">
        <v>2289.17</v>
      </c>
    </row>
    <row r="1349" ht="14.25" customHeight="1">
      <c r="A1349" s="3">
        <v>3943.61042831907</v>
      </c>
    </row>
    <row r="1350" ht="14.25" customHeight="1">
      <c r="A1350" s="3">
        <v>934.296594948938</v>
      </c>
    </row>
    <row r="1351" ht="14.25" customHeight="1">
      <c r="A1351" s="3">
        <v>4836.4</v>
      </c>
    </row>
    <row r="1352" ht="14.25" customHeight="1">
      <c r="A1352" s="3">
        <v>2334.95</v>
      </c>
    </row>
    <row r="1353" ht="14.25" customHeight="1">
      <c r="A1353" s="3">
        <v>6883.79</v>
      </c>
    </row>
    <row r="1354" ht="14.25" customHeight="1">
      <c r="A1354" s="3">
        <v>3851.98</v>
      </c>
    </row>
    <row r="1355" ht="14.25" customHeight="1">
      <c r="A1355" s="3">
        <v>336.174188001528</v>
      </c>
    </row>
    <row r="1356" ht="14.25" customHeight="1">
      <c r="A1356" s="3">
        <v>1982.08</v>
      </c>
    </row>
    <row r="1357" ht="14.25" customHeight="1">
      <c r="A1357" s="3">
        <v>4649.79102313</v>
      </c>
    </row>
    <row r="1358" ht="14.25" customHeight="1">
      <c r="A1358" s="3">
        <v>171.25412865877001</v>
      </c>
    </row>
    <row r="1359" ht="14.25" customHeight="1">
      <c r="A1359" s="3">
        <v>2927.86</v>
      </c>
    </row>
    <row r="1360" ht="14.25" customHeight="1">
      <c r="A1360" s="3">
        <v>1407.67</v>
      </c>
    </row>
    <row r="1361" ht="14.25" customHeight="1">
      <c r="A1361" s="3">
        <v>2413.1</v>
      </c>
    </row>
    <row r="1362" ht="14.25" customHeight="1">
      <c r="A1362" s="3">
        <v>2718.64</v>
      </c>
    </row>
    <row r="1363" ht="14.25" customHeight="1">
      <c r="A1363" s="3">
        <v>4985.89</v>
      </c>
    </row>
    <row r="1364" ht="14.25" customHeight="1">
      <c r="A1364" s="3">
        <v>36225.4581506687</v>
      </c>
    </row>
    <row r="1365" ht="14.25" customHeight="1">
      <c r="A1365" s="3">
        <v>2050.15</v>
      </c>
    </row>
    <row r="1366" ht="14.25" customHeight="1">
      <c r="A1366" s="3">
        <v>2203.74</v>
      </c>
    </row>
    <row r="1367" ht="14.25" customHeight="1">
      <c r="A1367" s="3">
        <v>3851.98</v>
      </c>
    </row>
    <row r="1368" ht="14.25" customHeight="1">
      <c r="A1368" s="3">
        <v>3096.58</v>
      </c>
    </row>
    <row r="1369" ht="14.25" customHeight="1">
      <c r="A1369" s="3">
        <v>85.4034552541078</v>
      </c>
    </row>
    <row r="1370" ht="14.25" customHeight="1">
      <c r="A1370" s="3">
        <v>846.367955674436</v>
      </c>
    </row>
    <row r="1371" ht="14.25" customHeight="1">
      <c r="A1371" s="3">
        <v>41363.5109747803</v>
      </c>
    </row>
    <row r="1372" ht="14.25" customHeight="1">
      <c r="A1372" s="3">
        <v>2951.24</v>
      </c>
    </row>
    <row r="1373" ht="14.25" customHeight="1">
      <c r="A1373" s="3">
        <v>4274.11</v>
      </c>
    </row>
    <row r="1374" ht="14.25" customHeight="1">
      <c r="A1374" s="3">
        <v>1253.81</v>
      </c>
    </row>
    <row r="1375" ht="14.25" customHeight="1">
      <c r="A1375" s="3">
        <v>2794.78</v>
      </c>
    </row>
    <row r="1376" ht="14.25" customHeight="1">
      <c r="A1376" s="3">
        <v>1497.52</v>
      </c>
    </row>
    <row r="1377" ht="14.25" customHeight="1">
      <c r="A1377" s="3">
        <v>167.58</v>
      </c>
    </row>
    <row r="1378" ht="14.25" customHeight="1">
      <c r="A1378" s="3">
        <v>5235.28</v>
      </c>
    </row>
    <row r="1379" ht="14.25" customHeight="1">
      <c r="A1379" s="3">
        <v>2756.88</v>
      </c>
    </row>
    <row r="1380" ht="14.25" customHeight="1">
      <c r="A1380" s="3">
        <v>3260.78</v>
      </c>
    </row>
    <row r="1381" ht="14.25" customHeight="1">
      <c r="A1381" s="3">
        <v>17862.2</v>
      </c>
    </row>
    <row r="1382" ht="14.25" customHeight="1">
      <c r="A1382" s="3">
        <v>1286.48</v>
      </c>
    </row>
    <row r="1383" ht="14.25" customHeight="1">
      <c r="A1383" s="3">
        <v>268.13</v>
      </c>
    </row>
    <row r="1384" ht="14.25" customHeight="1">
      <c r="A1384" s="3">
        <v>1407.67</v>
      </c>
    </row>
    <row r="1385" ht="14.25" customHeight="1">
      <c r="A1385" s="3">
        <v>2145.02</v>
      </c>
    </row>
    <row r="1386" ht="14.25" customHeight="1">
      <c r="A1386" s="3">
        <v>4813.4</v>
      </c>
    </row>
    <row r="1387" ht="14.25" customHeight="1">
      <c r="A1387" s="3">
        <v>9881.85394665648</v>
      </c>
    </row>
    <row r="1388" ht="14.25" customHeight="1">
      <c r="A1388" s="3">
        <v>3880.64</v>
      </c>
    </row>
    <row r="1389" ht="14.25" customHeight="1">
      <c r="A1389" s="3">
        <v>1804.97</v>
      </c>
    </row>
    <row r="1390" ht="14.25" customHeight="1">
      <c r="A1390" s="3">
        <v>3928.04</v>
      </c>
    </row>
    <row r="1391" ht="14.25" customHeight="1">
      <c r="A1391" s="3">
        <v>1590.62</v>
      </c>
    </row>
    <row r="1392" ht="14.25" customHeight="1">
      <c r="A1392" s="3">
        <v>1441.19</v>
      </c>
    </row>
    <row r="1393" ht="14.25" customHeight="1">
      <c r="A1393" s="3">
        <v>1541.74</v>
      </c>
    </row>
    <row r="1394" ht="14.25" customHeight="1">
      <c r="A1394" s="3">
        <v>1671.52</v>
      </c>
    </row>
    <row r="1395" ht="14.25" customHeight="1">
      <c r="A1395" s="3">
        <v>28619.9932671379</v>
      </c>
    </row>
    <row r="1396" ht="14.25" customHeight="1">
      <c r="A1396" s="3">
        <v>3947.12210278775</v>
      </c>
    </row>
    <row r="1397" ht="14.25" customHeight="1">
      <c r="A1397" s="3">
        <v>2265.82</v>
      </c>
    </row>
    <row r="1398" ht="14.25" customHeight="1">
      <c r="A1398" s="3">
        <v>3449.14241627752</v>
      </c>
    </row>
    <row r="1399" ht="14.25" customHeight="1">
      <c r="A1399" s="3">
        <v>290.47</v>
      </c>
    </row>
    <row r="1400" ht="14.25" customHeight="1">
      <c r="A1400" s="3">
        <v>4142.26</v>
      </c>
    </row>
    <row r="1401" ht="14.25" customHeight="1">
      <c r="A1401" s="3">
        <v>7723.5487290791</v>
      </c>
    </row>
    <row r="1402" ht="14.25" customHeight="1">
      <c r="A1402" s="3">
        <v>692.66</v>
      </c>
    </row>
    <row r="1403" ht="14.25" customHeight="1">
      <c r="A1403" s="3">
        <v>17734.14</v>
      </c>
    </row>
    <row r="1404" ht="14.25" customHeight="1">
      <c r="A1404" s="3">
        <v>21923.82</v>
      </c>
    </row>
    <row r="1405" ht="14.25" customHeight="1">
      <c r="A1405" s="3">
        <v>1856.74</v>
      </c>
    </row>
    <row r="1406" ht="14.25" customHeight="1">
      <c r="A1406" s="3">
        <v>1081.36</v>
      </c>
    </row>
    <row r="1407" ht="14.25" customHeight="1">
      <c r="A1407" s="3">
        <v>1374.16</v>
      </c>
    </row>
    <row r="1408" ht="14.25" customHeight="1">
      <c r="A1408" s="3">
        <v>1441.19</v>
      </c>
    </row>
    <row r="1409" ht="14.25" customHeight="1">
      <c r="A1409" s="3">
        <v>3189.17</v>
      </c>
    </row>
    <row r="1410" ht="14.25" customHeight="1">
      <c r="A1410" s="3">
        <v>347.16</v>
      </c>
    </row>
    <row r="1411" ht="14.25" customHeight="1">
      <c r="A1411" s="3">
        <v>802.62</v>
      </c>
    </row>
    <row r="1412" ht="14.25" customHeight="1">
      <c r="A1412" s="3">
        <v>2951.24</v>
      </c>
    </row>
    <row r="1413" ht="14.25" customHeight="1">
      <c r="A1413" s="3">
        <v>2332.92</v>
      </c>
    </row>
    <row r="1414" ht="14.25" customHeight="1">
      <c r="A1414" s="3">
        <v>5404.87</v>
      </c>
    </row>
    <row r="1415" ht="14.25" customHeight="1">
      <c r="A1415" s="3">
        <v>17866.04</v>
      </c>
    </row>
    <row r="1416" ht="14.25" customHeight="1">
      <c r="A1416" s="3">
        <v>4176.84450720398</v>
      </c>
    </row>
    <row r="1417" ht="14.25" customHeight="1">
      <c r="A1417" s="3">
        <v>2798.3830533569</v>
      </c>
    </row>
    <row r="1418" ht="14.25" customHeight="1">
      <c r="A1418" s="3">
        <v>2794.78</v>
      </c>
    </row>
    <row r="1419" ht="14.25" customHeight="1">
      <c r="A1419" s="3">
        <v>4169.42560044162</v>
      </c>
    </row>
    <row r="1420" ht="14.25" customHeight="1">
      <c r="A1420" s="3">
        <v>8240.80063354987</v>
      </c>
    </row>
    <row r="1421" ht="14.25" customHeight="1">
      <c r="A1421" s="3">
        <v>4169.42560044162</v>
      </c>
    </row>
    <row r="1422" ht="14.25" customHeight="1">
      <c r="A1422" s="3">
        <v>4992.05</v>
      </c>
    </row>
    <row r="1423" ht="14.25" customHeight="1">
      <c r="A1423" s="3">
        <v>11777.450444937</v>
      </c>
    </row>
    <row r="1424" ht="14.25" customHeight="1">
      <c r="A1424" s="3">
        <v>1347.74</v>
      </c>
    </row>
    <row r="1425" ht="14.25" customHeight="1">
      <c r="A1425" s="3">
        <v>7148.82472881162</v>
      </c>
    </row>
    <row r="1426" ht="14.25" customHeight="1">
      <c r="A1426" s="3">
        <v>981.04</v>
      </c>
    </row>
    <row r="1427" ht="14.25" customHeight="1">
      <c r="A1427" s="3">
        <v>2066.82</v>
      </c>
    </row>
    <row r="1428" ht="14.25" customHeight="1">
      <c r="A1428" s="3">
        <v>3234.26</v>
      </c>
    </row>
    <row r="1429" ht="14.25" customHeight="1">
      <c r="A1429" s="3">
        <v>424.54</v>
      </c>
    </row>
    <row r="1430" ht="14.25" customHeight="1">
      <c r="A1430" s="3">
        <v>5472.78</v>
      </c>
    </row>
    <row r="1431" ht="14.25" customHeight="1">
      <c r="A1431" s="3">
        <v>3336.22</v>
      </c>
    </row>
    <row r="1432" ht="14.25" customHeight="1">
      <c r="A1432" s="3">
        <v>981.04</v>
      </c>
    </row>
    <row r="1433" ht="14.25" customHeight="1">
      <c r="A1433" s="3">
        <v>5486.48</v>
      </c>
    </row>
    <row r="1434" ht="14.25" customHeight="1">
      <c r="A1434" s="3">
        <v>1590.62</v>
      </c>
    </row>
    <row r="1435" ht="14.25" customHeight="1">
      <c r="A1435" s="3">
        <v>5404.87</v>
      </c>
    </row>
    <row r="1436" ht="14.25" customHeight="1">
      <c r="A1436" s="3">
        <v>5275.12</v>
      </c>
    </row>
    <row r="1437" ht="14.25" customHeight="1">
      <c r="A1437" s="3">
        <v>10001.8076611074</v>
      </c>
    </row>
    <row r="1438" ht="14.25" customHeight="1">
      <c r="A1438" s="3">
        <v>1772.88</v>
      </c>
    </row>
    <row r="1439" ht="14.25" customHeight="1">
      <c r="A1439" s="3">
        <v>21296.1024073366</v>
      </c>
    </row>
    <row r="1440" ht="14.25" customHeight="1">
      <c r="A1440" s="3">
        <v>4452.1</v>
      </c>
    </row>
    <row r="1441" ht="14.25" customHeight="1">
      <c r="A1441" s="3">
        <v>1709.32</v>
      </c>
    </row>
    <row r="1442" ht="14.25" customHeight="1">
      <c r="A1442" s="3">
        <v>278.36</v>
      </c>
    </row>
    <row r="1443" ht="14.25" customHeight="1">
      <c r="A1443" s="3">
        <v>1081.36</v>
      </c>
    </row>
    <row r="1444" ht="14.25" customHeight="1">
      <c r="A1444" s="3">
        <v>1184.23</v>
      </c>
    </row>
    <row r="1445" ht="14.25" customHeight="1">
      <c r="A1445" s="3">
        <v>2157.12</v>
      </c>
    </row>
    <row r="1446" ht="14.25" customHeight="1">
      <c r="A1446" s="3">
        <v>3943.61042831907</v>
      </c>
    </row>
    <row r="1447" ht="14.25" customHeight="1">
      <c r="A1447" s="3">
        <v>4467.77</v>
      </c>
    </row>
    <row r="1448" ht="14.25" customHeight="1">
      <c r="A1448" s="3">
        <v>4288.35</v>
      </c>
    </row>
    <row r="1449" ht="14.25" customHeight="1">
      <c r="A1449" s="3">
        <v>4649.79102313</v>
      </c>
    </row>
    <row r="1450" ht="14.25" customHeight="1">
      <c r="A1450" s="3">
        <v>715.01</v>
      </c>
    </row>
    <row r="1451" ht="14.25" customHeight="1">
      <c r="A1451" s="3">
        <v>303.718927932747</v>
      </c>
    </row>
    <row r="1452" ht="14.25" customHeight="1">
      <c r="A1452" s="3">
        <v>2034.48574661882</v>
      </c>
    </row>
    <row r="1453" ht="14.25" customHeight="1">
      <c r="A1453" s="3">
        <v>2289.17</v>
      </c>
    </row>
    <row r="1454" ht="14.25" customHeight="1">
      <c r="A1454" s="3">
        <v>5472.78</v>
      </c>
    </row>
    <row r="1455" ht="14.25" customHeight="1">
      <c r="A1455" s="3">
        <v>6667.11601925869</v>
      </c>
    </row>
    <row r="1456" ht="14.25" customHeight="1">
      <c r="A1456" s="3">
        <v>3096.58</v>
      </c>
    </row>
    <row r="1457" ht="14.25" customHeight="1">
      <c r="A1457" s="3">
        <v>1856.74</v>
      </c>
    </row>
    <row r="1458" ht="14.25" customHeight="1">
      <c r="A1458" s="3">
        <v>3880.64</v>
      </c>
    </row>
    <row r="1459" ht="14.25" customHeight="1">
      <c r="A1459" s="3">
        <v>7148.82472881162</v>
      </c>
    </row>
    <row r="1460" ht="14.25" customHeight="1">
      <c r="A1460" s="3">
        <v>21923.82</v>
      </c>
    </row>
    <row r="1461" ht="14.25" customHeight="1">
      <c r="A1461" s="3">
        <v>1585.98</v>
      </c>
    </row>
    <row r="1462" ht="14.25" customHeight="1">
      <c r="A1462" s="3">
        <v>167.58</v>
      </c>
    </row>
    <row r="1463" ht="14.25" customHeight="1">
      <c r="A1463" s="3">
        <v>4649.79102313</v>
      </c>
    </row>
    <row r="1464" ht="14.25" customHeight="1">
      <c r="A1464" s="3">
        <v>1664.16</v>
      </c>
    </row>
    <row r="1465" ht="14.25" customHeight="1">
      <c r="A1465" s="3">
        <v>2043.76</v>
      </c>
    </row>
    <row r="1466" ht="14.25" customHeight="1">
      <c r="A1466" s="3">
        <v>2334.95</v>
      </c>
    </row>
    <row r="1467" ht="14.25" customHeight="1">
      <c r="A1467" s="3">
        <v>21296.1024073366</v>
      </c>
    </row>
    <row r="1468" ht="14.25" customHeight="1">
      <c r="A1468" s="3">
        <v>440.841310873916</v>
      </c>
    </row>
    <row r="1469" ht="14.25" customHeight="1">
      <c r="A1469" s="3">
        <v>1057.98</v>
      </c>
    </row>
    <row r="1470" ht="14.25" customHeight="1">
      <c r="A1470" s="3">
        <v>4080.3987192934</v>
      </c>
    </row>
    <row r="1471" ht="14.25" customHeight="1">
      <c r="A1471" s="3">
        <v>2413.1</v>
      </c>
    </row>
    <row r="1472" ht="14.25" customHeight="1">
      <c r="A1472" s="3">
        <v>2588.35</v>
      </c>
    </row>
    <row r="1473" ht="14.25" customHeight="1">
      <c r="A1473" s="3">
        <v>647.98</v>
      </c>
    </row>
    <row r="1474" ht="14.25" customHeight="1">
      <c r="A1474" s="3">
        <v>1425.72</v>
      </c>
    </row>
    <row r="1475" ht="14.25" customHeight="1">
      <c r="A1475" s="3">
        <v>36225.4581506687</v>
      </c>
    </row>
    <row r="1476" ht="14.25" customHeight="1">
      <c r="A1476" s="3">
        <v>3929.56373044438</v>
      </c>
    </row>
    <row r="1477" ht="14.25" customHeight="1">
      <c r="A1477" s="3">
        <v>1590.62</v>
      </c>
    </row>
    <row r="1478" ht="14.25" customHeight="1">
      <c r="A1478" s="3">
        <v>34.03</v>
      </c>
    </row>
    <row r="1479" ht="14.25" customHeight="1">
      <c r="A1479" s="3">
        <v>952.02</v>
      </c>
    </row>
    <row r="1480" ht="14.25" customHeight="1">
      <c r="A1480" s="3">
        <v>2941.57</v>
      </c>
    </row>
    <row r="1481" ht="14.25" customHeight="1">
      <c r="A1481" s="3">
        <v>1374.16</v>
      </c>
    </row>
    <row r="1482" ht="14.25" customHeight="1">
      <c r="A1482" s="3">
        <v>167.58</v>
      </c>
    </row>
    <row r="1483" ht="14.25" customHeight="1">
      <c r="A1483" s="3">
        <v>167.58</v>
      </c>
    </row>
    <row r="1484" ht="14.25" customHeight="1">
      <c r="A1484" s="3">
        <v>1425.72</v>
      </c>
    </row>
    <row r="1485" ht="14.25" customHeight="1">
      <c r="A1485" s="3">
        <v>715.01</v>
      </c>
    </row>
    <row r="1486" ht="14.25" customHeight="1">
      <c r="A1486" s="3">
        <v>26062.5382988659</v>
      </c>
    </row>
    <row r="1487" ht="14.25" customHeight="1">
      <c r="A1487" s="3">
        <v>953.761157814291</v>
      </c>
    </row>
    <row r="1488" ht="14.25" customHeight="1">
      <c r="A1488" s="3">
        <v>290.47</v>
      </c>
    </row>
    <row r="1489" ht="14.25" customHeight="1">
      <c r="A1489" s="3">
        <v>1023.84</v>
      </c>
    </row>
    <row r="1490" ht="14.25" customHeight="1">
      <c r="A1490" s="3">
        <v>1531.81</v>
      </c>
    </row>
    <row r="1491" ht="14.25" customHeight="1">
      <c r="A1491" s="3">
        <v>387.07</v>
      </c>
    </row>
    <row r="1492" ht="14.25" customHeight="1">
      <c r="A1492" s="3">
        <v>2265.82</v>
      </c>
    </row>
    <row r="1493" ht="14.25" customHeight="1">
      <c r="A1493" s="3">
        <v>9835.30979369507</v>
      </c>
    </row>
    <row r="1494" ht="14.25" customHeight="1">
      <c r="A1494" s="3">
        <v>2066.82</v>
      </c>
    </row>
    <row r="1495" ht="14.25" customHeight="1">
      <c r="A1495" s="3">
        <v>1631.11</v>
      </c>
    </row>
    <row r="1496" ht="14.25" customHeight="1">
      <c r="A1496" s="3">
        <v>387.07</v>
      </c>
    </row>
    <row r="1497" ht="14.25" customHeight="1">
      <c r="A1497" s="3">
        <v>5404.87</v>
      </c>
    </row>
    <row r="1498" ht="14.25" customHeight="1">
      <c r="A1498" s="3">
        <v>2102.95</v>
      </c>
    </row>
    <row r="1499" ht="14.25" customHeight="1">
      <c r="A1499" s="3">
        <v>2031.18943141043</v>
      </c>
    </row>
    <row r="1500" ht="14.25" customHeight="1">
      <c r="A1500" s="3">
        <v>2224.54</v>
      </c>
    </row>
    <row r="1501" ht="14.25" customHeight="1">
      <c r="A1501" s="3">
        <v>670.32</v>
      </c>
    </row>
    <row r="1502" ht="14.25" customHeight="1">
      <c r="A1502" s="3">
        <v>1934.66</v>
      </c>
    </row>
    <row r="1503" ht="14.25" customHeight="1">
      <c r="A1503" s="3">
        <v>3555.93079666023</v>
      </c>
    </row>
    <row r="1504" ht="14.25" customHeight="1">
      <c r="A1504" s="3">
        <v>744.09190271303</v>
      </c>
    </row>
    <row r="1505" ht="14.25" customHeight="1">
      <c r="A1505" s="3">
        <v>17862.2</v>
      </c>
    </row>
    <row r="1506" ht="14.25" customHeight="1">
      <c r="A1506" s="3">
        <v>2718.64</v>
      </c>
    </row>
    <row r="1507" ht="14.25" customHeight="1">
      <c r="A1507" s="3">
        <v>1535.42</v>
      </c>
    </row>
    <row r="1508" ht="14.25" customHeight="1">
      <c r="A1508" s="3">
        <v>174395.52</v>
      </c>
    </row>
    <row r="1509" ht="14.25" customHeight="1">
      <c r="A1509" s="3">
        <v>167.58</v>
      </c>
    </row>
    <row r="1510" ht="14.25" customHeight="1">
      <c r="A1510" s="3">
        <v>2884.09</v>
      </c>
    </row>
    <row r="1511" ht="14.25" customHeight="1">
      <c r="A1511" s="3">
        <v>1081.36</v>
      </c>
    </row>
    <row r="1512" ht="14.25" customHeight="1">
      <c r="A1512" s="3">
        <v>156.41</v>
      </c>
    </row>
    <row r="1513" ht="14.25" customHeight="1">
      <c r="A1513" s="3">
        <v>952.02</v>
      </c>
    </row>
    <row r="1514" ht="14.25" customHeight="1">
      <c r="A1514" s="3">
        <v>2743.82</v>
      </c>
    </row>
    <row r="1515" ht="14.25" customHeight="1">
      <c r="A1515" s="3">
        <v>2421.91485832183</v>
      </c>
    </row>
    <row r="1516" ht="14.25" customHeight="1">
      <c r="A1516" s="3">
        <v>2549.57</v>
      </c>
    </row>
    <row r="1517" ht="14.25" customHeight="1">
      <c r="A1517" s="3">
        <v>8981.4</v>
      </c>
    </row>
    <row r="1518" ht="14.25" customHeight="1">
      <c r="A1518" s="3">
        <v>5075.68</v>
      </c>
    </row>
    <row r="1519" ht="14.25" customHeight="1">
      <c r="A1519" s="3">
        <v>11777.450444937</v>
      </c>
    </row>
    <row r="1520" ht="14.25" customHeight="1">
      <c r="A1520" s="3">
        <v>1470.26</v>
      </c>
    </row>
    <row r="1521" ht="14.25" customHeight="1">
      <c r="A1521" s="3">
        <v>41363.5109747803</v>
      </c>
    </row>
    <row r="1522" ht="14.25" customHeight="1">
      <c r="A1522" s="3">
        <v>21296.1024073366</v>
      </c>
    </row>
    <row r="1523" ht="14.25" customHeight="1">
      <c r="A1523" s="3">
        <v>3089.68</v>
      </c>
    </row>
    <row r="1524" ht="14.25" customHeight="1">
      <c r="A1524" s="3">
        <v>3449.14241627752</v>
      </c>
    </row>
    <row r="1525" ht="14.25" customHeight="1">
      <c r="A1525" s="3">
        <v>3879.40353569046</v>
      </c>
    </row>
    <row r="1526" ht="14.25" customHeight="1">
      <c r="A1526" s="3">
        <v>1929.31</v>
      </c>
    </row>
    <row r="1527" ht="14.25" customHeight="1">
      <c r="A1527" s="3">
        <v>36225.4581506687</v>
      </c>
    </row>
    <row r="1528" ht="14.25" customHeight="1">
      <c r="A1528" s="3">
        <v>2043.76</v>
      </c>
    </row>
    <row r="1529" ht="14.25" customHeight="1">
      <c r="A1529" s="3">
        <v>2157.12</v>
      </c>
    </row>
    <row r="1530" ht="14.25" customHeight="1">
      <c r="A1530" s="3">
        <v>4169.42560044162</v>
      </c>
    </row>
    <row r="1531" ht="14.25" customHeight="1">
      <c r="A1531" s="3">
        <v>1597.6</v>
      </c>
    </row>
    <row r="1532" ht="14.25" customHeight="1">
      <c r="A1532" s="3">
        <v>600.0</v>
      </c>
    </row>
    <row r="1533" ht="14.25" customHeight="1">
      <c r="A1533" s="3">
        <v>1541.74</v>
      </c>
    </row>
    <row r="1534" ht="14.25" customHeight="1">
      <c r="A1534" s="3">
        <v>18717.9810384028</v>
      </c>
    </row>
    <row r="1535" ht="14.25" customHeight="1">
      <c r="A1535" s="3">
        <v>3234.26</v>
      </c>
    </row>
    <row r="1536" ht="14.25" customHeight="1">
      <c r="A1536" s="3">
        <v>1441.19</v>
      </c>
    </row>
    <row r="1537" ht="14.25" customHeight="1">
      <c r="A1537" s="3">
        <v>1986.97</v>
      </c>
    </row>
    <row r="1538" ht="14.25" customHeight="1">
      <c r="A1538" s="3">
        <v>10032.0796953382</v>
      </c>
    </row>
    <row r="1539" ht="14.25" customHeight="1">
      <c r="A1539" s="3">
        <v>10032.0796953382</v>
      </c>
    </row>
    <row r="1540" ht="14.25" customHeight="1">
      <c r="A1540" s="3">
        <v>817.471708528844</v>
      </c>
    </row>
    <row r="1541" ht="14.25" customHeight="1">
      <c r="A1541" s="3">
        <v>27919.7895891861</v>
      </c>
    </row>
    <row r="1542" ht="14.25" customHeight="1">
      <c r="A1542" s="3">
        <v>6667.11601925869</v>
      </c>
    </row>
    <row r="1543" ht="14.25" customHeight="1">
      <c r="A1543" s="3">
        <v>3929.56373044438</v>
      </c>
    </row>
    <row r="1544" ht="14.25" customHeight="1">
      <c r="A1544" s="3">
        <v>7.43158058494088</v>
      </c>
    </row>
    <row r="1545" ht="14.25" customHeight="1">
      <c r="A1545" s="3">
        <v>17818.94</v>
      </c>
    </row>
    <row r="1546" ht="14.25" customHeight="1">
      <c r="A1546" s="3">
        <v>8240.80063354987</v>
      </c>
    </row>
    <row r="1547" ht="14.25" customHeight="1">
      <c r="A1547" s="3">
        <v>5235.28</v>
      </c>
    </row>
    <row r="1548" ht="14.25" customHeight="1">
      <c r="A1548" s="3">
        <v>3497.47</v>
      </c>
    </row>
    <row r="1549" ht="14.25" customHeight="1">
      <c r="A1549" s="3">
        <v>4755.43</v>
      </c>
    </row>
    <row r="1550" ht="14.25" customHeight="1">
      <c r="A1550" s="3">
        <v>1196.82</v>
      </c>
    </row>
    <row r="1551" ht="14.25" customHeight="1">
      <c r="A1551" s="3">
        <v>5593.01</v>
      </c>
    </row>
    <row r="1552" ht="14.25" customHeight="1">
      <c r="A1552" s="3">
        <v>1347.74</v>
      </c>
    </row>
    <row r="1553" ht="14.25" customHeight="1">
      <c r="A1553" s="3">
        <v>24406.5502789453</v>
      </c>
    </row>
    <row r="1554" ht="14.25" customHeight="1">
      <c r="A1554" s="3">
        <v>26.21</v>
      </c>
    </row>
    <row r="1555" ht="14.25" customHeight="1">
      <c r="A1555" s="3">
        <v>167.58</v>
      </c>
    </row>
    <row r="1556" ht="14.25" customHeight="1">
      <c r="A1556" s="3">
        <v>4214.8</v>
      </c>
    </row>
    <row r="1557" ht="14.25" customHeight="1">
      <c r="A1557" s="3">
        <v>2542.19</v>
      </c>
    </row>
    <row r="1558" ht="14.25" customHeight="1">
      <c r="A1558" s="3">
        <v>4214.8</v>
      </c>
    </row>
    <row r="1559" ht="14.25" customHeight="1">
      <c r="A1559" s="3">
        <v>3478.36</v>
      </c>
    </row>
    <row r="1560" ht="14.25" customHeight="1">
      <c r="A1560" s="3">
        <v>2031.18943141043</v>
      </c>
    </row>
    <row r="1561" ht="14.25" customHeight="1">
      <c r="A1561" s="3">
        <v>1362.98</v>
      </c>
    </row>
    <row r="1562" ht="14.25" customHeight="1">
      <c r="A1562" s="3">
        <v>1541.74</v>
      </c>
    </row>
    <row r="1563" ht="14.25" customHeight="1">
      <c r="A1563" s="3">
        <v>1934.66</v>
      </c>
    </row>
    <row r="1564" ht="14.25" customHeight="1">
      <c r="A1564" s="3">
        <v>715.01</v>
      </c>
    </row>
    <row r="1565" ht="14.25" customHeight="1">
      <c r="A1565" s="3">
        <v>2043.76</v>
      </c>
    </row>
    <row r="1566" ht="14.25" customHeight="1">
      <c r="A1566" s="3">
        <v>290.47</v>
      </c>
    </row>
    <row r="1567" ht="14.25" customHeight="1">
      <c r="A1567" s="3">
        <v>1184.23</v>
      </c>
    </row>
    <row r="1568" ht="14.25" customHeight="1">
      <c r="A1568" s="3">
        <v>82.4585085212075</v>
      </c>
    </row>
    <row r="1569" ht="14.25" customHeight="1">
      <c r="A1569" s="3">
        <v>387.07</v>
      </c>
    </row>
    <row r="1570" ht="14.25" customHeight="1">
      <c r="A1570" s="3">
        <v>24.72239141257</v>
      </c>
    </row>
    <row r="1571" ht="14.25" customHeight="1">
      <c r="A1571" s="3">
        <v>2332.92</v>
      </c>
    </row>
    <row r="1572" ht="14.25" customHeight="1">
      <c r="A1572" s="3">
        <v>240.0</v>
      </c>
    </row>
    <row r="1573" ht="14.25" customHeight="1">
      <c r="A1573" s="3">
        <v>1307.12</v>
      </c>
    </row>
    <row r="1574" ht="14.25" customHeight="1">
      <c r="A1574" s="3">
        <v>1653.12</v>
      </c>
    </row>
    <row r="1575" ht="14.25" customHeight="1">
      <c r="A1575" s="3">
        <v>1081.36</v>
      </c>
    </row>
    <row r="1576" ht="14.25" customHeight="1">
      <c r="A1576" s="3">
        <v>4985.89</v>
      </c>
    </row>
    <row r="1577" ht="14.25" customHeight="1">
      <c r="A1577" s="3">
        <v>1067.57</v>
      </c>
    </row>
    <row r="1578" ht="14.25" customHeight="1">
      <c r="A1578" s="3">
        <v>3478.36</v>
      </c>
    </row>
    <row r="1579" ht="14.25" customHeight="1">
      <c r="A1579" s="3">
        <v>2994.22</v>
      </c>
    </row>
    <row r="1580" ht="14.25" customHeight="1">
      <c r="A1580" s="3">
        <v>3845.7230518907</v>
      </c>
    </row>
    <row r="1581" ht="14.25" customHeight="1">
      <c r="A1581" s="3">
        <v>13261.72</v>
      </c>
    </row>
    <row r="1582" ht="14.25" customHeight="1">
      <c r="A1582" s="3">
        <v>600.0</v>
      </c>
    </row>
    <row r="1583" ht="14.25" customHeight="1">
      <c r="A1583" s="3">
        <v>3478.36</v>
      </c>
    </row>
    <row r="1584" ht="14.25" customHeight="1">
      <c r="A1584" s="3">
        <v>2137.46</v>
      </c>
    </row>
    <row r="1585" ht="14.25" customHeight="1">
      <c r="A1585" s="3">
        <v>2768.77</v>
      </c>
    </row>
    <row r="1586" ht="14.25" customHeight="1">
      <c r="A1586" s="3">
        <v>1286.48</v>
      </c>
    </row>
    <row r="1587" ht="14.25" customHeight="1">
      <c r="A1587" s="3">
        <v>6.74787517112632</v>
      </c>
    </row>
    <row r="1588" ht="14.25" customHeight="1">
      <c r="A1588" s="3">
        <v>817.471708528844</v>
      </c>
    </row>
    <row r="1589" ht="14.25" customHeight="1">
      <c r="A1589" s="3">
        <v>3234.26</v>
      </c>
    </row>
    <row r="1590" ht="14.25" customHeight="1">
      <c r="A1590" s="3">
        <v>263.158979747803</v>
      </c>
    </row>
    <row r="1591" ht="14.25" customHeight="1">
      <c r="A1591" s="3">
        <v>189.92</v>
      </c>
    </row>
    <row r="1592" ht="14.25" customHeight="1">
      <c r="A1592" s="3">
        <v>11290.0023991688</v>
      </c>
    </row>
    <row r="1593" ht="14.25" customHeight="1">
      <c r="A1593" s="3">
        <v>10032.0796953382</v>
      </c>
    </row>
    <row r="1594" ht="14.25" customHeight="1">
      <c r="A1594" s="3">
        <v>2034.48574661882</v>
      </c>
    </row>
    <row r="1595" ht="14.25" customHeight="1">
      <c r="A1595" s="3">
        <v>3403.28</v>
      </c>
    </row>
    <row r="1596" ht="14.25" customHeight="1">
      <c r="A1596" s="3">
        <v>1586.65</v>
      </c>
    </row>
    <row r="1597" ht="14.25" customHeight="1">
      <c r="A1597" s="3">
        <v>268.13</v>
      </c>
    </row>
    <row r="1598" ht="14.25" customHeight="1">
      <c r="A1598" s="3">
        <v>3782.02</v>
      </c>
    </row>
    <row r="1599" ht="14.25" customHeight="1">
      <c r="A1599" s="3">
        <v>3497.47</v>
      </c>
    </row>
    <row r="1600" ht="14.25" customHeight="1">
      <c r="A1600" s="3">
        <v>3940.0987538504</v>
      </c>
    </row>
    <row r="1601" ht="14.25" customHeight="1">
      <c r="A1601" s="3">
        <v>3943.61042831907</v>
      </c>
    </row>
    <row r="1602" ht="14.25" customHeight="1">
      <c r="A1602" s="3">
        <v>2274.05</v>
      </c>
    </row>
    <row r="1603" ht="14.25" customHeight="1">
      <c r="A1603" s="3">
        <v>2567.5</v>
      </c>
    </row>
    <row r="1604" ht="14.25" customHeight="1">
      <c r="A1604" s="3">
        <v>953.761157814291</v>
      </c>
    </row>
    <row r="1605" ht="14.25" customHeight="1">
      <c r="A1605" s="3">
        <v>2760.91</v>
      </c>
    </row>
    <row r="1606" ht="14.25" customHeight="1">
      <c r="A1606" s="3">
        <v>1664.63</v>
      </c>
    </row>
    <row r="1607" ht="14.25" customHeight="1">
      <c r="A1607" s="3">
        <v>424.54</v>
      </c>
    </row>
    <row r="1608" ht="14.25" customHeight="1">
      <c r="A1608" s="3">
        <v>3651.64</v>
      </c>
    </row>
    <row r="1609" ht="14.25" customHeight="1">
      <c r="A1609" s="3">
        <v>802.62</v>
      </c>
    </row>
    <row r="1610" ht="14.25" customHeight="1">
      <c r="A1610" s="3">
        <v>5486.48</v>
      </c>
    </row>
    <row r="1611" ht="14.25" customHeight="1">
      <c r="A1611" s="3">
        <v>10544.2600851356</v>
      </c>
    </row>
    <row r="1612" ht="14.25" customHeight="1">
      <c r="A1612" s="3">
        <v>1619.94</v>
      </c>
    </row>
    <row r="1613" ht="14.25" customHeight="1">
      <c r="A1613" s="3">
        <v>832149.2</v>
      </c>
    </row>
    <row r="1614" ht="14.25" customHeight="1">
      <c r="A1614" s="3">
        <v>2549.57</v>
      </c>
    </row>
    <row r="1615" ht="14.25" customHeight="1">
      <c r="A1615" s="3">
        <v>1374.16</v>
      </c>
    </row>
    <row r="1616" ht="14.25" customHeight="1">
      <c r="A1616" s="3">
        <v>1295.95</v>
      </c>
    </row>
    <row r="1617" ht="14.25" customHeight="1">
      <c r="A1617" s="3">
        <v>2927.86</v>
      </c>
    </row>
    <row r="1618" ht="14.25" customHeight="1">
      <c r="A1618" s="3">
        <v>1362.98</v>
      </c>
    </row>
    <row r="1619" ht="14.25" customHeight="1">
      <c r="A1619" s="3">
        <v>686.117827359572</v>
      </c>
    </row>
    <row r="1620" ht="14.25" customHeight="1">
      <c r="A1620" s="3">
        <v>28619.9932671379</v>
      </c>
    </row>
    <row r="1621" ht="14.25" customHeight="1">
      <c r="A1621" s="3">
        <v>1332.14</v>
      </c>
    </row>
    <row r="1622" ht="14.25" customHeight="1">
      <c r="A1622" s="3">
        <v>2768.77</v>
      </c>
    </row>
    <row r="1623" ht="14.25" customHeight="1">
      <c r="A1623" s="3">
        <v>1407.67</v>
      </c>
    </row>
    <row r="1624" ht="14.25" customHeight="1">
      <c r="A1624" s="3">
        <v>3449.14241627752</v>
      </c>
    </row>
    <row r="1625" ht="14.25" customHeight="1">
      <c r="A1625" s="3">
        <v>6560.5929150172</v>
      </c>
    </row>
    <row r="1626" ht="14.25" customHeight="1">
      <c r="A1626" s="3">
        <v>1664.16</v>
      </c>
    </row>
    <row r="1627" ht="14.25" customHeight="1">
      <c r="A1627" s="3">
        <v>167.898471379442</v>
      </c>
    </row>
    <row r="1628" ht="14.25" customHeight="1">
      <c r="A1628" s="3">
        <v>977.405916087122</v>
      </c>
    </row>
    <row r="1629" ht="14.25" customHeight="1">
      <c r="A1629" s="3">
        <v>1362.98</v>
      </c>
    </row>
    <row r="1630" ht="14.25" customHeight="1">
      <c r="A1630" s="3">
        <v>1332.14</v>
      </c>
    </row>
    <row r="1631" ht="14.25" customHeight="1">
      <c r="A1631" s="3">
        <v>3940.0987538504</v>
      </c>
    </row>
    <row r="1632" ht="14.25" customHeight="1">
      <c r="A1632" s="3">
        <v>1224.67</v>
      </c>
    </row>
    <row r="1633" ht="14.25" customHeight="1">
      <c r="A1633" s="3">
        <v>3018.2</v>
      </c>
    </row>
    <row r="1634" ht="14.25" customHeight="1">
      <c r="A1634" s="3">
        <v>2999.31499612275</v>
      </c>
    </row>
    <row r="1635" ht="14.25" customHeight="1">
      <c r="A1635" s="3">
        <v>440.841310873916</v>
      </c>
    </row>
    <row r="1636" ht="14.25" customHeight="1">
      <c r="A1636" s="3">
        <v>1631.11</v>
      </c>
    </row>
    <row r="1637" ht="14.25" customHeight="1">
      <c r="A1637" s="3">
        <v>4813.4</v>
      </c>
    </row>
    <row r="1638" ht="14.25" customHeight="1">
      <c r="A1638" s="3">
        <v>1664.63</v>
      </c>
    </row>
    <row r="1639" ht="14.25" customHeight="1">
      <c r="A1639" s="3">
        <v>2077.99</v>
      </c>
    </row>
    <row r="1640" ht="14.25" customHeight="1">
      <c r="A1640" s="3">
        <v>4165.71614706045</v>
      </c>
    </row>
    <row r="1641" ht="14.25" customHeight="1">
      <c r="A1641" s="3">
        <v>561.6</v>
      </c>
    </row>
    <row r="1642" ht="14.25" customHeight="1">
      <c r="A1642" s="3">
        <v>3336.22</v>
      </c>
    </row>
    <row r="1643" ht="14.25" customHeight="1">
      <c r="A1643" s="3">
        <v>3282.66</v>
      </c>
    </row>
    <row r="1644" ht="14.25" customHeight="1">
      <c r="A1644" s="3">
        <v>2941.57</v>
      </c>
    </row>
    <row r="1645" ht="14.25" customHeight="1">
      <c r="A1645" s="3">
        <v>28619.9932671379</v>
      </c>
    </row>
    <row r="1646" ht="14.25" customHeight="1">
      <c r="A1646" s="3">
        <v>171.889969430646</v>
      </c>
    </row>
    <row r="1647" ht="14.25" customHeight="1">
      <c r="A1647" s="3">
        <v>303.718927932747</v>
      </c>
    </row>
    <row r="1648" ht="14.25" customHeight="1">
      <c r="A1648" s="3">
        <v>802.62</v>
      </c>
    </row>
    <row r="1649" ht="14.25" customHeight="1">
      <c r="A1649" s="3">
        <v>1057.98</v>
      </c>
    </row>
    <row r="1650" ht="14.25" customHeight="1">
      <c r="A1650" s="3">
        <v>4165.71614706045</v>
      </c>
    </row>
    <row r="1651" ht="14.25" customHeight="1">
      <c r="A1651" s="3">
        <v>1508.22</v>
      </c>
    </row>
    <row r="1652" ht="14.25" customHeight="1">
      <c r="A1652" s="3">
        <v>10001.8076611074</v>
      </c>
    </row>
    <row r="1653" ht="14.25" customHeight="1">
      <c r="A1653" s="3">
        <v>2871.74</v>
      </c>
    </row>
    <row r="1654" ht="14.25" customHeight="1">
      <c r="A1654" s="3">
        <v>4985.89</v>
      </c>
    </row>
    <row r="1655" ht="14.25" customHeight="1">
      <c r="A1655" s="3">
        <v>799.24</v>
      </c>
    </row>
    <row r="1656" ht="14.25" customHeight="1">
      <c r="A1656" s="3">
        <v>1856.74</v>
      </c>
    </row>
    <row r="1657" ht="14.25" customHeight="1">
      <c r="A1657" s="3">
        <v>21296.1024073366</v>
      </c>
    </row>
    <row r="1658" ht="14.25" customHeight="1">
      <c r="A1658" s="3">
        <v>977.405916087122</v>
      </c>
    </row>
    <row r="1659" ht="14.25" customHeight="1">
      <c r="A1659" s="3">
        <v>85.4034552541078</v>
      </c>
    </row>
    <row r="1660" ht="14.25" customHeight="1">
      <c r="A1660" s="3">
        <v>335.16</v>
      </c>
    </row>
    <row r="1661" ht="14.25" customHeight="1">
      <c r="A1661" s="3">
        <v>670.32</v>
      </c>
    </row>
    <row r="1662" ht="14.25" customHeight="1">
      <c r="A1662" s="3">
        <v>457.659325334352</v>
      </c>
    </row>
    <row r="1663" ht="14.25" customHeight="1">
      <c r="A1663" s="3">
        <v>1193.89680041402</v>
      </c>
    </row>
    <row r="1664" ht="14.25" customHeight="1">
      <c r="A1664" s="3">
        <v>455.006439434467</v>
      </c>
    </row>
    <row r="1665" ht="14.25" customHeight="1">
      <c r="A1665" s="3">
        <v>171.889969430646</v>
      </c>
    </row>
    <row r="1666" ht="14.25" customHeight="1">
      <c r="A1666" s="3">
        <v>440.841310873916</v>
      </c>
    </row>
    <row r="1667" ht="14.25" customHeight="1">
      <c r="A1667" s="3">
        <v>3610.72</v>
      </c>
    </row>
    <row r="1668" ht="14.25" customHeight="1">
      <c r="A1668" s="3">
        <v>1541.74</v>
      </c>
    </row>
    <row r="1669" ht="14.25" customHeight="1">
      <c r="A1669" s="3">
        <v>953.761157814291</v>
      </c>
    </row>
    <row r="1670" ht="14.25" customHeight="1">
      <c r="A1670" s="3">
        <v>1407.67</v>
      </c>
    </row>
    <row r="1671" ht="14.25" customHeight="1">
      <c r="A1671" s="3">
        <v>1856.74</v>
      </c>
    </row>
    <row r="1672" ht="14.25" customHeight="1">
      <c r="A1672" s="3">
        <v>953.761157814291</v>
      </c>
    </row>
    <row r="1673" ht="14.25" customHeight="1">
      <c r="A1673" s="3">
        <v>3521.24</v>
      </c>
    </row>
    <row r="1674" ht="14.25" customHeight="1">
      <c r="A1674" s="3">
        <v>1332.14</v>
      </c>
    </row>
    <row r="1675" ht="14.25" customHeight="1">
      <c r="A1675" s="3">
        <v>1586.65</v>
      </c>
    </row>
    <row r="1676" ht="14.25" customHeight="1">
      <c r="A1676" s="3">
        <v>68448.2596232327</v>
      </c>
    </row>
    <row r="1677" ht="14.25" customHeight="1">
      <c r="A1677" s="3">
        <v>45352.8604271874</v>
      </c>
    </row>
    <row r="1678" ht="14.25" customHeight="1">
      <c r="A1678" s="3">
        <v>5531.78</v>
      </c>
    </row>
    <row r="1679" ht="14.25" customHeight="1">
      <c r="A1679" s="3">
        <v>167.58</v>
      </c>
    </row>
    <row r="1680" ht="14.25" customHeight="1">
      <c r="A1680" s="3">
        <v>2542.19</v>
      </c>
    </row>
    <row r="1681" ht="14.25" customHeight="1">
      <c r="A1681" s="3">
        <v>11.1473708774113</v>
      </c>
    </row>
    <row r="1682" ht="14.25" customHeight="1">
      <c r="A1682" s="3">
        <v>3157.06</v>
      </c>
    </row>
    <row r="1683" ht="14.25" customHeight="1">
      <c r="A1683" s="3">
        <v>3610.72</v>
      </c>
    </row>
    <row r="1684" ht="14.25" customHeight="1">
      <c r="A1684" s="3">
        <v>1621.68</v>
      </c>
    </row>
    <row r="1685" ht="14.25" customHeight="1">
      <c r="A1685" s="3">
        <v>1127.54</v>
      </c>
    </row>
    <row r="1686" ht="14.25" customHeight="1">
      <c r="A1686" s="3">
        <v>3234.26</v>
      </c>
    </row>
    <row r="1687" ht="14.25" customHeight="1">
      <c r="A1687" s="3">
        <v>2927.86</v>
      </c>
    </row>
    <row r="1688" ht="14.25" customHeight="1">
      <c r="A1688" s="3">
        <v>6437.21546687046</v>
      </c>
    </row>
    <row r="1689" ht="14.25" customHeight="1">
      <c r="A1689" s="3">
        <v>2768.77</v>
      </c>
    </row>
    <row r="1690" ht="14.25" customHeight="1">
      <c r="A1690" s="3">
        <v>5041.04</v>
      </c>
    </row>
    <row r="1691" ht="14.25" customHeight="1">
      <c r="A1691" s="3">
        <v>1782.06</v>
      </c>
    </row>
    <row r="1692" ht="14.25" customHeight="1">
      <c r="A1692" s="3">
        <v>2265.82</v>
      </c>
    </row>
    <row r="1693" ht="14.25" customHeight="1">
      <c r="A1693" s="3">
        <v>1362.98</v>
      </c>
    </row>
    <row r="1694" ht="14.25" customHeight="1">
      <c r="A1694" s="3">
        <v>387.07</v>
      </c>
    </row>
    <row r="1695" ht="14.25" customHeight="1">
      <c r="A1695" s="3">
        <v>1441.19</v>
      </c>
    </row>
    <row r="1696" ht="14.25" customHeight="1">
      <c r="A1696" s="3">
        <v>6560.5929150172</v>
      </c>
    </row>
    <row r="1697" ht="14.25" customHeight="1">
      <c r="A1697" s="3">
        <v>2167.37</v>
      </c>
    </row>
    <row r="1698" ht="14.25" customHeight="1">
      <c r="A1698" s="3">
        <v>1966.97</v>
      </c>
    </row>
    <row r="1699" ht="14.25" customHeight="1">
      <c r="A1699" s="3">
        <v>744.09190271303</v>
      </c>
    </row>
    <row r="1700" ht="14.25" customHeight="1">
      <c r="A1700" s="3">
        <v>17360.0</v>
      </c>
    </row>
    <row r="1701" ht="14.25" customHeight="1">
      <c r="A1701" s="3">
        <v>2743.82</v>
      </c>
    </row>
    <row r="1702" ht="14.25" customHeight="1">
      <c r="A1702" s="3">
        <v>2413.1</v>
      </c>
    </row>
    <row r="1703" ht="14.25" customHeight="1">
      <c r="A1703" s="3">
        <v>7.19377000622278</v>
      </c>
    </row>
    <row r="1704" ht="14.25" customHeight="1">
      <c r="A1704" s="3">
        <v>3950.63377725642</v>
      </c>
    </row>
    <row r="1705" ht="14.25" customHeight="1">
      <c r="A1705" s="3">
        <v>802.62</v>
      </c>
    </row>
    <row r="1706" ht="14.25" customHeight="1">
      <c r="A1706" s="3">
        <v>1664.63</v>
      </c>
    </row>
    <row r="1707" ht="14.25" customHeight="1">
      <c r="A1707" s="3">
        <v>290.47</v>
      </c>
    </row>
    <row r="1708" ht="14.25" customHeight="1">
      <c r="A1708" s="3">
        <v>290.47</v>
      </c>
    </row>
    <row r="1709" ht="14.25" customHeight="1">
      <c r="A1709" s="3">
        <v>167.58</v>
      </c>
    </row>
    <row r="1710" ht="14.25" customHeight="1">
      <c r="A1710" s="3">
        <v>26062.5382988659</v>
      </c>
    </row>
    <row r="1711" ht="14.25" customHeight="1">
      <c r="A1711" s="3">
        <v>1671.52</v>
      </c>
    </row>
    <row r="1712" ht="14.25" customHeight="1">
      <c r="A1712" s="3">
        <v>527.5</v>
      </c>
    </row>
    <row r="1713" ht="14.25" customHeight="1">
      <c r="A1713" s="3">
        <v>522.22</v>
      </c>
    </row>
    <row r="1714" ht="14.25" customHeight="1">
      <c r="A1714" s="3">
        <v>6883.79</v>
      </c>
    </row>
    <row r="1715" ht="14.25" customHeight="1">
      <c r="A1715" s="3">
        <v>7148.82472881162</v>
      </c>
    </row>
    <row r="1716" ht="14.25" customHeight="1">
      <c r="A1716" s="3">
        <v>2542.19</v>
      </c>
    </row>
    <row r="1717" ht="14.25" customHeight="1">
      <c r="A1717" s="3">
        <v>2370.82</v>
      </c>
    </row>
    <row r="1718" ht="14.25" customHeight="1">
      <c r="A1718" s="3">
        <v>1025.29</v>
      </c>
    </row>
    <row r="1719" ht="14.25" customHeight="1">
      <c r="A1719" s="3">
        <v>2549.57</v>
      </c>
    </row>
    <row r="1720" ht="14.25" customHeight="1">
      <c r="A1720" s="3">
        <v>1918.38</v>
      </c>
    </row>
    <row r="1721" ht="14.25" customHeight="1">
      <c r="A1721" s="3">
        <v>1332.14</v>
      </c>
    </row>
    <row r="1722" ht="14.25" customHeight="1">
      <c r="A1722" s="3">
        <v>1306.82</v>
      </c>
    </row>
    <row r="1723" ht="14.25" customHeight="1">
      <c r="A1723" s="3">
        <v>10001.8076611074</v>
      </c>
    </row>
    <row r="1724" ht="14.25" customHeight="1">
      <c r="A1724" s="3">
        <v>2714.10168368755</v>
      </c>
    </row>
    <row r="1725" ht="14.25" customHeight="1">
      <c r="A1725" s="3">
        <v>1916.64</v>
      </c>
    </row>
    <row r="1726" ht="14.25" customHeight="1">
      <c r="A1726" s="3">
        <v>9403.08409923577</v>
      </c>
    </row>
    <row r="1727" ht="14.25" customHeight="1">
      <c r="A1727" s="3">
        <v>12.361195706285</v>
      </c>
    </row>
    <row r="1728" ht="14.25" customHeight="1">
      <c r="A1728" s="3">
        <v>1430.02</v>
      </c>
    </row>
    <row r="1729" ht="14.25" customHeight="1">
      <c r="A1729" s="3">
        <v>1332.14</v>
      </c>
    </row>
    <row r="1730" ht="14.25" customHeight="1">
      <c r="A1730" s="3">
        <v>2224.54</v>
      </c>
    </row>
    <row r="1731" ht="14.25" customHeight="1">
      <c r="A1731" s="3">
        <v>3845.7230518907</v>
      </c>
    </row>
    <row r="1732" ht="14.25" customHeight="1">
      <c r="A1732" s="3">
        <v>263.158979747803</v>
      </c>
    </row>
    <row r="1733" ht="14.25" customHeight="1">
      <c r="A1733" s="3">
        <v>1407.67</v>
      </c>
    </row>
    <row r="1734" ht="14.25" customHeight="1">
      <c r="A1734" s="3">
        <v>8236.51</v>
      </c>
    </row>
    <row r="1735" ht="14.25" customHeight="1">
      <c r="A1735" s="3">
        <v>1954.37</v>
      </c>
    </row>
    <row r="1736" ht="14.25" customHeight="1">
      <c r="A1736" s="3">
        <v>1508.22</v>
      </c>
    </row>
    <row r="1737" ht="14.25" customHeight="1">
      <c r="A1737" s="3">
        <v>2588.35</v>
      </c>
    </row>
    <row r="1738" ht="14.25" customHeight="1">
      <c r="A1738" s="3">
        <v>1023.84</v>
      </c>
    </row>
    <row r="1739" ht="14.25" customHeight="1">
      <c r="A1739" s="3">
        <v>1995.84</v>
      </c>
    </row>
    <row r="1740" ht="14.25" customHeight="1">
      <c r="A1740" s="3">
        <v>5195.87</v>
      </c>
    </row>
    <row r="1741" ht="14.25" customHeight="1">
      <c r="A1741" s="3">
        <v>3189.17</v>
      </c>
    </row>
    <row r="1742" ht="14.25" customHeight="1">
      <c r="A1742" s="3">
        <v>21296.1024073366</v>
      </c>
    </row>
    <row r="1743" ht="14.25" customHeight="1">
      <c r="A1743" s="3">
        <v>600.0</v>
      </c>
    </row>
    <row r="1744" ht="14.25" customHeight="1">
      <c r="A1744" s="3">
        <v>2677.25</v>
      </c>
    </row>
    <row r="1745" ht="14.25" customHeight="1">
      <c r="A1745" s="3">
        <v>4100.53</v>
      </c>
    </row>
    <row r="1746" ht="14.25" customHeight="1">
      <c r="A1746" s="3">
        <v>335.16</v>
      </c>
    </row>
    <row r="1747" ht="14.25" customHeight="1">
      <c r="A1747" s="3">
        <v>1856.74</v>
      </c>
    </row>
    <row r="1748" ht="14.25" customHeight="1">
      <c r="A1748" s="3">
        <v>1934.66</v>
      </c>
    </row>
    <row r="1749" ht="14.25" customHeight="1">
      <c r="A1749" s="3">
        <v>279.3</v>
      </c>
    </row>
    <row r="1750" ht="14.25" customHeight="1">
      <c r="A1750" s="3">
        <v>335.16</v>
      </c>
    </row>
    <row r="1751" ht="14.25" customHeight="1">
      <c r="A1751" s="3">
        <v>2994.22</v>
      </c>
    </row>
    <row r="1752" ht="14.25" customHeight="1">
      <c r="A1752" s="3">
        <v>7723.5487290791</v>
      </c>
    </row>
    <row r="1753" ht="14.25" customHeight="1">
      <c r="A1753" s="3">
        <v>2935.63</v>
      </c>
    </row>
    <row r="1754" ht="14.25" customHeight="1">
      <c r="A1754" s="3">
        <v>4802.5</v>
      </c>
    </row>
    <row r="1755" ht="14.25" customHeight="1">
      <c r="A1755" s="3">
        <v>3947.12210278775</v>
      </c>
    </row>
    <row r="1756" ht="14.25" customHeight="1">
      <c r="A1756" s="3">
        <v>1995.84</v>
      </c>
    </row>
    <row r="1757" ht="14.25" customHeight="1">
      <c r="A1757" s="3">
        <v>1025.29</v>
      </c>
    </row>
    <row r="1758" ht="14.25" customHeight="1">
      <c r="A1758" s="3">
        <v>1671.52</v>
      </c>
    </row>
    <row r="1759" ht="14.25" customHeight="1">
      <c r="A1759" s="3">
        <v>4992.05</v>
      </c>
    </row>
    <row r="1760" ht="14.25" customHeight="1">
      <c r="A1760" s="3">
        <v>3224.47</v>
      </c>
    </row>
    <row r="1761" ht="14.25" customHeight="1">
      <c r="A1761" s="3">
        <v>4080.3987192934</v>
      </c>
    </row>
    <row r="1762" ht="14.25" customHeight="1">
      <c r="A1762" s="3">
        <v>167.58</v>
      </c>
    </row>
    <row r="1763" ht="14.25" customHeight="1">
      <c r="A1763" s="3">
        <v>4080.3987192934</v>
      </c>
    </row>
    <row r="1764" ht="14.25" customHeight="1">
      <c r="A1764" s="3">
        <v>301.64</v>
      </c>
    </row>
    <row r="1765" ht="14.25" customHeight="1">
      <c r="A1765" s="3">
        <v>3107.81</v>
      </c>
    </row>
    <row r="1766" ht="14.25" customHeight="1">
      <c r="A1766" s="3">
        <v>41363.5109747803</v>
      </c>
    </row>
    <row r="1767" ht="14.25" customHeight="1">
      <c r="A1767" s="3">
        <v>1782.06</v>
      </c>
    </row>
    <row r="1768" ht="14.25" customHeight="1">
      <c r="A1768" s="3">
        <v>8541.86667558273</v>
      </c>
    </row>
    <row r="1769" ht="14.25" customHeight="1">
      <c r="A1769" s="3">
        <v>6.67603655880523</v>
      </c>
    </row>
    <row r="1770" ht="14.25" customHeight="1">
      <c r="A1770" s="3">
        <v>2088.36</v>
      </c>
    </row>
    <row r="1771" ht="14.25" customHeight="1">
      <c r="A1771" s="3">
        <v>7.19377000622278</v>
      </c>
    </row>
    <row r="1772" ht="14.25" customHeight="1">
      <c r="A1772" s="3">
        <v>7085.35321673672</v>
      </c>
    </row>
    <row r="1773" ht="14.25" customHeight="1">
      <c r="A1773" s="3">
        <v>2588.35</v>
      </c>
    </row>
    <row r="1774" ht="14.25" customHeight="1">
      <c r="A1774" s="3">
        <v>290.47</v>
      </c>
    </row>
    <row r="1775" ht="14.25" customHeight="1">
      <c r="A1775" s="3">
        <v>1653.12</v>
      </c>
    </row>
    <row r="1776" ht="14.25" customHeight="1">
      <c r="A1776" s="3">
        <v>651.198304012228</v>
      </c>
    </row>
    <row r="1777" ht="14.25" customHeight="1">
      <c r="A1777" s="3">
        <v>2549.57</v>
      </c>
    </row>
    <row r="1778" ht="14.25" customHeight="1">
      <c r="A1778" s="3">
        <v>1374.16</v>
      </c>
    </row>
    <row r="1779" ht="14.25" customHeight="1">
      <c r="A1779" s="3">
        <v>802.62</v>
      </c>
    </row>
    <row r="1780" ht="14.25" customHeight="1">
      <c r="A1780" s="3">
        <v>1298.3</v>
      </c>
    </row>
    <row r="1781" ht="14.25" customHeight="1">
      <c r="A1781" s="3">
        <v>1386.0</v>
      </c>
    </row>
    <row r="1782" ht="14.25" customHeight="1">
      <c r="A1782" s="3">
        <v>1670.16</v>
      </c>
    </row>
    <row r="1783" ht="14.25" customHeight="1">
      <c r="A1783" s="3">
        <v>2064.49</v>
      </c>
    </row>
    <row r="1784" ht="14.25" customHeight="1">
      <c r="A1784" s="3">
        <v>21296.1024073366</v>
      </c>
    </row>
    <row r="1785" ht="14.25" customHeight="1">
      <c r="A1785" s="3">
        <v>726.18</v>
      </c>
    </row>
    <row r="1786" ht="14.25" customHeight="1">
      <c r="A1786" s="3">
        <v>2265.82</v>
      </c>
    </row>
    <row r="1787" ht="14.25" customHeight="1">
      <c r="A1787" s="3">
        <v>2421.91485832183</v>
      </c>
    </row>
    <row r="1788" ht="14.25" customHeight="1">
      <c r="A1788" s="3">
        <v>3210.74</v>
      </c>
    </row>
    <row r="1789" ht="14.25" customHeight="1">
      <c r="A1789" s="3">
        <v>6.74787517112632</v>
      </c>
    </row>
    <row r="1790" ht="14.25" customHeight="1">
      <c r="A1790" s="3">
        <v>5041.04</v>
      </c>
    </row>
    <row r="1791" ht="14.25" customHeight="1">
      <c r="A1791" s="3">
        <v>3497.47</v>
      </c>
    </row>
    <row r="1792" ht="14.25" customHeight="1">
      <c r="A1792" s="3">
        <v>444.526744232822</v>
      </c>
    </row>
    <row r="1793" ht="14.25" customHeight="1">
      <c r="A1793" s="3">
        <v>4180.55396058515</v>
      </c>
    </row>
    <row r="1794" ht="14.25" customHeight="1">
      <c r="A1794" s="3">
        <v>2329.6</v>
      </c>
    </row>
    <row r="1795" ht="14.25" customHeight="1">
      <c r="A1795" s="3">
        <v>846.367955674436</v>
      </c>
    </row>
    <row r="1796" ht="14.25" customHeight="1">
      <c r="A1796" s="3">
        <v>3651.64</v>
      </c>
    </row>
    <row r="1797" ht="14.25" customHeight="1">
      <c r="A1797" s="3">
        <v>3651.64</v>
      </c>
    </row>
    <row r="1798" ht="14.25" customHeight="1">
      <c r="A1798" s="3">
        <v>2022.46</v>
      </c>
    </row>
    <row r="1799" ht="14.25" customHeight="1">
      <c r="A1799" s="3">
        <v>1906.25</v>
      </c>
    </row>
    <row r="1800" ht="14.25" customHeight="1">
      <c r="A1800" s="3">
        <v>6883.79</v>
      </c>
    </row>
    <row r="1801" ht="14.25" customHeight="1">
      <c r="A1801" s="3">
        <v>3224.47</v>
      </c>
    </row>
    <row r="1802" ht="14.25" customHeight="1">
      <c r="A1802" s="3">
        <v>1863.1564673475</v>
      </c>
    </row>
    <row r="1803" ht="14.25" customHeight="1">
      <c r="A1803" s="3">
        <v>4165.71614706045</v>
      </c>
    </row>
    <row r="1804" ht="14.25" customHeight="1">
      <c r="A1804" s="3">
        <v>21923.82</v>
      </c>
    </row>
    <row r="1805" ht="14.25" customHeight="1">
      <c r="A1805" s="3">
        <v>-6636.08438158058</v>
      </c>
    </row>
    <row r="1806" ht="14.25" customHeight="1">
      <c r="A1806" s="3">
        <v>802.62</v>
      </c>
    </row>
    <row r="1807" ht="14.25" customHeight="1">
      <c r="A1807" s="3">
        <v>670.32</v>
      </c>
    </row>
    <row r="1808" ht="14.25" customHeight="1">
      <c r="A1808" s="3">
        <v>1661.48</v>
      </c>
    </row>
    <row r="1809" ht="14.25" customHeight="1">
      <c r="A1809" s="3">
        <v>1856.74</v>
      </c>
    </row>
    <row r="1810" ht="14.25" customHeight="1">
      <c r="A1810" s="3">
        <v>3719.41</v>
      </c>
    </row>
    <row r="1811" ht="14.25" customHeight="1">
      <c r="A1811" s="3">
        <v>2334.95</v>
      </c>
    </row>
    <row r="1812" ht="14.25" customHeight="1">
      <c r="A1812" s="3">
        <v>3449.14241627752</v>
      </c>
    </row>
    <row r="1813" ht="14.25" customHeight="1">
      <c r="A1813" s="3">
        <v>4992.05</v>
      </c>
    </row>
    <row r="1814" ht="14.25" customHeight="1">
      <c r="A1814" s="3">
        <v>1445.55</v>
      </c>
    </row>
    <row r="1815" ht="14.25" customHeight="1">
      <c r="A1815" s="3">
        <v>7148.82472881162</v>
      </c>
    </row>
    <row r="1816" ht="14.25" customHeight="1">
      <c r="A1816" s="3">
        <v>68.7924953763852</v>
      </c>
    </row>
    <row r="1817" ht="14.25" customHeight="1">
      <c r="A1817" s="3">
        <v>4173.1350538228</v>
      </c>
    </row>
    <row r="1818" ht="14.25" customHeight="1">
      <c r="A1818" s="3">
        <v>85.4034552541078</v>
      </c>
    </row>
    <row r="1819" ht="14.25" customHeight="1">
      <c r="A1819" s="3">
        <v>2677.25</v>
      </c>
    </row>
    <row r="1820" ht="14.25" customHeight="1">
      <c r="A1820" s="3">
        <v>2768.77</v>
      </c>
    </row>
    <row r="1821" ht="14.25" customHeight="1">
      <c r="A1821" s="3">
        <v>2102.95</v>
      </c>
    </row>
    <row r="1822" ht="14.25" customHeight="1">
      <c r="A1822" s="3">
        <v>167.58</v>
      </c>
    </row>
    <row r="1823" ht="14.25" customHeight="1">
      <c r="A1823" s="3">
        <v>2265.82</v>
      </c>
    </row>
    <row r="1824" ht="14.25" customHeight="1">
      <c r="A1824" s="3">
        <v>171.889969430646</v>
      </c>
    </row>
    <row r="1825" ht="14.25" customHeight="1">
      <c r="A1825" s="3">
        <v>2871.74</v>
      </c>
    </row>
    <row r="1826" ht="14.25" customHeight="1">
      <c r="A1826" s="3">
        <v>387.07</v>
      </c>
    </row>
    <row r="1827" ht="14.25" customHeight="1">
      <c r="A1827" s="3">
        <v>4288.35</v>
      </c>
    </row>
    <row r="1828" ht="14.25" customHeight="1">
      <c r="A1828" s="3">
        <v>68.7924953763852</v>
      </c>
    </row>
    <row r="1829" ht="14.25" customHeight="1">
      <c r="A1829" s="3">
        <v>1407.67</v>
      </c>
    </row>
    <row r="1830" ht="14.25" customHeight="1">
      <c r="A1830" s="3">
        <v>1081.36</v>
      </c>
    </row>
    <row r="1831" ht="14.25" customHeight="1">
      <c r="A1831" s="3">
        <v>1585.97</v>
      </c>
    </row>
    <row r="1832" ht="14.25" customHeight="1">
      <c r="A1832" s="3">
        <v>670.32</v>
      </c>
    </row>
    <row r="1833" ht="14.25" customHeight="1">
      <c r="A1833" s="3">
        <v>10001.8076611074</v>
      </c>
    </row>
    <row r="1834" ht="14.25" customHeight="1">
      <c r="A1834" s="3">
        <v>2935.63</v>
      </c>
    </row>
    <row r="1835" ht="14.25" customHeight="1">
      <c r="A1835" s="3">
        <v>1664.16</v>
      </c>
    </row>
    <row r="1836" ht="14.25" customHeight="1">
      <c r="A1836" s="3">
        <v>1286.48</v>
      </c>
    </row>
    <row r="1837" ht="14.25" customHeight="1">
      <c r="A1837" s="3">
        <v>189.92</v>
      </c>
    </row>
    <row r="1838" ht="14.25" customHeight="1">
      <c r="A1838" s="3">
        <v>5404.87</v>
      </c>
    </row>
    <row r="1839" ht="14.25" customHeight="1">
      <c r="A1839" s="3">
        <v>2357.29</v>
      </c>
    </row>
    <row r="1840" ht="14.25" customHeight="1">
      <c r="A1840" s="3">
        <v>1703.29</v>
      </c>
    </row>
    <row r="1841" ht="14.25" customHeight="1">
      <c r="A1841" s="3">
        <v>4151.59912779465</v>
      </c>
    </row>
    <row r="1842" ht="14.25" customHeight="1">
      <c r="A1842" s="3">
        <v>744.09190271303</v>
      </c>
    </row>
    <row r="1843" ht="14.25" customHeight="1">
      <c r="A1843" s="3">
        <v>2994.22</v>
      </c>
    </row>
    <row r="1844" ht="14.25" customHeight="1">
      <c r="A1844" s="3">
        <v>17700.22</v>
      </c>
    </row>
    <row r="1845" ht="14.25" customHeight="1">
      <c r="A1845" s="3">
        <v>3880.64</v>
      </c>
    </row>
    <row r="1846" ht="14.25" customHeight="1">
      <c r="A1846" s="3">
        <v>1664.16</v>
      </c>
    </row>
    <row r="1847" ht="14.25" customHeight="1">
      <c r="A1847" s="3">
        <v>977.405916087122</v>
      </c>
    </row>
    <row r="1848" ht="14.25" customHeight="1">
      <c r="A1848" s="3">
        <v>47.9584667081518</v>
      </c>
    </row>
    <row r="1849" ht="14.25" customHeight="1">
      <c r="A1849" s="3">
        <v>3651.64</v>
      </c>
    </row>
    <row r="1850" ht="14.25" customHeight="1">
      <c r="A1850" s="3">
        <v>2413.1</v>
      </c>
    </row>
    <row r="1851" ht="14.25" customHeight="1">
      <c r="A1851" s="3">
        <v>5041.04</v>
      </c>
    </row>
    <row r="1852" ht="14.25" customHeight="1">
      <c r="A1852" s="3">
        <v>1306.82</v>
      </c>
    </row>
    <row r="1853" ht="14.25" customHeight="1">
      <c r="A1853" s="3">
        <v>4288.35</v>
      </c>
    </row>
    <row r="1854" ht="14.25" customHeight="1">
      <c r="A1854" s="3">
        <v>2871.74</v>
      </c>
    </row>
    <row r="1855" ht="14.25" customHeight="1">
      <c r="A1855" s="3">
        <v>832149.2</v>
      </c>
    </row>
    <row r="1856" ht="14.25" customHeight="1">
      <c r="A1856" s="3">
        <v>2212.62</v>
      </c>
    </row>
    <row r="1857" ht="14.25" customHeight="1">
      <c r="A1857" s="3">
        <v>24406.5502789453</v>
      </c>
    </row>
    <row r="1858" ht="14.25" customHeight="1">
      <c r="A1858" s="3">
        <v>3108.35</v>
      </c>
    </row>
    <row r="1859" ht="14.25" customHeight="1">
      <c r="A1859" s="3">
        <v>2677.25</v>
      </c>
    </row>
    <row r="1860" ht="14.25" customHeight="1">
      <c r="A1860" s="3">
        <v>27661.0814948414</v>
      </c>
    </row>
    <row r="1861" ht="14.25" customHeight="1">
      <c r="A1861" s="3">
        <v>1150.72</v>
      </c>
    </row>
    <row r="1862" ht="14.25" customHeight="1">
      <c r="A1862" s="3">
        <v>3555.93079666023</v>
      </c>
    </row>
    <row r="1863" ht="14.25" customHeight="1">
      <c r="A1863" s="3">
        <v>8541.86667558273</v>
      </c>
    </row>
    <row r="1864" ht="14.25" customHeight="1">
      <c r="A1864" s="3">
        <v>27661.0814948414</v>
      </c>
    </row>
    <row r="1865" ht="14.25" customHeight="1">
      <c r="A1865" s="3">
        <v>9.08634586185439</v>
      </c>
    </row>
    <row r="1866" ht="14.25" customHeight="1">
      <c r="A1866" s="3">
        <v>3108.35</v>
      </c>
    </row>
    <row r="1867" ht="14.25" customHeight="1">
      <c r="A1867" s="3">
        <v>2265.82</v>
      </c>
    </row>
    <row r="1868" ht="14.25" customHeight="1">
      <c r="A1868" s="3">
        <v>802.62</v>
      </c>
    </row>
    <row r="1869" ht="14.25" customHeight="1">
      <c r="A1869" s="3">
        <v>802.62</v>
      </c>
    </row>
    <row r="1870" ht="14.25" customHeight="1">
      <c r="A1870" s="3">
        <v>4813.4</v>
      </c>
    </row>
    <row r="1871" ht="14.25" customHeight="1">
      <c r="A1871" s="3">
        <v>26217.95</v>
      </c>
    </row>
    <row r="1872" ht="14.25" customHeight="1">
      <c r="A1872" s="3">
        <v>167.58</v>
      </c>
    </row>
    <row r="1873" ht="14.25" customHeight="1">
      <c r="A1873" s="3">
        <v>3108.35</v>
      </c>
    </row>
    <row r="1874" ht="14.25" customHeight="1">
      <c r="A1874" s="3">
        <v>3191.69109072715</v>
      </c>
    </row>
    <row r="1875" ht="14.25" customHeight="1">
      <c r="A1875" s="3">
        <v>9346.07</v>
      </c>
    </row>
    <row r="1876" ht="14.25" customHeight="1">
      <c r="A1876" s="3">
        <v>1057.98</v>
      </c>
    </row>
    <row r="1877" ht="14.25" customHeight="1">
      <c r="A1877" s="3">
        <v>670.32</v>
      </c>
    </row>
    <row r="1878" ht="14.25" customHeight="1">
      <c r="A1878" s="3">
        <v>3724.56</v>
      </c>
    </row>
    <row r="1879" ht="14.25" customHeight="1">
      <c r="A1879" s="3">
        <v>715.01</v>
      </c>
    </row>
    <row r="1880" ht="14.25" customHeight="1">
      <c r="A1880" s="3">
        <v>3234.26</v>
      </c>
    </row>
    <row r="1881" ht="14.25" customHeight="1">
      <c r="A1881" s="3">
        <v>2959.25</v>
      </c>
    </row>
    <row r="1882" ht="14.25" customHeight="1">
      <c r="A1882" s="3">
        <v>245.78</v>
      </c>
    </row>
    <row r="1883" ht="14.25" customHeight="1">
      <c r="A1883" s="3">
        <v>3018.2</v>
      </c>
    </row>
    <row r="1884" ht="14.25" customHeight="1">
      <c r="A1884" s="3">
        <v>1916.64</v>
      </c>
    </row>
    <row r="1885" ht="14.25" customHeight="1">
      <c r="A1885" s="3">
        <v>5041.04</v>
      </c>
    </row>
    <row r="1886" ht="14.25" customHeight="1">
      <c r="A1886" s="3">
        <v>3150.0</v>
      </c>
    </row>
    <row r="1887" ht="14.25" customHeight="1">
      <c r="A1887" s="3">
        <v>8541.86667558273</v>
      </c>
    </row>
    <row r="1888" ht="14.25" customHeight="1">
      <c r="A1888" s="3">
        <v>1347.74</v>
      </c>
    </row>
    <row r="1889" ht="14.25" customHeight="1">
      <c r="A1889" s="3">
        <v>3992.98</v>
      </c>
    </row>
    <row r="1890" ht="14.25" customHeight="1">
      <c r="A1890" s="3">
        <v>5404.87</v>
      </c>
    </row>
    <row r="1891" ht="14.25" customHeight="1">
      <c r="A1891" s="3">
        <v>82.4585085212075</v>
      </c>
    </row>
    <row r="1892" ht="14.25" customHeight="1">
      <c r="A1892" s="3">
        <v>1749.39403687552</v>
      </c>
    </row>
    <row r="1893" ht="14.25" customHeight="1">
      <c r="A1893" s="3">
        <v>598.16</v>
      </c>
    </row>
    <row r="1894" ht="14.25" customHeight="1">
      <c r="A1894" s="3">
        <v>2588.35</v>
      </c>
    </row>
    <row r="1895" ht="14.25" customHeight="1">
      <c r="A1895" s="3">
        <v>1193.89680041402</v>
      </c>
    </row>
    <row r="1896" ht="14.25" customHeight="1">
      <c r="A1896" s="3">
        <v>2203.74</v>
      </c>
    </row>
    <row r="1897" ht="14.25" customHeight="1">
      <c r="A1897" s="3">
        <v>26062.5382988659</v>
      </c>
    </row>
    <row r="1898" ht="14.25" customHeight="1">
      <c r="A1898" s="3">
        <v>802.62</v>
      </c>
    </row>
    <row r="1899" ht="14.25" customHeight="1">
      <c r="A1899" s="3">
        <v>7826.16551967902</v>
      </c>
    </row>
    <row r="1900" ht="14.25" customHeight="1">
      <c r="A1900" s="3">
        <v>178.75</v>
      </c>
    </row>
    <row r="1901" ht="14.25" customHeight="1">
      <c r="A1901" s="3">
        <v>5545.73431656704</v>
      </c>
    </row>
    <row r="1902" ht="14.25" customHeight="1">
      <c r="A1902" s="3">
        <v>1295.95</v>
      </c>
    </row>
    <row r="1903" ht="14.25" customHeight="1">
      <c r="A1903" s="3">
        <v>1756.87007976815</v>
      </c>
    </row>
    <row r="1904" ht="14.25" customHeight="1">
      <c r="A1904" s="3">
        <v>387.07</v>
      </c>
    </row>
    <row r="1905" ht="14.25" customHeight="1">
      <c r="A1905" s="3">
        <v>3957.65712619376</v>
      </c>
    </row>
    <row r="1906" ht="14.25" customHeight="1">
      <c r="A1906" s="3">
        <v>598.16</v>
      </c>
    </row>
    <row r="1907" ht="14.25" customHeight="1">
      <c r="A1907" s="3">
        <v>167.58</v>
      </c>
    </row>
    <row r="1908" ht="14.25" customHeight="1">
      <c r="A1908" s="3">
        <v>1067.04</v>
      </c>
    </row>
    <row r="1909" ht="14.25" customHeight="1">
      <c r="A1909" s="3">
        <v>3928.04</v>
      </c>
    </row>
    <row r="1910" ht="14.25" customHeight="1">
      <c r="A1910" s="3">
        <v>2068.42</v>
      </c>
    </row>
    <row r="1911" ht="14.25" customHeight="1">
      <c r="A1911" s="3">
        <v>1756.87007976815</v>
      </c>
    </row>
    <row r="1912" ht="14.25" customHeight="1">
      <c r="A1912" s="3">
        <v>1918.38</v>
      </c>
    </row>
    <row r="1913" ht="14.25" customHeight="1">
      <c r="A1913" s="3">
        <v>3851.98</v>
      </c>
    </row>
    <row r="1914" ht="14.25" customHeight="1">
      <c r="A1914" s="3">
        <v>3851.98</v>
      </c>
    </row>
    <row r="1915" ht="14.25" customHeight="1">
      <c r="A1915" s="3">
        <v>2157.12</v>
      </c>
    </row>
    <row r="1916" ht="14.25" customHeight="1">
      <c r="A1916" s="3">
        <v>1441.19</v>
      </c>
    </row>
    <row r="1917" ht="14.25" customHeight="1">
      <c r="A1917" s="3">
        <v>3107.81</v>
      </c>
    </row>
    <row r="1918" ht="14.25" customHeight="1">
      <c r="A1918" s="3">
        <v>189.92</v>
      </c>
    </row>
    <row r="1919" ht="14.25" customHeight="1">
      <c r="A1919" s="3">
        <v>670.32</v>
      </c>
    </row>
    <row r="1920" ht="14.25" customHeight="1">
      <c r="A1920" s="3">
        <v>26403.72</v>
      </c>
    </row>
    <row r="1921" ht="14.25" customHeight="1">
      <c r="A1921" s="3">
        <v>3880.64</v>
      </c>
    </row>
    <row r="1922" ht="14.25" customHeight="1">
      <c r="A1922" s="3">
        <v>1966.97</v>
      </c>
    </row>
    <row r="1923" ht="14.25" customHeight="1">
      <c r="A1923" s="3">
        <v>2421.91485832183</v>
      </c>
    </row>
    <row r="1924" ht="14.25" customHeight="1">
      <c r="A1924" s="3">
        <v>1671.52</v>
      </c>
    </row>
    <row r="1925" ht="14.25" customHeight="1">
      <c r="A1925" s="3">
        <v>1856.74</v>
      </c>
    </row>
    <row r="1926" ht="14.25" customHeight="1">
      <c r="A1926" s="3">
        <v>651.198304012228</v>
      </c>
    </row>
    <row r="1927" ht="14.25" customHeight="1">
      <c r="A1927" s="3">
        <v>25879.4</v>
      </c>
    </row>
    <row r="1928" ht="14.25" customHeight="1">
      <c r="A1928" s="3">
        <v>1193.89680041402</v>
      </c>
    </row>
    <row r="1929" ht="14.25" customHeight="1">
      <c r="A1929" s="3">
        <v>3940.0987538504</v>
      </c>
    </row>
    <row r="1930" ht="14.25" customHeight="1">
      <c r="A1930" s="3">
        <v>336.174188001528</v>
      </c>
    </row>
    <row r="1931" ht="14.25" customHeight="1">
      <c r="A1931" s="3">
        <v>1497.52</v>
      </c>
    </row>
    <row r="1932" ht="14.25" customHeight="1">
      <c r="A1932" s="3">
        <v>82.4585085212075</v>
      </c>
    </row>
    <row r="1933" ht="14.25" customHeight="1">
      <c r="A1933" s="3">
        <v>1193.89680041402</v>
      </c>
    </row>
    <row r="1934" ht="14.25" customHeight="1">
      <c r="A1934" s="3">
        <v>2088.36</v>
      </c>
    </row>
    <row r="1935" ht="14.25" customHeight="1">
      <c r="A1935" s="3">
        <v>18717.9810384028</v>
      </c>
    </row>
    <row r="1936" ht="14.25" customHeight="1">
      <c r="A1936" s="3">
        <v>245.78</v>
      </c>
    </row>
    <row r="1937" ht="14.25" customHeight="1">
      <c r="A1937" s="3">
        <v>977.405916087122</v>
      </c>
    </row>
    <row r="1938" ht="14.25" customHeight="1">
      <c r="A1938" s="3">
        <v>3096.58</v>
      </c>
    </row>
    <row r="1939" ht="14.25" customHeight="1">
      <c r="A1939" s="3">
        <v>1916.59</v>
      </c>
    </row>
    <row r="1940" ht="14.25" customHeight="1">
      <c r="A1940" s="3">
        <v>279.3</v>
      </c>
    </row>
    <row r="1941" ht="14.25" customHeight="1">
      <c r="A1941" s="3">
        <v>2289.0</v>
      </c>
    </row>
    <row r="1942" ht="14.25" customHeight="1">
      <c r="A1942" s="3">
        <v>5545.73431656704</v>
      </c>
    </row>
    <row r="1943" ht="14.25" customHeight="1">
      <c r="A1943" s="3">
        <v>726.18</v>
      </c>
    </row>
    <row r="1944" ht="14.25" customHeight="1">
      <c r="A1944" s="3">
        <v>2549.62</v>
      </c>
    </row>
    <row r="1945" ht="14.25" customHeight="1">
      <c r="A1945" s="3">
        <v>240.0</v>
      </c>
    </row>
    <row r="1946" ht="14.25" customHeight="1">
      <c r="A1946" s="3">
        <v>6526.43</v>
      </c>
    </row>
    <row r="1947" ht="14.25" customHeight="1">
      <c r="A1947" s="3">
        <v>2289.0</v>
      </c>
    </row>
    <row r="1948" ht="14.25" customHeight="1">
      <c r="A1948" s="3">
        <v>1642.28</v>
      </c>
    </row>
    <row r="1949" ht="14.25" customHeight="1">
      <c r="A1949" s="3">
        <v>263.158979747803</v>
      </c>
    </row>
    <row r="1950" ht="14.25" customHeight="1">
      <c r="A1950" s="3">
        <v>1756.87007976815</v>
      </c>
    </row>
    <row r="1951" ht="14.25" customHeight="1">
      <c r="A1951" s="3">
        <v>5545.73431656704</v>
      </c>
    </row>
    <row r="1952" ht="14.25" customHeight="1">
      <c r="A1952" s="3">
        <v>4759.94</v>
      </c>
    </row>
    <row r="1953" ht="14.25" customHeight="1">
      <c r="A1953" s="3">
        <v>1470.26</v>
      </c>
    </row>
    <row r="1954" ht="14.25" customHeight="1">
      <c r="A1954" s="3">
        <v>1184.23</v>
      </c>
    </row>
    <row r="1955" ht="14.25" customHeight="1">
      <c r="A1955" s="3">
        <v>1856.74</v>
      </c>
    </row>
    <row r="1956" ht="14.25" customHeight="1">
      <c r="A1956" s="3">
        <v>444.526744232822</v>
      </c>
    </row>
    <row r="1957" ht="14.25" customHeight="1">
      <c r="A1957" s="3">
        <v>1916.64</v>
      </c>
    </row>
    <row r="1958" ht="14.25" customHeight="1">
      <c r="A1958" s="3">
        <v>3478.36</v>
      </c>
    </row>
    <row r="1959" ht="14.25" customHeight="1">
      <c r="A1959" s="3">
        <v>1332.14</v>
      </c>
    </row>
    <row r="1960" ht="14.25" customHeight="1">
      <c r="A1960" s="3">
        <v>1541.74</v>
      </c>
    </row>
    <row r="1961" ht="14.25" customHeight="1">
      <c r="A1961" s="3">
        <v>3947.12210278775</v>
      </c>
    </row>
    <row r="1962" ht="14.25" customHeight="1">
      <c r="A1962" s="3">
        <v>2370.82</v>
      </c>
    </row>
    <row r="1963" ht="14.25" customHeight="1">
      <c r="A1963" s="3">
        <v>1362.98</v>
      </c>
    </row>
    <row r="1964" ht="14.25" customHeight="1">
      <c r="A1964" s="3">
        <v>2768.77</v>
      </c>
    </row>
    <row r="1965" ht="14.25" customHeight="1">
      <c r="A1965" s="3">
        <v>1407.67</v>
      </c>
    </row>
    <row r="1966" ht="14.25" customHeight="1">
      <c r="A1966" s="3">
        <v>18910.37</v>
      </c>
    </row>
    <row r="1967" ht="14.25" customHeight="1">
      <c r="A1967" s="3">
        <v>8236.51</v>
      </c>
    </row>
    <row r="1968" ht="14.25" customHeight="1">
      <c r="A1968" s="3">
        <v>1298.3</v>
      </c>
    </row>
    <row r="1969" ht="14.25" customHeight="1">
      <c r="A1969" s="3">
        <v>3234.26</v>
      </c>
    </row>
    <row r="1970" ht="14.25" customHeight="1">
      <c r="A1970" s="3">
        <v>167.58</v>
      </c>
    </row>
    <row r="1971" ht="14.25" customHeight="1">
      <c r="A1971" s="3">
        <v>2034.48574661882</v>
      </c>
    </row>
    <row r="1972" ht="14.25" customHeight="1">
      <c r="A1972" s="3">
        <v>2644.99</v>
      </c>
    </row>
    <row r="1973" ht="14.25" customHeight="1">
      <c r="A1973" s="3">
        <v>4649.79102313</v>
      </c>
    </row>
    <row r="1974" ht="14.25" customHeight="1">
      <c r="A1974" s="3">
        <v>2213.47</v>
      </c>
    </row>
    <row r="1975" ht="14.25" customHeight="1">
      <c r="A1975" s="3">
        <v>2424.32</v>
      </c>
    </row>
    <row r="1976" ht="14.25" customHeight="1">
      <c r="A1976" s="3">
        <v>17866.04</v>
      </c>
    </row>
    <row r="1977" ht="14.25" customHeight="1">
      <c r="A1977" s="3">
        <v>1653.12</v>
      </c>
    </row>
    <row r="1978" ht="14.25" customHeight="1">
      <c r="A1978" s="3">
        <v>1556.86945081424</v>
      </c>
    </row>
    <row r="1979" ht="14.25" customHeight="1">
      <c r="A1979" s="3">
        <v>1756.87007976815</v>
      </c>
    </row>
    <row r="1980" ht="14.25" customHeight="1">
      <c r="A1980" s="3">
        <v>4142.26</v>
      </c>
    </row>
    <row r="1981" ht="14.25" customHeight="1">
      <c r="A1981" s="3">
        <v>3336.22</v>
      </c>
    </row>
    <row r="1982" ht="14.25" customHeight="1">
      <c r="A1982" s="3">
        <v>167.58</v>
      </c>
    </row>
    <row r="1983" ht="14.25" customHeight="1">
      <c r="A1983" s="3">
        <v>1918.38</v>
      </c>
    </row>
    <row r="1984" ht="14.25" customHeight="1">
      <c r="A1984" s="3">
        <v>240.0</v>
      </c>
    </row>
    <row r="1985" ht="14.25" customHeight="1">
      <c r="A1985" s="3">
        <v>6.67603655880523</v>
      </c>
    </row>
    <row r="1986" ht="14.25" customHeight="1">
      <c r="A1986" s="3">
        <v>1196.82</v>
      </c>
    </row>
    <row r="1987" ht="14.25" customHeight="1">
      <c r="A1987" s="3">
        <v>347.16</v>
      </c>
    </row>
    <row r="1988" ht="14.25" customHeight="1">
      <c r="A1988" s="3">
        <v>8541.86667558273</v>
      </c>
    </row>
    <row r="1989" ht="14.25" customHeight="1">
      <c r="A1989" s="3">
        <v>3940.0987538504</v>
      </c>
    </row>
    <row r="1990" ht="14.25" customHeight="1">
      <c r="A1990" s="3">
        <v>28619.9932671379</v>
      </c>
    </row>
    <row r="1991" ht="14.25" customHeight="1">
      <c r="A1991" s="3">
        <v>600.0</v>
      </c>
    </row>
    <row r="1992" ht="14.25" customHeight="1">
      <c r="A1992" s="3">
        <v>4660.78</v>
      </c>
    </row>
    <row r="1993" ht="14.25" customHeight="1">
      <c r="A1993" s="3">
        <v>8662.95022927016</v>
      </c>
    </row>
    <row r="1994" ht="14.25" customHeight="1">
      <c r="A1994" s="3">
        <v>1057.98</v>
      </c>
    </row>
    <row r="1995" ht="14.25" customHeight="1">
      <c r="A1995" s="3">
        <v>27661.0814948414</v>
      </c>
    </row>
    <row r="1996" ht="14.25" customHeight="1">
      <c r="A1996" s="3">
        <v>2301.43</v>
      </c>
    </row>
    <row r="1997" ht="14.25" customHeight="1">
      <c r="A1997" s="3">
        <v>2413.1</v>
      </c>
    </row>
    <row r="1998" ht="14.25" customHeight="1">
      <c r="A1998" s="3">
        <v>1184.23</v>
      </c>
    </row>
    <row r="1999" ht="14.25" customHeight="1">
      <c r="A1999" s="3">
        <v>8236.51</v>
      </c>
    </row>
    <row r="2000" ht="14.25" customHeight="1">
      <c r="A2000" s="3">
        <v>1653.12</v>
      </c>
    </row>
    <row r="2001" ht="14.25" customHeight="1">
      <c r="A2001" s="3">
        <v>2111.51</v>
      </c>
    </row>
    <row r="2002" ht="14.25" customHeight="1">
      <c r="A2002" s="3">
        <v>3943.61042831907</v>
      </c>
    </row>
    <row r="2003" ht="14.25" customHeight="1">
      <c r="A2003" s="3">
        <v>6.67603655880523</v>
      </c>
    </row>
    <row r="2004" ht="14.25" customHeight="1">
      <c r="A2004" s="3">
        <v>2768.77</v>
      </c>
    </row>
    <row r="2005" ht="14.25" customHeight="1">
      <c r="A2005" s="3">
        <v>3845.7230518907</v>
      </c>
    </row>
    <row r="2006" ht="14.25" customHeight="1">
      <c r="A2006" s="3">
        <v>670.32</v>
      </c>
    </row>
    <row r="2007" ht="14.25" customHeight="1">
      <c r="A2007" s="3">
        <v>4560.12</v>
      </c>
    </row>
    <row r="2008" ht="14.25" customHeight="1">
      <c r="A2008" s="3">
        <v>17734.14</v>
      </c>
    </row>
    <row r="2009" ht="14.25" customHeight="1">
      <c r="A2009" s="3">
        <v>4836.4</v>
      </c>
    </row>
    <row r="2010" ht="14.25" customHeight="1">
      <c r="A2010" s="3">
        <v>18717.9810384028</v>
      </c>
    </row>
    <row r="2011" ht="14.25" customHeight="1">
      <c r="A2011" s="3">
        <v>5383.25</v>
      </c>
    </row>
    <row r="2012" ht="14.25" customHeight="1">
      <c r="A2012" s="3">
        <v>4142.26</v>
      </c>
    </row>
    <row r="2013" ht="14.25" customHeight="1">
      <c r="A2013" s="3">
        <v>171.25412865877001</v>
      </c>
    </row>
    <row r="2014" ht="14.25" customHeight="1">
      <c r="A2014" s="3">
        <v>3845.7230518907</v>
      </c>
    </row>
    <row r="2015" ht="14.25" customHeight="1">
      <c r="A2015" s="3">
        <v>24406.5502789453</v>
      </c>
    </row>
    <row r="2016" ht="14.25" customHeight="1">
      <c r="A2016" s="3">
        <v>2743.82</v>
      </c>
    </row>
    <row r="2017" ht="14.25" customHeight="1">
      <c r="A2017" s="3">
        <v>45.7042205973864</v>
      </c>
    </row>
    <row r="2018" ht="14.25" customHeight="1">
      <c r="A2018" s="3">
        <v>2767.4</v>
      </c>
    </row>
    <row r="2019" ht="14.25" customHeight="1">
      <c r="A2019" s="3">
        <v>5545.73431656704</v>
      </c>
    </row>
    <row r="2020" ht="14.25" customHeight="1">
      <c r="A2020" s="3">
        <v>82.4585085212075</v>
      </c>
    </row>
    <row r="2021" ht="14.25" customHeight="1">
      <c r="A2021" s="3">
        <v>301.64</v>
      </c>
    </row>
    <row r="2022" ht="14.25" customHeight="1">
      <c r="A2022" s="3">
        <v>424.54</v>
      </c>
    </row>
    <row r="2023" ht="14.25" customHeight="1">
      <c r="A2023" s="3">
        <v>387.07</v>
      </c>
    </row>
    <row r="2024" ht="14.25" customHeight="1">
      <c r="A2024" s="3">
        <v>11.989616677038</v>
      </c>
    </row>
    <row r="2025" ht="14.25" customHeight="1">
      <c r="A2025" s="3">
        <v>6437.21546687046</v>
      </c>
    </row>
    <row r="2026" ht="14.25" customHeight="1">
      <c r="A2026" s="3">
        <v>2758.64</v>
      </c>
    </row>
    <row r="2027" ht="14.25" customHeight="1">
      <c r="A2027" s="3">
        <v>651.198304012228</v>
      </c>
    </row>
    <row r="2028" ht="14.25" customHeight="1">
      <c r="A2028" s="3">
        <v>5531.78</v>
      </c>
    </row>
    <row r="2029" ht="14.25" customHeight="1">
      <c r="A2029" s="3">
        <v>303.718927932747</v>
      </c>
    </row>
    <row r="2030" ht="14.25" customHeight="1">
      <c r="A2030" s="3">
        <v>2927.86</v>
      </c>
    </row>
    <row r="2031" ht="14.25" customHeight="1">
      <c r="A2031" s="3">
        <v>4284.04</v>
      </c>
    </row>
    <row r="2032" ht="14.25" customHeight="1">
      <c r="A2032" s="3">
        <v>2274.05</v>
      </c>
    </row>
    <row r="2033" ht="14.25" customHeight="1">
      <c r="A2033" s="3">
        <v>1497.52</v>
      </c>
    </row>
    <row r="2034" ht="14.25" customHeight="1">
      <c r="A2034" s="3">
        <v>18717.9810384028</v>
      </c>
    </row>
    <row r="2035" ht="14.25" customHeight="1">
      <c r="A2035" s="3">
        <v>167.58</v>
      </c>
    </row>
    <row r="2036" ht="14.25" customHeight="1">
      <c r="A2036" s="3">
        <v>3947.12210278775</v>
      </c>
    </row>
    <row r="2037" ht="14.25" customHeight="1">
      <c r="A2037" s="3">
        <v>156.41</v>
      </c>
    </row>
    <row r="2038" ht="14.25" customHeight="1">
      <c r="A2038" s="3">
        <v>1966.97</v>
      </c>
    </row>
    <row r="2039" ht="14.25" customHeight="1">
      <c r="A2039" s="3">
        <v>6667.11601925869</v>
      </c>
    </row>
    <row r="2040" ht="14.25" customHeight="1">
      <c r="A2040" s="3">
        <v>1123.2</v>
      </c>
    </row>
    <row r="2041" ht="14.25" customHeight="1">
      <c r="A2041" s="3">
        <v>994.31</v>
      </c>
    </row>
    <row r="2042" ht="14.25" customHeight="1">
      <c r="A2042" s="3">
        <v>2285.18</v>
      </c>
    </row>
    <row r="2043" ht="14.25" customHeight="1">
      <c r="A2043" s="3">
        <v>758.889651585785</v>
      </c>
    </row>
    <row r="2044" ht="14.25" customHeight="1">
      <c r="A2044" s="3">
        <v>3947.12210278775</v>
      </c>
    </row>
    <row r="2045" ht="14.25" customHeight="1">
      <c r="A2045" s="3">
        <v>1067.57</v>
      </c>
    </row>
    <row r="2046" ht="14.25" customHeight="1">
      <c r="A2046" s="3">
        <v>934.296594948938</v>
      </c>
    </row>
    <row r="2047" ht="14.25" customHeight="1">
      <c r="A2047" s="3">
        <v>4180.55396058515</v>
      </c>
    </row>
    <row r="2048" ht="14.25" customHeight="1">
      <c r="A2048" s="3">
        <v>600.0</v>
      </c>
    </row>
    <row r="2049" ht="14.25" customHeight="1">
      <c r="A2049" s="3">
        <v>600.0</v>
      </c>
    </row>
    <row r="2050" ht="14.25" customHeight="1">
      <c r="A2050" s="3">
        <v>3947.12210278775</v>
      </c>
    </row>
    <row r="2051" ht="14.25" customHeight="1">
      <c r="A2051" s="3">
        <v>1347.74</v>
      </c>
    </row>
    <row r="2052" ht="14.25" customHeight="1">
      <c r="A2052" s="3">
        <v>4142.26</v>
      </c>
    </row>
    <row r="2053" ht="14.25" customHeight="1">
      <c r="A2053" s="3">
        <v>3782.02</v>
      </c>
    </row>
    <row r="2054" ht="14.25" customHeight="1">
      <c r="A2054" s="3">
        <v>4452.1</v>
      </c>
    </row>
    <row r="2055" ht="14.25" customHeight="1">
      <c r="A2055" s="3">
        <v>2421.91485832183</v>
      </c>
    </row>
    <row r="2056" ht="14.25" customHeight="1">
      <c r="A2056" s="3">
        <v>110.298598968284</v>
      </c>
    </row>
    <row r="2057" ht="14.25" customHeight="1">
      <c r="A2057" s="3">
        <v>3107.81</v>
      </c>
    </row>
    <row r="2058" ht="14.25" customHeight="1">
      <c r="A2058" s="3">
        <v>268.13</v>
      </c>
    </row>
    <row r="2059" ht="14.25" customHeight="1">
      <c r="A2059" s="3">
        <v>744.09190271303</v>
      </c>
    </row>
    <row r="2060" ht="14.25" customHeight="1">
      <c r="A2060" s="3">
        <v>715.01</v>
      </c>
    </row>
    <row r="2061" ht="14.25" customHeight="1">
      <c r="A2061" s="3">
        <v>1586.65</v>
      </c>
    </row>
    <row r="2062" ht="14.25" customHeight="1">
      <c r="A2062" s="3">
        <v>3724.56</v>
      </c>
    </row>
    <row r="2063" ht="14.25" customHeight="1">
      <c r="A2063" s="3">
        <v>5383.25</v>
      </c>
    </row>
    <row r="2064" ht="14.25" customHeight="1">
      <c r="A2064" s="3">
        <v>5687.77</v>
      </c>
    </row>
    <row r="2065" ht="14.25" customHeight="1">
      <c r="A2065" s="3">
        <v>1642.28</v>
      </c>
    </row>
    <row r="2066" ht="14.25" customHeight="1">
      <c r="A2066" s="3">
        <v>2043.76</v>
      </c>
    </row>
    <row r="2067" ht="14.25" customHeight="1">
      <c r="A2067" s="3">
        <v>6.67603655880523</v>
      </c>
    </row>
    <row r="2068" ht="14.25" customHeight="1">
      <c r="A2068" s="3">
        <v>2265.82</v>
      </c>
    </row>
    <row r="2069" ht="14.25" customHeight="1">
      <c r="A2069" s="3">
        <v>43728.0</v>
      </c>
    </row>
    <row r="2070" ht="14.25" customHeight="1">
      <c r="A2070" s="3">
        <v>451327.937203095</v>
      </c>
    </row>
    <row r="2071" ht="14.25" customHeight="1">
      <c r="A2071" s="3">
        <v>726.18</v>
      </c>
    </row>
    <row r="2072" ht="14.25" customHeight="1">
      <c r="A2072" s="3">
        <v>1619.94</v>
      </c>
    </row>
    <row r="2073" ht="14.25" customHeight="1">
      <c r="A2073" s="3">
        <v>2068.42</v>
      </c>
    </row>
    <row r="2074" ht="14.25" customHeight="1">
      <c r="A2074" s="3">
        <v>3224.47</v>
      </c>
    </row>
    <row r="2075" ht="14.25" customHeight="1">
      <c r="A2075" s="3">
        <v>1441.19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13.86"/>
    <col customWidth="1" min="3" max="3" width="11.57"/>
    <col customWidth="1" min="4" max="4" width="7.29"/>
    <col customWidth="1" min="5" max="5" width="12.57"/>
    <col customWidth="1" min="6" max="6" width="14.29"/>
    <col customWidth="1" min="7" max="7" width="28.57"/>
    <col customWidth="1" min="8" max="8" width="12.43"/>
    <col customWidth="1" min="9" max="9" width="24.43"/>
    <col customWidth="1" min="10" max="10" width="17.0"/>
    <col customWidth="1" min="11" max="26" width="8.71"/>
  </cols>
  <sheetData>
    <row r="1" ht="14.25" customHeight="1">
      <c r="A1" s="4"/>
      <c r="B1" s="4"/>
      <c r="C1" s="4"/>
      <c r="D1" s="4"/>
      <c r="E1" s="4"/>
      <c r="F1" s="5"/>
      <c r="G1" s="5"/>
      <c r="H1" s="6"/>
      <c r="I1" s="7"/>
      <c r="J1" s="8">
        <f>SUBTOTAL(9,J3:J546)</f>
        <v>97648788.68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9" t="s">
        <v>0</v>
      </c>
      <c r="B2" s="9" t="s">
        <v>89</v>
      </c>
      <c r="C2" s="9" t="s">
        <v>90</v>
      </c>
      <c r="D2" s="9" t="s">
        <v>91</v>
      </c>
      <c r="E2" s="9" t="s">
        <v>1</v>
      </c>
      <c r="F2" s="10" t="s">
        <v>92</v>
      </c>
      <c r="G2" s="10" t="s">
        <v>93</v>
      </c>
      <c r="H2" s="11" t="s">
        <v>2</v>
      </c>
      <c r="I2" s="12" t="s">
        <v>94</v>
      </c>
      <c r="J2" s="12" t="s">
        <v>95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4" t="s">
        <v>4</v>
      </c>
      <c r="B3" s="4" t="str">
        <f t="shared" ref="B3:B546" si="1">LEFT(A3,3)</f>
        <v>685</v>
      </c>
      <c r="C3" s="4" t="s">
        <v>96</v>
      </c>
      <c r="D3" s="4" t="str">
        <f t="shared" ref="D3:D546" si="2">IF(C3="UAH","","x")</f>
        <v/>
      </c>
      <c r="E3" s="13" t="s">
        <v>97</v>
      </c>
      <c r="F3" s="5" t="s">
        <v>98</v>
      </c>
      <c r="G3" s="5" t="str">
        <f>VLOOKUP(F3,'Master Data'!$A:$B,2,FALSE)</f>
        <v>Ганжала М.С. СПД ФО</v>
      </c>
      <c r="H3" s="6">
        <v>45288.0</v>
      </c>
      <c r="I3" s="7">
        <v>2043.76</v>
      </c>
      <c r="J3" s="7">
        <f t="shared" ref="J3:J546" si="3">I3*VLOOKUP(C3,$L$3:$M$7,2,0)</f>
        <v>2043.76</v>
      </c>
      <c r="K3" s="4"/>
      <c r="L3" s="4" t="s">
        <v>99</v>
      </c>
      <c r="M3" s="4">
        <v>42.0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" t="s">
        <v>4</v>
      </c>
      <c r="B4" s="4" t="str">
        <f t="shared" si="1"/>
        <v>685</v>
      </c>
      <c r="C4" s="4" t="s">
        <v>96</v>
      </c>
      <c r="D4" s="4" t="str">
        <f t="shared" si="2"/>
        <v/>
      </c>
      <c r="E4" s="4" t="s">
        <v>97</v>
      </c>
      <c r="F4" s="5">
        <v>5495934.0</v>
      </c>
      <c r="G4" s="5" t="str">
        <f>VLOOKUP(F4,'Master Data'!$A:$B,2,FALSE)</f>
        <v>АТП-15955 Суми</v>
      </c>
      <c r="H4" s="6">
        <v>45271.0</v>
      </c>
      <c r="I4" s="7">
        <v>4684.74</v>
      </c>
      <c r="J4" s="7">
        <f t="shared" si="3"/>
        <v>4684.74</v>
      </c>
      <c r="K4" s="4"/>
      <c r="L4" s="4" t="s">
        <v>100</v>
      </c>
      <c r="M4" s="4">
        <v>39.0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4" t="s">
        <v>4</v>
      </c>
      <c r="B5" s="4" t="str">
        <f t="shared" si="1"/>
        <v>685</v>
      </c>
      <c r="C5" s="4" t="s">
        <v>96</v>
      </c>
      <c r="D5" s="4" t="str">
        <f t="shared" si="2"/>
        <v/>
      </c>
      <c r="E5" s="4" t="s">
        <v>97</v>
      </c>
      <c r="F5" s="5">
        <v>3772200.0</v>
      </c>
      <c r="G5" s="5" t="str">
        <f>VLOOKUP(F5,'Master Data'!$A:$B,2,FALSE)</f>
        <v>ЗАТ Автобаза 2</v>
      </c>
      <c r="H5" s="6">
        <v>45290.0</v>
      </c>
      <c r="I5" s="7">
        <v>3107.81</v>
      </c>
      <c r="J5" s="7">
        <f t="shared" si="3"/>
        <v>3107.81</v>
      </c>
      <c r="K5" s="4"/>
      <c r="L5" s="4" t="s">
        <v>101</v>
      </c>
      <c r="M5" s="4">
        <v>50.0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 t="s">
        <v>8</v>
      </c>
      <c r="B6" s="4" t="str">
        <f t="shared" si="1"/>
        <v>632</v>
      </c>
      <c r="C6" s="4" t="s">
        <v>100</v>
      </c>
      <c r="D6" s="4" t="str">
        <f t="shared" si="2"/>
        <v>x</v>
      </c>
      <c r="E6" s="4" t="s">
        <v>102</v>
      </c>
      <c r="F6" s="5">
        <v>7.0000327E7</v>
      </c>
      <c r="G6" s="5" t="str">
        <f>VLOOKUP(F6,'Master Data'!$A:$B,2,FALSE)</f>
        <v>Company XYZFoods Schweiz AG</v>
      </c>
      <c r="H6" s="6">
        <v>45198.0</v>
      </c>
      <c r="I6" s="7">
        <v>457.659325334352</v>
      </c>
      <c r="J6" s="7">
        <f t="shared" si="3"/>
        <v>17848.71369</v>
      </c>
      <c r="K6" s="4"/>
      <c r="L6" s="4" t="s">
        <v>103</v>
      </c>
      <c r="M6" s="4">
        <v>43.0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4" t="s">
        <v>4</v>
      </c>
      <c r="B7" s="4" t="str">
        <f t="shared" si="1"/>
        <v>685</v>
      </c>
      <c r="C7" s="4" t="s">
        <v>96</v>
      </c>
      <c r="D7" s="4" t="str">
        <f t="shared" si="2"/>
        <v/>
      </c>
      <c r="E7" s="4" t="s">
        <v>97</v>
      </c>
      <c r="F7" s="5">
        <v>5495928.0</v>
      </c>
      <c r="G7" s="5" t="str">
        <f>VLOOKUP(F7,'Master Data'!$A:$B,2,FALSE)</f>
        <v>АТП-15954 Суми</v>
      </c>
      <c r="H7" s="6">
        <v>45284.0</v>
      </c>
      <c r="I7" s="7">
        <v>3306.24</v>
      </c>
      <c r="J7" s="7">
        <f t="shared" si="3"/>
        <v>3306.24</v>
      </c>
      <c r="K7" s="4"/>
      <c r="L7" s="4" t="s">
        <v>96</v>
      </c>
      <c r="M7" s="4">
        <v>1.0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 t="s">
        <v>8</v>
      </c>
      <c r="B8" s="4" t="str">
        <f t="shared" si="1"/>
        <v>632</v>
      </c>
      <c r="C8" s="4" t="s">
        <v>100</v>
      </c>
      <c r="D8" s="4" t="str">
        <f t="shared" si="2"/>
        <v>x</v>
      </c>
      <c r="E8" s="4" t="s">
        <v>102</v>
      </c>
      <c r="F8" s="5">
        <v>7.0000516E7</v>
      </c>
      <c r="G8" s="5" t="str">
        <f>VLOOKUP(F8,'Master Data'!$A:$B,2,FALSE)</f>
        <v>AarhusKarlshamnDenmark</v>
      </c>
      <c r="H8" s="6">
        <v>45259.0</v>
      </c>
      <c r="I8" s="7">
        <v>6667.11601925869</v>
      </c>
      <c r="J8" s="7">
        <f t="shared" si="3"/>
        <v>260017.5248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4" t="s">
        <v>4</v>
      </c>
      <c r="B9" s="4" t="str">
        <f t="shared" si="1"/>
        <v>685</v>
      </c>
      <c r="C9" s="4" t="s">
        <v>96</v>
      </c>
      <c r="D9" s="4" t="str">
        <f t="shared" si="2"/>
        <v/>
      </c>
      <c r="E9" s="4" t="s">
        <v>97</v>
      </c>
      <c r="F9" s="5">
        <v>3.2493177E7</v>
      </c>
      <c r="G9" s="5" t="str">
        <f>VLOOKUP(F9,'Master Data'!$A:$B,2,FALSE)</f>
        <v>АсстраУкраїнаТОВ</v>
      </c>
      <c r="H9" s="6">
        <v>45290.0</v>
      </c>
      <c r="I9" s="7">
        <v>17824.4</v>
      </c>
      <c r="J9" s="7">
        <f t="shared" si="3"/>
        <v>17824.4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 t="s">
        <v>13</v>
      </c>
      <c r="B10" s="4" t="str">
        <f t="shared" si="1"/>
        <v>632</v>
      </c>
      <c r="C10" s="4" t="s">
        <v>101</v>
      </c>
      <c r="D10" s="4" t="str">
        <f t="shared" si="2"/>
        <v>x</v>
      </c>
      <c r="E10" s="4" t="s">
        <v>102</v>
      </c>
      <c r="F10" s="5">
        <v>7.0000667E7</v>
      </c>
      <c r="G10" s="5" t="str">
        <f>VLOOKUP(F10,'Master Data'!$A:$B,2,FALSE)</f>
        <v>AarhusKarlshamnSweden A</v>
      </c>
      <c r="H10" s="6">
        <v>45278.0</v>
      </c>
      <c r="I10" s="7">
        <v>4169.42560044162</v>
      </c>
      <c r="J10" s="7">
        <f t="shared" si="3"/>
        <v>208471.28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 t="s">
        <v>4</v>
      </c>
      <c r="B11" s="4" t="str">
        <f t="shared" si="1"/>
        <v>685</v>
      </c>
      <c r="C11" s="4" t="s">
        <v>96</v>
      </c>
      <c r="D11" s="4" t="str">
        <f t="shared" si="2"/>
        <v/>
      </c>
      <c r="E11" s="4" t="s">
        <v>97</v>
      </c>
      <c r="F11" s="5">
        <v>5495928.0</v>
      </c>
      <c r="G11" s="5" t="str">
        <f>VLOOKUP(F11,'Master Data'!$A:$B,2,FALSE)</f>
        <v>АТП-15954 Суми</v>
      </c>
      <c r="H11" s="6">
        <v>45288.0</v>
      </c>
      <c r="I11" s="7">
        <v>3336.22</v>
      </c>
      <c r="J11" s="7">
        <f t="shared" si="3"/>
        <v>3336.22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4" t="s">
        <v>8</v>
      </c>
      <c r="B12" s="4" t="str">
        <f t="shared" si="1"/>
        <v>632</v>
      </c>
      <c r="C12" s="4" t="s">
        <v>100</v>
      </c>
      <c r="D12" s="4" t="str">
        <f t="shared" si="2"/>
        <v>x</v>
      </c>
      <c r="E12" s="4" t="s">
        <v>102</v>
      </c>
      <c r="F12" s="5">
        <v>7.0000685E7</v>
      </c>
      <c r="G12" s="5" t="str">
        <f>VLOOKUP(F12,'Master Data'!$A:$B,2,FALSE)</f>
        <v>Порческу Б. ПП</v>
      </c>
      <c r="H12" s="6">
        <v>45285.0</v>
      </c>
      <c r="I12" s="7">
        <v>263.158979747803</v>
      </c>
      <c r="J12" s="7">
        <f t="shared" si="3"/>
        <v>10263.20021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 t="s">
        <v>13</v>
      </c>
      <c r="B13" s="4" t="str">
        <f t="shared" si="1"/>
        <v>632</v>
      </c>
      <c r="C13" s="4" t="s">
        <v>101</v>
      </c>
      <c r="D13" s="4" t="str">
        <f t="shared" si="2"/>
        <v>x</v>
      </c>
      <c r="E13" s="4" t="s">
        <v>102</v>
      </c>
      <c r="F13" s="5">
        <v>7.0000002E7</v>
      </c>
      <c r="G13" s="5" t="str">
        <f>VLOOKUP(F13,'Master Data'!$A:$B,2,FALSE)</f>
        <v>OLTANGrout Limited</v>
      </c>
      <c r="H13" s="6">
        <v>45272.0</v>
      </c>
      <c r="I13" s="7">
        <v>2031.18943141043</v>
      </c>
      <c r="J13" s="7">
        <f t="shared" si="3"/>
        <v>101559.4716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 t="s">
        <v>4</v>
      </c>
      <c r="B14" s="4" t="str">
        <f t="shared" si="1"/>
        <v>685</v>
      </c>
      <c r="C14" s="4" t="s">
        <v>96</v>
      </c>
      <c r="D14" s="4" t="str">
        <f t="shared" si="2"/>
        <v/>
      </c>
      <c r="E14" s="4" t="s">
        <v>97</v>
      </c>
      <c r="F14" s="5">
        <v>5495928.0</v>
      </c>
      <c r="G14" s="5" t="str">
        <f>VLOOKUP(F14,'Master Data'!$A:$B,2,FALSE)</f>
        <v>АТП-15954 Суми</v>
      </c>
      <c r="H14" s="6">
        <v>45290.0</v>
      </c>
      <c r="I14" s="7">
        <v>2356.6</v>
      </c>
      <c r="J14" s="7">
        <f t="shared" si="3"/>
        <v>2356.6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4" t="s">
        <v>13</v>
      </c>
      <c r="B15" s="4" t="str">
        <f t="shared" si="1"/>
        <v>632</v>
      </c>
      <c r="C15" s="4" t="s">
        <v>101</v>
      </c>
      <c r="D15" s="4" t="str">
        <f t="shared" si="2"/>
        <v>x</v>
      </c>
      <c r="E15" s="4" t="s">
        <v>102</v>
      </c>
      <c r="F15" s="5">
        <v>7.0000667E7</v>
      </c>
      <c r="G15" s="5" t="str">
        <f>VLOOKUP(F15,'Master Data'!$A:$B,2,FALSE)</f>
        <v>AarhusKarlshamnSweden A</v>
      </c>
      <c r="H15" s="6">
        <v>45239.0</v>
      </c>
      <c r="I15" s="7">
        <v>3950.63377725642</v>
      </c>
      <c r="J15" s="7">
        <f t="shared" si="3"/>
        <v>197531.6889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" t="s">
        <v>8</v>
      </c>
      <c r="B16" s="4" t="str">
        <f t="shared" si="1"/>
        <v>632</v>
      </c>
      <c r="C16" s="4" t="s">
        <v>100</v>
      </c>
      <c r="D16" s="4" t="str">
        <f t="shared" si="2"/>
        <v>x</v>
      </c>
      <c r="E16" s="4" t="s">
        <v>102</v>
      </c>
      <c r="F16" s="5">
        <v>7.0000009E7</v>
      </c>
      <c r="G16" s="5" t="str">
        <f>VLOOKUP(F16,'Master Data'!$A:$B,2,FALSE)</f>
        <v>LODERSCROKLAANB.V.</v>
      </c>
      <c r="H16" s="6">
        <v>45242.0</v>
      </c>
      <c r="I16" s="7">
        <v>18764.9693672144</v>
      </c>
      <c r="J16" s="7">
        <f t="shared" si="3"/>
        <v>731833.8053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4" t="s">
        <v>4</v>
      </c>
      <c r="B17" s="4" t="str">
        <f t="shared" si="1"/>
        <v>685</v>
      </c>
      <c r="C17" s="4" t="s">
        <v>96</v>
      </c>
      <c r="D17" s="4" t="str">
        <f t="shared" si="2"/>
        <v/>
      </c>
      <c r="E17" s="4" t="s">
        <v>97</v>
      </c>
      <c r="F17" s="5">
        <v>5495928.0</v>
      </c>
      <c r="G17" s="5" t="str">
        <f>VLOOKUP(F17,'Master Data'!$A:$B,2,FALSE)</f>
        <v>АТП-15954 Суми</v>
      </c>
      <c r="H17" s="6">
        <v>45288.0</v>
      </c>
      <c r="I17" s="7">
        <v>1470.26</v>
      </c>
      <c r="J17" s="7">
        <f t="shared" si="3"/>
        <v>1470.26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 t="s">
        <v>8</v>
      </c>
      <c r="B18" s="4" t="str">
        <f t="shared" si="1"/>
        <v>632</v>
      </c>
      <c r="C18" s="4" t="s">
        <v>100</v>
      </c>
      <c r="D18" s="4" t="str">
        <f t="shared" si="2"/>
        <v>x</v>
      </c>
      <c r="E18" s="4" t="s">
        <v>102</v>
      </c>
      <c r="F18" s="5">
        <v>7.0000435E7</v>
      </c>
      <c r="G18" s="5" t="str">
        <f>VLOOKUP(F18,'Master Data'!$A:$B,2,FALSE)</f>
        <v>XYZ France S A</v>
      </c>
      <c r="H18" s="6">
        <v>45290.0</v>
      </c>
      <c r="I18" s="7">
        <v>28619.9932671379</v>
      </c>
      <c r="J18" s="7">
        <f t="shared" si="3"/>
        <v>1116179.737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 t="s">
        <v>4</v>
      </c>
      <c r="B19" s="4" t="str">
        <f t="shared" si="1"/>
        <v>685</v>
      </c>
      <c r="C19" s="4" t="s">
        <v>96</v>
      </c>
      <c r="D19" s="4" t="str">
        <f t="shared" si="2"/>
        <v/>
      </c>
      <c r="E19" s="4" t="s">
        <v>97</v>
      </c>
      <c r="F19" s="5" t="s">
        <v>98</v>
      </c>
      <c r="G19" s="5" t="str">
        <f>VLOOKUP(F19,'Master Data'!$A:$B,2,FALSE)</f>
        <v>Ганжала М.С. СПД ФО</v>
      </c>
      <c r="H19" s="6">
        <v>45288.0</v>
      </c>
      <c r="I19" s="7">
        <v>2927.86</v>
      </c>
      <c r="J19" s="7">
        <f t="shared" si="3"/>
        <v>2927.86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 t="s">
        <v>8</v>
      </c>
      <c r="B20" s="4" t="str">
        <f t="shared" si="1"/>
        <v>632</v>
      </c>
      <c r="C20" s="4" t="s">
        <v>100</v>
      </c>
      <c r="D20" s="4" t="str">
        <f t="shared" si="2"/>
        <v>x</v>
      </c>
      <c r="E20" s="4" t="s">
        <v>102</v>
      </c>
      <c r="F20" s="5">
        <v>7.0000516E7</v>
      </c>
      <c r="G20" s="5" t="str">
        <f>VLOOKUP(F20,'Master Data'!$A:$B,2,FALSE)</f>
        <v>AarhusKarlshamnDenmark</v>
      </c>
      <c r="H20" s="6">
        <v>45252.0</v>
      </c>
      <c r="I20" s="7">
        <v>6667.11601925869</v>
      </c>
      <c r="J20" s="7">
        <f t="shared" si="3"/>
        <v>260017.5248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 t="s">
        <v>4</v>
      </c>
      <c r="B21" s="4" t="str">
        <f t="shared" si="1"/>
        <v>685</v>
      </c>
      <c r="C21" s="4" t="s">
        <v>96</v>
      </c>
      <c r="D21" s="4" t="str">
        <f t="shared" si="2"/>
        <v/>
      </c>
      <c r="E21" s="4" t="s">
        <v>97</v>
      </c>
      <c r="F21" s="5">
        <v>5495928.0</v>
      </c>
      <c r="G21" s="5" t="str">
        <f>VLOOKUP(F21,'Master Data'!$A:$B,2,FALSE)</f>
        <v>АТП-15954 Суми</v>
      </c>
      <c r="H21" s="6">
        <v>45286.0</v>
      </c>
      <c r="I21" s="7">
        <v>1671.52</v>
      </c>
      <c r="J21" s="7">
        <f t="shared" si="3"/>
        <v>1671.52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 t="s">
        <v>4</v>
      </c>
      <c r="B22" s="4" t="str">
        <f t="shared" si="1"/>
        <v>685</v>
      </c>
      <c r="C22" s="4" t="s">
        <v>96</v>
      </c>
      <c r="D22" s="4" t="str">
        <f t="shared" si="2"/>
        <v/>
      </c>
      <c r="E22" s="4" t="s">
        <v>97</v>
      </c>
      <c r="F22" s="5">
        <v>5495928.0</v>
      </c>
      <c r="G22" s="5" t="str">
        <f>VLOOKUP(F22,'Master Data'!$A:$B,2,FALSE)</f>
        <v>АТП-15954 Суми</v>
      </c>
      <c r="H22" s="6">
        <v>45288.0</v>
      </c>
      <c r="I22" s="7">
        <v>1441.19</v>
      </c>
      <c r="J22" s="7">
        <f t="shared" si="3"/>
        <v>1441.19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 t="s">
        <v>19</v>
      </c>
      <c r="B23" s="4" t="str">
        <f t="shared" si="1"/>
        <v>632</v>
      </c>
      <c r="C23" s="4" t="s">
        <v>99</v>
      </c>
      <c r="D23" s="4" t="str">
        <f t="shared" si="2"/>
        <v>x</v>
      </c>
      <c r="E23" s="4" t="s">
        <v>102</v>
      </c>
      <c r="F23" s="5">
        <v>7.0000552E7</v>
      </c>
      <c r="G23" s="5" t="str">
        <f>VLOOKUP(F23,'Master Data'!$A:$B,2,FALSE)</f>
        <v>Веда-Пак ЗАО</v>
      </c>
      <c r="H23" s="6">
        <v>45196.0</v>
      </c>
      <c r="I23" s="7">
        <v>444.526744232822</v>
      </c>
      <c r="J23" s="7">
        <f t="shared" si="3"/>
        <v>18670.12326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 t="s">
        <v>4</v>
      </c>
      <c r="B24" s="4" t="str">
        <f t="shared" si="1"/>
        <v>685</v>
      </c>
      <c r="C24" s="4" t="s">
        <v>96</v>
      </c>
      <c r="D24" s="4" t="str">
        <f t="shared" si="2"/>
        <v/>
      </c>
      <c r="E24" s="4" t="s">
        <v>97</v>
      </c>
      <c r="F24" s="5">
        <v>3118587.0</v>
      </c>
      <c r="G24" s="5" t="str">
        <f>VLOOKUP(F24,'Master Data'!$A:$B,2,FALSE)</f>
        <v>АТП-15946 Тротянець</v>
      </c>
      <c r="H24" s="6">
        <v>45286.0</v>
      </c>
      <c r="I24" s="7">
        <v>2951.24</v>
      </c>
      <c r="J24" s="7">
        <f t="shared" si="3"/>
        <v>2951.24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 t="s">
        <v>4</v>
      </c>
      <c r="B25" s="4" t="str">
        <f t="shared" si="1"/>
        <v>685</v>
      </c>
      <c r="C25" s="4" t="s">
        <v>96</v>
      </c>
      <c r="D25" s="4" t="str">
        <f t="shared" si="2"/>
        <v/>
      </c>
      <c r="E25" s="4" t="s">
        <v>97</v>
      </c>
      <c r="F25" s="5">
        <v>5495928.0</v>
      </c>
      <c r="G25" s="5" t="str">
        <f>VLOOKUP(F25,'Master Data'!$A:$B,2,FALSE)</f>
        <v>АТП-15954 Суми</v>
      </c>
      <c r="H25" s="6">
        <v>45279.0</v>
      </c>
      <c r="I25" s="7">
        <v>1642.28</v>
      </c>
      <c r="J25" s="7">
        <f t="shared" si="3"/>
        <v>1642.28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 t="s">
        <v>4</v>
      </c>
      <c r="B26" s="4" t="str">
        <f t="shared" si="1"/>
        <v>685</v>
      </c>
      <c r="C26" s="4" t="s">
        <v>96</v>
      </c>
      <c r="D26" s="4" t="str">
        <f t="shared" si="2"/>
        <v/>
      </c>
      <c r="E26" s="4" t="s">
        <v>97</v>
      </c>
      <c r="F26" s="5">
        <v>5495934.0</v>
      </c>
      <c r="G26" s="5" t="str">
        <f>VLOOKUP(F26,'Master Data'!$A:$B,2,FALSE)</f>
        <v>АТП-15955 Суми</v>
      </c>
      <c r="H26" s="6">
        <v>45288.0</v>
      </c>
      <c r="I26" s="7">
        <v>5195.87</v>
      </c>
      <c r="J26" s="7">
        <f t="shared" si="3"/>
        <v>5195.87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 t="s">
        <v>4</v>
      </c>
      <c r="B27" s="4" t="str">
        <f t="shared" si="1"/>
        <v>685</v>
      </c>
      <c r="C27" s="4" t="s">
        <v>96</v>
      </c>
      <c r="D27" s="4" t="str">
        <f t="shared" si="2"/>
        <v/>
      </c>
      <c r="E27" s="4" t="s">
        <v>97</v>
      </c>
      <c r="F27" s="5">
        <v>3.2493177E7</v>
      </c>
      <c r="G27" s="5" t="str">
        <f>VLOOKUP(F27,'Master Data'!$A:$B,2,FALSE)</f>
        <v>АсстраУкраїнаТОВ</v>
      </c>
      <c r="H27" s="6">
        <v>45288.0</v>
      </c>
      <c r="I27" s="7">
        <v>5383.25</v>
      </c>
      <c r="J27" s="7">
        <f t="shared" si="3"/>
        <v>5383.25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 t="s">
        <v>4</v>
      </c>
      <c r="B28" s="4" t="str">
        <f t="shared" si="1"/>
        <v>685</v>
      </c>
      <c r="C28" s="4" t="s">
        <v>96</v>
      </c>
      <c r="D28" s="4" t="str">
        <f t="shared" si="2"/>
        <v/>
      </c>
      <c r="E28" s="4" t="s">
        <v>97</v>
      </c>
      <c r="F28" s="5" t="s">
        <v>98</v>
      </c>
      <c r="G28" s="5" t="str">
        <f>VLOOKUP(F28,'Master Data'!$A:$B,2,FALSE)</f>
        <v>Ганжала М.С. СПД ФО</v>
      </c>
      <c r="H28" s="6">
        <v>45288.0</v>
      </c>
      <c r="I28" s="7">
        <v>2088.36</v>
      </c>
      <c r="J28" s="7">
        <f t="shared" si="3"/>
        <v>2088.36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 t="s">
        <v>4</v>
      </c>
      <c r="B29" s="4" t="str">
        <f t="shared" si="1"/>
        <v>685</v>
      </c>
      <c r="C29" s="4" t="s">
        <v>96</v>
      </c>
      <c r="D29" s="4" t="str">
        <f t="shared" si="2"/>
        <v/>
      </c>
      <c r="E29" s="4" t="s">
        <v>97</v>
      </c>
      <c r="F29" s="5">
        <v>5495928.0</v>
      </c>
      <c r="G29" s="5" t="str">
        <f>VLOOKUP(F29,'Master Data'!$A:$B,2,FALSE)</f>
        <v>АТП-15954 Суми</v>
      </c>
      <c r="H29" s="6">
        <v>45288.0</v>
      </c>
      <c r="I29" s="7">
        <v>2224.54</v>
      </c>
      <c r="J29" s="7">
        <f t="shared" si="3"/>
        <v>2224.54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 t="s">
        <v>4</v>
      </c>
      <c r="B30" s="4" t="str">
        <f t="shared" si="1"/>
        <v>685</v>
      </c>
      <c r="C30" s="4" t="s">
        <v>96</v>
      </c>
      <c r="D30" s="4" t="str">
        <f t="shared" si="2"/>
        <v/>
      </c>
      <c r="E30" s="4" t="s">
        <v>97</v>
      </c>
      <c r="F30" s="5">
        <v>5495928.0</v>
      </c>
      <c r="G30" s="5" t="str">
        <f>VLOOKUP(F30,'Master Data'!$A:$B,2,FALSE)</f>
        <v>АТП-15954 Суми</v>
      </c>
      <c r="H30" s="6">
        <v>45288.0</v>
      </c>
      <c r="I30" s="7">
        <v>301.64</v>
      </c>
      <c r="J30" s="7">
        <f t="shared" si="3"/>
        <v>301.64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 t="s">
        <v>4</v>
      </c>
      <c r="B31" s="4" t="str">
        <f t="shared" si="1"/>
        <v>685</v>
      </c>
      <c r="C31" s="4" t="s">
        <v>96</v>
      </c>
      <c r="D31" s="4" t="str">
        <f t="shared" si="2"/>
        <v/>
      </c>
      <c r="E31" s="4" t="s">
        <v>97</v>
      </c>
      <c r="F31" s="5" t="s">
        <v>98</v>
      </c>
      <c r="G31" s="5" t="str">
        <f>VLOOKUP(F31,'Master Data'!$A:$B,2,FALSE)</f>
        <v>Ганжала М.С. СПД ФО</v>
      </c>
      <c r="H31" s="6">
        <v>45285.0</v>
      </c>
      <c r="I31" s="7">
        <v>1067.57</v>
      </c>
      <c r="J31" s="7">
        <f t="shared" si="3"/>
        <v>1067.57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 t="s">
        <v>4</v>
      </c>
      <c r="B32" s="4" t="str">
        <f t="shared" si="1"/>
        <v>685</v>
      </c>
      <c r="C32" s="4" t="s">
        <v>96</v>
      </c>
      <c r="D32" s="4" t="str">
        <f t="shared" si="2"/>
        <v/>
      </c>
      <c r="E32" s="4" t="s">
        <v>97</v>
      </c>
      <c r="F32" s="5" t="s">
        <v>98</v>
      </c>
      <c r="G32" s="5" t="str">
        <f>VLOOKUP(F32,'Master Data'!$A:$B,2,FALSE)</f>
        <v>Ганжала М.С. СПД ФО</v>
      </c>
      <c r="H32" s="6">
        <v>45288.0</v>
      </c>
      <c r="I32" s="7">
        <v>1661.48</v>
      </c>
      <c r="J32" s="7">
        <f t="shared" si="3"/>
        <v>1661.48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 t="s">
        <v>4</v>
      </c>
      <c r="B33" s="4" t="str">
        <f t="shared" si="1"/>
        <v>685</v>
      </c>
      <c r="C33" s="4" t="s">
        <v>96</v>
      </c>
      <c r="D33" s="4" t="str">
        <f t="shared" si="2"/>
        <v/>
      </c>
      <c r="E33" s="4" t="s">
        <v>97</v>
      </c>
      <c r="F33" s="5">
        <v>5495934.0</v>
      </c>
      <c r="G33" s="5" t="str">
        <f>VLOOKUP(F33,'Master Data'!$A:$B,2,FALSE)</f>
        <v>АТП-15955 Суми</v>
      </c>
      <c r="H33" s="6">
        <v>45286.0</v>
      </c>
      <c r="I33" s="7">
        <v>4271.71</v>
      </c>
      <c r="J33" s="7">
        <f t="shared" si="3"/>
        <v>4271.71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 t="s">
        <v>4</v>
      </c>
      <c r="B34" s="4" t="str">
        <f t="shared" si="1"/>
        <v>685</v>
      </c>
      <c r="C34" s="4" t="s">
        <v>96</v>
      </c>
      <c r="D34" s="4" t="str">
        <f t="shared" si="2"/>
        <v/>
      </c>
      <c r="E34" s="4" t="s">
        <v>97</v>
      </c>
      <c r="F34" s="5">
        <v>3772200.0</v>
      </c>
      <c r="G34" s="5" t="str">
        <f>VLOOKUP(F34,'Master Data'!$A:$B,2,FALSE)</f>
        <v>ЗАТ Автобаза 2</v>
      </c>
      <c r="H34" s="6">
        <v>45290.0</v>
      </c>
      <c r="I34" s="7">
        <v>21923.82</v>
      </c>
      <c r="J34" s="7">
        <f t="shared" si="3"/>
        <v>21923.82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 t="s">
        <v>4</v>
      </c>
      <c r="B35" s="4" t="str">
        <f t="shared" si="1"/>
        <v>685</v>
      </c>
      <c r="C35" s="4" t="s">
        <v>96</v>
      </c>
      <c r="D35" s="4" t="str">
        <f t="shared" si="2"/>
        <v/>
      </c>
      <c r="E35" s="4" t="s">
        <v>97</v>
      </c>
      <c r="F35" s="5">
        <v>5495928.0</v>
      </c>
      <c r="G35" s="5" t="str">
        <f>VLOOKUP(F35,'Master Data'!$A:$B,2,FALSE)</f>
        <v>АТП-15954 Суми</v>
      </c>
      <c r="H35" s="6">
        <v>45288.0</v>
      </c>
      <c r="I35" s="7">
        <v>2301.43</v>
      </c>
      <c r="J35" s="7">
        <f t="shared" si="3"/>
        <v>2301.43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 t="s">
        <v>4</v>
      </c>
      <c r="B36" s="4" t="str">
        <f t="shared" si="1"/>
        <v>685</v>
      </c>
      <c r="C36" s="4" t="s">
        <v>96</v>
      </c>
      <c r="D36" s="4" t="str">
        <f t="shared" si="2"/>
        <v/>
      </c>
      <c r="E36" s="4" t="s">
        <v>97</v>
      </c>
      <c r="F36" s="5">
        <v>5495928.0</v>
      </c>
      <c r="G36" s="5" t="str">
        <f>VLOOKUP(F36,'Master Data'!$A:$B,2,FALSE)</f>
        <v>АТП-15954 Суми</v>
      </c>
      <c r="H36" s="6">
        <v>45286.0</v>
      </c>
      <c r="I36" s="7">
        <v>3935.23</v>
      </c>
      <c r="J36" s="7">
        <f t="shared" si="3"/>
        <v>3935.23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 t="s">
        <v>4</v>
      </c>
      <c r="B37" s="4" t="str">
        <f t="shared" si="1"/>
        <v>685</v>
      </c>
      <c r="C37" s="4" t="s">
        <v>96</v>
      </c>
      <c r="D37" s="4" t="str">
        <f t="shared" si="2"/>
        <v/>
      </c>
      <c r="E37" s="4" t="s">
        <v>97</v>
      </c>
      <c r="F37" s="5">
        <v>5495928.0</v>
      </c>
      <c r="G37" s="5" t="str">
        <f>VLOOKUP(F37,'Master Data'!$A:$B,2,FALSE)</f>
        <v>АТП-15954 Суми</v>
      </c>
      <c r="H37" s="6">
        <v>45288.0</v>
      </c>
      <c r="I37" s="7">
        <v>2203.74</v>
      </c>
      <c r="J37" s="7">
        <f t="shared" si="3"/>
        <v>2203.74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 t="s">
        <v>4</v>
      </c>
      <c r="B38" s="4" t="str">
        <f t="shared" si="1"/>
        <v>685</v>
      </c>
      <c r="C38" s="4" t="s">
        <v>96</v>
      </c>
      <c r="D38" s="4" t="str">
        <f t="shared" si="2"/>
        <v/>
      </c>
      <c r="E38" s="4" t="s">
        <v>97</v>
      </c>
      <c r="F38" s="5">
        <v>2.3818803E7</v>
      </c>
      <c r="G38" s="5" t="str">
        <f>VLOOKUP(F38,'Master Data'!$A:$B,2,FALSE)</f>
        <v>Автопродсервіс</v>
      </c>
      <c r="H38" s="6">
        <v>45288.0</v>
      </c>
      <c r="I38" s="7">
        <v>17734.14</v>
      </c>
      <c r="J38" s="7">
        <f t="shared" si="3"/>
        <v>17734.14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 t="s">
        <v>4</v>
      </c>
      <c r="B39" s="4" t="str">
        <f t="shared" si="1"/>
        <v>685</v>
      </c>
      <c r="C39" s="4" t="s">
        <v>96</v>
      </c>
      <c r="D39" s="4" t="str">
        <f t="shared" si="2"/>
        <v/>
      </c>
      <c r="E39" s="4" t="s">
        <v>97</v>
      </c>
      <c r="F39" s="5">
        <v>5495928.0</v>
      </c>
      <c r="G39" s="5" t="str">
        <f>VLOOKUP(F39,'Master Data'!$A:$B,2,FALSE)</f>
        <v>АТП-15954 Суми</v>
      </c>
      <c r="H39" s="6">
        <v>45286.0</v>
      </c>
      <c r="I39" s="7">
        <v>3018.2</v>
      </c>
      <c r="J39" s="7">
        <f t="shared" si="3"/>
        <v>3018.2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 t="s">
        <v>23</v>
      </c>
      <c r="B40" s="4" t="str">
        <f t="shared" si="1"/>
        <v>632</v>
      </c>
      <c r="C40" s="4" t="s">
        <v>103</v>
      </c>
      <c r="D40" s="4" t="str">
        <f t="shared" si="2"/>
        <v>x</v>
      </c>
      <c r="E40" s="4" t="s">
        <v>102</v>
      </c>
      <c r="F40" s="5">
        <v>7.0000516E7</v>
      </c>
      <c r="G40" s="5" t="str">
        <f>VLOOKUP(F40,'Master Data'!$A:$B,2,FALSE)</f>
        <v>AarhusKarlshamnDenmark</v>
      </c>
      <c r="H40" s="6">
        <v>45250.0</v>
      </c>
      <c r="I40" s="7">
        <v>7.19377000622278</v>
      </c>
      <c r="J40" s="7">
        <f t="shared" si="3"/>
        <v>309.3321103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 t="s">
        <v>4</v>
      </c>
      <c r="B41" s="4" t="str">
        <f t="shared" si="1"/>
        <v>685</v>
      </c>
      <c r="C41" s="4" t="s">
        <v>96</v>
      </c>
      <c r="D41" s="4" t="str">
        <f t="shared" si="2"/>
        <v/>
      </c>
      <c r="E41" s="4" t="s">
        <v>97</v>
      </c>
      <c r="F41" s="5">
        <v>5495928.0</v>
      </c>
      <c r="G41" s="5" t="str">
        <f>VLOOKUP(F41,'Master Data'!$A:$B,2,FALSE)</f>
        <v>АТП-15954 Суми</v>
      </c>
      <c r="H41" s="6">
        <v>45288.0</v>
      </c>
      <c r="I41" s="7">
        <v>1541.74</v>
      </c>
      <c r="J41" s="7">
        <f t="shared" si="3"/>
        <v>1541.74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 t="s">
        <v>4</v>
      </c>
      <c r="B42" s="4" t="str">
        <f t="shared" si="1"/>
        <v>685</v>
      </c>
      <c r="C42" s="4" t="s">
        <v>96</v>
      </c>
      <c r="D42" s="4" t="str">
        <f t="shared" si="2"/>
        <v/>
      </c>
      <c r="E42" s="4" t="s">
        <v>97</v>
      </c>
      <c r="F42" s="5">
        <v>2.2925773E7</v>
      </c>
      <c r="G42" s="5" t="str">
        <f>VLOOKUP(F42,'Master Data'!$A:$B,2,FALSE)</f>
        <v>ВентаЗАТ</v>
      </c>
      <c r="H42" s="6">
        <v>45288.0</v>
      </c>
      <c r="I42" s="7">
        <v>35.6</v>
      </c>
      <c r="J42" s="7">
        <f t="shared" si="3"/>
        <v>35.6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 t="s">
        <v>4</v>
      </c>
      <c r="B43" s="4" t="str">
        <f t="shared" si="1"/>
        <v>685</v>
      </c>
      <c r="C43" s="4" t="s">
        <v>96</v>
      </c>
      <c r="D43" s="4" t="str">
        <f t="shared" si="2"/>
        <v/>
      </c>
      <c r="E43" s="4" t="s">
        <v>97</v>
      </c>
      <c r="F43" s="5">
        <v>3118587.0</v>
      </c>
      <c r="G43" s="5" t="str">
        <f>VLOOKUP(F43,'Master Data'!$A:$B,2,FALSE)</f>
        <v>АТП-15946 Тротянець</v>
      </c>
      <c r="H43" s="6">
        <v>45288.0</v>
      </c>
      <c r="I43" s="7">
        <v>3893.26</v>
      </c>
      <c r="J43" s="7">
        <f t="shared" si="3"/>
        <v>3893.26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 t="s">
        <v>25</v>
      </c>
      <c r="B44" s="4" t="str">
        <f t="shared" si="1"/>
        <v>634</v>
      </c>
      <c r="C44" s="4" t="s">
        <v>99</v>
      </c>
      <c r="D44" s="4" t="str">
        <f t="shared" si="2"/>
        <v>x</v>
      </c>
      <c r="E44" s="4" t="s">
        <v>102</v>
      </c>
      <c r="F44" s="5">
        <v>7.000006E7</v>
      </c>
      <c r="G44" s="5" t="str">
        <f>VLOOKUP(F44,'Master Data'!$A:$B,2,FALSE)</f>
        <v>Kraft Foods Inter CEEMA CmbH</v>
      </c>
      <c r="H44" s="6">
        <v>45256.0</v>
      </c>
      <c r="I44" s="7">
        <v>10001.8076611074</v>
      </c>
      <c r="J44" s="7">
        <f t="shared" si="3"/>
        <v>420075.9218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 t="s">
        <v>4</v>
      </c>
      <c r="B45" s="4" t="str">
        <f t="shared" si="1"/>
        <v>685</v>
      </c>
      <c r="C45" s="4" t="s">
        <v>96</v>
      </c>
      <c r="D45" s="4" t="str">
        <f t="shared" si="2"/>
        <v/>
      </c>
      <c r="E45" s="4" t="s">
        <v>97</v>
      </c>
      <c r="F45" s="5">
        <v>5495928.0</v>
      </c>
      <c r="G45" s="5" t="str">
        <f>VLOOKUP(F45,'Master Data'!$A:$B,2,FALSE)</f>
        <v>АТП-15954 Суми</v>
      </c>
      <c r="H45" s="6">
        <v>45288.0</v>
      </c>
      <c r="I45" s="7">
        <v>1995.84</v>
      </c>
      <c r="J45" s="7">
        <f t="shared" si="3"/>
        <v>1995.84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 t="s">
        <v>4</v>
      </c>
      <c r="B46" s="4" t="str">
        <f t="shared" si="1"/>
        <v>685</v>
      </c>
      <c r="C46" s="4" t="s">
        <v>96</v>
      </c>
      <c r="D46" s="4" t="str">
        <f t="shared" si="2"/>
        <v/>
      </c>
      <c r="E46" s="4" t="s">
        <v>97</v>
      </c>
      <c r="F46" s="5">
        <v>3772200.0</v>
      </c>
      <c r="G46" s="5" t="str">
        <f>VLOOKUP(F46,'Master Data'!$A:$B,2,FALSE)</f>
        <v>ЗАТ Автобаза 2</v>
      </c>
      <c r="H46" s="6">
        <v>45290.0</v>
      </c>
      <c r="I46" s="7">
        <v>542.88</v>
      </c>
      <c r="J46" s="7">
        <f t="shared" si="3"/>
        <v>542.88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 t="s">
        <v>4</v>
      </c>
      <c r="B47" s="4" t="str">
        <f t="shared" si="1"/>
        <v>685</v>
      </c>
      <c r="C47" s="4" t="s">
        <v>96</v>
      </c>
      <c r="D47" s="4" t="str">
        <f t="shared" si="2"/>
        <v/>
      </c>
      <c r="E47" s="4" t="s">
        <v>97</v>
      </c>
      <c r="F47" s="5">
        <v>5495928.0</v>
      </c>
      <c r="G47" s="5" t="str">
        <f>VLOOKUP(F47,'Master Data'!$A:$B,2,FALSE)</f>
        <v>АТП-15954 Суми</v>
      </c>
      <c r="H47" s="6">
        <v>45284.0</v>
      </c>
      <c r="I47" s="7">
        <v>2136.96</v>
      </c>
      <c r="J47" s="7">
        <f t="shared" si="3"/>
        <v>2136.96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 t="s">
        <v>4</v>
      </c>
      <c r="B48" s="4" t="str">
        <f t="shared" si="1"/>
        <v>685</v>
      </c>
      <c r="C48" s="4" t="s">
        <v>96</v>
      </c>
      <c r="D48" s="4" t="str">
        <f t="shared" si="2"/>
        <v/>
      </c>
      <c r="E48" s="4" t="s">
        <v>97</v>
      </c>
      <c r="F48" s="5" t="s">
        <v>98</v>
      </c>
      <c r="G48" s="5" t="str">
        <f>VLOOKUP(F48,'Master Data'!$A:$B,2,FALSE)</f>
        <v>Ганжала М.С. СПД ФО</v>
      </c>
      <c r="H48" s="6">
        <v>45288.0</v>
      </c>
      <c r="I48" s="7">
        <v>4467.77</v>
      </c>
      <c r="J48" s="7">
        <f t="shared" si="3"/>
        <v>4467.77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 t="s">
        <v>4</v>
      </c>
      <c r="B49" s="4" t="str">
        <f t="shared" si="1"/>
        <v>685</v>
      </c>
      <c r="C49" s="4" t="s">
        <v>96</v>
      </c>
      <c r="D49" s="4" t="str">
        <f t="shared" si="2"/>
        <v/>
      </c>
      <c r="E49" s="4" t="s">
        <v>97</v>
      </c>
      <c r="F49" s="5">
        <v>3.2493177E7</v>
      </c>
      <c r="G49" s="5" t="str">
        <f>VLOOKUP(F49,'Master Data'!$A:$B,2,FALSE)</f>
        <v>АсстраУкраїнаТОВ</v>
      </c>
      <c r="H49" s="6">
        <v>45290.0</v>
      </c>
      <c r="I49" s="7">
        <v>17818.94</v>
      </c>
      <c r="J49" s="7">
        <f t="shared" si="3"/>
        <v>17818.94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 t="s">
        <v>4</v>
      </c>
      <c r="B50" s="4" t="str">
        <f t="shared" si="1"/>
        <v>685</v>
      </c>
      <c r="C50" s="4" t="s">
        <v>96</v>
      </c>
      <c r="D50" s="4" t="str">
        <f t="shared" si="2"/>
        <v/>
      </c>
      <c r="E50" s="4" t="s">
        <v>97</v>
      </c>
      <c r="F50" s="5">
        <v>5495928.0</v>
      </c>
      <c r="G50" s="5" t="str">
        <f>VLOOKUP(F50,'Master Data'!$A:$B,2,FALSE)</f>
        <v>АТП-15954 Суми</v>
      </c>
      <c r="H50" s="6">
        <v>45288.0</v>
      </c>
      <c r="I50" s="7">
        <v>267.54</v>
      </c>
      <c r="J50" s="7">
        <f t="shared" si="3"/>
        <v>267.54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 t="s">
        <v>25</v>
      </c>
      <c r="B51" s="4" t="str">
        <f t="shared" si="1"/>
        <v>634</v>
      </c>
      <c r="C51" s="4" t="s">
        <v>99</v>
      </c>
      <c r="D51" s="4" t="str">
        <f t="shared" si="2"/>
        <v>x</v>
      </c>
      <c r="E51" s="4" t="s">
        <v>102</v>
      </c>
      <c r="F51" s="5">
        <v>7.0000692E7</v>
      </c>
      <c r="G51" s="5" t="str">
        <f>VLOOKUP(F51,'Master Data'!$A:$B,2,FALSE)</f>
        <v>HILDEBRAND Indu</v>
      </c>
      <c r="H51" s="6">
        <v>45289.0</v>
      </c>
      <c r="I51" s="7">
        <v>3191.69109072715</v>
      </c>
      <c r="J51" s="7">
        <f t="shared" si="3"/>
        <v>134051.0258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 t="s">
        <v>4</v>
      </c>
      <c r="B52" s="4" t="str">
        <f t="shared" si="1"/>
        <v>685</v>
      </c>
      <c r="C52" s="4" t="s">
        <v>96</v>
      </c>
      <c r="D52" s="4" t="str">
        <f t="shared" si="2"/>
        <v/>
      </c>
      <c r="E52" s="4" t="s">
        <v>97</v>
      </c>
      <c r="F52" s="5">
        <v>5495928.0</v>
      </c>
      <c r="G52" s="5" t="str">
        <f>VLOOKUP(F52,'Master Data'!$A:$B,2,FALSE)</f>
        <v>АТП-15954 Суми</v>
      </c>
      <c r="H52" s="6">
        <v>45273.0</v>
      </c>
      <c r="I52" s="7">
        <v>2289.17</v>
      </c>
      <c r="J52" s="7">
        <f t="shared" si="3"/>
        <v>2289.17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 t="s">
        <v>4</v>
      </c>
      <c r="B53" s="4" t="str">
        <f t="shared" si="1"/>
        <v>685</v>
      </c>
      <c r="C53" s="4" t="s">
        <v>96</v>
      </c>
      <c r="D53" s="4" t="str">
        <f t="shared" si="2"/>
        <v/>
      </c>
      <c r="E53" s="4" t="s">
        <v>97</v>
      </c>
      <c r="F53" s="5" t="s">
        <v>98</v>
      </c>
      <c r="G53" s="5" t="str">
        <f>VLOOKUP(F53,'Master Data'!$A:$B,2,FALSE)</f>
        <v>Ганжала М.С. СПД ФО</v>
      </c>
      <c r="H53" s="6">
        <v>45288.0</v>
      </c>
      <c r="I53" s="7">
        <v>1856.74</v>
      </c>
      <c r="J53" s="7">
        <f t="shared" si="3"/>
        <v>1856.74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 t="s">
        <v>4</v>
      </c>
      <c r="B54" s="4" t="str">
        <f t="shared" si="1"/>
        <v>685</v>
      </c>
      <c r="C54" s="4" t="s">
        <v>96</v>
      </c>
      <c r="D54" s="4" t="str">
        <f t="shared" si="2"/>
        <v/>
      </c>
      <c r="E54" s="4" t="s">
        <v>97</v>
      </c>
      <c r="F54" s="5">
        <v>5495928.0</v>
      </c>
      <c r="G54" s="5" t="str">
        <f>VLOOKUP(F54,'Master Data'!$A:$B,2,FALSE)</f>
        <v>АТП-15954 Суми</v>
      </c>
      <c r="H54" s="6">
        <v>45279.0</v>
      </c>
      <c r="I54" s="7">
        <v>2066.82</v>
      </c>
      <c r="J54" s="7">
        <f t="shared" si="3"/>
        <v>2066.82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 t="s">
        <v>13</v>
      </c>
      <c r="B55" s="4" t="str">
        <f t="shared" si="1"/>
        <v>632</v>
      </c>
      <c r="C55" s="4" t="s">
        <v>101</v>
      </c>
      <c r="D55" s="4" t="str">
        <f t="shared" si="2"/>
        <v>x</v>
      </c>
      <c r="E55" s="4" t="s">
        <v>102</v>
      </c>
      <c r="F55" s="5">
        <v>7.0000462E7</v>
      </c>
      <c r="G55" s="5" t="str">
        <f>VLOOKUP(F55,'Master Data'!$A:$B,2,FALSE)</f>
        <v>Мострагрупп ТДВ</v>
      </c>
      <c r="H55" s="6">
        <v>45285.0</v>
      </c>
      <c r="I55" s="7">
        <v>817.471708528844</v>
      </c>
      <c r="J55" s="7">
        <f t="shared" si="3"/>
        <v>40873.58543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 t="s">
        <v>4</v>
      </c>
      <c r="B56" s="4" t="str">
        <f t="shared" si="1"/>
        <v>685</v>
      </c>
      <c r="C56" s="4" t="s">
        <v>96</v>
      </c>
      <c r="D56" s="4" t="str">
        <f t="shared" si="2"/>
        <v/>
      </c>
      <c r="E56" s="4" t="s">
        <v>97</v>
      </c>
      <c r="F56" s="5">
        <v>5495928.0</v>
      </c>
      <c r="G56" s="5" t="str">
        <f>VLOOKUP(F56,'Master Data'!$A:$B,2,FALSE)</f>
        <v>АТП-15954 Суми</v>
      </c>
      <c r="H56" s="6">
        <v>45279.0</v>
      </c>
      <c r="I56" s="7">
        <v>1362.98</v>
      </c>
      <c r="J56" s="7">
        <f t="shared" si="3"/>
        <v>1362.98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 t="s">
        <v>4</v>
      </c>
      <c r="B57" s="4" t="str">
        <f t="shared" si="1"/>
        <v>685</v>
      </c>
      <c r="C57" s="4" t="s">
        <v>96</v>
      </c>
      <c r="D57" s="4" t="str">
        <f t="shared" si="2"/>
        <v/>
      </c>
      <c r="E57" s="4" t="s">
        <v>97</v>
      </c>
      <c r="F57" s="5">
        <v>5495928.0</v>
      </c>
      <c r="G57" s="5" t="str">
        <f>VLOOKUP(F57,'Master Data'!$A:$B,2,FALSE)</f>
        <v>АТП-15954 Суми</v>
      </c>
      <c r="H57" s="6">
        <v>45288.0</v>
      </c>
      <c r="I57" s="7">
        <v>802.62</v>
      </c>
      <c r="J57" s="7">
        <f t="shared" si="3"/>
        <v>802.62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 t="s">
        <v>4</v>
      </c>
      <c r="B58" s="4" t="str">
        <f t="shared" si="1"/>
        <v>685</v>
      </c>
      <c r="C58" s="4" t="s">
        <v>96</v>
      </c>
      <c r="D58" s="4" t="str">
        <f t="shared" si="2"/>
        <v/>
      </c>
      <c r="E58" s="4" t="s">
        <v>97</v>
      </c>
      <c r="F58" s="5">
        <v>3.2493177E7</v>
      </c>
      <c r="G58" s="5" t="str">
        <f>VLOOKUP(F58,'Master Data'!$A:$B,2,FALSE)</f>
        <v>АсстраУкраїнаТОВ</v>
      </c>
      <c r="H58" s="6">
        <v>45288.0</v>
      </c>
      <c r="I58" s="7">
        <v>4214.8</v>
      </c>
      <c r="J58" s="7">
        <f t="shared" si="3"/>
        <v>4214.8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 t="s">
        <v>4</v>
      </c>
      <c r="B59" s="4" t="str">
        <f t="shared" si="1"/>
        <v>685</v>
      </c>
      <c r="C59" s="4" t="s">
        <v>96</v>
      </c>
      <c r="D59" s="4" t="str">
        <f t="shared" si="2"/>
        <v/>
      </c>
      <c r="E59" s="4" t="s">
        <v>97</v>
      </c>
      <c r="F59" s="5">
        <v>5495928.0</v>
      </c>
      <c r="G59" s="5" t="str">
        <f>VLOOKUP(F59,'Master Data'!$A:$B,2,FALSE)</f>
        <v>АТП-15954 Суми</v>
      </c>
      <c r="H59" s="6">
        <v>45273.0</v>
      </c>
      <c r="I59" s="7">
        <v>2379.64</v>
      </c>
      <c r="J59" s="7">
        <f t="shared" si="3"/>
        <v>2379.64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 t="s">
        <v>4</v>
      </c>
      <c r="B60" s="4" t="str">
        <f t="shared" si="1"/>
        <v>685</v>
      </c>
      <c r="C60" s="4" t="s">
        <v>96</v>
      </c>
      <c r="D60" s="4" t="str">
        <f t="shared" si="2"/>
        <v/>
      </c>
      <c r="E60" s="4" t="s">
        <v>97</v>
      </c>
      <c r="F60" s="5">
        <v>5495928.0</v>
      </c>
      <c r="G60" s="5" t="str">
        <f>VLOOKUP(F60,'Master Data'!$A:$B,2,FALSE)</f>
        <v>АТП-15954 Суми</v>
      </c>
      <c r="H60" s="6">
        <v>45288.0</v>
      </c>
      <c r="I60" s="7">
        <v>1025.29</v>
      </c>
      <c r="J60" s="7">
        <f t="shared" si="3"/>
        <v>1025.29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 t="s">
        <v>4</v>
      </c>
      <c r="B61" s="4" t="str">
        <f t="shared" si="1"/>
        <v>685</v>
      </c>
      <c r="C61" s="4" t="s">
        <v>96</v>
      </c>
      <c r="D61" s="4" t="str">
        <f t="shared" si="2"/>
        <v/>
      </c>
      <c r="E61" s="4" t="s">
        <v>97</v>
      </c>
      <c r="F61" s="5">
        <v>5495928.0</v>
      </c>
      <c r="G61" s="5" t="str">
        <f>VLOOKUP(F61,'Master Data'!$A:$B,2,FALSE)</f>
        <v>АТП-15954 Суми</v>
      </c>
      <c r="H61" s="6">
        <v>45284.0</v>
      </c>
      <c r="I61" s="7">
        <v>387.07</v>
      </c>
      <c r="J61" s="7">
        <f t="shared" si="3"/>
        <v>387.07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 t="s">
        <v>4</v>
      </c>
      <c r="B62" s="4" t="str">
        <f t="shared" si="1"/>
        <v>685</v>
      </c>
      <c r="C62" s="4" t="s">
        <v>96</v>
      </c>
      <c r="D62" s="4" t="str">
        <f t="shared" si="2"/>
        <v/>
      </c>
      <c r="E62" s="4" t="s">
        <v>97</v>
      </c>
      <c r="F62" s="5">
        <v>3.2493177E7</v>
      </c>
      <c r="G62" s="5" t="str">
        <f>VLOOKUP(F62,'Master Data'!$A:$B,2,FALSE)</f>
        <v>АсстраУкраїнаТОВ</v>
      </c>
      <c r="H62" s="6">
        <v>45290.0</v>
      </c>
      <c r="I62" s="7">
        <v>4836.4</v>
      </c>
      <c r="J62" s="7">
        <f t="shared" si="3"/>
        <v>4836.4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 t="s">
        <v>4</v>
      </c>
      <c r="B63" s="4" t="str">
        <f t="shared" si="1"/>
        <v>685</v>
      </c>
      <c r="C63" s="4" t="s">
        <v>96</v>
      </c>
      <c r="D63" s="4" t="str">
        <f t="shared" si="2"/>
        <v/>
      </c>
      <c r="E63" s="4" t="s">
        <v>97</v>
      </c>
      <c r="F63" s="5">
        <v>1332106.0</v>
      </c>
      <c r="G63" s="5" t="str">
        <f>VLOOKUP(F63,'Master Data'!$A:$B,2,FALSE)</f>
        <v>АТП-16363 ВАТХарків</v>
      </c>
      <c r="H63" s="6">
        <v>45280.0</v>
      </c>
      <c r="I63" s="7">
        <v>5486.48</v>
      </c>
      <c r="J63" s="7">
        <f t="shared" si="3"/>
        <v>5486.48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 t="s">
        <v>4</v>
      </c>
      <c r="B64" s="4" t="str">
        <f t="shared" si="1"/>
        <v>685</v>
      </c>
      <c r="C64" s="4" t="s">
        <v>96</v>
      </c>
      <c r="D64" s="4" t="str">
        <f t="shared" si="2"/>
        <v/>
      </c>
      <c r="E64" s="4" t="s">
        <v>97</v>
      </c>
      <c r="F64" s="5">
        <v>3118587.0</v>
      </c>
      <c r="G64" s="5" t="str">
        <f>VLOOKUP(F64,'Master Data'!$A:$B,2,FALSE)</f>
        <v>АТП-15946 Тротянець</v>
      </c>
      <c r="H64" s="6">
        <v>45284.0</v>
      </c>
      <c r="I64" s="7">
        <v>2137.46</v>
      </c>
      <c r="J64" s="7">
        <f t="shared" si="3"/>
        <v>2137.46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 t="s">
        <v>4</v>
      </c>
      <c r="B65" s="4" t="str">
        <f t="shared" si="1"/>
        <v>685</v>
      </c>
      <c r="C65" s="4" t="s">
        <v>96</v>
      </c>
      <c r="D65" s="4" t="str">
        <f t="shared" si="2"/>
        <v/>
      </c>
      <c r="E65" s="4" t="s">
        <v>97</v>
      </c>
      <c r="F65" s="5">
        <v>5495928.0</v>
      </c>
      <c r="G65" s="5" t="str">
        <f>VLOOKUP(F65,'Master Data'!$A:$B,2,FALSE)</f>
        <v>АТП-15954 Суми</v>
      </c>
      <c r="H65" s="6">
        <v>45273.0</v>
      </c>
      <c r="I65" s="7">
        <v>2022.46</v>
      </c>
      <c r="J65" s="7">
        <f t="shared" si="3"/>
        <v>2022.46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 t="s">
        <v>4</v>
      </c>
      <c r="B66" s="4" t="str">
        <f t="shared" si="1"/>
        <v>685</v>
      </c>
      <c r="C66" s="4" t="s">
        <v>96</v>
      </c>
      <c r="D66" s="4" t="str">
        <f t="shared" si="2"/>
        <v/>
      </c>
      <c r="E66" s="4" t="s">
        <v>97</v>
      </c>
      <c r="F66" s="5">
        <v>5495928.0</v>
      </c>
      <c r="G66" s="5" t="str">
        <f>VLOOKUP(F66,'Master Data'!$A:$B,2,FALSE)</f>
        <v>АТП-15954 Суми</v>
      </c>
      <c r="H66" s="6">
        <v>45279.0</v>
      </c>
      <c r="I66" s="7">
        <v>1298.3</v>
      </c>
      <c r="J66" s="7">
        <f t="shared" si="3"/>
        <v>1298.3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 t="s">
        <v>13</v>
      </c>
      <c r="B67" s="4" t="str">
        <f t="shared" si="1"/>
        <v>632</v>
      </c>
      <c r="C67" s="4" t="s">
        <v>101</v>
      </c>
      <c r="D67" s="4" t="str">
        <f t="shared" si="2"/>
        <v>x</v>
      </c>
      <c r="E67" s="4" t="s">
        <v>102</v>
      </c>
      <c r="F67" s="5">
        <v>7.0000667E7</v>
      </c>
      <c r="G67" s="5" t="str">
        <f>VLOOKUP(F67,'Master Data'!$A:$B,2,FALSE)</f>
        <v>AarhusKarlshamnSweden A</v>
      </c>
      <c r="H67" s="6">
        <v>45288.0</v>
      </c>
      <c r="I67" s="7">
        <v>4080.3987192934</v>
      </c>
      <c r="J67" s="7">
        <f t="shared" si="3"/>
        <v>204019.936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 t="s">
        <v>4</v>
      </c>
      <c r="B68" s="4" t="str">
        <f t="shared" si="1"/>
        <v>685</v>
      </c>
      <c r="C68" s="4" t="s">
        <v>96</v>
      </c>
      <c r="D68" s="4" t="str">
        <f t="shared" si="2"/>
        <v/>
      </c>
      <c r="E68" s="4" t="s">
        <v>97</v>
      </c>
      <c r="F68" s="5">
        <v>5495934.0</v>
      </c>
      <c r="G68" s="5" t="str">
        <f>VLOOKUP(F68,'Master Data'!$A:$B,2,FALSE)</f>
        <v>АТП-15955 Суми</v>
      </c>
      <c r="H68" s="6">
        <v>45288.0</v>
      </c>
      <c r="I68" s="7">
        <v>1808.5</v>
      </c>
      <c r="J68" s="7">
        <f t="shared" si="3"/>
        <v>1808.5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 t="s">
        <v>4</v>
      </c>
      <c r="B69" s="4" t="str">
        <f t="shared" si="1"/>
        <v>685</v>
      </c>
      <c r="C69" s="4" t="s">
        <v>96</v>
      </c>
      <c r="D69" s="4" t="str">
        <f t="shared" si="2"/>
        <v/>
      </c>
      <c r="E69" s="4" t="s">
        <v>97</v>
      </c>
      <c r="F69" s="5">
        <v>5495928.0</v>
      </c>
      <c r="G69" s="5" t="str">
        <f>VLOOKUP(F69,'Master Data'!$A:$B,2,FALSE)</f>
        <v>АТП-15954 Суми</v>
      </c>
      <c r="H69" s="6">
        <v>45288.0</v>
      </c>
      <c r="I69" s="7">
        <v>2332.92</v>
      </c>
      <c r="J69" s="7">
        <f t="shared" si="3"/>
        <v>2332.92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 t="s">
        <v>4</v>
      </c>
      <c r="B70" s="4" t="str">
        <f t="shared" si="1"/>
        <v>685</v>
      </c>
      <c r="C70" s="4" t="s">
        <v>96</v>
      </c>
      <c r="D70" s="4" t="str">
        <f t="shared" si="2"/>
        <v/>
      </c>
      <c r="E70" s="4" t="s">
        <v>97</v>
      </c>
      <c r="F70" s="5">
        <v>2.0062351E7</v>
      </c>
      <c r="G70" s="5" t="str">
        <f>VLOOKUP(F70,'Master Data'!$A:$B,2,FALSE)</f>
        <v>Держзовнішінформ</v>
      </c>
      <c r="H70" s="6">
        <v>45290.0</v>
      </c>
      <c r="I70" s="7">
        <v>600.0</v>
      </c>
      <c r="J70" s="7">
        <f t="shared" si="3"/>
        <v>600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 t="s">
        <v>23</v>
      </c>
      <c r="B71" s="4" t="str">
        <f t="shared" si="1"/>
        <v>632</v>
      </c>
      <c r="C71" s="4" t="s">
        <v>103</v>
      </c>
      <c r="D71" s="4" t="str">
        <f t="shared" si="2"/>
        <v>x</v>
      </c>
      <c r="E71" s="4" t="s">
        <v>102</v>
      </c>
      <c r="F71" s="5">
        <v>7.0000578E7</v>
      </c>
      <c r="G71" s="5" t="str">
        <f>VLOOKUP(F71,'Master Data'!$A:$B,2,FALSE)</f>
        <v>Company XYZFoods Hellas S.A.</v>
      </c>
      <c r="H71" s="6">
        <v>45218.0</v>
      </c>
      <c r="I71" s="7">
        <v>6.74787517112632</v>
      </c>
      <c r="J71" s="7">
        <f t="shared" si="3"/>
        <v>290.1586324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 t="s">
        <v>4</v>
      </c>
      <c r="B72" s="4" t="str">
        <f t="shared" si="1"/>
        <v>685</v>
      </c>
      <c r="C72" s="4" t="s">
        <v>96</v>
      </c>
      <c r="D72" s="4" t="str">
        <f t="shared" si="2"/>
        <v/>
      </c>
      <c r="E72" s="4" t="s">
        <v>97</v>
      </c>
      <c r="F72" s="5">
        <v>5495928.0</v>
      </c>
      <c r="G72" s="5" t="str">
        <f>VLOOKUP(F72,'Master Data'!$A:$B,2,FALSE)</f>
        <v>АТП-15954 Суми</v>
      </c>
      <c r="H72" s="6">
        <v>45288.0</v>
      </c>
      <c r="I72" s="7">
        <v>387.07</v>
      </c>
      <c r="J72" s="7">
        <f t="shared" si="3"/>
        <v>387.07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 t="s">
        <v>4</v>
      </c>
      <c r="B73" s="4" t="str">
        <f t="shared" si="1"/>
        <v>685</v>
      </c>
      <c r="C73" s="4" t="s">
        <v>96</v>
      </c>
      <c r="D73" s="4" t="str">
        <f t="shared" si="2"/>
        <v/>
      </c>
      <c r="E73" s="4" t="s">
        <v>97</v>
      </c>
      <c r="F73" s="5" t="s">
        <v>98</v>
      </c>
      <c r="G73" s="5" t="str">
        <f>VLOOKUP(F73,'Master Data'!$A:$B,2,FALSE)</f>
        <v>Ганжала М.С. СПД ФО</v>
      </c>
      <c r="H73" s="6">
        <v>45288.0</v>
      </c>
      <c r="I73" s="7">
        <v>3928.04</v>
      </c>
      <c r="J73" s="7">
        <f t="shared" si="3"/>
        <v>3928.04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 t="s">
        <v>4</v>
      </c>
      <c r="B74" s="4" t="str">
        <f t="shared" si="1"/>
        <v>685</v>
      </c>
      <c r="C74" s="4" t="s">
        <v>96</v>
      </c>
      <c r="D74" s="4" t="str">
        <f t="shared" si="2"/>
        <v/>
      </c>
      <c r="E74" s="4" t="s">
        <v>97</v>
      </c>
      <c r="F74" s="5">
        <v>5495928.0</v>
      </c>
      <c r="G74" s="5" t="str">
        <f>VLOOKUP(F74,'Master Data'!$A:$B,2,FALSE)</f>
        <v>АТП-15954 Суми</v>
      </c>
      <c r="H74" s="6">
        <v>45286.0</v>
      </c>
      <c r="I74" s="7">
        <v>802.62</v>
      </c>
      <c r="J74" s="7">
        <f t="shared" si="3"/>
        <v>802.62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 t="s">
        <v>8</v>
      </c>
      <c r="B75" s="4" t="str">
        <f t="shared" si="1"/>
        <v>632</v>
      </c>
      <c r="C75" s="4" t="s">
        <v>100</v>
      </c>
      <c r="D75" s="4" t="str">
        <f t="shared" si="2"/>
        <v>x</v>
      </c>
      <c r="E75" s="4" t="s">
        <v>102</v>
      </c>
      <c r="F75" s="5">
        <v>7.0000002E7</v>
      </c>
      <c r="G75" s="5" t="str">
        <f>VLOOKUP(F75,'Master Data'!$A:$B,2,FALSE)</f>
        <v>OLTANGrout Limited</v>
      </c>
      <c r="H75" s="6">
        <v>45271.0</v>
      </c>
      <c r="I75" s="7">
        <v>24406.5502789453</v>
      </c>
      <c r="J75" s="7">
        <f t="shared" si="3"/>
        <v>951855.4609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 t="s">
        <v>13</v>
      </c>
      <c r="B76" s="4" t="str">
        <f t="shared" si="1"/>
        <v>632</v>
      </c>
      <c r="C76" s="4" t="s">
        <v>101</v>
      </c>
      <c r="D76" s="4" t="str">
        <f t="shared" si="2"/>
        <v>x</v>
      </c>
      <c r="E76" s="4" t="s">
        <v>102</v>
      </c>
      <c r="F76" s="5">
        <v>7.0000667E7</v>
      </c>
      <c r="G76" s="5" t="str">
        <f>VLOOKUP(F76,'Master Data'!$A:$B,2,FALSE)</f>
        <v>AarhusKarlshamnSweden A</v>
      </c>
      <c r="H76" s="6">
        <v>45258.0</v>
      </c>
      <c r="I76" s="7">
        <v>3929.56373044438</v>
      </c>
      <c r="J76" s="7">
        <f t="shared" si="3"/>
        <v>196478.1865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 t="s">
        <v>4</v>
      </c>
      <c r="B77" s="4" t="str">
        <f t="shared" si="1"/>
        <v>685</v>
      </c>
      <c r="C77" s="4" t="s">
        <v>96</v>
      </c>
      <c r="D77" s="4" t="str">
        <f t="shared" si="2"/>
        <v/>
      </c>
      <c r="E77" s="4" t="s">
        <v>97</v>
      </c>
      <c r="F77" s="5">
        <v>5495928.0</v>
      </c>
      <c r="G77" s="5" t="str">
        <f>VLOOKUP(F77,'Master Data'!$A:$B,2,FALSE)</f>
        <v>АТП-15954 Суми</v>
      </c>
      <c r="H77" s="6">
        <v>45273.0</v>
      </c>
      <c r="I77" s="7">
        <v>670.32</v>
      </c>
      <c r="J77" s="7">
        <f t="shared" si="3"/>
        <v>670.32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 t="s">
        <v>8</v>
      </c>
      <c r="B78" s="4" t="str">
        <f t="shared" si="1"/>
        <v>632</v>
      </c>
      <c r="C78" s="4" t="s">
        <v>100</v>
      </c>
      <c r="D78" s="4" t="str">
        <f t="shared" si="2"/>
        <v>x</v>
      </c>
      <c r="E78" s="4" t="s">
        <v>102</v>
      </c>
      <c r="F78" s="5">
        <v>7.0000516E7</v>
      </c>
      <c r="G78" s="5" t="str">
        <f>VLOOKUP(F78,'Master Data'!$A:$B,2,FALSE)</f>
        <v>AarhusKarlshamnDenmark</v>
      </c>
      <c r="H78" s="6">
        <v>45217.0</v>
      </c>
      <c r="I78" s="7">
        <v>303.718927932747</v>
      </c>
      <c r="J78" s="7">
        <f t="shared" si="3"/>
        <v>11845.03819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 t="s">
        <v>4</v>
      </c>
      <c r="B79" s="4" t="str">
        <f t="shared" si="1"/>
        <v>685</v>
      </c>
      <c r="C79" s="4" t="s">
        <v>96</v>
      </c>
      <c r="D79" s="4" t="str">
        <f t="shared" si="2"/>
        <v/>
      </c>
      <c r="E79" s="4" t="s">
        <v>97</v>
      </c>
      <c r="F79" s="5">
        <v>5495928.0</v>
      </c>
      <c r="G79" s="5" t="str">
        <f>VLOOKUP(F79,'Master Data'!$A:$B,2,FALSE)</f>
        <v>АТП-15954 Суми</v>
      </c>
      <c r="H79" s="6">
        <v>45273.0</v>
      </c>
      <c r="I79" s="7">
        <v>387.07</v>
      </c>
      <c r="J79" s="7">
        <f t="shared" si="3"/>
        <v>387.07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 t="s">
        <v>4</v>
      </c>
      <c r="B80" s="4" t="str">
        <f t="shared" si="1"/>
        <v>685</v>
      </c>
      <c r="C80" s="4" t="s">
        <v>96</v>
      </c>
      <c r="D80" s="4" t="str">
        <f t="shared" si="2"/>
        <v/>
      </c>
      <c r="E80" s="4" t="s">
        <v>97</v>
      </c>
      <c r="F80" s="5">
        <v>5495928.0</v>
      </c>
      <c r="G80" s="5" t="str">
        <f>VLOOKUP(F80,'Master Data'!$A:$B,2,FALSE)</f>
        <v>АТП-15954 Суми</v>
      </c>
      <c r="H80" s="6">
        <v>45288.0</v>
      </c>
      <c r="I80" s="7">
        <v>3234.26</v>
      </c>
      <c r="J80" s="7">
        <f t="shared" si="3"/>
        <v>3234.26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 t="s">
        <v>19</v>
      </c>
      <c r="B81" s="4" t="str">
        <f t="shared" si="1"/>
        <v>632</v>
      </c>
      <c r="C81" s="4" t="s">
        <v>99</v>
      </c>
      <c r="D81" s="4" t="str">
        <f t="shared" si="2"/>
        <v>x</v>
      </c>
      <c r="E81" s="4" t="s">
        <v>102</v>
      </c>
      <c r="F81" s="5">
        <v>7.0000552E7</v>
      </c>
      <c r="G81" s="5" t="str">
        <f>VLOOKUP(F81,'Master Data'!$A:$B,2,FALSE)</f>
        <v>Веда-Пак ЗАО</v>
      </c>
      <c r="H81" s="6">
        <v>45270.0</v>
      </c>
      <c r="I81" s="7">
        <v>2999.31499612275</v>
      </c>
      <c r="J81" s="7">
        <f t="shared" si="3"/>
        <v>125971.2298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 t="s">
        <v>4</v>
      </c>
      <c r="B82" s="4" t="str">
        <f t="shared" si="1"/>
        <v>685</v>
      </c>
      <c r="C82" s="4" t="s">
        <v>96</v>
      </c>
      <c r="D82" s="4" t="str">
        <f t="shared" si="2"/>
        <v/>
      </c>
      <c r="E82" s="4" t="s">
        <v>97</v>
      </c>
      <c r="F82" s="5">
        <v>5495928.0</v>
      </c>
      <c r="G82" s="5" t="str">
        <f>VLOOKUP(F82,'Master Data'!$A:$B,2,FALSE)</f>
        <v>АТП-15954 Суми</v>
      </c>
      <c r="H82" s="6">
        <v>45286.0</v>
      </c>
      <c r="I82" s="7">
        <v>2594.7</v>
      </c>
      <c r="J82" s="7">
        <f t="shared" si="3"/>
        <v>2594.7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 t="s">
        <v>4</v>
      </c>
      <c r="B83" s="4" t="str">
        <f t="shared" si="1"/>
        <v>685</v>
      </c>
      <c r="C83" s="4" t="s">
        <v>96</v>
      </c>
      <c r="D83" s="4" t="str">
        <f t="shared" si="2"/>
        <v/>
      </c>
      <c r="E83" s="4" t="s">
        <v>97</v>
      </c>
      <c r="F83" s="5">
        <v>5495928.0</v>
      </c>
      <c r="G83" s="5" t="str">
        <f>VLOOKUP(F83,'Master Data'!$A:$B,2,FALSE)</f>
        <v>АТП-15954 Суми</v>
      </c>
      <c r="H83" s="6">
        <v>45273.0</v>
      </c>
      <c r="I83" s="7">
        <v>189.92</v>
      </c>
      <c r="J83" s="7">
        <f t="shared" si="3"/>
        <v>189.92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 t="s">
        <v>4</v>
      </c>
      <c r="B84" s="4" t="str">
        <f t="shared" si="1"/>
        <v>685</v>
      </c>
      <c r="C84" s="4" t="s">
        <v>96</v>
      </c>
      <c r="D84" s="4" t="str">
        <f t="shared" si="2"/>
        <v/>
      </c>
      <c r="E84" s="4" t="s">
        <v>97</v>
      </c>
      <c r="F84" s="5">
        <v>3.2493177E7</v>
      </c>
      <c r="G84" s="5" t="str">
        <f>VLOOKUP(F84,'Master Data'!$A:$B,2,FALSE)</f>
        <v>АсстраУкраїнаТОВ</v>
      </c>
      <c r="H84" s="6">
        <v>45288.0</v>
      </c>
      <c r="I84" s="7">
        <v>4288.35</v>
      </c>
      <c r="J84" s="7">
        <f t="shared" si="3"/>
        <v>4288.35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 t="s">
        <v>4</v>
      </c>
      <c r="B85" s="4" t="str">
        <f t="shared" si="1"/>
        <v>685</v>
      </c>
      <c r="C85" s="4" t="s">
        <v>96</v>
      </c>
      <c r="D85" s="4" t="str">
        <f t="shared" si="2"/>
        <v/>
      </c>
      <c r="E85" s="4" t="s">
        <v>97</v>
      </c>
      <c r="F85" s="5">
        <v>5495934.0</v>
      </c>
      <c r="G85" s="5" t="str">
        <f>VLOOKUP(F85,'Master Data'!$A:$B,2,FALSE)</f>
        <v>АТП-15955 Суми</v>
      </c>
      <c r="H85" s="6">
        <v>45271.0</v>
      </c>
      <c r="I85" s="7">
        <v>2849.53</v>
      </c>
      <c r="J85" s="7">
        <f t="shared" si="3"/>
        <v>2849.53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 t="s">
        <v>4</v>
      </c>
      <c r="B86" s="4" t="str">
        <f t="shared" si="1"/>
        <v>685</v>
      </c>
      <c r="C86" s="4" t="s">
        <v>96</v>
      </c>
      <c r="D86" s="4" t="str">
        <f t="shared" si="2"/>
        <v/>
      </c>
      <c r="E86" s="4" t="s">
        <v>97</v>
      </c>
      <c r="F86" s="5">
        <v>3.2493177E7</v>
      </c>
      <c r="G86" s="5" t="str">
        <f>VLOOKUP(F86,'Master Data'!$A:$B,2,FALSE)</f>
        <v>АсстраУкраїнаТОВ</v>
      </c>
      <c r="H86" s="6">
        <v>45290.0</v>
      </c>
      <c r="I86" s="7">
        <v>17862.2</v>
      </c>
      <c r="J86" s="7">
        <f t="shared" si="3"/>
        <v>17862.2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 t="s">
        <v>23</v>
      </c>
      <c r="B87" s="4" t="str">
        <f t="shared" si="1"/>
        <v>632</v>
      </c>
      <c r="C87" s="4" t="s">
        <v>103</v>
      </c>
      <c r="D87" s="4" t="str">
        <f t="shared" si="2"/>
        <v>x</v>
      </c>
      <c r="E87" s="4" t="s">
        <v>102</v>
      </c>
      <c r="F87" s="5">
        <v>7.0000009E7</v>
      </c>
      <c r="G87" s="5" t="str">
        <f>VLOOKUP(F87,'Master Data'!$A:$B,2,FALSE)</f>
        <v>LODERSCROKLAANB.V.</v>
      </c>
      <c r="H87" s="6">
        <v>45242.0</v>
      </c>
      <c r="I87" s="7">
        <v>24.72239141257</v>
      </c>
      <c r="J87" s="7">
        <f t="shared" si="3"/>
        <v>1063.062831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 t="s">
        <v>4</v>
      </c>
      <c r="B88" s="4" t="str">
        <f t="shared" si="1"/>
        <v>685</v>
      </c>
      <c r="C88" s="4" t="s">
        <v>96</v>
      </c>
      <c r="D88" s="4" t="str">
        <f t="shared" si="2"/>
        <v/>
      </c>
      <c r="E88" s="4" t="s">
        <v>97</v>
      </c>
      <c r="F88" s="5">
        <v>5495928.0</v>
      </c>
      <c r="G88" s="5" t="str">
        <f>VLOOKUP(F88,'Master Data'!$A:$B,2,FALSE)</f>
        <v>АТП-15954 Суми</v>
      </c>
      <c r="H88" s="6">
        <v>45273.0</v>
      </c>
      <c r="I88" s="7">
        <v>2941.57</v>
      </c>
      <c r="J88" s="7">
        <f t="shared" si="3"/>
        <v>2941.57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 t="s">
        <v>4</v>
      </c>
      <c r="B89" s="4" t="str">
        <f t="shared" si="1"/>
        <v>685</v>
      </c>
      <c r="C89" s="4" t="s">
        <v>96</v>
      </c>
      <c r="D89" s="4" t="str">
        <f t="shared" si="2"/>
        <v/>
      </c>
      <c r="E89" s="4" t="s">
        <v>97</v>
      </c>
      <c r="F89" s="5">
        <v>5495928.0</v>
      </c>
      <c r="G89" s="5" t="str">
        <f>VLOOKUP(F89,'Master Data'!$A:$B,2,FALSE)</f>
        <v>АТП-15954 Суми</v>
      </c>
      <c r="H89" s="6">
        <v>45288.0</v>
      </c>
      <c r="I89" s="7">
        <v>4142.26</v>
      </c>
      <c r="J89" s="7">
        <f t="shared" si="3"/>
        <v>4142.26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 t="s">
        <v>4</v>
      </c>
      <c r="B90" s="4" t="str">
        <f t="shared" si="1"/>
        <v>685</v>
      </c>
      <c r="C90" s="4" t="s">
        <v>96</v>
      </c>
      <c r="D90" s="4" t="str">
        <f t="shared" si="2"/>
        <v/>
      </c>
      <c r="E90" s="4" t="s">
        <v>97</v>
      </c>
      <c r="F90" s="5">
        <v>5495928.0</v>
      </c>
      <c r="G90" s="5" t="str">
        <f>VLOOKUP(F90,'Master Data'!$A:$B,2,FALSE)</f>
        <v>АТП-15954 Суми</v>
      </c>
      <c r="H90" s="6">
        <v>45288.0</v>
      </c>
      <c r="I90" s="7">
        <v>1653.12</v>
      </c>
      <c r="J90" s="7">
        <f t="shared" si="3"/>
        <v>1653.12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 t="s">
        <v>4</v>
      </c>
      <c r="B91" s="4" t="str">
        <f t="shared" si="1"/>
        <v>685</v>
      </c>
      <c r="C91" s="4" t="s">
        <v>96</v>
      </c>
      <c r="D91" s="4" t="str">
        <f t="shared" si="2"/>
        <v/>
      </c>
      <c r="E91" s="4" t="s">
        <v>97</v>
      </c>
      <c r="F91" s="5">
        <v>5495928.0</v>
      </c>
      <c r="G91" s="5" t="str">
        <f>VLOOKUP(F91,'Master Data'!$A:$B,2,FALSE)</f>
        <v>АТП-15954 Суми</v>
      </c>
      <c r="H91" s="6">
        <v>45288.0</v>
      </c>
      <c r="I91" s="7">
        <v>245.78</v>
      </c>
      <c r="J91" s="7">
        <f t="shared" si="3"/>
        <v>245.78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 t="s">
        <v>4</v>
      </c>
      <c r="B92" s="4" t="str">
        <f t="shared" si="1"/>
        <v>685</v>
      </c>
      <c r="C92" s="4" t="s">
        <v>96</v>
      </c>
      <c r="D92" s="4" t="str">
        <f t="shared" si="2"/>
        <v/>
      </c>
      <c r="E92" s="4" t="s">
        <v>97</v>
      </c>
      <c r="F92" s="5" t="s">
        <v>98</v>
      </c>
      <c r="G92" s="5" t="str">
        <f>VLOOKUP(F92,'Master Data'!$A:$B,2,FALSE)</f>
        <v>Ганжала М.С. СПД ФО</v>
      </c>
      <c r="H92" s="6">
        <v>45285.0</v>
      </c>
      <c r="I92" s="7">
        <v>1196.82</v>
      </c>
      <c r="J92" s="7">
        <f t="shared" si="3"/>
        <v>1196.82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 t="s">
        <v>4</v>
      </c>
      <c r="B93" s="4" t="str">
        <f t="shared" si="1"/>
        <v>685</v>
      </c>
      <c r="C93" s="4" t="s">
        <v>96</v>
      </c>
      <c r="D93" s="4" t="str">
        <f t="shared" si="2"/>
        <v/>
      </c>
      <c r="E93" s="4" t="s">
        <v>97</v>
      </c>
      <c r="F93" s="5">
        <v>5495928.0</v>
      </c>
      <c r="G93" s="5" t="str">
        <f>VLOOKUP(F93,'Master Data'!$A:$B,2,FALSE)</f>
        <v>АТП-15954 Суми</v>
      </c>
      <c r="H93" s="6">
        <v>45273.0</v>
      </c>
      <c r="I93" s="7">
        <v>2068.42</v>
      </c>
      <c r="J93" s="7">
        <f t="shared" si="3"/>
        <v>2068.42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 t="s">
        <v>4</v>
      </c>
      <c r="B94" s="4" t="str">
        <f t="shared" si="1"/>
        <v>685</v>
      </c>
      <c r="C94" s="4" t="s">
        <v>96</v>
      </c>
      <c r="D94" s="4" t="str">
        <f t="shared" si="2"/>
        <v/>
      </c>
      <c r="E94" s="4" t="s">
        <v>97</v>
      </c>
      <c r="F94" s="5">
        <v>5495934.0</v>
      </c>
      <c r="G94" s="5" t="str">
        <f>VLOOKUP(F94,'Master Data'!$A:$B,2,FALSE)</f>
        <v>АТП-15955 Суми</v>
      </c>
      <c r="H94" s="6">
        <v>45279.0</v>
      </c>
      <c r="I94" s="7">
        <v>5404.87</v>
      </c>
      <c r="J94" s="7">
        <f t="shared" si="3"/>
        <v>5404.87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 t="s">
        <v>4</v>
      </c>
      <c r="B95" s="4" t="str">
        <f t="shared" si="1"/>
        <v>685</v>
      </c>
      <c r="C95" s="4" t="s">
        <v>96</v>
      </c>
      <c r="D95" s="4" t="str">
        <f t="shared" si="2"/>
        <v/>
      </c>
      <c r="E95" s="4" t="s">
        <v>97</v>
      </c>
      <c r="F95" s="5">
        <v>5495928.0</v>
      </c>
      <c r="G95" s="5" t="str">
        <f>VLOOKUP(F95,'Master Data'!$A:$B,2,FALSE)</f>
        <v>АТП-15954 Суми</v>
      </c>
      <c r="H95" s="6">
        <v>45288.0</v>
      </c>
      <c r="I95" s="7">
        <v>3096.58</v>
      </c>
      <c r="J95" s="7">
        <f t="shared" si="3"/>
        <v>3096.58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 t="s">
        <v>4</v>
      </c>
      <c r="B96" s="4" t="str">
        <f t="shared" si="1"/>
        <v>685</v>
      </c>
      <c r="C96" s="4" t="s">
        <v>96</v>
      </c>
      <c r="D96" s="4" t="str">
        <f t="shared" si="2"/>
        <v/>
      </c>
      <c r="E96" s="4" t="s">
        <v>97</v>
      </c>
      <c r="F96" s="5">
        <v>5495934.0</v>
      </c>
      <c r="G96" s="5" t="str">
        <f>VLOOKUP(F96,'Master Data'!$A:$B,2,FALSE)</f>
        <v>АТП-15955 Суми</v>
      </c>
      <c r="H96" s="6">
        <v>45271.0</v>
      </c>
      <c r="I96" s="7">
        <v>2549.57</v>
      </c>
      <c r="J96" s="7">
        <f t="shared" si="3"/>
        <v>2549.57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 t="s">
        <v>8</v>
      </c>
      <c r="B97" s="4" t="str">
        <f t="shared" si="1"/>
        <v>632</v>
      </c>
      <c r="C97" s="4" t="s">
        <v>100</v>
      </c>
      <c r="D97" s="4" t="str">
        <f t="shared" si="2"/>
        <v>x</v>
      </c>
      <c r="E97" s="4" t="s">
        <v>102</v>
      </c>
      <c r="F97" s="5">
        <v>7.0000419E7</v>
      </c>
      <c r="G97" s="5" t="str">
        <f>VLOOKUP(F97,'Master Data'!$A:$B,2,FALSE)</f>
        <v>Company XYZGida San.ve Tic.A.</v>
      </c>
      <c r="H97" s="6">
        <v>45290.0</v>
      </c>
      <c r="I97" s="7">
        <v>7085.35321673672</v>
      </c>
      <c r="J97" s="7">
        <f t="shared" si="3"/>
        <v>276328.7755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 t="s">
        <v>13</v>
      </c>
      <c r="B98" s="4" t="str">
        <f t="shared" si="1"/>
        <v>632</v>
      </c>
      <c r="C98" s="4" t="s">
        <v>101</v>
      </c>
      <c r="D98" s="4" t="str">
        <f t="shared" si="2"/>
        <v>x</v>
      </c>
      <c r="E98" s="4" t="s">
        <v>102</v>
      </c>
      <c r="F98" s="5">
        <v>7.0000009E7</v>
      </c>
      <c r="G98" s="5" t="str">
        <f>VLOOKUP(F98,'Master Data'!$A:$B,2,FALSE)</f>
        <v>LODERSCROKLAANB.V.</v>
      </c>
      <c r="H98" s="6">
        <v>45252.0</v>
      </c>
      <c r="I98" s="7">
        <v>3845.7230518907</v>
      </c>
      <c r="J98" s="7">
        <f t="shared" si="3"/>
        <v>192286.1526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 t="s">
        <v>4</v>
      </c>
      <c r="B99" s="4" t="str">
        <f t="shared" si="1"/>
        <v>685</v>
      </c>
      <c r="C99" s="4" t="s">
        <v>96</v>
      </c>
      <c r="D99" s="4" t="str">
        <f t="shared" si="2"/>
        <v/>
      </c>
      <c r="E99" s="4" t="s">
        <v>97</v>
      </c>
      <c r="F99" s="5">
        <v>5495928.0</v>
      </c>
      <c r="G99" s="5" t="str">
        <f>VLOOKUP(F99,'Master Data'!$A:$B,2,FALSE)</f>
        <v>АТП-15954 Суми</v>
      </c>
      <c r="H99" s="6">
        <v>45286.0</v>
      </c>
      <c r="I99" s="7">
        <v>2265.82</v>
      </c>
      <c r="J99" s="7">
        <f t="shared" si="3"/>
        <v>2265.82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 t="s">
        <v>25</v>
      </c>
      <c r="B100" s="4" t="str">
        <f t="shared" si="1"/>
        <v>634</v>
      </c>
      <c r="C100" s="4" t="s">
        <v>99</v>
      </c>
      <c r="D100" s="4" t="str">
        <f t="shared" si="2"/>
        <v>x</v>
      </c>
      <c r="E100" s="4" t="s">
        <v>102</v>
      </c>
      <c r="F100" s="5">
        <v>7.0000672E7</v>
      </c>
      <c r="G100" s="5" t="str">
        <f>VLOOKUP(F100,'Master Data'!$A:$B,2,FALSE)</f>
        <v>Kaupert GmbH&amp; C</v>
      </c>
      <c r="H100" s="6">
        <v>45270.0</v>
      </c>
      <c r="I100" s="7">
        <v>3808.86892595063</v>
      </c>
      <c r="J100" s="7">
        <f t="shared" si="3"/>
        <v>159972.4949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 t="s">
        <v>8</v>
      </c>
      <c r="B101" s="4" t="str">
        <f t="shared" si="1"/>
        <v>632</v>
      </c>
      <c r="C101" s="4" t="s">
        <v>100</v>
      </c>
      <c r="D101" s="4" t="str">
        <f t="shared" si="2"/>
        <v>x</v>
      </c>
      <c r="E101" s="4" t="s">
        <v>102</v>
      </c>
      <c r="F101" s="5">
        <v>7.0000331E7</v>
      </c>
      <c r="G101" s="5" t="str">
        <f>VLOOKUP(F101,'Master Data'!$A:$B,2,FALSE)</f>
        <v>MaspexSp.z.o.o.</v>
      </c>
      <c r="H101" s="6">
        <v>45263.0</v>
      </c>
      <c r="I101" s="7">
        <v>7723.5487290791</v>
      </c>
      <c r="J101" s="7">
        <f t="shared" si="3"/>
        <v>301218.4004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 t="s">
        <v>4</v>
      </c>
      <c r="B102" s="4" t="str">
        <f t="shared" si="1"/>
        <v>685</v>
      </c>
      <c r="C102" s="4" t="s">
        <v>96</v>
      </c>
      <c r="D102" s="4" t="str">
        <f t="shared" si="2"/>
        <v/>
      </c>
      <c r="E102" s="4" t="s">
        <v>97</v>
      </c>
      <c r="F102" s="5">
        <v>3.4298498E7</v>
      </c>
      <c r="G102" s="5" t="str">
        <f>VLOOKUP(F102,'Master Data'!$A:$B,2,FALSE)</f>
        <v>ДакжісТОВ</v>
      </c>
      <c r="H102" s="6">
        <v>45288.0</v>
      </c>
      <c r="I102" s="7">
        <v>26403.72</v>
      </c>
      <c r="J102" s="7">
        <f t="shared" si="3"/>
        <v>26403.72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 t="s">
        <v>4</v>
      </c>
      <c r="B103" s="4" t="str">
        <f t="shared" si="1"/>
        <v>685</v>
      </c>
      <c r="C103" s="4" t="s">
        <v>96</v>
      </c>
      <c r="D103" s="4" t="str">
        <f t="shared" si="2"/>
        <v/>
      </c>
      <c r="E103" s="4" t="s">
        <v>97</v>
      </c>
      <c r="F103" s="5" t="s">
        <v>98</v>
      </c>
      <c r="G103" s="5" t="str">
        <f>VLOOKUP(F103,'Master Data'!$A:$B,2,FALSE)</f>
        <v>Ганжала М.С. СПД ФО</v>
      </c>
      <c r="H103" s="6">
        <v>45288.0</v>
      </c>
      <c r="I103" s="7">
        <v>1988.92</v>
      </c>
      <c r="J103" s="7">
        <f t="shared" si="3"/>
        <v>1988.92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 t="s">
        <v>4</v>
      </c>
      <c r="B104" s="4" t="str">
        <f t="shared" si="1"/>
        <v>685</v>
      </c>
      <c r="C104" s="4" t="s">
        <v>96</v>
      </c>
      <c r="D104" s="4" t="str">
        <f t="shared" si="2"/>
        <v/>
      </c>
      <c r="E104" s="4" t="s">
        <v>97</v>
      </c>
      <c r="F104" s="5">
        <v>5495928.0</v>
      </c>
      <c r="G104" s="5" t="str">
        <f>VLOOKUP(F104,'Master Data'!$A:$B,2,FALSE)</f>
        <v>АТП-15954 Суми</v>
      </c>
      <c r="H104" s="6">
        <v>45279.0</v>
      </c>
      <c r="I104" s="7">
        <v>3497.47</v>
      </c>
      <c r="J104" s="7">
        <f t="shared" si="3"/>
        <v>3497.47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 t="s">
        <v>8</v>
      </c>
      <c r="B105" s="4" t="str">
        <f t="shared" si="1"/>
        <v>632</v>
      </c>
      <c r="C105" s="4" t="s">
        <v>100</v>
      </c>
      <c r="D105" s="4" t="str">
        <f t="shared" si="2"/>
        <v>x</v>
      </c>
      <c r="E105" s="4" t="s">
        <v>102</v>
      </c>
      <c r="F105" s="5">
        <v>7.0000331E7</v>
      </c>
      <c r="G105" s="5" t="str">
        <f>VLOOKUP(F105,'Master Data'!$A:$B,2,FALSE)</f>
        <v>MaspexSp.z.o.o.</v>
      </c>
      <c r="H105" s="6">
        <v>45284.0</v>
      </c>
      <c r="I105" s="7">
        <v>7723.5487290791</v>
      </c>
      <c r="J105" s="7">
        <f t="shared" si="3"/>
        <v>301218.4004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 t="s">
        <v>4</v>
      </c>
      <c r="B106" s="4" t="str">
        <f t="shared" si="1"/>
        <v>685</v>
      </c>
      <c r="C106" s="4" t="s">
        <v>96</v>
      </c>
      <c r="D106" s="4" t="str">
        <f t="shared" si="2"/>
        <v/>
      </c>
      <c r="E106" s="4" t="s">
        <v>97</v>
      </c>
      <c r="F106" s="5">
        <v>3118587.0</v>
      </c>
      <c r="G106" s="5" t="str">
        <f>VLOOKUP(F106,'Master Data'!$A:$B,2,FALSE)</f>
        <v>АТП-15946 Тротянець</v>
      </c>
      <c r="H106" s="6">
        <v>45288.0</v>
      </c>
      <c r="I106" s="7">
        <v>952.02</v>
      </c>
      <c r="J106" s="7">
        <f t="shared" si="3"/>
        <v>952.02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 t="s">
        <v>4</v>
      </c>
      <c r="B107" s="4" t="str">
        <f t="shared" si="1"/>
        <v>685</v>
      </c>
      <c r="C107" s="4" t="s">
        <v>96</v>
      </c>
      <c r="D107" s="4" t="str">
        <f t="shared" si="2"/>
        <v/>
      </c>
      <c r="E107" s="4" t="s">
        <v>97</v>
      </c>
      <c r="F107" s="5" t="s">
        <v>98</v>
      </c>
      <c r="G107" s="5" t="str">
        <f>VLOOKUP(F107,'Master Data'!$A:$B,2,FALSE)</f>
        <v>Ганжала М.С. СПД ФО</v>
      </c>
      <c r="H107" s="6">
        <v>45285.0</v>
      </c>
      <c r="I107" s="7">
        <v>3528.32</v>
      </c>
      <c r="J107" s="7">
        <f t="shared" si="3"/>
        <v>3528.32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 t="s">
        <v>4</v>
      </c>
      <c r="B108" s="4" t="str">
        <f t="shared" si="1"/>
        <v>685</v>
      </c>
      <c r="C108" s="4" t="s">
        <v>96</v>
      </c>
      <c r="D108" s="4" t="str">
        <f t="shared" si="2"/>
        <v/>
      </c>
      <c r="E108" s="4" t="s">
        <v>97</v>
      </c>
      <c r="F108" s="5" t="s">
        <v>98</v>
      </c>
      <c r="G108" s="5" t="str">
        <f>VLOOKUP(F108,'Master Data'!$A:$B,2,FALSE)</f>
        <v>Ганжала М.С. СПД ФО</v>
      </c>
      <c r="H108" s="6">
        <v>45288.0</v>
      </c>
      <c r="I108" s="7">
        <v>2935.63</v>
      </c>
      <c r="J108" s="7">
        <f t="shared" si="3"/>
        <v>2935.63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 t="s">
        <v>13</v>
      </c>
      <c r="B109" s="4" t="str">
        <f t="shared" si="1"/>
        <v>632</v>
      </c>
      <c r="C109" s="4" t="s">
        <v>101</v>
      </c>
      <c r="D109" s="4" t="str">
        <f t="shared" si="2"/>
        <v>x</v>
      </c>
      <c r="E109" s="4" t="s">
        <v>102</v>
      </c>
      <c r="F109" s="5">
        <v>7.0000667E7</v>
      </c>
      <c r="G109" s="5" t="str">
        <f>VLOOKUP(F109,'Master Data'!$A:$B,2,FALSE)</f>
        <v>AarhusKarlshamnSweden A</v>
      </c>
      <c r="H109" s="6">
        <v>45237.0</v>
      </c>
      <c r="I109" s="7">
        <v>3950.63377725642</v>
      </c>
      <c r="J109" s="7">
        <f t="shared" si="3"/>
        <v>197531.6889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 t="s">
        <v>4</v>
      </c>
      <c r="B110" s="4" t="str">
        <f t="shared" si="1"/>
        <v>685</v>
      </c>
      <c r="C110" s="4" t="s">
        <v>96</v>
      </c>
      <c r="D110" s="4" t="str">
        <f t="shared" si="2"/>
        <v/>
      </c>
      <c r="E110" s="4" t="s">
        <v>97</v>
      </c>
      <c r="F110" s="5">
        <v>3118587.0</v>
      </c>
      <c r="G110" s="5" t="str">
        <f>VLOOKUP(F110,'Master Data'!$A:$B,2,FALSE)</f>
        <v>АТП-15946 Тротянець</v>
      </c>
      <c r="H110" s="6">
        <v>45284.0</v>
      </c>
      <c r="I110" s="7">
        <v>981.04</v>
      </c>
      <c r="J110" s="7">
        <f t="shared" si="3"/>
        <v>981.04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 t="s">
        <v>4</v>
      </c>
      <c r="B111" s="4" t="str">
        <f t="shared" si="1"/>
        <v>685</v>
      </c>
      <c r="C111" s="4" t="s">
        <v>96</v>
      </c>
      <c r="D111" s="4" t="str">
        <f t="shared" si="2"/>
        <v/>
      </c>
      <c r="E111" s="4" t="s">
        <v>97</v>
      </c>
      <c r="F111" s="5" t="s">
        <v>98</v>
      </c>
      <c r="G111" s="5" t="str">
        <f>VLOOKUP(F111,'Master Data'!$A:$B,2,FALSE)</f>
        <v>Ганжала М.С. СПД ФО</v>
      </c>
      <c r="H111" s="6">
        <v>45288.0</v>
      </c>
      <c r="I111" s="7">
        <v>2994.22</v>
      </c>
      <c r="J111" s="7">
        <f t="shared" si="3"/>
        <v>2994.22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 t="s">
        <v>23</v>
      </c>
      <c r="B112" s="4" t="str">
        <f t="shared" si="1"/>
        <v>632</v>
      </c>
      <c r="C112" s="4" t="s">
        <v>103</v>
      </c>
      <c r="D112" s="4" t="str">
        <f t="shared" si="2"/>
        <v>x</v>
      </c>
      <c r="E112" s="4" t="s">
        <v>102</v>
      </c>
      <c r="F112" s="5">
        <v>7.0000516E7</v>
      </c>
      <c r="G112" s="5" t="str">
        <f>VLOOKUP(F112,'Master Data'!$A:$B,2,FALSE)</f>
        <v>AarhusKarlshamnDenmark</v>
      </c>
      <c r="H112" s="6">
        <v>45217.0</v>
      </c>
      <c r="I112" s="7">
        <v>2.39792333540759</v>
      </c>
      <c r="J112" s="7">
        <f t="shared" si="3"/>
        <v>103.1107034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 t="s">
        <v>4</v>
      </c>
      <c r="B113" s="4" t="str">
        <f t="shared" si="1"/>
        <v>685</v>
      </c>
      <c r="C113" s="4" t="s">
        <v>96</v>
      </c>
      <c r="D113" s="4" t="str">
        <f t="shared" si="2"/>
        <v/>
      </c>
      <c r="E113" s="4" t="s">
        <v>97</v>
      </c>
      <c r="F113" s="5">
        <v>1184982.0</v>
      </c>
      <c r="G113" s="5" t="str">
        <f>VLOOKUP(F113,'Master Data'!$A:$B,2,FALSE)</f>
        <v>ВишгородськийВЗ</v>
      </c>
      <c r="H113" s="6">
        <v>45290.0</v>
      </c>
      <c r="I113" s="7">
        <v>5593.01</v>
      </c>
      <c r="J113" s="7">
        <f t="shared" si="3"/>
        <v>5593.01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 t="s">
        <v>4</v>
      </c>
      <c r="B114" s="4" t="str">
        <f t="shared" si="1"/>
        <v>685</v>
      </c>
      <c r="C114" s="4" t="s">
        <v>96</v>
      </c>
      <c r="D114" s="4" t="str">
        <f t="shared" si="2"/>
        <v/>
      </c>
      <c r="E114" s="4" t="s">
        <v>97</v>
      </c>
      <c r="F114" s="5" t="s">
        <v>98</v>
      </c>
      <c r="G114" s="5" t="str">
        <f>VLOOKUP(F114,'Master Data'!$A:$B,2,FALSE)</f>
        <v>Ганжала М.С. СПД ФО</v>
      </c>
      <c r="H114" s="6">
        <v>45285.0</v>
      </c>
      <c r="I114" s="7">
        <v>1219.86</v>
      </c>
      <c r="J114" s="7">
        <f t="shared" si="3"/>
        <v>1219.86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 t="s">
        <v>4</v>
      </c>
      <c r="B115" s="4" t="str">
        <f t="shared" si="1"/>
        <v>685</v>
      </c>
      <c r="C115" s="4" t="s">
        <v>96</v>
      </c>
      <c r="D115" s="4" t="str">
        <f t="shared" si="2"/>
        <v/>
      </c>
      <c r="E115" s="4" t="s">
        <v>97</v>
      </c>
      <c r="F115" s="5">
        <v>2.1681984E7</v>
      </c>
      <c r="G115" s="5" t="str">
        <f>VLOOKUP(F115,'Master Data'!$A:$B,2,FALSE)</f>
        <v>ЄвротрансакціїТОВ</v>
      </c>
      <c r="H115" s="6">
        <v>45290.0</v>
      </c>
      <c r="I115" s="7">
        <v>174395.52</v>
      </c>
      <c r="J115" s="7">
        <f t="shared" si="3"/>
        <v>174395.52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 t="s">
        <v>4</v>
      </c>
      <c r="B116" s="4" t="str">
        <f t="shared" si="1"/>
        <v>685</v>
      </c>
      <c r="C116" s="4" t="s">
        <v>96</v>
      </c>
      <c r="D116" s="4" t="str">
        <f t="shared" si="2"/>
        <v/>
      </c>
      <c r="E116" s="4" t="s">
        <v>97</v>
      </c>
      <c r="F116" s="5">
        <v>5495928.0</v>
      </c>
      <c r="G116" s="5" t="str">
        <f>VLOOKUP(F116,'Master Data'!$A:$B,2,FALSE)</f>
        <v>АТП-15954 Суми</v>
      </c>
      <c r="H116" s="6">
        <v>45279.0</v>
      </c>
      <c r="I116" s="7">
        <v>2756.88</v>
      </c>
      <c r="J116" s="7">
        <f t="shared" si="3"/>
        <v>2756.88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 t="s">
        <v>4</v>
      </c>
      <c r="B117" s="4" t="str">
        <f t="shared" si="1"/>
        <v>685</v>
      </c>
      <c r="C117" s="4" t="s">
        <v>96</v>
      </c>
      <c r="D117" s="4" t="str">
        <f t="shared" si="2"/>
        <v/>
      </c>
      <c r="E117" s="4" t="s">
        <v>97</v>
      </c>
      <c r="F117" s="5">
        <v>5495928.0</v>
      </c>
      <c r="G117" s="5" t="str">
        <f>VLOOKUP(F117,'Master Data'!$A:$B,2,FALSE)</f>
        <v>АТП-15954 Суми</v>
      </c>
      <c r="H117" s="6">
        <v>45288.0</v>
      </c>
      <c r="I117" s="7">
        <v>1508.22</v>
      </c>
      <c r="J117" s="7">
        <f t="shared" si="3"/>
        <v>1508.22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 t="s">
        <v>4</v>
      </c>
      <c r="B118" s="4" t="str">
        <f t="shared" si="1"/>
        <v>685</v>
      </c>
      <c r="C118" s="4" t="s">
        <v>96</v>
      </c>
      <c r="D118" s="4" t="str">
        <f t="shared" si="2"/>
        <v/>
      </c>
      <c r="E118" s="4" t="s">
        <v>97</v>
      </c>
      <c r="F118" s="5">
        <v>5495928.0</v>
      </c>
      <c r="G118" s="5" t="str">
        <f>VLOOKUP(F118,'Master Data'!$A:$B,2,FALSE)</f>
        <v>АТП-15954 Суми</v>
      </c>
      <c r="H118" s="6">
        <v>45288.0</v>
      </c>
      <c r="I118" s="7">
        <v>1081.36</v>
      </c>
      <c r="J118" s="7">
        <f t="shared" si="3"/>
        <v>1081.36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 t="s">
        <v>13</v>
      </c>
      <c r="B119" s="4" t="str">
        <f t="shared" si="1"/>
        <v>632</v>
      </c>
      <c r="C119" s="4" t="s">
        <v>101</v>
      </c>
      <c r="D119" s="4" t="str">
        <f t="shared" si="2"/>
        <v>x</v>
      </c>
      <c r="E119" s="4" t="s">
        <v>102</v>
      </c>
      <c r="F119" s="5">
        <v>7.0000667E7</v>
      </c>
      <c r="G119" s="5" t="str">
        <f>VLOOKUP(F119,'Master Data'!$A:$B,2,FALSE)</f>
        <v>AarhusKarlshamnSweden A</v>
      </c>
      <c r="H119" s="6">
        <v>45252.0</v>
      </c>
      <c r="I119" s="7">
        <v>3940.0987538504</v>
      </c>
      <c r="J119" s="7">
        <f t="shared" si="3"/>
        <v>197004.9377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 t="s">
        <v>4</v>
      </c>
      <c r="B120" s="4" t="str">
        <f t="shared" si="1"/>
        <v>685</v>
      </c>
      <c r="C120" s="4" t="s">
        <v>96</v>
      </c>
      <c r="D120" s="4" t="str">
        <f t="shared" si="2"/>
        <v/>
      </c>
      <c r="E120" s="4" t="s">
        <v>97</v>
      </c>
      <c r="F120" s="5">
        <v>5495928.0</v>
      </c>
      <c r="G120" s="5" t="str">
        <f>VLOOKUP(F120,'Master Data'!$A:$B,2,FALSE)</f>
        <v>АТП-15954 Суми</v>
      </c>
      <c r="H120" s="6">
        <v>45273.0</v>
      </c>
      <c r="I120" s="7">
        <v>156.41</v>
      </c>
      <c r="J120" s="7">
        <f t="shared" si="3"/>
        <v>156.41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 t="s">
        <v>4</v>
      </c>
      <c r="B121" s="4" t="str">
        <f t="shared" si="1"/>
        <v>685</v>
      </c>
      <c r="C121" s="4" t="s">
        <v>96</v>
      </c>
      <c r="D121" s="4" t="str">
        <f t="shared" si="2"/>
        <v/>
      </c>
      <c r="E121" s="4" t="s">
        <v>97</v>
      </c>
      <c r="F121" s="5">
        <v>3.2493177E7</v>
      </c>
      <c r="G121" s="5" t="str">
        <f>VLOOKUP(F121,'Master Data'!$A:$B,2,FALSE)</f>
        <v>АсстраУкраїнаТОВ</v>
      </c>
      <c r="H121" s="6">
        <v>45288.0</v>
      </c>
      <c r="I121" s="7">
        <v>4985.89</v>
      </c>
      <c r="J121" s="7">
        <f t="shared" si="3"/>
        <v>4985.89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 t="s">
        <v>8</v>
      </c>
      <c r="B122" s="4" t="str">
        <f t="shared" si="1"/>
        <v>632</v>
      </c>
      <c r="C122" s="4" t="s">
        <v>100</v>
      </c>
      <c r="D122" s="4" t="str">
        <f t="shared" si="2"/>
        <v>x</v>
      </c>
      <c r="E122" s="4" t="s">
        <v>102</v>
      </c>
      <c r="F122" s="5">
        <v>7.0000516E7</v>
      </c>
      <c r="G122" s="5" t="str">
        <f>VLOOKUP(F122,'Master Data'!$A:$B,2,FALSE)</f>
        <v>AarhusKarlshamnDenmark</v>
      </c>
      <c r="H122" s="6">
        <v>45223.0</v>
      </c>
      <c r="I122" s="7">
        <v>6437.21546687046</v>
      </c>
      <c r="J122" s="7">
        <f t="shared" si="3"/>
        <v>251051.4032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 t="s">
        <v>4</v>
      </c>
      <c r="B123" s="4" t="str">
        <f t="shared" si="1"/>
        <v>685</v>
      </c>
      <c r="C123" s="4" t="s">
        <v>96</v>
      </c>
      <c r="D123" s="4" t="str">
        <f t="shared" si="2"/>
        <v/>
      </c>
      <c r="E123" s="4" t="s">
        <v>97</v>
      </c>
      <c r="F123" s="5" t="s">
        <v>98</v>
      </c>
      <c r="G123" s="5" t="str">
        <f>VLOOKUP(F123,'Master Data'!$A:$B,2,FALSE)</f>
        <v>Ганжала М.С. СПД ФО</v>
      </c>
      <c r="H123" s="6">
        <v>45285.0</v>
      </c>
      <c r="I123" s="7">
        <v>1023.84</v>
      </c>
      <c r="J123" s="7">
        <f t="shared" si="3"/>
        <v>1023.84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 t="s">
        <v>8</v>
      </c>
      <c r="B124" s="4" t="str">
        <f t="shared" si="1"/>
        <v>632</v>
      </c>
      <c r="C124" s="4" t="s">
        <v>100</v>
      </c>
      <c r="D124" s="4" t="str">
        <f t="shared" si="2"/>
        <v>x</v>
      </c>
      <c r="E124" s="4" t="s">
        <v>102</v>
      </c>
      <c r="F124" s="5">
        <v>7.0000667E7</v>
      </c>
      <c r="G124" s="5" t="str">
        <f>VLOOKUP(F124,'Master Data'!$A:$B,2,FALSE)</f>
        <v>AarhusKarlshamnSweden A</v>
      </c>
      <c r="H124" s="6">
        <v>45266.0</v>
      </c>
      <c r="I124" s="7">
        <v>271.178483454337</v>
      </c>
      <c r="J124" s="7">
        <f t="shared" si="3"/>
        <v>10575.96085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 t="s">
        <v>4</v>
      </c>
      <c r="B125" s="4" t="str">
        <f t="shared" si="1"/>
        <v>685</v>
      </c>
      <c r="C125" s="4" t="s">
        <v>96</v>
      </c>
      <c r="D125" s="4" t="str">
        <f t="shared" si="2"/>
        <v/>
      </c>
      <c r="E125" s="4" t="s">
        <v>97</v>
      </c>
      <c r="F125" s="5">
        <v>5495928.0</v>
      </c>
      <c r="G125" s="5" t="str">
        <f>VLOOKUP(F125,'Master Data'!$A:$B,2,FALSE)</f>
        <v>АТП-15954 Суми</v>
      </c>
      <c r="H125" s="6">
        <v>45286.0</v>
      </c>
      <c r="I125" s="7">
        <v>2743.82</v>
      </c>
      <c r="J125" s="7">
        <f t="shared" si="3"/>
        <v>2743.82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 t="s">
        <v>4</v>
      </c>
      <c r="B126" s="4" t="str">
        <f t="shared" si="1"/>
        <v>685</v>
      </c>
      <c r="C126" s="4" t="s">
        <v>96</v>
      </c>
      <c r="D126" s="4" t="str">
        <f t="shared" si="2"/>
        <v/>
      </c>
      <c r="E126" s="4" t="s">
        <v>97</v>
      </c>
      <c r="F126" s="5">
        <v>5495928.0</v>
      </c>
      <c r="G126" s="5" t="str">
        <f>VLOOKUP(F126,'Master Data'!$A:$B,2,FALSE)</f>
        <v>АТП-15954 Суми</v>
      </c>
      <c r="H126" s="6">
        <v>45286.0</v>
      </c>
      <c r="I126" s="7">
        <v>2334.95</v>
      </c>
      <c r="J126" s="7">
        <f t="shared" si="3"/>
        <v>2334.95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 t="s">
        <v>13</v>
      </c>
      <c r="B127" s="4" t="str">
        <f t="shared" si="1"/>
        <v>632</v>
      </c>
      <c r="C127" s="4" t="s">
        <v>101</v>
      </c>
      <c r="D127" s="4" t="str">
        <f t="shared" si="2"/>
        <v>x</v>
      </c>
      <c r="E127" s="4" t="s">
        <v>102</v>
      </c>
      <c r="F127" s="5">
        <v>7.0000667E7</v>
      </c>
      <c r="G127" s="5" t="str">
        <f>VLOOKUP(F127,'Master Data'!$A:$B,2,FALSE)</f>
        <v>AarhusKarlshamnSweden A</v>
      </c>
      <c r="H127" s="6">
        <v>45287.0</v>
      </c>
      <c r="I127" s="7">
        <v>4180.55396058515</v>
      </c>
      <c r="J127" s="7">
        <f t="shared" si="3"/>
        <v>209027.698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 t="s">
        <v>4</v>
      </c>
      <c r="B128" s="4" t="str">
        <f t="shared" si="1"/>
        <v>685</v>
      </c>
      <c r="C128" s="4" t="s">
        <v>96</v>
      </c>
      <c r="D128" s="4" t="str">
        <f t="shared" si="2"/>
        <v/>
      </c>
      <c r="E128" s="4" t="s">
        <v>97</v>
      </c>
      <c r="F128" s="5">
        <v>5495928.0</v>
      </c>
      <c r="G128" s="5" t="str">
        <f>VLOOKUP(F128,'Master Data'!$A:$B,2,FALSE)</f>
        <v>АТП-15954 Суми</v>
      </c>
      <c r="H128" s="6">
        <v>45288.0</v>
      </c>
      <c r="I128" s="7">
        <v>8130.15</v>
      </c>
      <c r="J128" s="7">
        <f t="shared" si="3"/>
        <v>8130.15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 t="s">
        <v>4</v>
      </c>
      <c r="B129" s="4" t="str">
        <f t="shared" si="1"/>
        <v>685</v>
      </c>
      <c r="C129" s="4" t="s">
        <v>96</v>
      </c>
      <c r="D129" s="4" t="str">
        <f t="shared" si="2"/>
        <v/>
      </c>
      <c r="E129" s="4" t="s">
        <v>97</v>
      </c>
      <c r="F129" s="5" t="s">
        <v>98</v>
      </c>
      <c r="G129" s="5" t="str">
        <f>VLOOKUP(F129,'Master Data'!$A:$B,2,FALSE)</f>
        <v>Ганжала М.С. СПД ФО</v>
      </c>
      <c r="H129" s="6">
        <v>45288.0</v>
      </c>
      <c r="I129" s="7">
        <v>1782.06</v>
      </c>
      <c r="J129" s="7">
        <f t="shared" si="3"/>
        <v>1782.06</v>
      </c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 t="s">
        <v>8</v>
      </c>
      <c r="B130" s="4" t="str">
        <f t="shared" si="1"/>
        <v>632</v>
      </c>
      <c r="C130" s="4" t="s">
        <v>100</v>
      </c>
      <c r="D130" s="4" t="str">
        <f t="shared" si="2"/>
        <v>x</v>
      </c>
      <c r="E130" s="4" t="s">
        <v>102</v>
      </c>
      <c r="F130" s="5">
        <v>7.0000688E7</v>
      </c>
      <c r="G130" s="5" t="str">
        <f>VLOOKUP(F130,'Master Data'!$A:$B,2,FALSE)</f>
        <v>Нікітенко В. ПП</v>
      </c>
      <c r="H130" s="6">
        <v>45285.0</v>
      </c>
      <c r="I130" s="7">
        <v>846.367955674436</v>
      </c>
      <c r="J130" s="7">
        <f t="shared" si="3"/>
        <v>33008.35027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 t="s">
        <v>8</v>
      </c>
      <c r="B131" s="4" t="str">
        <f t="shared" si="1"/>
        <v>632</v>
      </c>
      <c r="C131" s="4" t="s">
        <v>100</v>
      </c>
      <c r="D131" s="4" t="str">
        <f t="shared" si="2"/>
        <v>x</v>
      </c>
      <c r="E131" s="4" t="s">
        <v>102</v>
      </c>
      <c r="F131" s="5">
        <v>7.0000516E7</v>
      </c>
      <c r="G131" s="5" t="str">
        <f>VLOOKUP(F131,'Master Data'!$A:$B,2,FALSE)</f>
        <v>AarhusKarlshamnDenmark</v>
      </c>
      <c r="H131" s="6">
        <v>45252.0</v>
      </c>
      <c r="I131" s="7">
        <v>85.4034552541078</v>
      </c>
      <c r="J131" s="7">
        <f t="shared" si="3"/>
        <v>3330.734755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 t="s">
        <v>8</v>
      </c>
      <c r="B132" s="4" t="str">
        <f t="shared" si="1"/>
        <v>632</v>
      </c>
      <c r="C132" s="4" t="s">
        <v>100</v>
      </c>
      <c r="D132" s="4" t="str">
        <f t="shared" si="2"/>
        <v>x</v>
      </c>
      <c r="E132" s="4" t="s">
        <v>102</v>
      </c>
      <c r="F132" s="5">
        <v>7.0000009E7</v>
      </c>
      <c r="G132" s="5" t="str">
        <f>VLOOKUP(F132,'Master Data'!$A:$B,2,FALSE)</f>
        <v>LODERSCROKLAANB.V.</v>
      </c>
      <c r="H132" s="6">
        <v>45265.0</v>
      </c>
      <c r="I132" s="7">
        <v>21296.1024073366</v>
      </c>
      <c r="J132" s="7">
        <f t="shared" si="3"/>
        <v>830547.9939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 t="s">
        <v>4</v>
      </c>
      <c r="B133" s="4" t="str">
        <f t="shared" si="1"/>
        <v>685</v>
      </c>
      <c r="C133" s="4" t="s">
        <v>96</v>
      </c>
      <c r="D133" s="4" t="str">
        <f t="shared" si="2"/>
        <v/>
      </c>
      <c r="E133" s="4" t="s">
        <v>97</v>
      </c>
      <c r="F133" s="5">
        <v>5495928.0</v>
      </c>
      <c r="G133" s="5" t="str">
        <f>VLOOKUP(F133,'Master Data'!$A:$B,2,FALSE)</f>
        <v>АТП-15954 Суми</v>
      </c>
      <c r="H133" s="6">
        <v>45273.0</v>
      </c>
      <c r="I133" s="7">
        <v>279.3</v>
      </c>
      <c r="J133" s="7">
        <f t="shared" si="3"/>
        <v>279.3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 t="s">
        <v>4</v>
      </c>
      <c r="B134" s="4" t="str">
        <f t="shared" si="1"/>
        <v>685</v>
      </c>
      <c r="C134" s="4" t="s">
        <v>96</v>
      </c>
      <c r="D134" s="4" t="str">
        <f t="shared" si="2"/>
        <v/>
      </c>
      <c r="E134" s="4" t="s">
        <v>97</v>
      </c>
      <c r="F134" s="5">
        <v>5495928.0</v>
      </c>
      <c r="G134" s="5" t="str">
        <f>VLOOKUP(F134,'Master Data'!$A:$B,2,FALSE)</f>
        <v>АТП-15954 Суми</v>
      </c>
      <c r="H134" s="6">
        <v>45284.0</v>
      </c>
      <c r="I134" s="7">
        <v>290.47</v>
      </c>
      <c r="J134" s="7">
        <f t="shared" si="3"/>
        <v>290.47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 t="s">
        <v>8</v>
      </c>
      <c r="B135" s="4" t="str">
        <f t="shared" si="1"/>
        <v>632</v>
      </c>
      <c r="C135" s="4" t="s">
        <v>100</v>
      </c>
      <c r="D135" s="4" t="str">
        <f t="shared" si="2"/>
        <v>x</v>
      </c>
      <c r="E135" s="4" t="s">
        <v>102</v>
      </c>
      <c r="F135" s="5">
        <v>7.0000359E7</v>
      </c>
      <c r="G135" s="5" t="str">
        <f>VLOOKUP(F135,'Master Data'!$A:$B,2,FALSE)</f>
        <v>Amberwood Trading Ltd</v>
      </c>
      <c r="H135" s="6">
        <v>45259.0</v>
      </c>
      <c r="I135" s="7">
        <v>6495.40250324799</v>
      </c>
      <c r="J135" s="7">
        <f t="shared" si="3"/>
        <v>253320.6976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 t="s">
        <v>13</v>
      </c>
      <c r="B136" s="4" t="str">
        <f t="shared" si="1"/>
        <v>632</v>
      </c>
      <c r="C136" s="4" t="s">
        <v>101</v>
      </c>
      <c r="D136" s="4" t="str">
        <f t="shared" si="2"/>
        <v>x</v>
      </c>
      <c r="E136" s="4" t="s">
        <v>102</v>
      </c>
      <c r="F136" s="5">
        <v>7.0000667E7</v>
      </c>
      <c r="G136" s="5" t="str">
        <f>VLOOKUP(F136,'Master Data'!$A:$B,2,FALSE)</f>
        <v>AarhusKarlshamnSweden A</v>
      </c>
      <c r="H136" s="6">
        <v>45252.0</v>
      </c>
      <c r="I136" s="7">
        <v>3947.12210278775</v>
      </c>
      <c r="J136" s="7">
        <f t="shared" si="3"/>
        <v>197356.1051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 t="s">
        <v>4</v>
      </c>
      <c r="B137" s="4" t="str">
        <f t="shared" si="1"/>
        <v>685</v>
      </c>
      <c r="C137" s="4" t="s">
        <v>96</v>
      </c>
      <c r="D137" s="4" t="str">
        <f t="shared" si="2"/>
        <v/>
      </c>
      <c r="E137" s="4" t="s">
        <v>97</v>
      </c>
      <c r="F137" s="5" t="s">
        <v>98</v>
      </c>
      <c r="G137" s="5" t="str">
        <f>VLOOKUP(F137,'Master Data'!$A:$B,2,FALSE)</f>
        <v>Ганжала М.С. СПД ФО</v>
      </c>
      <c r="H137" s="6">
        <v>45285.0</v>
      </c>
      <c r="I137" s="7">
        <v>1306.82</v>
      </c>
      <c r="J137" s="7">
        <f t="shared" si="3"/>
        <v>1306.82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 t="s">
        <v>4</v>
      </c>
      <c r="B138" s="4" t="str">
        <f t="shared" si="1"/>
        <v>685</v>
      </c>
      <c r="C138" s="4" t="s">
        <v>96</v>
      </c>
      <c r="D138" s="4" t="str">
        <f t="shared" si="2"/>
        <v/>
      </c>
      <c r="E138" s="4" t="s">
        <v>97</v>
      </c>
      <c r="F138" s="5">
        <v>3.2493177E7</v>
      </c>
      <c r="G138" s="5" t="str">
        <f>VLOOKUP(F138,'Master Data'!$A:$B,2,FALSE)</f>
        <v>АсстраУкраїнаТОВ</v>
      </c>
      <c r="H138" s="6">
        <v>45272.0</v>
      </c>
      <c r="I138" s="7">
        <v>11437.2</v>
      </c>
      <c r="J138" s="7">
        <f t="shared" si="3"/>
        <v>11437.2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 t="s">
        <v>4</v>
      </c>
      <c r="B139" s="4" t="str">
        <f t="shared" si="1"/>
        <v>685</v>
      </c>
      <c r="C139" s="4" t="s">
        <v>96</v>
      </c>
      <c r="D139" s="4" t="str">
        <f t="shared" si="2"/>
        <v/>
      </c>
      <c r="E139" s="4" t="s">
        <v>97</v>
      </c>
      <c r="F139" s="5">
        <v>5495928.0</v>
      </c>
      <c r="G139" s="5" t="str">
        <f>VLOOKUP(F139,'Master Data'!$A:$B,2,FALSE)</f>
        <v>АТП-15954 Суми</v>
      </c>
      <c r="H139" s="6">
        <v>45279.0</v>
      </c>
      <c r="I139" s="7">
        <v>3108.35</v>
      </c>
      <c r="J139" s="7">
        <f t="shared" si="3"/>
        <v>3108.35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 t="s">
        <v>13</v>
      </c>
      <c r="B140" s="4" t="str">
        <f t="shared" si="1"/>
        <v>632</v>
      </c>
      <c r="C140" s="4" t="s">
        <v>101</v>
      </c>
      <c r="D140" s="4" t="str">
        <f t="shared" si="2"/>
        <v>x</v>
      </c>
      <c r="E140" s="4" t="s">
        <v>102</v>
      </c>
      <c r="F140" s="5">
        <v>7.0000667E7</v>
      </c>
      <c r="G140" s="5" t="str">
        <f>VLOOKUP(F140,'Master Data'!$A:$B,2,FALSE)</f>
        <v>AarhusKarlshamnSweden A</v>
      </c>
      <c r="H140" s="6">
        <v>45239.0</v>
      </c>
      <c r="I140" s="7">
        <v>3947.12210278775</v>
      </c>
      <c r="J140" s="7">
        <f t="shared" si="3"/>
        <v>197356.1051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 t="s">
        <v>8</v>
      </c>
      <c r="B141" s="4" t="str">
        <f t="shared" si="1"/>
        <v>632</v>
      </c>
      <c r="C141" s="4" t="s">
        <v>100</v>
      </c>
      <c r="D141" s="4" t="str">
        <f t="shared" si="2"/>
        <v>x</v>
      </c>
      <c r="E141" s="4" t="s">
        <v>102</v>
      </c>
      <c r="F141" s="5">
        <v>7.0000523E7</v>
      </c>
      <c r="G141" s="5" t="str">
        <f>VLOOKUP(F141,'Master Data'!$A:$B,2,FALSE)</f>
        <v>Voicevale Limited</v>
      </c>
      <c r="H141" s="6">
        <v>45251.0</v>
      </c>
      <c r="I141" s="7">
        <v>10032.0796953382</v>
      </c>
      <c r="J141" s="7">
        <f t="shared" si="3"/>
        <v>391251.1081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 t="s">
        <v>4</v>
      </c>
      <c r="B142" s="4" t="str">
        <f t="shared" si="1"/>
        <v>685</v>
      </c>
      <c r="C142" s="4" t="s">
        <v>96</v>
      </c>
      <c r="D142" s="4" t="str">
        <f t="shared" si="2"/>
        <v/>
      </c>
      <c r="E142" s="4" t="s">
        <v>97</v>
      </c>
      <c r="F142" s="5">
        <v>5495934.0</v>
      </c>
      <c r="G142" s="5" t="str">
        <f>VLOOKUP(F142,'Master Data'!$A:$B,2,FALSE)</f>
        <v>АТП-15955 Суми</v>
      </c>
      <c r="H142" s="6">
        <v>45288.0</v>
      </c>
      <c r="I142" s="7">
        <v>3403.28</v>
      </c>
      <c r="J142" s="7">
        <f t="shared" si="3"/>
        <v>3403.28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 t="s">
        <v>8</v>
      </c>
      <c r="B143" s="4" t="str">
        <f t="shared" si="1"/>
        <v>632</v>
      </c>
      <c r="C143" s="4" t="s">
        <v>100</v>
      </c>
      <c r="D143" s="4" t="str">
        <f t="shared" si="2"/>
        <v>x</v>
      </c>
      <c r="E143" s="4" t="s">
        <v>102</v>
      </c>
      <c r="F143" s="5">
        <v>7.0000516E7</v>
      </c>
      <c r="G143" s="5" t="str">
        <f>VLOOKUP(F143,'Master Data'!$A:$B,2,FALSE)</f>
        <v>AarhusKarlshamnDenmark</v>
      </c>
      <c r="H143" s="6">
        <v>45230.0</v>
      </c>
      <c r="I143" s="7">
        <v>82.4585085212075</v>
      </c>
      <c r="J143" s="7">
        <f t="shared" si="3"/>
        <v>3215.881832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 t="s">
        <v>25</v>
      </c>
      <c r="B144" s="4" t="str">
        <f t="shared" si="1"/>
        <v>634</v>
      </c>
      <c r="C144" s="4" t="s">
        <v>99</v>
      </c>
      <c r="D144" s="4" t="str">
        <f t="shared" si="2"/>
        <v>x</v>
      </c>
      <c r="E144" s="4" t="s">
        <v>102</v>
      </c>
      <c r="F144" s="5">
        <v>7.0000288E7</v>
      </c>
      <c r="G144" s="5" t="str">
        <f>VLOOKUP(F144,'Master Data'!$A:$B,2,FALSE)</f>
        <v>LEKOSs.r.o.</v>
      </c>
      <c r="H144" s="6">
        <v>45267.0</v>
      </c>
      <c r="I144" s="7">
        <v>3879.40353569046</v>
      </c>
      <c r="J144" s="7">
        <f t="shared" si="3"/>
        <v>162934.9485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 t="s">
        <v>8</v>
      </c>
      <c r="B145" s="4" t="str">
        <f t="shared" si="1"/>
        <v>632</v>
      </c>
      <c r="C145" s="4" t="s">
        <v>100</v>
      </c>
      <c r="D145" s="4" t="str">
        <f t="shared" si="2"/>
        <v>x</v>
      </c>
      <c r="E145" s="4" t="s">
        <v>102</v>
      </c>
      <c r="F145" s="5">
        <v>7.0000578E7</v>
      </c>
      <c r="G145" s="5" t="str">
        <f>VLOOKUP(F145,'Master Data'!$A:$B,2,FALSE)</f>
        <v>Company XYZFoods Hellas S.A.</v>
      </c>
      <c r="H145" s="6">
        <v>45106.0</v>
      </c>
      <c r="I145" s="7">
        <v>171.25412865877001</v>
      </c>
      <c r="J145" s="7">
        <f t="shared" si="3"/>
        <v>6678.911018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 t="s">
        <v>13</v>
      </c>
      <c r="B146" s="4" t="str">
        <f t="shared" si="1"/>
        <v>632</v>
      </c>
      <c r="C146" s="4" t="s">
        <v>101</v>
      </c>
      <c r="D146" s="4" t="str">
        <f t="shared" si="2"/>
        <v>x</v>
      </c>
      <c r="E146" s="4" t="s">
        <v>102</v>
      </c>
      <c r="F146" s="5">
        <v>7.0000069E7</v>
      </c>
      <c r="G146" s="5" t="str">
        <f>VLOOKUP(F146,'Master Data'!$A:$B,2,FALSE)</f>
        <v>Company XYZFoods Deutschhland</v>
      </c>
      <c r="H146" s="6">
        <v>45290.0</v>
      </c>
      <c r="I146" s="7">
        <v>1863.1564673475</v>
      </c>
      <c r="J146" s="7">
        <f t="shared" si="3"/>
        <v>93157.82337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 t="s">
        <v>4</v>
      </c>
      <c r="B147" s="4" t="str">
        <f t="shared" si="1"/>
        <v>685</v>
      </c>
      <c r="C147" s="4" t="s">
        <v>96</v>
      </c>
      <c r="D147" s="4" t="str">
        <f t="shared" si="2"/>
        <v/>
      </c>
      <c r="E147" s="4" t="s">
        <v>97</v>
      </c>
      <c r="F147" s="5">
        <v>2.3818803E7</v>
      </c>
      <c r="G147" s="5" t="str">
        <f>VLOOKUP(F147,'Master Data'!$A:$B,2,FALSE)</f>
        <v>Автопродсервіс</v>
      </c>
      <c r="H147" s="6">
        <v>45288.0</v>
      </c>
      <c r="I147" s="7">
        <v>26217.95</v>
      </c>
      <c r="J147" s="7">
        <f t="shared" si="3"/>
        <v>26217.95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 t="s">
        <v>4</v>
      </c>
      <c r="B148" s="4" t="str">
        <f t="shared" si="1"/>
        <v>685</v>
      </c>
      <c r="C148" s="4" t="s">
        <v>96</v>
      </c>
      <c r="D148" s="4" t="str">
        <f t="shared" si="2"/>
        <v/>
      </c>
      <c r="E148" s="4" t="s">
        <v>97</v>
      </c>
      <c r="F148" s="5">
        <v>5495934.0</v>
      </c>
      <c r="G148" s="5" t="str">
        <f>VLOOKUP(F148,'Master Data'!$A:$B,2,FALSE)</f>
        <v>АТП-15955 Суми</v>
      </c>
      <c r="H148" s="6">
        <v>45271.0</v>
      </c>
      <c r="I148" s="7">
        <v>5075.68</v>
      </c>
      <c r="J148" s="7">
        <f t="shared" si="3"/>
        <v>5075.68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 t="s">
        <v>4</v>
      </c>
      <c r="B149" s="4" t="str">
        <f t="shared" si="1"/>
        <v>685</v>
      </c>
      <c r="C149" s="4" t="s">
        <v>96</v>
      </c>
      <c r="D149" s="4" t="str">
        <f t="shared" si="2"/>
        <v/>
      </c>
      <c r="E149" s="4" t="s">
        <v>97</v>
      </c>
      <c r="F149" s="5" t="s">
        <v>98</v>
      </c>
      <c r="G149" s="5" t="str">
        <f>VLOOKUP(F149,'Master Data'!$A:$B,2,FALSE)</f>
        <v>Ганжала М.С. СПД ФО</v>
      </c>
      <c r="H149" s="6">
        <v>45288.0</v>
      </c>
      <c r="I149" s="7">
        <v>3282.66</v>
      </c>
      <c r="J149" s="7">
        <f t="shared" si="3"/>
        <v>3282.66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 t="s">
        <v>13</v>
      </c>
      <c r="B150" s="4" t="str">
        <f t="shared" si="1"/>
        <v>632</v>
      </c>
      <c r="C150" s="4" t="s">
        <v>101</v>
      </c>
      <c r="D150" s="4" t="str">
        <f t="shared" si="2"/>
        <v>x</v>
      </c>
      <c r="E150" s="4" t="s">
        <v>102</v>
      </c>
      <c r="F150" s="5">
        <v>7.0000516E7</v>
      </c>
      <c r="G150" s="5" t="str">
        <f>VLOOKUP(F150,'Master Data'!$A:$B,2,FALSE)</f>
        <v>AarhusKarlshamnDenmark</v>
      </c>
      <c r="H150" s="6">
        <v>45243.0</v>
      </c>
      <c r="I150" s="7">
        <v>4649.79102313</v>
      </c>
      <c r="J150" s="7">
        <f t="shared" si="3"/>
        <v>232489.5512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 t="s">
        <v>4</v>
      </c>
      <c r="B151" s="4" t="str">
        <f t="shared" si="1"/>
        <v>685</v>
      </c>
      <c r="C151" s="4" t="s">
        <v>96</v>
      </c>
      <c r="D151" s="4" t="str">
        <f t="shared" si="2"/>
        <v/>
      </c>
      <c r="E151" s="4" t="s">
        <v>97</v>
      </c>
      <c r="F151" s="5">
        <v>5495928.0</v>
      </c>
      <c r="G151" s="5" t="str">
        <f>VLOOKUP(F151,'Master Data'!$A:$B,2,FALSE)</f>
        <v>АТП-15954 Суми</v>
      </c>
      <c r="H151" s="6">
        <v>45279.0</v>
      </c>
      <c r="I151" s="7">
        <v>2368.46</v>
      </c>
      <c r="J151" s="7">
        <f t="shared" si="3"/>
        <v>2368.46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 t="s">
        <v>4</v>
      </c>
      <c r="B152" s="4" t="str">
        <f t="shared" si="1"/>
        <v>685</v>
      </c>
      <c r="C152" s="4" t="s">
        <v>96</v>
      </c>
      <c r="D152" s="4" t="str">
        <f t="shared" si="2"/>
        <v/>
      </c>
      <c r="E152" s="4" t="s">
        <v>97</v>
      </c>
      <c r="F152" s="5">
        <v>3118587.0</v>
      </c>
      <c r="G152" s="5" t="str">
        <f>VLOOKUP(F152,'Master Data'!$A:$B,2,FALSE)</f>
        <v>АТП-15946 Тротянець</v>
      </c>
      <c r="H152" s="6">
        <v>45280.0</v>
      </c>
      <c r="I152" s="7">
        <v>1057.98</v>
      </c>
      <c r="J152" s="7">
        <f t="shared" si="3"/>
        <v>1057.98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 t="s">
        <v>13</v>
      </c>
      <c r="B153" s="4" t="str">
        <f t="shared" si="1"/>
        <v>632</v>
      </c>
      <c r="C153" s="4" t="s">
        <v>101</v>
      </c>
      <c r="D153" s="4" t="str">
        <f t="shared" si="2"/>
        <v>x</v>
      </c>
      <c r="E153" s="4" t="s">
        <v>102</v>
      </c>
      <c r="F153" s="5">
        <v>7.0000667E7</v>
      </c>
      <c r="G153" s="5" t="str">
        <f>VLOOKUP(F153,'Master Data'!$A:$B,2,FALSE)</f>
        <v>AarhusKarlshamnSweden A</v>
      </c>
      <c r="H153" s="6">
        <v>45236.0</v>
      </c>
      <c r="I153" s="7">
        <v>3943.61042831907</v>
      </c>
      <c r="J153" s="7">
        <f t="shared" si="3"/>
        <v>197180.5214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 t="s">
        <v>4</v>
      </c>
      <c r="B154" s="4" t="str">
        <f t="shared" si="1"/>
        <v>685</v>
      </c>
      <c r="C154" s="4" t="s">
        <v>96</v>
      </c>
      <c r="D154" s="4" t="str">
        <f t="shared" si="2"/>
        <v/>
      </c>
      <c r="E154" s="4" t="s">
        <v>97</v>
      </c>
      <c r="F154" s="5">
        <v>2.1681984E7</v>
      </c>
      <c r="G154" s="5" t="str">
        <f>VLOOKUP(F154,'Master Data'!$A:$B,2,FALSE)</f>
        <v>ЄвротрансакціїТОВ</v>
      </c>
      <c r="H154" s="6">
        <v>45290.0</v>
      </c>
      <c r="I154" s="7">
        <v>1996.8</v>
      </c>
      <c r="J154" s="7">
        <f t="shared" si="3"/>
        <v>1996.8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 t="s">
        <v>13</v>
      </c>
      <c r="B155" s="4" t="str">
        <f t="shared" si="1"/>
        <v>632</v>
      </c>
      <c r="C155" s="4" t="s">
        <v>101</v>
      </c>
      <c r="D155" s="4" t="str">
        <f t="shared" si="2"/>
        <v>x</v>
      </c>
      <c r="E155" s="4" t="s">
        <v>102</v>
      </c>
      <c r="F155" s="5">
        <v>7.0000667E7</v>
      </c>
      <c r="G155" s="5" t="str">
        <f>VLOOKUP(F155,'Master Data'!$A:$B,2,FALSE)</f>
        <v>AarhusKarlshamnSweden A</v>
      </c>
      <c r="H155" s="6">
        <v>45280.0</v>
      </c>
      <c r="I155" s="7">
        <v>4169.42560044162</v>
      </c>
      <c r="J155" s="7">
        <f t="shared" si="3"/>
        <v>208471.28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 t="s">
        <v>4</v>
      </c>
      <c r="B156" s="4" t="str">
        <f t="shared" si="1"/>
        <v>685</v>
      </c>
      <c r="C156" s="4" t="s">
        <v>96</v>
      </c>
      <c r="D156" s="4" t="str">
        <f t="shared" si="2"/>
        <v/>
      </c>
      <c r="E156" s="4" t="s">
        <v>97</v>
      </c>
      <c r="F156" s="5">
        <v>5495928.0</v>
      </c>
      <c r="G156" s="5" t="str">
        <f>VLOOKUP(F156,'Master Data'!$A:$B,2,FALSE)</f>
        <v>АТП-15954 Суми</v>
      </c>
      <c r="H156" s="6">
        <v>45279.0</v>
      </c>
      <c r="I156" s="7">
        <v>2072.45</v>
      </c>
      <c r="J156" s="7">
        <f t="shared" si="3"/>
        <v>2072.45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 t="s">
        <v>4</v>
      </c>
      <c r="B157" s="4" t="str">
        <f t="shared" si="1"/>
        <v>685</v>
      </c>
      <c r="C157" s="4" t="s">
        <v>96</v>
      </c>
      <c r="D157" s="4" t="str">
        <f t="shared" si="2"/>
        <v/>
      </c>
      <c r="E157" s="4" t="s">
        <v>97</v>
      </c>
      <c r="F157" s="5" t="s">
        <v>98</v>
      </c>
      <c r="G157" s="5" t="str">
        <f>VLOOKUP(F157,'Master Data'!$A:$B,2,FALSE)</f>
        <v>Ганжала М.С. СПД ФО</v>
      </c>
      <c r="H157" s="6">
        <v>45288.0</v>
      </c>
      <c r="I157" s="7">
        <v>2289.0</v>
      </c>
      <c r="J157" s="7">
        <f t="shared" si="3"/>
        <v>2289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 t="s">
        <v>4</v>
      </c>
      <c r="B158" s="4" t="str">
        <f t="shared" si="1"/>
        <v>685</v>
      </c>
      <c r="C158" s="4" t="s">
        <v>96</v>
      </c>
      <c r="D158" s="4" t="str">
        <f t="shared" si="2"/>
        <v/>
      </c>
      <c r="E158" s="4" t="s">
        <v>97</v>
      </c>
      <c r="F158" s="5">
        <v>5495928.0</v>
      </c>
      <c r="G158" s="5" t="str">
        <f>VLOOKUP(F158,'Master Data'!$A:$B,2,FALSE)</f>
        <v>АТП-15954 Суми</v>
      </c>
      <c r="H158" s="6">
        <v>45279.0</v>
      </c>
      <c r="I158" s="7">
        <v>1430.02</v>
      </c>
      <c r="J158" s="7">
        <f t="shared" si="3"/>
        <v>1430.02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 t="s">
        <v>4</v>
      </c>
      <c r="B159" s="4" t="str">
        <f t="shared" si="1"/>
        <v>685</v>
      </c>
      <c r="C159" s="4" t="s">
        <v>96</v>
      </c>
      <c r="D159" s="4" t="str">
        <f t="shared" si="2"/>
        <v/>
      </c>
      <c r="E159" s="4" t="s">
        <v>97</v>
      </c>
      <c r="F159" s="5" t="s">
        <v>98</v>
      </c>
      <c r="G159" s="5" t="str">
        <f>VLOOKUP(F159,'Master Data'!$A:$B,2,FALSE)</f>
        <v>Ганжала М.С. СПД ФО</v>
      </c>
      <c r="H159" s="6">
        <v>45285.0</v>
      </c>
      <c r="I159" s="7">
        <v>347.16</v>
      </c>
      <c r="J159" s="7">
        <f t="shared" si="3"/>
        <v>347.16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 t="s">
        <v>4</v>
      </c>
      <c r="B160" s="4" t="str">
        <f t="shared" si="1"/>
        <v>685</v>
      </c>
      <c r="C160" s="4" t="s">
        <v>96</v>
      </c>
      <c r="D160" s="4" t="str">
        <f t="shared" si="2"/>
        <v/>
      </c>
      <c r="E160" s="4" t="s">
        <v>97</v>
      </c>
      <c r="F160" s="5">
        <v>5495928.0</v>
      </c>
      <c r="G160" s="5" t="str">
        <f>VLOOKUP(F160,'Master Data'!$A:$B,2,FALSE)</f>
        <v>АТП-15954 Суми</v>
      </c>
      <c r="H160" s="6">
        <v>45290.0</v>
      </c>
      <c r="I160" s="7">
        <v>1916.64</v>
      </c>
      <c r="J160" s="7">
        <f t="shared" si="3"/>
        <v>1916.64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 t="s">
        <v>4</v>
      </c>
      <c r="B161" s="4" t="str">
        <f t="shared" si="1"/>
        <v>685</v>
      </c>
      <c r="C161" s="4" t="s">
        <v>96</v>
      </c>
      <c r="D161" s="4" t="str">
        <f t="shared" si="2"/>
        <v/>
      </c>
      <c r="E161" s="4" t="s">
        <v>97</v>
      </c>
      <c r="F161" s="5">
        <v>3118587.0</v>
      </c>
      <c r="G161" s="5" t="str">
        <f>VLOOKUP(F161,'Master Data'!$A:$B,2,FALSE)</f>
        <v>АТП-15946 Тротянець</v>
      </c>
      <c r="H161" s="6">
        <v>45288.0</v>
      </c>
      <c r="I161" s="7">
        <v>545.58</v>
      </c>
      <c r="J161" s="7">
        <f t="shared" si="3"/>
        <v>545.58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 t="s">
        <v>4</v>
      </c>
      <c r="B162" s="4" t="str">
        <f t="shared" si="1"/>
        <v>685</v>
      </c>
      <c r="C162" s="4" t="s">
        <v>96</v>
      </c>
      <c r="D162" s="4" t="str">
        <f t="shared" si="2"/>
        <v/>
      </c>
      <c r="E162" s="4" t="s">
        <v>97</v>
      </c>
      <c r="F162" s="5">
        <v>5495928.0</v>
      </c>
      <c r="G162" s="5" t="str">
        <f>VLOOKUP(F162,'Master Data'!$A:$B,2,FALSE)</f>
        <v>АТП-15954 Суми</v>
      </c>
      <c r="H162" s="6">
        <v>45273.0</v>
      </c>
      <c r="I162" s="7">
        <v>1425.72</v>
      </c>
      <c r="J162" s="7">
        <f t="shared" si="3"/>
        <v>1425.72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 t="s">
        <v>4</v>
      </c>
      <c r="B163" s="4" t="str">
        <f t="shared" si="1"/>
        <v>685</v>
      </c>
      <c r="C163" s="4" t="s">
        <v>96</v>
      </c>
      <c r="D163" s="4" t="str">
        <f t="shared" si="2"/>
        <v/>
      </c>
      <c r="E163" s="4" t="s">
        <v>97</v>
      </c>
      <c r="F163" s="5">
        <v>5495934.0</v>
      </c>
      <c r="G163" s="5" t="str">
        <f>VLOOKUP(F163,'Master Data'!$A:$B,2,FALSE)</f>
        <v>АТП-15955 Суми</v>
      </c>
      <c r="H163" s="6">
        <v>45288.0</v>
      </c>
      <c r="I163" s="7">
        <v>5531.78</v>
      </c>
      <c r="J163" s="7">
        <f t="shared" si="3"/>
        <v>5531.78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 t="s">
        <v>13</v>
      </c>
      <c r="B164" s="4" t="str">
        <f t="shared" si="1"/>
        <v>632</v>
      </c>
      <c r="C164" s="4" t="s">
        <v>101</v>
      </c>
      <c r="D164" s="4" t="str">
        <f t="shared" si="2"/>
        <v>x</v>
      </c>
      <c r="E164" s="4" t="s">
        <v>102</v>
      </c>
      <c r="F164" s="5">
        <v>7.0000667E7</v>
      </c>
      <c r="G164" s="5" t="str">
        <f>VLOOKUP(F164,'Master Data'!$A:$B,2,FALSE)</f>
        <v>AarhusKarlshamnSweden A</v>
      </c>
      <c r="H164" s="6">
        <v>45243.0</v>
      </c>
      <c r="I164" s="7">
        <v>3947.12210278775</v>
      </c>
      <c r="J164" s="7">
        <f t="shared" si="3"/>
        <v>197356.1051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 t="s">
        <v>4</v>
      </c>
      <c r="B165" s="4" t="str">
        <f t="shared" si="1"/>
        <v>685</v>
      </c>
      <c r="C165" s="4" t="s">
        <v>96</v>
      </c>
      <c r="D165" s="4" t="str">
        <f t="shared" si="2"/>
        <v/>
      </c>
      <c r="E165" s="4" t="s">
        <v>97</v>
      </c>
      <c r="F165" s="5">
        <v>5495928.0</v>
      </c>
      <c r="G165" s="5" t="str">
        <f>VLOOKUP(F165,'Master Data'!$A:$B,2,FALSE)</f>
        <v>АТП-15954 Суми</v>
      </c>
      <c r="H165" s="6">
        <v>45288.0</v>
      </c>
      <c r="I165" s="7">
        <v>715.01</v>
      </c>
      <c r="J165" s="7">
        <f t="shared" si="3"/>
        <v>715.01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 t="s">
        <v>4</v>
      </c>
      <c r="B166" s="4" t="str">
        <f t="shared" si="1"/>
        <v>685</v>
      </c>
      <c r="C166" s="4" t="s">
        <v>96</v>
      </c>
      <c r="D166" s="4" t="str">
        <f t="shared" si="2"/>
        <v/>
      </c>
      <c r="E166" s="4" t="s">
        <v>97</v>
      </c>
      <c r="F166" s="5">
        <v>3.2493177E7</v>
      </c>
      <c r="G166" s="5" t="str">
        <f>VLOOKUP(F166,'Master Data'!$A:$B,2,FALSE)</f>
        <v>АсстраУкраїнаТОВ</v>
      </c>
      <c r="H166" s="6">
        <v>45290.0</v>
      </c>
      <c r="I166" s="7">
        <v>5695.0</v>
      </c>
      <c r="J166" s="7">
        <f t="shared" si="3"/>
        <v>5695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 t="s">
        <v>4</v>
      </c>
      <c r="B167" s="4" t="str">
        <f t="shared" si="1"/>
        <v>685</v>
      </c>
      <c r="C167" s="4" t="s">
        <v>96</v>
      </c>
      <c r="D167" s="4" t="str">
        <f t="shared" si="2"/>
        <v/>
      </c>
      <c r="E167" s="4" t="s">
        <v>97</v>
      </c>
      <c r="F167" s="5" t="s">
        <v>98</v>
      </c>
      <c r="G167" s="5" t="str">
        <f>VLOOKUP(F167,'Master Data'!$A:$B,2,FALSE)</f>
        <v>Ганжала М.С. СПД ФО</v>
      </c>
      <c r="H167" s="6">
        <v>45285.0</v>
      </c>
      <c r="I167" s="7">
        <v>1856.74</v>
      </c>
      <c r="J167" s="7">
        <f t="shared" si="3"/>
        <v>1856.74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 t="s">
        <v>4</v>
      </c>
      <c r="B168" s="4" t="str">
        <f t="shared" si="1"/>
        <v>685</v>
      </c>
      <c r="C168" s="4" t="s">
        <v>96</v>
      </c>
      <c r="D168" s="4" t="str">
        <f t="shared" si="2"/>
        <v/>
      </c>
      <c r="E168" s="4" t="s">
        <v>97</v>
      </c>
      <c r="F168" s="5" t="s">
        <v>98</v>
      </c>
      <c r="G168" s="5" t="str">
        <f>VLOOKUP(F168,'Master Data'!$A:$B,2,FALSE)</f>
        <v>Ганжала М.С. СПД ФО</v>
      </c>
      <c r="H168" s="6">
        <v>45285.0</v>
      </c>
      <c r="I168" s="7">
        <v>3478.36</v>
      </c>
      <c r="J168" s="7">
        <f t="shared" si="3"/>
        <v>3478.36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 t="s">
        <v>4</v>
      </c>
      <c r="B169" s="4" t="str">
        <f t="shared" si="1"/>
        <v>685</v>
      </c>
      <c r="C169" s="4" t="s">
        <v>96</v>
      </c>
      <c r="D169" s="4" t="str">
        <f t="shared" si="2"/>
        <v/>
      </c>
      <c r="E169" s="4" t="s">
        <v>97</v>
      </c>
      <c r="F169" s="5">
        <v>5495928.0</v>
      </c>
      <c r="G169" s="5" t="str">
        <f>VLOOKUP(F169,'Master Data'!$A:$B,2,FALSE)</f>
        <v>АТП-15954 Суми</v>
      </c>
      <c r="H169" s="6">
        <v>45290.0</v>
      </c>
      <c r="I169" s="7">
        <v>2285.18</v>
      </c>
      <c r="J169" s="7">
        <f t="shared" si="3"/>
        <v>2285.18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 t="s">
        <v>8</v>
      </c>
      <c r="B170" s="4" t="str">
        <f t="shared" si="1"/>
        <v>632</v>
      </c>
      <c r="C170" s="4" t="s">
        <v>100</v>
      </c>
      <c r="D170" s="4" t="str">
        <f t="shared" si="2"/>
        <v>x</v>
      </c>
      <c r="E170" s="4" t="s">
        <v>102</v>
      </c>
      <c r="F170" s="5">
        <v>7.0000359E7</v>
      </c>
      <c r="G170" s="5" t="str">
        <f>VLOOKUP(F170,'Master Data'!$A:$B,2,FALSE)</f>
        <v>Amberwood Trading Ltd</v>
      </c>
      <c r="H170" s="6">
        <v>45243.0</v>
      </c>
      <c r="I170" s="7">
        <v>6560.5929150172</v>
      </c>
      <c r="J170" s="7">
        <f t="shared" si="3"/>
        <v>255863.1237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 t="s">
        <v>13</v>
      </c>
      <c r="B171" s="4" t="str">
        <f t="shared" si="1"/>
        <v>632</v>
      </c>
      <c r="C171" s="4" t="s">
        <v>101</v>
      </c>
      <c r="D171" s="4" t="str">
        <f t="shared" si="2"/>
        <v>x</v>
      </c>
      <c r="E171" s="4" t="s">
        <v>102</v>
      </c>
      <c r="F171" s="5">
        <v>7.0000667E7</v>
      </c>
      <c r="G171" s="5" t="str">
        <f>VLOOKUP(F171,'Master Data'!$A:$B,2,FALSE)</f>
        <v>AarhusKarlshamnSweden A</v>
      </c>
      <c r="H171" s="6">
        <v>45263.0</v>
      </c>
      <c r="I171" s="7">
        <v>4165.71614706045</v>
      </c>
      <c r="J171" s="7">
        <f t="shared" si="3"/>
        <v>208285.8074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 t="s">
        <v>4</v>
      </c>
      <c r="B172" s="4" t="str">
        <f t="shared" si="1"/>
        <v>685</v>
      </c>
      <c r="C172" s="4" t="s">
        <v>96</v>
      </c>
      <c r="D172" s="4" t="str">
        <f t="shared" si="2"/>
        <v/>
      </c>
      <c r="E172" s="4" t="s">
        <v>97</v>
      </c>
      <c r="F172" s="5">
        <v>5495928.0</v>
      </c>
      <c r="G172" s="5" t="str">
        <f>VLOOKUP(F172,'Master Data'!$A:$B,2,FALSE)</f>
        <v>АТП-15954 Суми</v>
      </c>
      <c r="H172" s="6">
        <v>45288.0</v>
      </c>
      <c r="I172" s="7">
        <v>1332.14</v>
      </c>
      <c r="J172" s="7">
        <f t="shared" si="3"/>
        <v>1332.14</v>
      </c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 t="s">
        <v>4</v>
      </c>
      <c r="B173" s="4" t="str">
        <f t="shared" si="1"/>
        <v>685</v>
      </c>
      <c r="C173" s="4" t="s">
        <v>96</v>
      </c>
      <c r="D173" s="4" t="str">
        <f t="shared" si="2"/>
        <v/>
      </c>
      <c r="E173" s="4" t="s">
        <v>97</v>
      </c>
      <c r="F173" s="5">
        <v>5495934.0</v>
      </c>
      <c r="G173" s="5" t="str">
        <f>VLOOKUP(F173,'Master Data'!$A:$B,2,FALSE)</f>
        <v>АТП-15955 Суми</v>
      </c>
      <c r="H173" s="6">
        <v>45271.0</v>
      </c>
      <c r="I173" s="7">
        <v>4100.53</v>
      </c>
      <c r="J173" s="7">
        <f t="shared" si="3"/>
        <v>4100.53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 t="s">
        <v>13</v>
      </c>
      <c r="B174" s="4" t="str">
        <f t="shared" si="1"/>
        <v>632</v>
      </c>
      <c r="C174" s="4" t="s">
        <v>101</v>
      </c>
      <c r="D174" s="4" t="str">
        <f t="shared" si="2"/>
        <v>x</v>
      </c>
      <c r="E174" s="4" t="s">
        <v>102</v>
      </c>
      <c r="F174" s="5">
        <v>7.0000667E7</v>
      </c>
      <c r="G174" s="5" t="str">
        <f>VLOOKUP(F174,'Master Data'!$A:$B,2,FALSE)</f>
        <v>AarhusKarlshamnSweden A</v>
      </c>
      <c r="H174" s="6">
        <v>45278.0</v>
      </c>
      <c r="I174" s="7">
        <v>4176.84450720398</v>
      </c>
      <c r="J174" s="7">
        <f t="shared" si="3"/>
        <v>208842.2254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 t="s">
        <v>25</v>
      </c>
      <c r="B175" s="4" t="str">
        <f t="shared" si="1"/>
        <v>634</v>
      </c>
      <c r="C175" s="4" t="s">
        <v>99</v>
      </c>
      <c r="D175" s="4" t="str">
        <f t="shared" si="2"/>
        <v>x</v>
      </c>
      <c r="E175" s="4" t="s">
        <v>102</v>
      </c>
      <c r="F175" s="5">
        <v>7.0000607E7</v>
      </c>
      <c r="G175" s="5" t="str">
        <f>VLOOKUP(F175,'Master Data'!$A:$B,2,FALSE)</f>
        <v>Mettler Toledo</v>
      </c>
      <c r="H175" s="6">
        <v>45249.0</v>
      </c>
      <c r="I175" s="7">
        <v>440.841310873916</v>
      </c>
      <c r="J175" s="7">
        <f t="shared" si="3"/>
        <v>18515.33506</v>
      </c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 t="s">
        <v>4</v>
      </c>
      <c r="B176" s="4" t="str">
        <f t="shared" si="1"/>
        <v>685</v>
      </c>
      <c r="C176" s="4" t="s">
        <v>96</v>
      </c>
      <c r="D176" s="4" t="str">
        <f t="shared" si="2"/>
        <v/>
      </c>
      <c r="E176" s="4" t="s">
        <v>97</v>
      </c>
      <c r="F176" s="5">
        <v>5495928.0</v>
      </c>
      <c r="G176" s="5" t="str">
        <f>VLOOKUP(F176,'Master Data'!$A:$B,2,FALSE)</f>
        <v>АТП-15954 Суми</v>
      </c>
      <c r="H176" s="6">
        <v>45273.0</v>
      </c>
      <c r="I176" s="7">
        <v>1347.74</v>
      </c>
      <c r="J176" s="7">
        <f t="shared" si="3"/>
        <v>1347.74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 t="s">
        <v>4</v>
      </c>
      <c r="B177" s="4" t="str">
        <f t="shared" si="1"/>
        <v>685</v>
      </c>
      <c r="C177" s="4" t="s">
        <v>96</v>
      </c>
      <c r="D177" s="4" t="str">
        <f t="shared" si="2"/>
        <v/>
      </c>
      <c r="E177" s="4" t="s">
        <v>97</v>
      </c>
      <c r="F177" s="5">
        <v>5495934.0</v>
      </c>
      <c r="G177" s="5" t="str">
        <f>VLOOKUP(F177,'Master Data'!$A:$B,2,FALSE)</f>
        <v>АТП-15955 Суми</v>
      </c>
      <c r="H177" s="6">
        <v>45290.0</v>
      </c>
      <c r="I177" s="7">
        <v>1918.38</v>
      </c>
      <c r="J177" s="7">
        <f t="shared" si="3"/>
        <v>1918.38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 t="s">
        <v>4</v>
      </c>
      <c r="B178" s="4" t="str">
        <f t="shared" si="1"/>
        <v>685</v>
      </c>
      <c r="C178" s="4" t="s">
        <v>96</v>
      </c>
      <c r="D178" s="4" t="str">
        <f t="shared" si="2"/>
        <v/>
      </c>
      <c r="E178" s="4" t="s">
        <v>97</v>
      </c>
      <c r="F178" s="5">
        <v>5495928.0</v>
      </c>
      <c r="G178" s="5" t="str">
        <f>VLOOKUP(F178,'Master Data'!$A:$B,2,FALSE)</f>
        <v>АТП-15954 Суми</v>
      </c>
      <c r="H178" s="6">
        <v>45288.0</v>
      </c>
      <c r="I178" s="7">
        <v>312.82</v>
      </c>
      <c r="J178" s="7">
        <f t="shared" si="3"/>
        <v>312.82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 t="s">
        <v>8</v>
      </c>
      <c r="B179" s="4" t="str">
        <f t="shared" si="1"/>
        <v>632</v>
      </c>
      <c r="C179" s="4" t="s">
        <v>100</v>
      </c>
      <c r="D179" s="4" t="str">
        <f t="shared" si="2"/>
        <v>x</v>
      </c>
      <c r="E179" s="4" t="s">
        <v>102</v>
      </c>
      <c r="F179" s="5">
        <v>7.0000009E7</v>
      </c>
      <c r="G179" s="5" t="str">
        <f>VLOOKUP(F179,'Master Data'!$A:$B,2,FALSE)</f>
        <v>LODERSCROKLAANB.V.</v>
      </c>
      <c r="H179" s="6">
        <v>45270.0</v>
      </c>
      <c r="I179" s="7">
        <v>21296.1024073366</v>
      </c>
      <c r="J179" s="7">
        <f t="shared" si="3"/>
        <v>830547.9939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 t="s">
        <v>4</v>
      </c>
      <c r="B180" s="4" t="str">
        <f t="shared" si="1"/>
        <v>685</v>
      </c>
      <c r="C180" s="4" t="s">
        <v>96</v>
      </c>
      <c r="D180" s="4" t="str">
        <f t="shared" si="2"/>
        <v/>
      </c>
      <c r="E180" s="4" t="s">
        <v>97</v>
      </c>
      <c r="F180" s="5">
        <v>3.2493177E7</v>
      </c>
      <c r="G180" s="5" t="str">
        <f>VLOOKUP(F180,'Master Data'!$A:$B,2,FALSE)</f>
        <v>АсстраУкраїнаТОВ</v>
      </c>
      <c r="H180" s="6">
        <v>45290.0</v>
      </c>
      <c r="I180" s="7">
        <v>4992.05</v>
      </c>
      <c r="J180" s="7">
        <f t="shared" si="3"/>
        <v>4992.05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 t="s">
        <v>4</v>
      </c>
      <c r="B181" s="4" t="str">
        <f t="shared" si="1"/>
        <v>685</v>
      </c>
      <c r="C181" s="4" t="s">
        <v>96</v>
      </c>
      <c r="D181" s="4" t="str">
        <f t="shared" si="2"/>
        <v/>
      </c>
      <c r="E181" s="4" t="s">
        <v>97</v>
      </c>
      <c r="F181" s="5">
        <v>5495934.0</v>
      </c>
      <c r="G181" s="5" t="str">
        <f>VLOOKUP(F181,'Master Data'!$A:$B,2,FALSE)</f>
        <v>АТП-15955 Суми</v>
      </c>
      <c r="H181" s="6">
        <v>45271.0</v>
      </c>
      <c r="I181" s="7">
        <v>3378.56</v>
      </c>
      <c r="J181" s="7">
        <f t="shared" si="3"/>
        <v>3378.56</v>
      </c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 t="s">
        <v>4</v>
      </c>
      <c r="B182" s="4" t="str">
        <f t="shared" si="1"/>
        <v>685</v>
      </c>
      <c r="C182" s="4" t="s">
        <v>96</v>
      </c>
      <c r="D182" s="4" t="str">
        <f t="shared" si="2"/>
        <v/>
      </c>
      <c r="E182" s="4" t="s">
        <v>97</v>
      </c>
      <c r="F182" s="5">
        <v>5495928.0</v>
      </c>
      <c r="G182" s="5" t="str">
        <f>VLOOKUP(F182,'Master Data'!$A:$B,2,FALSE)</f>
        <v>АТП-15954 Суми</v>
      </c>
      <c r="H182" s="6">
        <v>45288.0</v>
      </c>
      <c r="I182" s="7">
        <v>1564.08</v>
      </c>
      <c r="J182" s="7">
        <f t="shared" si="3"/>
        <v>1564.08</v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 t="s">
        <v>4</v>
      </c>
      <c r="B183" s="4" t="str">
        <f t="shared" si="1"/>
        <v>685</v>
      </c>
      <c r="C183" s="4" t="s">
        <v>96</v>
      </c>
      <c r="D183" s="4" t="str">
        <f t="shared" si="2"/>
        <v/>
      </c>
      <c r="E183" s="4" t="s">
        <v>97</v>
      </c>
      <c r="F183" s="5">
        <v>5495928.0</v>
      </c>
      <c r="G183" s="5" t="str">
        <f>VLOOKUP(F183,'Master Data'!$A:$B,2,FALSE)</f>
        <v>АТП-15954 Суми</v>
      </c>
      <c r="H183" s="6">
        <v>45279.0</v>
      </c>
      <c r="I183" s="7">
        <v>1698.14</v>
      </c>
      <c r="J183" s="7">
        <f t="shared" si="3"/>
        <v>1698.14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 t="s">
        <v>4</v>
      </c>
      <c r="B184" s="4" t="str">
        <f t="shared" si="1"/>
        <v>685</v>
      </c>
      <c r="C184" s="4" t="s">
        <v>96</v>
      </c>
      <c r="D184" s="4" t="str">
        <f t="shared" si="2"/>
        <v/>
      </c>
      <c r="E184" s="4" t="s">
        <v>97</v>
      </c>
      <c r="F184" s="5">
        <v>5495934.0</v>
      </c>
      <c r="G184" s="5" t="str">
        <f>VLOOKUP(F184,'Master Data'!$A:$B,2,FALSE)</f>
        <v>АТП-15955 Суми</v>
      </c>
      <c r="H184" s="6">
        <v>45288.0</v>
      </c>
      <c r="I184" s="7">
        <v>2768.77</v>
      </c>
      <c r="J184" s="7">
        <f t="shared" si="3"/>
        <v>2768.77</v>
      </c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 t="s">
        <v>23</v>
      </c>
      <c r="B185" s="4" t="str">
        <f t="shared" si="1"/>
        <v>632</v>
      </c>
      <c r="C185" s="4" t="s">
        <v>103</v>
      </c>
      <c r="D185" s="4" t="str">
        <f t="shared" si="2"/>
        <v>x</v>
      </c>
      <c r="E185" s="4" t="s">
        <v>102</v>
      </c>
      <c r="F185" s="5">
        <v>7.0000419E7</v>
      </c>
      <c r="G185" s="5" t="str">
        <f>VLOOKUP(F185,'Master Data'!$A:$B,2,FALSE)</f>
        <v>Company XYZGida San.ve Tic.A.</v>
      </c>
      <c r="H185" s="6">
        <v>45290.0</v>
      </c>
      <c r="I185" s="7">
        <v>-6636.08438158058</v>
      </c>
      <c r="J185" s="7">
        <f t="shared" si="3"/>
        <v>-285351.6284</v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 t="s">
        <v>13</v>
      </c>
      <c r="B186" s="4" t="str">
        <f t="shared" si="1"/>
        <v>632</v>
      </c>
      <c r="C186" s="4" t="s">
        <v>101</v>
      </c>
      <c r="D186" s="4" t="str">
        <f t="shared" si="2"/>
        <v>x</v>
      </c>
      <c r="E186" s="4" t="s">
        <v>102</v>
      </c>
      <c r="F186" s="5">
        <v>7.0000656E7</v>
      </c>
      <c r="G186" s="5" t="str">
        <f>VLOOKUP(F186,'Master Data'!$A:$B,2,FALSE)</f>
        <v>Serendib Investment, Ltd</v>
      </c>
      <c r="H186" s="6">
        <v>45267.0</v>
      </c>
      <c r="I186" s="7">
        <v>3555.93079666023</v>
      </c>
      <c r="J186" s="7">
        <f t="shared" si="3"/>
        <v>177796.5398</v>
      </c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 t="s">
        <v>8</v>
      </c>
      <c r="B187" s="4" t="str">
        <f t="shared" si="1"/>
        <v>632</v>
      </c>
      <c r="C187" s="4" t="s">
        <v>100</v>
      </c>
      <c r="D187" s="4" t="str">
        <f t="shared" si="2"/>
        <v>x</v>
      </c>
      <c r="E187" s="4" t="s">
        <v>102</v>
      </c>
      <c r="F187" s="5">
        <v>7.0000667E7</v>
      </c>
      <c r="G187" s="5" t="str">
        <f>VLOOKUP(F187,'Master Data'!$A:$B,2,FALSE)</f>
        <v>AarhusKarlshamnSweden A</v>
      </c>
      <c r="H187" s="6">
        <v>45267.0</v>
      </c>
      <c r="I187" s="7">
        <v>953.761157814291</v>
      </c>
      <c r="J187" s="7">
        <f t="shared" si="3"/>
        <v>37196.68515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 t="s">
        <v>4</v>
      </c>
      <c r="B188" s="4" t="str">
        <f t="shared" si="1"/>
        <v>685</v>
      </c>
      <c r="C188" s="4" t="s">
        <v>96</v>
      </c>
      <c r="D188" s="4" t="str">
        <f t="shared" si="2"/>
        <v/>
      </c>
      <c r="E188" s="4" t="s">
        <v>97</v>
      </c>
      <c r="F188" s="5" t="s">
        <v>98</v>
      </c>
      <c r="G188" s="5" t="str">
        <f>VLOOKUP(F188,'Master Data'!$A:$B,2,FALSE)</f>
        <v>Ганжала М.С. СПД ФО</v>
      </c>
      <c r="H188" s="6">
        <v>45285.0</v>
      </c>
      <c r="I188" s="7">
        <v>2794.78</v>
      </c>
      <c r="J188" s="7">
        <f t="shared" si="3"/>
        <v>2794.78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 t="s">
        <v>4</v>
      </c>
      <c r="B189" s="4" t="str">
        <f t="shared" si="1"/>
        <v>685</v>
      </c>
      <c r="C189" s="4" t="s">
        <v>96</v>
      </c>
      <c r="D189" s="4" t="str">
        <f t="shared" si="2"/>
        <v/>
      </c>
      <c r="E189" s="4" t="s">
        <v>97</v>
      </c>
      <c r="F189" s="5">
        <v>3118587.0</v>
      </c>
      <c r="G189" s="5" t="str">
        <f>VLOOKUP(F189,'Master Data'!$A:$B,2,FALSE)</f>
        <v>АТП-15946 Тротянець</v>
      </c>
      <c r="H189" s="6">
        <v>45288.0</v>
      </c>
      <c r="I189" s="7">
        <v>1057.98</v>
      </c>
      <c r="J189" s="7">
        <f t="shared" si="3"/>
        <v>1057.98</v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 t="s">
        <v>4</v>
      </c>
      <c r="B190" s="4" t="str">
        <f t="shared" si="1"/>
        <v>685</v>
      </c>
      <c r="C190" s="4" t="s">
        <v>96</v>
      </c>
      <c r="D190" s="4" t="str">
        <f t="shared" si="2"/>
        <v/>
      </c>
      <c r="E190" s="4" t="s">
        <v>97</v>
      </c>
      <c r="F190" s="5">
        <v>5495928.0</v>
      </c>
      <c r="G190" s="5" t="str">
        <f>VLOOKUP(F190,'Master Data'!$A:$B,2,FALSE)</f>
        <v>АТП-15954 Суми</v>
      </c>
      <c r="H190" s="6">
        <v>45273.0</v>
      </c>
      <c r="I190" s="7">
        <v>715.01</v>
      </c>
      <c r="J190" s="7">
        <f t="shared" si="3"/>
        <v>715.01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 t="s">
        <v>19</v>
      </c>
      <c r="B191" s="4" t="str">
        <f t="shared" si="1"/>
        <v>632</v>
      </c>
      <c r="C191" s="4" t="s">
        <v>99</v>
      </c>
      <c r="D191" s="4" t="str">
        <f t="shared" si="2"/>
        <v>x</v>
      </c>
      <c r="E191" s="4" t="s">
        <v>102</v>
      </c>
      <c r="F191" s="5">
        <v>7.00007E7</v>
      </c>
      <c r="G191" s="5" t="str">
        <f>VLOOKUP(F191,'Master Data'!$A:$B,2,FALSE)</f>
        <v>Сиквист Клоужерз</v>
      </c>
      <c r="H191" s="6">
        <v>45285.0</v>
      </c>
      <c r="I191" s="7">
        <v>5545.73431656704</v>
      </c>
      <c r="J191" s="7">
        <f t="shared" si="3"/>
        <v>232920.8413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 t="s">
        <v>51</v>
      </c>
      <c r="B192" s="4" t="str">
        <f t="shared" si="1"/>
        <v>634</v>
      </c>
      <c r="C192" s="4" t="s">
        <v>101</v>
      </c>
      <c r="D192" s="4" t="str">
        <f t="shared" si="2"/>
        <v>x</v>
      </c>
      <c r="E192" s="4" t="s">
        <v>102</v>
      </c>
      <c r="F192" s="5">
        <v>7.0000475E7</v>
      </c>
      <c r="G192" s="5" t="str">
        <f>VLOOKUP(F192,'Master Data'!$A:$B,2,FALSE)</f>
        <v>Payne</v>
      </c>
      <c r="H192" s="6">
        <v>45280.0</v>
      </c>
      <c r="I192" s="7">
        <v>2714.10168368755</v>
      </c>
      <c r="J192" s="7">
        <f t="shared" si="3"/>
        <v>135705.0842</v>
      </c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 t="s">
        <v>4</v>
      </c>
      <c r="B193" s="4" t="str">
        <f t="shared" si="1"/>
        <v>685</v>
      </c>
      <c r="C193" s="4" t="s">
        <v>96</v>
      </c>
      <c r="D193" s="4" t="str">
        <f t="shared" si="2"/>
        <v/>
      </c>
      <c r="E193" s="4" t="s">
        <v>97</v>
      </c>
      <c r="F193" s="5">
        <v>5495928.0</v>
      </c>
      <c r="G193" s="5" t="str">
        <f>VLOOKUP(F193,'Master Data'!$A:$B,2,FALSE)</f>
        <v>АТП-15954 Суми</v>
      </c>
      <c r="H193" s="6">
        <v>45286.0</v>
      </c>
      <c r="I193" s="7">
        <v>4299.37</v>
      </c>
      <c r="J193" s="7">
        <f t="shared" si="3"/>
        <v>4299.37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 t="s">
        <v>4</v>
      </c>
      <c r="B194" s="4" t="str">
        <f t="shared" si="1"/>
        <v>685</v>
      </c>
      <c r="C194" s="4" t="s">
        <v>96</v>
      </c>
      <c r="D194" s="4" t="str">
        <f t="shared" si="2"/>
        <v/>
      </c>
      <c r="E194" s="4" t="s">
        <v>97</v>
      </c>
      <c r="F194" s="5" t="s">
        <v>98</v>
      </c>
      <c r="G194" s="5" t="str">
        <f>VLOOKUP(F194,'Master Data'!$A:$B,2,FALSE)</f>
        <v>Ганжала М.С. СПД ФО</v>
      </c>
      <c r="H194" s="6">
        <v>45284.0</v>
      </c>
      <c r="I194" s="7">
        <v>2867.65</v>
      </c>
      <c r="J194" s="7">
        <f t="shared" si="3"/>
        <v>2867.65</v>
      </c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 t="s">
        <v>8</v>
      </c>
      <c r="B195" s="4" t="str">
        <f t="shared" si="1"/>
        <v>632</v>
      </c>
      <c r="C195" s="4" t="s">
        <v>100</v>
      </c>
      <c r="D195" s="4" t="str">
        <f t="shared" si="2"/>
        <v>x</v>
      </c>
      <c r="E195" s="4" t="s">
        <v>102</v>
      </c>
      <c r="F195" s="5">
        <v>7.0000516E7</v>
      </c>
      <c r="G195" s="5" t="str">
        <f>VLOOKUP(F195,'Master Data'!$A:$B,2,FALSE)</f>
        <v>AarhusKarlshamnDenmark</v>
      </c>
      <c r="H195" s="6">
        <v>45259.0</v>
      </c>
      <c r="I195" s="7">
        <v>85.4034552541078</v>
      </c>
      <c r="J195" s="7">
        <f t="shared" si="3"/>
        <v>3330.734755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 t="s">
        <v>13</v>
      </c>
      <c r="B196" s="4" t="str">
        <f t="shared" si="1"/>
        <v>632</v>
      </c>
      <c r="C196" s="4" t="s">
        <v>101</v>
      </c>
      <c r="D196" s="4" t="str">
        <f t="shared" si="2"/>
        <v>x</v>
      </c>
      <c r="E196" s="4" t="s">
        <v>102</v>
      </c>
      <c r="F196" s="5">
        <v>7.0000327E7</v>
      </c>
      <c r="G196" s="5" t="str">
        <f>VLOOKUP(F196,'Master Data'!$A:$B,2,FALSE)</f>
        <v>Company XYZFoods Schweiz AG</v>
      </c>
      <c r="H196" s="6">
        <v>45106.0</v>
      </c>
      <c r="I196" s="7">
        <v>45352.8604271874</v>
      </c>
      <c r="J196" s="7">
        <f t="shared" si="3"/>
        <v>2267643.021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 t="s">
        <v>13</v>
      </c>
      <c r="B197" s="4" t="str">
        <f t="shared" si="1"/>
        <v>632</v>
      </c>
      <c r="C197" s="4" t="s">
        <v>101</v>
      </c>
      <c r="D197" s="4" t="str">
        <f t="shared" si="2"/>
        <v>x</v>
      </c>
      <c r="E197" s="4" t="s">
        <v>102</v>
      </c>
      <c r="F197" s="5">
        <v>7.0000327E7</v>
      </c>
      <c r="G197" s="5" t="str">
        <f>VLOOKUP(F197,'Master Data'!$A:$B,2,FALSE)</f>
        <v>Company XYZFoods Schweiz AG</v>
      </c>
      <c r="H197" s="6">
        <v>45218.0</v>
      </c>
      <c r="I197" s="7">
        <v>934.296594948938</v>
      </c>
      <c r="J197" s="7">
        <f t="shared" si="3"/>
        <v>46714.82975</v>
      </c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 t="s">
        <v>4</v>
      </c>
      <c r="B198" s="4" t="str">
        <f t="shared" si="1"/>
        <v>685</v>
      </c>
      <c r="C198" s="4" t="s">
        <v>96</v>
      </c>
      <c r="D198" s="4" t="str">
        <f t="shared" si="2"/>
        <v/>
      </c>
      <c r="E198" s="4" t="s">
        <v>97</v>
      </c>
      <c r="F198" s="5">
        <v>5495928.0</v>
      </c>
      <c r="G198" s="5" t="str">
        <f>VLOOKUP(F198,'Master Data'!$A:$B,2,FALSE)</f>
        <v>АТП-15954 Суми</v>
      </c>
      <c r="H198" s="6">
        <v>45279.0</v>
      </c>
      <c r="I198" s="7">
        <v>3782.02</v>
      </c>
      <c r="J198" s="7">
        <f t="shared" si="3"/>
        <v>3782.02</v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 t="s">
        <v>4</v>
      </c>
      <c r="B199" s="4" t="str">
        <f t="shared" si="1"/>
        <v>685</v>
      </c>
      <c r="C199" s="4" t="s">
        <v>96</v>
      </c>
      <c r="D199" s="4" t="str">
        <f t="shared" si="2"/>
        <v/>
      </c>
      <c r="E199" s="4" t="s">
        <v>97</v>
      </c>
      <c r="F199" s="5">
        <v>5495928.0</v>
      </c>
      <c r="G199" s="5" t="str">
        <f>VLOOKUP(F199,'Master Data'!$A:$B,2,FALSE)</f>
        <v>АТП-15954 Суми</v>
      </c>
      <c r="H199" s="6">
        <v>45288.0</v>
      </c>
      <c r="I199" s="7">
        <v>1631.11</v>
      </c>
      <c r="J199" s="7">
        <f t="shared" si="3"/>
        <v>1631.11</v>
      </c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 t="s">
        <v>8</v>
      </c>
      <c r="B200" s="4" t="str">
        <f t="shared" si="1"/>
        <v>632</v>
      </c>
      <c r="C200" s="4" t="s">
        <v>100</v>
      </c>
      <c r="D200" s="4" t="str">
        <f t="shared" si="2"/>
        <v>x</v>
      </c>
      <c r="E200" s="4" t="s">
        <v>102</v>
      </c>
      <c r="F200" s="5">
        <v>7.0000516E7</v>
      </c>
      <c r="G200" s="5" t="str">
        <f>VLOOKUP(F200,'Master Data'!$A:$B,2,FALSE)</f>
        <v>AarhusKarlshamnDenmark</v>
      </c>
      <c r="H200" s="6">
        <v>45229.0</v>
      </c>
      <c r="I200" s="7">
        <v>6437.21546687046</v>
      </c>
      <c r="J200" s="7">
        <f t="shared" si="3"/>
        <v>251051.4032</v>
      </c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 t="s">
        <v>4</v>
      </c>
      <c r="B201" s="4" t="str">
        <f t="shared" si="1"/>
        <v>685</v>
      </c>
      <c r="C201" s="4" t="s">
        <v>96</v>
      </c>
      <c r="D201" s="4" t="str">
        <f t="shared" si="2"/>
        <v/>
      </c>
      <c r="E201" s="4" t="s">
        <v>97</v>
      </c>
      <c r="F201" s="5">
        <v>5495928.0</v>
      </c>
      <c r="G201" s="5" t="str">
        <f>VLOOKUP(F201,'Master Data'!$A:$B,2,FALSE)</f>
        <v>АТП-15954 Суми</v>
      </c>
      <c r="H201" s="6">
        <v>45273.0</v>
      </c>
      <c r="I201" s="7">
        <v>4452.1</v>
      </c>
      <c r="J201" s="7">
        <f t="shared" si="3"/>
        <v>4452.1</v>
      </c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 t="s">
        <v>25</v>
      </c>
      <c r="B202" s="4" t="str">
        <f t="shared" si="1"/>
        <v>634</v>
      </c>
      <c r="C202" s="4" t="s">
        <v>99</v>
      </c>
      <c r="D202" s="4" t="str">
        <f t="shared" si="2"/>
        <v>x</v>
      </c>
      <c r="E202" s="4" t="s">
        <v>102</v>
      </c>
      <c r="F202" s="5">
        <v>7.0000372E7</v>
      </c>
      <c r="G202" s="5" t="str">
        <f>VLOOKUP(F202,'Master Data'!$A:$B,2,FALSE)</f>
        <v>Richard Frisse</v>
      </c>
      <c r="H202" s="6">
        <v>45286.0</v>
      </c>
      <c r="I202" s="7">
        <v>3449.14241627752</v>
      </c>
      <c r="J202" s="7">
        <f t="shared" si="3"/>
        <v>144863.9815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 t="s">
        <v>4</v>
      </c>
      <c r="B203" s="4" t="str">
        <f t="shared" si="1"/>
        <v>685</v>
      </c>
      <c r="C203" s="4" t="s">
        <v>96</v>
      </c>
      <c r="D203" s="4" t="str">
        <f t="shared" si="2"/>
        <v/>
      </c>
      <c r="E203" s="4" t="s">
        <v>97</v>
      </c>
      <c r="F203" s="5">
        <v>3.3499944E7</v>
      </c>
      <c r="G203" s="5" t="str">
        <f>VLOOKUP(F203,'Master Data'!$A:$B,2,FALSE)</f>
        <v>БасейнЮністьКП</v>
      </c>
      <c r="H203" s="6">
        <v>45288.0</v>
      </c>
      <c r="I203" s="7">
        <v>240.0</v>
      </c>
      <c r="J203" s="7">
        <f t="shared" si="3"/>
        <v>240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 t="s">
        <v>4</v>
      </c>
      <c r="B204" s="4" t="str">
        <f t="shared" si="1"/>
        <v>685</v>
      </c>
      <c r="C204" s="4" t="s">
        <v>96</v>
      </c>
      <c r="D204" s="4" t="str">
        <f t="shared" si="2"/>
        <v/>
      </c>
      <c r="E204" s="4" t="s">
        <v>97</v>
      </c>
      <c r="F204" s="5" t="s">
        <v>98</v>
      </c>
      <c r="G204" s="5" t="str">
        <f>VLOOKUP(F204,'Master Data'!$A:$B,2,FALSE)</f>
        <v>Ганжала М.С. СПД ФО</v>
      </c>
      <c r="H204" s="6">
        <v>45288.0</v>
      </c>
      <c r="I204" s="7">
        <v>1535.42</v>
      </c>
      <c r="J204" s="7">
        <f t="shared" si="3"/>
        <v>1535.42</v>
      </c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 t="s">
        <v>4</v>
      </c>
      <c r="B205" s="4" t="str">
        <f t="shared" si="1"/>
        <v>685</v>
      </c>
      <c r="C205" s="4" t="s">
        <v>96</v>
      </c>
      <c r="D205" s="4" t="str">
        <f t="shared" si="2"/>
        <v/>
      </c>
      <c r="E205" s="4" t="s">
        <v>97</v>
      </c>
      <c r="F205" s="5">
        <v>3118587.0</v>
      </c>
      <c r="G205" s="5" t="str">
        <f>VLOOKUP(F205,'Master Data'!$A:$B,2,FALSE)</f>
        <v>АТП-15946 Тротянець</v>
      </c>
      <c r="H205" s="6">
        <v>45284.0</v>
      </c>
      <c r="I205" s="7">
        <v>1057.98</v>
      </c>
      <c r="J205" s="7">
        <f t="shared" si="3"/>
        <v>1057.98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 t="s">
        <v>4</v>
      </c>
      <c r="B206" s="4" t="str">
        <f t="shared" si="1"/>
        <v>685</v>
      </c>
      <c r="C206" s="4" t="s">
        <v>96</v>
      </c>
      <c r="D206" s="4" t="str">
        <f t="shared" si="2"/>
        <v/>
      </c>
      <c r="E206" s="4" t="s">
        <v>97</v>
      </c>
      <c r="F206" s="5" t="s">
        <v>98</v>
      </c>
      <c r="G206" s="5" t="str">
        <f>VLOOKUP(F206,'Master Data'!$A:$B,2,FALSE)</f>
        <v>Ганжала М.С. СПД ФО</v>
      </c>
      <c r="H206" s="6">
        <v>45288.0</v>
      </c>
      <c r="I206" s="7">
        <v>2549.62</v>
      </c>
      <c r="J206" s="7">
        <f t="shared" si="3"/>
        <v>2549.62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 t="s">
        <v>4</v>
      </c>
      <c r="B207" s="4" t="str">
        <f t="shared" si="1"/>
        <v>685</v>
      </c>
      <c r="C207" s="4" t="s">
        <v>96</v>
      </c>
      <c r="D207" s="4" t="str">
        <f t="shared" si="2"/>
        <v/>
      </c>
      <c r="E207" s="4" t="s">
        <v>97</v>
      </c>
      <c r="F207" s="5">
        <v>5495928.0</v>
      </c>
      <c r="G207" s="5" t="str">
        <f>VLOOKUP(F207,'Master Data'!$A:$B,2,FALSE)</f>
        <v>АТП-15954 Суми</v>
      </c>
      <c r="H207" s="6">
        <v>45284.0</v>
      </c>
      <c r="I207" s="7">
        <v>1619.94</v>
      </c>
      <c r="J207" s="7">
        <f t="shared" si="3"/>
        <v>1619.94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 t="s">
        <v>4</v>
      </c>
      <c r="B208" s="4" t="str">
        <f t="shared" si="1"/>
        <v>685</v>
      </c>
      <c r="C208" s="4" t="s">
        <v>96</v>
      </c>
      <c r="D208" s="4" t="str">
        <f t="shared" si="2"/>
        <v/>
      </c>
      <c r="E208" s="4" t="s">
        <v>97</v>
      </c>
      <c r="F208" s="5" t="s">
        <v>98</v>
      </c>
      <c r="G208" s="5" t="str">
        <f>VLOOKUP(F208,'Master Data'!$A:$B,2,FALSE)</f>
        <v>Ганжала М.С. СПД ФО</v>
      </c>
      <c r="H208" s="6">
        <v>45285.0</v>
      </c>
      <c r="I208" s="7">
        <v>2141.08</v>
      </c>
      <c r="J208" s="7">
        <f t="shared" si="3"/>
        <v>2141.08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 t="s">
        <v>4</v>
      </c>
      <c r="B209" s="4" t="str">
        <f t="shared" si="1"/>
        <v>685</v>
      </c>
      <c r="C209" s="4" t="s">
        <v>96</v>
      </c>
      <c r="D209" s="4" t="str">
        <f t="shared" si="2"/>
        <v/>
      </c>
      <c r="E209" s="4" t="s">
        <v>97</v>
      </c>
      <c r="F209" s="5" t="s">
        <v>98</v>
      </c>
      <c r="G209" s="5" t="str">
        <f>VLOOKUP(F209,'Master Data'!$A:$B,2,FALSE)</f>
        <v>Ганжала М.С. СПД ФО</v>
      </c>
      <c r="H209" s="6">
        <v>45285.0</v>
      </c>
      <c r="I209" s="7">
        <v>3880.64</v>
      </c>
      <c r="J209" s="7">
        <f t="shared" si="3"/>
        <v>3880.64</v>
      </c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 t="s">
        <v>4</v>
      </c>
      <c r="B210" s="4" t="str">
        <f t="shared" si="1"/>
        <v>685</v>
      </c>
      <c r="C210" s="4" t="s">
        <v>96</v>
      </c>
      <c r="D210" s="4" t="str">
        <f t="shared" si="2"/>
        <v/>
      </c>
      <c r="E210" s="4" t="s">
        <v>97</v>
      </c>
      <c r="F210" s="5">
        <v>5495928.0</v>
      </c>
      <c r="G210" s="5" t="str">
        <f>VLOOKUP(F210,'Master Data'!$A:$B,2,FALSE)</f>
        <v>АТП-15954 Суми</v>
      </c>
      <c r="H210" s="6">
        <v>45279.0</v>
      </c>
      <c r="I210" s="7">
        <v>1671.52</v>
      </c>
      <c r="J210" s="7">
        <f t="shared" si="3"/>
        <v>1671.52</v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 t="s">
        <v>13</v>
      </c>
      <c r="B211" s="4" t="str">
        <f t="shared" si="1"/>
        <v>632</v>
      </c>
      <c r="C211" s="4" t="s">
        <v>101</v>
      </c>
      <c r="D211" s="4" t="str">
        <f t="shared" si="2"/>
        <v>x</v>
      </c>
      <c r="E211" s="4" t="s">
        <v>102</v>
      </c>
      <c r="F211" s="5">
        <v>7.0000667E7</v>
      </c>
      <c r="G211" s="5" t="str">
        <f>VLOOKUP(F211,'Master Data'!$A:$B,2,FALSE)</f>
        <v>AarhusKarlshamnSweden A</v>
      </c>
      <c r="H211" s="6">
        <v>45249.0</v>
      </c>
      <c r="I211" s="7">
        <v>3936.58707938173</v>
      </c>
      <c r="J211" s="7">
        <f t="shared" si="3"/>
        <v>196829.354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 t="s">
        <v>4</v>
      </c>
      <c r="B212" s="4" t="str">
        <f t="shared" si="1"/>
        <v>685</v>
      </c>
      <c r="C212" s="4" t="s">
        <v>96</v>
      </c>
      <c r="D212" s="4" t="str">
        <f t="shared" si="2"/>
        <v/>
      </c>
      <c r="E212" s="4" t="s">
        <v>97</v>
      </c>
      <c r="F212" s="5" t="s">
        <v>98</v>
      </c>
      <c r="G212" s="5" t="str">
        <f>VLOOKUP(F212,'Master Data'!$A:$B,2,FALSE)</f>
        <v>Ганжала М.С. СПД ФО</v>
      </c>
      <c r="H212" s="6">
        <v>45285.0</v>
      </c>
      <c r="I212" s="7">
        <v>3651.64</v>
      </c>
      <c r="J212" s="7">
        <f t="shared" si="3"/>
        <v>3651.64</v>
      </c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 t="s">
        <v>8</v>
      </c>
      <c r="B213" s="4" t="str">
        <f t="shared" si="1"/>
        <v>632</v>
      </c>
      <c r="C213" s="4" t="s">
        <v>100</v>
      </c>
      <c r="D213" s="4" t="str">
        <f t="shared" si="2"/>
        <v>x</v>
      </c>
      <c r="E213" s="4" t="s">
        <v>102</v>
      </c>
      <c r="F213" s="5">
        <v>7.0000327E7</v>
      </c>
      <c r="G213" s="5" t="str">
        <f>VLOOKUP(F213,'Master Data'!$A:$B,2,FALSE)</f>
        <v>Company XYZFoods Schweiz AG</v>
      </c>
      <c r="H213" s="6">
        <v>45106.0</v>
      </c>
      <c r="I213" s="7">
        <v>11777.450444937</v>
      </c>
      <c r="J213" s="7">
        <f t="shared" si="3"/>
        <v>459320.5674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 t="s">
        <v>4</v>
      </c>
      <c r="B214" s="4" t="str">
        <f t="shared" si="1"/>
        <v>685</v>
      </c>
      <c r="C214" s="4" t="s">
        <v>96</v>
      </c>
      <c r="D214" s="4" t="str">
        <f t="shared" si="2"/>
        <v/>
      </c>
      <c r="E214" s="4" t="s">
        <v>97</v>
      </c>
      <c r="F214" s="5">
        <v>2.2203175E7</v>
      </c>
      <c r="G214" s="5" t="str">
        <f>VLOOKUP(F214,'Master Data'!$A:$B,2,FALSE)</f>
        <v>Боярське ЛВУ МГ</v>
      </c>
      <c r="H214" s="6">
        <v>45290.0</v>
      </c>
      <c r="I214" s="7">
        <v>8937.6</v>
      </c>
      <c r="J214" s="7">
        <f t="shared" si="3"/>
        <v>8937.6</v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 t="s">
        <v>4</v>
      </c>
      <c r="B215" s="4" t="str">
        <f t="shared" si="1"/>
        <v>685</v>
      </c>
      <c r="C215" s="4" t="s">
        <v>96</v>
      </c>
      <c r="D215" s="4" t="str">
        <f t="shared" si="2"/>
        <v/>
      </c>
      <c r="E215" s="4" t="s">
        <v>97</v>
      </c>
      <c r="F215" s="5">
        <v>5495928.0</v>
      </c>
      <c r="G215" s="5" t="str">
        <f>VLOOKUP(F215,'Master Data'!$A:$B,2,FALSE)</f>
        <v>АТП-15954 Суми</v>
      </c>
      <c r="H215" s="6">
        <v>45286.0</v>
      </c>
      <c r="I215" s="7">
        <v>1286.48</v>
      </c>
      <c r="J215" s="7">
        <f t="shared" si="3"/>
        <v>1286.48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 t="s">
        <v>4</v>
      </c>
      <c r="B216" s="4" t="str">
        <f t="shared" si="1"/>
        <v>685</v>
      </c>
      <c r="C216" s="4" t="s">
        <v>96</v>
      </c>
      <c r="D216" s="4" t="str">
        <f t="shared" si="2"/>
        <v/>
      </c>
      <c r="E216" s="4" t="s">
        <v>97</v>
      </c>
      <c r="F216" s="5">
        <v>5495928.0</v>
      </c>
      <c r="G216" s="5" t="str">
        <f>VLOOKUP(F216,'Master Data'!$A:$B,2,FALSE)</f>
        <v>АТП-15954 Суми</v>
      </c>
      <c r="H216" s="6">
        <v>45288.0</v>
      </c>
      <c r="I216" s="7">
        <v>670.32</v>
      </c>
      <c r="J216" s="7">
        <f t="shared" si="3"/>
        <v>670.32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 t="s">
        <v>8</v>
      </c>
      <c r="B217" s="4" t="str">
        <f t="shared" si="1"/>
        <v>632</v>
      </c>
      <c r="C217" s="4" t="s">
        <v>100</v>
      </c>
      <c r="D217" s="4" t="str">
        <f t="shared" si="2"/>
        <v>x</v>
      </c>
      <c r="E217" s="4" t="s">
        <v>102</v>
      </c>
      <c r="F217" s="5">
        <v>7.0000009E7</v>
      </c>
      <c r="G217" s="5" t="str">
        <f>VLOOKUP(F217,'Master Data'!$A:$B,2,FALSE)</f>
        <v>LODERSCROKLAANB.V.</v>
      </c>
      <c r="H217" s="6">
        <v>45260.0</v>
      </c>
      <c r="I217" s="7">
        <v>18717.9810384028</v>
      </c>
      <c r="J217" s="7">
        <f t="shared" si="3"/>
        <v>730001.2605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 t="s">
        <v>4</v>
      </c>
      <c r="B218" s="4" t="str">
        <f t="shared" si="1"/>
        <v>685</v>
      </c>
      <c r="C218" s="4" t="s">
        <v>96</v>
      </c>
      <c r="D218" s="4" t="str">
        <f t="shared" si="2"/>
        <v/>
      </c>
      <c r="E218" s="4" t="s">
        <v>97</v>
      </c>
      <c r="F218" s="5">
        <v>5495928.0</v>
      </c>
      <c r="G218" s="5" t="str">
        <f>VLOOKUP(F218,'Master Data'!$A:$B,2,FALSE)</f>
        <v>АТП-15954 Суми</v>
      </c>
      <c r="H218" s="6">
        <v>45288.0</v>
      </c>
      <c r="I218" s="7">
        <v>2644.99</v>
      </c>
      <c r="J218" s="7">
        <f t="shared" si="3"/>
        <v>2644.99</v>
      </c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 t="s">
        <v>8</v>
      </c>
      <c r="B219" s="4" t="str">
        <f t="shared" si="1"/>
        <v>632</v>
      </c>
      <c r="C219" s="4" t="s">
        <v>100</v>
      </c>
      <c r="D219" s="4" t="str">
        <f t="shared" si="2"/>
        <v>x</v>
      </c>
      <c r="E219" s="4" t="s">
        <v>102</v>
      </c>
      <c r="F219" s="5">
        <v>7.0000002E7</v>
      </c>
      <c r="G219" s="5" t="str">
        <f>VLOOKUP(F219,'Master Data'!$A:$B,2,FALSE)</f>
        <v>OLTANGrout Limited</v>
      </c>
      <c r="H219" s="6">
        <v>45280.0</v>
      </c>
      <c r="I219" s="7">
        <v>27301.8466702331</v>
      </c>
      <c r="J219" s="7">
        <f t="shared" si="3"/>
        <v>1064772.02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 t="s">
        <v>4</v>
      </c>
      <c r="B220" s="4" t="str">
        <f t="shared" si="1"/>
        <v>685</v>
      </c>
      <c r="C220" s="4" t="s">
        <v>96</v>
      </c>
      <c r="D220" s="4" t="str">
        <f t="shared" si="2"/>
        <v/>
      </c>
      <c r="E220" s="4" t="s">
        <v>97</v>
      </c>
      <c r="F220" s="5" t="s">
        <v>98</v>
      </c>
      <c r="G220" s="5" t="str">
        <f>VLOOKUP(F220,'Master Data'!$A:$B,2,FALSE)</f>
        <v>Ганжала М.С. СПД ФО</v>
      </c>
      <c r="H220" s="6">
        <v>45285.0</v>
      </c>
      <c r="I220" s="7">
        <v>1664.16</v>
      </c>
      <c r="J220" s="7">
        <f t="shared" si="3"/>
        <v>1664.16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 t="s">
        <v>13</v>
      </c>
      <c r="B221" s="4" t="str">
        <f t="shared" si="1"/>
        <v>632</v>
      </c>
      <c r="C221" s="4" t="s">
        <v>101</v>
      </c>
      <c r="D221" s="4" t="str">
        <f t="shared" si="2"/>
        <v>x</v>
      </c>
      <c r="E221" s="4" t="s">
        <v>102</v>
      </c>
      <c r="F221" s="5">
        <v>7.0000667E7</v>
      </c>
      <c r="G221" s="5" t="str">
        <f>VLOOKUP(F221,'Master Data'!$A:$B,2,FALSE)</f>
        <v>AarhusKarlshamnSweden A</v>
      </c>
      <c r="H221" s="6">
        <v>45274.0</v>
      </c>
      <c r="I221" s="7">
        <v>4176.84450720398</v>
      </c>
      <c r="J221" s="7">
        <f t="shared" si="3"/>
        <v>208842.2254</v>
      </c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 t="s">
        <v>4</v>
      </c>
      <c r="B222" s="4" t="str">
        <f t="shared" si="1"/>
        <v>685</v>
      </c>
      <c r="C222" s="4" t="s">
        <v>96</v>
      </c>
      <c r="D222" s="4" t="str">
        <f t="shared" si="2"/>
        <v/>
      </c>
      <c r="E222" s="4" t="s">
        <v>97</v>
      </c>
      <c r="F222" s="5">
        <v>5495928.0</v>
      </c>
      <c r="G222" s="5" t="str">
        <f>VLOOKUP(F222,'Master Data'!$A:$B,2,FALSE)</f>
        <v>АТП-15954 Суми</v>
      </c>
      <c r="H222" s="6">
        <v>45273.0</v>
      </c>
      <c r="I222" s="7">
        <v>1407.67</v>
      </c>
      <c r="J222" s="7">
        <f t="shared" si="3"/>
        <v>1407.67</v>
      </c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 t="s">
        <v>4</v>
      </c>
      <c r="B223" s="4" t="str">
        <f t="shared" si="1"/>
        <v>685</v>
      </c>
      <c r="C223" s="4" t="s">
        <v>96</v>
      </c>
      <c r="D223" s="4" t="str">
        <f t="shared" si="2"/>
        <v/>
      </c>
      <c r="E223" s="4" t="s">
        <v>97</v>
      </c>
      <c r="F223" s="5">
        <v>3772200.0</v>
      </c>
      <c r="G223" s="5" t="str">
        <f>VLOOKUP(F223,'Master Data'!$A:$B,2,FALSE)</f>
        <v>ЗАТ Автобаза 2</v>
      </c>
      <c r="H223" s="6">
        <v>45290.0</v>
      </c>
      <c r="I223" s="7">
        <v>2943.36</v>
      </c>
      <c r="J223" s="7">
        <f t="shared" si="3"/>
        <v>2943.36</v>
      </c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 t="s">
        <v>8</v>
      </c>
      <c r="B224" s="4" t="str">
        <f t="shared" si="1"/>
        <v>632</v>
      </c>
      <c r="C224" s="4" t="s">
        <v>100</v>
      </c>
      <c r="D224" s="4" t="str">
        <f t="shared" si="2"/>
        <v>x</v>
      </c>
      <c r="E224" s="4" t="s">
        <v>102</v>
      </c>
      <c r="F224" s="5">
        <v>7.000069E7</v>
      </c>
      <c r="G224" s="5" t="str">
        <f>VLOOKUP(F224,'Master Data'!$A:$B,2,FALSE)</f>
        <v>Новіков Є. ПП</v>
      </c>
      <c r="H224" s="6">
        <v>45289.0</v>
      </c>
      <c r="I224" s="7">
        <v>336.174188001528</v>
      </c>
      <c r="J224" s="7">
        <f t="shared" si="3"/>
        <v>13110.79333</v>
      </c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 t="s">
        <v>4</v>
      </c>
      <c r="B225" s="4" t="str">
        <f t="shared" si="1"/>
        <v>685</v>
      </c>
      <c r="C225" s="4" t="s">
        <v>96</v>
      </c>
      <c r="D225" s="4" t="str">
        <f t="shared" si="2"/>
        <v/>
      </c>
      <c r="E225" s="4" t="s">
        <v>97</v>
      </c>
      <c r="F225" s="5" t="s">
        <v>98</v>
      </c>
      <c r="G225" s="5" t="str">
        <f>VLOOKUP(F225,'Master Data'!$A:$B,2,FALSE)</f>
        <v>Ганжала М.С. СПД ФО</v>
      </c>
      <c r="H225" s="6">
        <v>45288.0</v>
      </c>
      <c r="I225" s="7">
        <v>2188.3</v>
      </c>
      <c r="J225" s="7">
        <f t="shared" si="3"/>
        <v>2188.3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 t="s">
        <v>4</v>
      </c>
      <c r="B226" s="4" t="str">
        <f t="shared" si="1"/>
        <v>685</v>
      </c>
      <c r="C226" s="4" t="s">
        <v>96</v>
      </c>
      <c r="D226" s="4" t="str">
        <f t="shared" si="2"/>
        <v/>
      </c>
      <c r="E226" s="4" t="s">
        <v>97</v>
      </c>
      <c r="F226" s="5">
        <v>5495928.0</v>
      </c>
      <c r="G226" s="5" t="str">
        <f>VLOOKUP(F226,'Master Data'!$A:$B,2,FALSE)</f>
        <v>АТП-15954 Суми</v>
      </c>
      <c r="H226" s="6">
        <v>45288.0</v>
      </c>
      <c r="I226" s="7">
        <v>3610.72</v>
      </c>
      <c r="J226" s="7">
        <f t="shared" si="3"/>
        <v>3610.72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 t="s">
        <v>4</v>
      </c>
      <c r="B227" s="4" t="str">
        <f t="shared" si="1"/>
        <v>685</v>
      </c>
      <c r="C227" s="4" t="s">
        <v>96</v>
      </c>
      <c r="D227" s="4" t="str">
        <f t="shared" si="2"/>
        <v/>
      </c>
      <c r="E227" s="4" t="s">
        <v>97</v>
      </c>
      <c r="F227" s="5">
        <v>5495928.0</v>
      </c>
      <c r="G227" s="5" t="str">
        <f>VLOOKUP(F227,'Master Data'!$A:$B,2,FALSE)</f>
        <v>АТП-15954 Суми</v>
      </c>
      <c r="H227" s="6">
        <v>45279.0</v>
      </c>
      <c r="I227" s="7">
        <v>2157.12</v>
      </c>
      <c r="J227" s="7">
        <f t="shared" si="3"/>
        <v>2157.12</v>
      </c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 t="s">
        <v>4</v>
      </c>
      <c r="B228" s="4" t="str">
        <f t="shared" si="1"/>
        <v>685</v>
      </c>
      <c r="C228" s="4" t="s">
        <v>96</v>
      </c>
      <c r="D228" s="4" t="str">
        <f t="shared" si="2"/>
        <v/>
      </c>
      <c r="E228" s="4" t="s">
        <v>97</v>
      </c>
      <c r="F228" s="5">
        <v>5495928.0</v>
      </c>
      <c r="G228" s="5" t="str">
        <f>VLOOKUP(F228,'Master Data'!$A:$B,2,FALSE)</f>
        <v>АТП-15954 Суми</v>
      </c>
      <c r="H228" s="6">
        <v>45288.0</v>
      </c>
      <c r="I228" s="7">
        <v>1430.02</v>
      </c>
      <c r="J228" s="7">
        <f t="shared" si="3"/>
        <v>1430.02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 t="s">
        <v>4</v>
      </c>
      <c r="B229" s="4" t="str">
        <f t="shared" si="1"/>
        <v>685</v>
      </c>
      <c r="C229" s="4" t="s">
        <v>96</v>
      </c>
      <c r="D229" s="4" t="str">
        <f t="shared" si="2"/>
        <v/>
      </c>
      <c r="E229" s="4" t="s">
        <v>97</v>
      </c>
      <c r="F229" s="5">
        <v>5495928.0</v>
      </c>
      <c r="G229" s="5" t="str">
        <f>VLOOKUP(F229,'Master Data'!$A:$B,2,FALSE)</f>
        <v>АТП-15954 Суми</v>
      </c>
      <c r="H229" s="6">
        <v>45273.0</v>
      </c>
      <c r="I229" s="7">
        <v>1184.23</v>
      </c>
      <c r="J229" s="7">
        <f t="shared" si="3"/>
        <v>1184.23</v>
      </c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 t="s">
        <v>4</v>
      </c>
      <c r="B230" s="4" t="str">
        <f t="shared" si="1"/>
        <v>685</v>
      </c>
      <c r="C230" s="4" t="s">
        <v>96</v>
      </c>
      <c r="D230" s="4" t="str">
        <f t="shared" si="2"/>
        <v/>
      </c>
      <c r="E230" s="4" t="s">
        <v>97</v>
      </c>
      <c r="F230" s="5">
        <v>5495934.0</v>
      </c>
      <c r="G230" s="5" t="str">
        <f>VLOOKUP(F230,'Master Data'!$A:$B,2,FALSE)</f>
        <v>АТП-15955 Суми</v>
      </c>
      <c r="H230" s="6">
        <v>45288.0</v>
      </c>
      <c r="I230" s="7">
        <v>3224.47</v>
      </c>
      <c r="J230" s="7">
        <f t="shared" si="3"/>
        <v>3224.47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 t="s">
        <v>4</v>
      </c>
      <c r="B231" s="4" t="str">
        <f t="shared" si="1"/>
        <v>685</v>
      </c>
      <c r="C231" s="4" t="s">
        <v>96</v>
      </c>
      <c r="D231" s="4" t="str">
        <f t="shared" si="2"/>
        <v/>
      </c>
      <c r="E231" s="4" t="s">
        <v>97</v>
      </c>
      <c r="F231" s="5">
        <v>5495928.0</v>
      </c>
      <c r="G231" s="5" t="str">
        <f>VLOOKUP(F231,'Master Data'!$A:$B,2,FALSE)</f>
        <v>АТП-15954 Суми</v>
      </c>
      <c r="H231" s="6">
        <v>45273.0</v>
      </c>
      <c r="I231" s="7">
        <v>122.89</v>
      </c>
      <c r="J231" s="7">
        <f t="shared" si="3"/>
        <v>122.89</v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 t="s">
        <v>4</v>
      </c>
      <c r="B232" s="4" t="str">
        <f t="shared" si="1"/>
        <v>685</v>
      </c>
      <c r="C232" s="4" t="s">
        <v>96</v>
      </c>
      <c r="D232" s="4" t="str">
        <f t="shared" si="2"/>
        <v/>
      </c>
      <c r="E232" s="4" t="s">
        <v>97</v>
      </c>
      <c r="F232" s="5">
        <v>5495928.0</v>
      </c>
      <c r="G232" s="5" t="str">
        <f>VLOOKUP(F232,'Master Data'!$A:$B,2,FALSE)</f>
        <v>АТП-15954 Суми</v>
      </c>
      <c r="H232" s="6">
        <v>45273.0</v>
      </c>
      <c r="I232" s="7">
        <v>357.5</v>
      </c>
      <c r="J232" s="7">
        <f t="shared" si="3"/>
        <v>357.5</v>
      </c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 t="s">
        <v>4</v>
      </c>
      <c r="B233" s="4" t="str">
        <f t="shared" si="1"/>
        <v>685</v>
      </c>
      <c r="C233" s="4" t="s">
        <v>96</v>
      </c>
      <c r="D233" s="4" t="str">
        <f t="shared" si="2"/>
        <v/>
      </c>
      <c r="E233" s="4" t="s">
        <v>97</v>
      </c>
      <c r="F233" s="5" t="s">
        <v>98</v>
      </c>
      <c r="G233" s="5" t="str">
        <f>VLOOKUP(F233,'Master Data'!$A:$B,2,FALSE)</f>
        <v>Ганжала М.С. СПД ФО</v>
      </c>
      <c r="H233" s="6">
        <v>45288.0</v>
      </c>
      <c r="I233" s="7">
        <v>1988.26</v>
      </c>
      <c r="J233" s="7">
        <f t="shared" si="3"/>
        <v>1988.26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 t="s">
        <v>4</v>
      </c>
      <c r="B234" s="4" t="str">
        <f t="shared" si="1"/>
        <v>685</v>
      </c>
      <c r="C234" s="4" t="s">
        <v>96</v>
      </c>
      <c r="D234" s="4" t="str">
        <f t="shared" si="2"/>
        <v/>
      </c>
      <c r="E234" s="4" t="s">
        <v>97</v>
      </c>
      <c r="F234" s="5">
        <v>5495928.0</v>
      </c>
      <c r="G234" s="5" t="str">
        <f>VLOOKUP(F234,'Master Data'!$A:$B,2,FALSE)</f>
        <v>АТП-15954 Суми</v>
      </c>
      <c r="H234" s="6">
        <v>45286.0</v>
      </c>
      <c r="I234" s="7">
        <v>167.58</v>
      </c>
      <c r="J234" s="7">
        <f t="shared" si="3"/>
        <v>167.58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 t="s">
        <v>4</v>
      </c>
      <c r="B235" s="4" t="str">
        <f t="shared" si="1"/>
        <v>685</v>
      </c>
      <c r="C235" s="4" t="s">
        <v>96</v>
      </c>
      <c r="D235" s="4" t="str">
        <f t="shared" si="2"/>
        <v/>
      </c>
      <c r="E235" s="4" t="s">
        <v>97</v>
      </c>
      <c r="F235" s="5" t="s">
        <v>98</v>
      </c>
      <c r="G235" s="5" t="str">
        <f>VLOOKUP(F235,'Master Data'!$A:$B,2,FALSE)</f>
        <v>Ганжала М.С. СПД ФО</v>
      </c>
      <c r="H235" s="6">
        <v>45288.0</v>
      </c>
      <c r="I235" s="7">
        <v>2127.52</v>
      </c>
      <c r="J235" s="7">
        <f t="shared" si="3"/>
        <v>2127.52</v>
      </c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 t="s">
        <v>4</v>
      </c>
      <c r="B236" s="4" t="str">
        <f t="shared" si="1"/>
        <v>685</v>
      </c>
      <c r="C236" s="4" t="s">
        <v>96</v>
      </c>
      <c r="D236" s="4" t="str">
        <f t="shared" si="2"/>
        <v/>
      </c>
      <c r="E236" s="4" t="s">
        <v>97</v>
      </c>
      <c r="F236" s="5">
        <v>5495934.0</v>
      </c>
      <c r="G236" s="5" t="str">
        <f>VLOOKUP(F236,'Master Data'!$A:$B,2,FALSE)</f>
        <v>АТП-15955 Суми</v>
      </c>
      <c r="H236" s="6">
        <v>45288.0</v>
      </c>
      <c r="I236" s="7">
        <v>3189.17</v>
      </c>
      <c r="J236" s="7">
        <f t="shared" si="3"/>
        <v>3189.17</v>
      </c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 t="s">
        <v>4</v>
      </c>
      <c r="B237" s="4" t="str">
        <f t="shared" si="1"/>
        <v>685</v>
      </c>
      <c r="C237" s="4" t="s">
        <v>96</v>
      </c>
      <c r="D237" s="4" t="str">
        <f t="shared" si="2"/>
        <v/>
      </c>
      <c r="E237" s="4" t="s">
        <v>97</v>
      </c>
      <c r="F237" s="5">
        <v>3772200.0</v>
      </c>
      <c r="G237" s="5" t="str">
        <f>VLOOKUP(F237,'Master Data'!$A:$B,2,FALSE)</f>
        <v>ЗАТ Автобаза 2</v>
      </c>
      <c r="H237" s="6">
        <v>45290.0</v>
      </c>
      <c r="I237" s="7">
        <v>598.16</v>
      </c>
      <c r="J237" s="7">
        <f t="shared" si="3"/>
        <v>598.16</v>
      </c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 t="s">
        <v>4</v>
      </c>
      <c r="B238" s="4" t="str">
        <f t="shared" si="1"/>
        <v>685</v>
      </c>
      <c r="C238" s="4" t="s">
        <v>96</v>
      </c>
      <c r="D238" s="4" t="str">
        <f t="shared" si="2"/>
        <v/>
      </c>
      <c r="E238" s="4" t="s">
        <v>97</v>
      </c>
      <c r="F238" s="5">
        <v>5495928.0</v>
      </c>
      <c r="G238" s="5" t="str">
        <f>VLOOKUP(F238,'Master Data'!$A:$B,2,FALSE)</f>
        <v>АТП-15954 Суми</v>
      </c>
      <c r="H238" s="6">
        <v>45288.0</v>
      </c>
      <c r="I238" s="7">
        <v>3851.98</v>
      </c>
      <c r="J238" s="7">
        <f t="shared" si="3"/>
        <v>3851.98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 t="s">
        <v>8</v>
      </c>
      <c r="B239" s="4" t="str">
        <f t="shared" si="1"/>
        <v>632</v>
      </c>
      <c r="C239" s="4" t="s">
        <v>100</v>
      </c>
      <c r="D239" s="4" t="str">
        <f t="shared" si="2"/>
        <v>x</v>
      </c>
      <c r="E239" s="4" t="s">
        <v>102</v>
      </c>
      <c r="F239" s="5">
        <v>7.0000578E7</v>
      </c>
      <c r="G239" s="5" t="str">
        <f>VLOOKUP(F239,'Master Data'!$A:$B,2,FALSE)</f>
        <v>Company XYZFoods Hellas S.A.</v>
      </c>
      <c r="H239" s="6">
        <v>45290.0</v>
      </c>
      <c r="I239" s="7">
        <v>167.898471379442</v>
      </c>
      <c r="J239" s="7">
        <f t="shared" si="3"/>
        <v>6548.040384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 t="s">
        <v>4</v>
      </c>
      <c r="B240" s="4" t="str">
        <f t="shared" si="1"/>
        <v>685</v>
      </c>
      <c r="C240" s="4" t="s">
        <v>96</v>
      </c>
      <c r="D240" s="4" t="str">
        <f t="shared" si="2"/>
        <v/>
      </c>
      <c r="E240" s="4" t="s">
        <v>97</v>
      </c>
      <c r="F240" s="5" t="s">
        <v>98</v>
      </c>
      <c r="G240" s="5" t="str">
        <f>VLOOKUP(F240,'Master Data'!$A:$B,2,FALSE)</f>
        <v>Ганжала М.С. СПД ФО</v>
      </c>
      <c r="H240" s="6">
        <v>45285.0</v>
      </c>
      <c r="I240" s="7">
        <v>1159.52</v>
      </c>
      <c r="J240" s="7">
        <f t="shared" si="3"/>
        <v>1159.52</v>
      </c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 t="s">
        <v>4</v>
      </c>
      <c r="B241" s="4" t="str">
        <f t="shared" si="1"/>
        <v>685</v>
      </c>
      <c r="C241" s="4" t="s">
        <v>96</v>
      </c>
      <c r="D241" s="4" t="str">
        <f t="shared" si="2"/>
        <v/>
      </c>
      <c r="E241" s="4" t="s">
        <v>97</v>
      </c>
      <c r="F241" s="5">
        <v>2.2925773E7</v>
      </c>
      <c r="G241" s="5" t="str">
        <f>VLOOKUP(F241,'Master Data'!$A:$B,2,FALSE)</f>
        <v>ВентаЗАТ</v>
      </c>
      <c r="H241" s="6">
        <v>45288.0</v>
      </c>
      <c r="I241" s="7">
        <v>1770.0</v>
      </c>
      <c r="J241" s="7">
        <f t="shared" si="3"/>
        <v>1770</v>
      </c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 t="s">
        <v>8</v>
      </c>
      <c r="B242" s="4" t="str">
        <f t="shared" si="1"/>
        <v>632</v>
      </c>
      <c r="C242" s="4" t="s">
        <v>100</v>
      </c>
      <c r="D242" s="4" t="str">
        <f t="shared" si="2"/>
        <v>x</v>
      </c>
      <c r="E242" s="4" t="s">
        <v>102</v>
      </c>
      <c r="F242" s="5">
        <v>7.0000327E7</v>
      </c>
      <c r="G242" s="5" t="str">
        <f>VLOOKUP(F242,'Master Data'!$A:$B,2,FALSE)</f>
        <v>Company XYZFoods Schweiz AG</v>
      </c>
      <c r="H242" s="6">
        <v>45200.0</v>
      </c>
      <c r="I242" s="7">
        <v>735.041059189912</v>
      </c>
      <c r="J242" s="7">
        <f t="shared" si="3"/>
        <v>28666.60131</v>
      </c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 t="s">
        <v>23</v>
      </c>
      <c r="B243" s="4" t="str">
        <f t="shared" si="1"/>
        <v>632</v>
      </c>
      <c r="C243" s="4" t="s">
        <v>103</v>
      </c>
      <c r="D243" s="4" t="str">
        <f t="shared" si="2"/>
        <v>x</v>
      </c>
      <c r="E243" s="4" t="s">
        <v>102</v>
      </c>
      <c r="F243" s="5">
        <v>7.0000508E7</v>
      </c>
      <c r="G243" s="5" t="str">
        <f>VLOOKUP(F243,'Master Data'!$A:$B,2,FALSE)</f>
        <v>Stelliferi andItavex SP</v>
      </c>
      <c r="H243" s="6">
        <v>45134.0</v>
      </c>
      <c r="I243" s="7">
        <v>8.17226144990666</v>
      </c>
      <c r="J243" s="7">
        <f t="shared" si="3"/>
        <v>351.4072423</v>
      </c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 t="s">
        <v>4</v>
      </c>
      <c r="B244" s="4" t="str">
        <f t="shared" si="1"/>
        <v>685</v>
      </c>
      <c r="C244" s="4" t="s">
        <v>96</v>
      </c>
      <c r="D244" s="4" t="str">
        <f t="shared" si="2"/>
        <v/>
      </c>
      <c r="E244" s="4" t="s">
        <v>97</v>
      </c>
      <c r="F244" s="5">
        <v>5495928.0</v>
      </c>
      <c r="G244" s="5" t="str">
        <f>VLOOKUP(F244,'Master Data'!$A:$B,2,FALSE)</f>
        <v>АТП-15954 Суми</v>
      </c>
      <c r="H244" s="6">
        <v>45288.0</v>
      </c>
      <c r="I244" s="7">
        <v>268.13</v>
      </c>
      <c r="J244" s="7">
        <f t="shared" si="3"/>
        <v>268.13</v>
      </c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 t="s">
        <v>4</v>
      </c>
      <c r="B245" s="4" t="str">
        <f t="shared" si="1"/>
        <v>685</v>
      </c>
      <c r="C245" s="4" t="s">
        <v>96</v>
      </c>
      <c r="D245" s="4" t="str">
        <f t="shared" si="2"/>
        <v/>
      </c>
      <c r="E245" s="4" t="s">
        <v>97</v>
      </c>
      <c r="F245" s="5">
        <v>3118587.0</v>
      </c>
      <c r="G245" s="5" t="str">
        <f>VLOOKUP(F245,'Master Data'!$A:$B,2,FALSE)</f>
        <v>АТП-15946 Тротянець</v>
      </c>
      <c r="H245" s="6">
        <v>45284.0</v>
      </c>
      <c r="I245" s="7">
        <v>2301.9</v>
      </c>
      <c r="J245" s="7">
        <f t="shared" si="3"/>
        <v>2301.9</v>
      </c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 t="s">
        <v>8</v>
      </c>
      <c r="B246" s="4" t="str">
        <f t="shared" si="1"/>
        <v>632</v>
      </c>
      <c r="C246" s="4" t="s">
        <v>100</v>
      </c>
      <c r="D246" s="4" t="str">
        <f t="shared" si="2"/>
        <v>x</v>
      </c>
      <c r="E246" s="4" t="s">
        <v>102</v>
      </c>
      <c r="F246" s="5">
        <v>7.0000327E7</v>
      </c>
      <c r="G246" s="5" t="str">
        <f>VLOOKUP(F246,'Master Data'!$A:$B,2,FALSE)</f>
        <v>Company XYZFoods Schweiz AG</v>
      </c>
      <c r="H246" s="6">
        <v>45290.0</v>
      </c>
      <c r="I246" s="7">
        <v>41363.5109747803</v>
      </c>
      <c r="J246" s="7">
        <f t="shared" si="3"/>
        <v>1613176.928</v>
      </c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 t="s">
        <v>4</v>
      </c>
      <c r="B247" s="4" t="str">
        <f t="shared" si="1"/>
        <v>685</v>
      </c>
      <c r="C247" s="4" t="s">
        <v>96</v>
      </c>
      <c r="D247" s="4" t="str">
        <f t="shared" si="2"/>
        <v/>
      </c>
      <c r="E247" s="4" t="s">
        <v>97</v>
      </c>
      <c r="F247" s="5">
        <v>5495928.0</v>
      </c>
      <c r="G247" s="5" t="str">
        <f>VLOOKUP(F247,'Master Data'!$A:$B,2,FALSE)</f>
        <v>АТП-15954 Суми</v>
      </c>
      <c r="H247" s="6">
        <v>45288.0</v>
      </c>
      <c r="I247" s="7">
        <v>2274.05</v>
      </c>
      <c r="J247" s="7">
        <f t="shared" si="3"/>
        <v>2274.05</v>
      </c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 t="s">
        <v>4</v>
      </c>
      <c r="B248" s="4" t="str">
        <f t="shared" si="1"/>
        <v>685</v>
      </c>
      <c r="C248" s="4" t="s">
        <v>96</v>
      </c>
      <c r="D248" s="4" t="str">
        <f t="shared" si="2"/>
        <v/>
      </c>
      <c r="E248" s="4" t="s">
        <v>97</v>
      </c>
      <c r="F248" s="5">
        <v>5495928.0</v>
      </c>
      <c r="G248" s="5" t="str">
        <f>VLOOKUP(F248,'Master Data'!$A:$B,2,FALSE)</f>
        <v>АТП-15954 Суми</v>
      </c>
      <c r="H248" s="6">
        <v>45279.0</v>
      </c>
      <c r="I248" s="7">
        <v>178.75</v>
      </c>
      <c r="J248" s="7">
        <f t="shared" si="3"/>
        <v>178.75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 t="s">
        <v>4</v>
      </c>
      <c r="B249" s="4" t="str">
        <f t="shared" si="1"/>
        <v>685</v>
      </c>
      <c r="C249" s="4" t="s">
        <v>96</v>
      </c>
      <c r="D249" s="4" t="str">
        <f t="shared" si="2"/>
        <v/>
      </c>
      <c r="E249" s="4" t="s">
        <v>97</v>
      </c>
      <c r="F249" s="5">
        <v>5495928.0</v>
      </c>
      <c r="G249" s="5" t="str">
        <f>VLOOKUP(F249,'Master Data'!$A:$B,2,FALSE)</f>
        <v>АТП-15954 Суми</v>
      </c>
      <c r="H249" s="6">
        <v>45288.0</v>
      </c>
      <c r="I249" s="7">
        <v>2451.55</v>
      </c>
      <c r="J249" s="7">
        <f t="shared" si="3"/>
        <v>2451.55</v>
      </c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 t="s">
        <v>4</v>
      </c>
      <c r="B250" s="4" t="str">
        <f t="shared" si="1"/>
        <v>685</v>
      </c>
      <c r="C250" s="4" t="s">
        <v>96</v>
      </c>
      <c r="D250" s="4" t="str">
        <f t="shared" si="2"/>
        <v/>
      </c>
      <c r="E250" s="4" t="s">
        <v>97</v>
      </c>
      <c r="F250" s="5">
        <v>5495928.0</v>
      </c>
      <c r="G250" s="5" t="str">
        <f>VLOOKUP(F250,'Master Data'!$A:$B,2,FALSE)</f>
        <v>АТП-15954 Суми</v>
      </c>
      <c r="H250" s="6">
        <v>45273.0</v>
      </c>
      <c r="I250" s="7">
        <v>1374.16</v>
      </c>
      <c r="J250" s="7">
        <f t="shared" si="3"/>
        <v>1374.16</v>
      </c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 t="s">
        <v>4</v>
      </c>
      <c r="B251" s="4" t="str">
        <f t="shared" si="1"/>
        <v>685</v>
      </c>
      <c r="C251" s="4" t="s">
        <v>96</v>
      </c>
      <c r="D251" s="4" t="str">
        <f t="shared" si="2"/>
        <v/>
      </c>
      <c r="E251" s="4" t="s">
        <v>97</v>
      </c>
      <c r="F251" s="5">
        <v>849497.0</v>
      </c>
      <c r="G251" s="5" t="str">
        <f>VLOOKUP(F251,'Master Data'!$A:$B,2,FALSE)</f>
        <v>СВК Деснянський</v>
      </c>
      <c r="H251" s="6">
        <v>45256.0</v>
      </c>
      <c r="I251" s="7">
        <v>1800.0</v>
      </c>
      <c r="J251" s="7">
        <f t="shared" si="3"/>
        <v>1800</v>
      </c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 t="s">
        <v>4</v>
      </c>
      <c r="B252" s="4" t="str">
        <f t="shared" si="1"/>
        <v>685</v>
      </c>
      <c r="C252" s="4" t="s">
        <v>96</v>
      </c>
      <c r="D252" s="4" t="str">
        <f t="shared" si="2"/>
        <v/>
      </c>
      <c r="E252" s="4" t="s">
        <v>97</v>
      </c>
      <c r="F252" s="5" t="s">
        <v>98</v>
      </c>
      <c r="G252" s="5" t="str">
        <f>VLOOKUP(F252,'Master Data'!$A:$B,2,FALSE)</f>
        <v>Ганжала М.С. СПД ФО</v>
      </c>
      <c r="H252" s="6">
        <v>45285.0</v>
      </c>
      <c r="I252" s="7">
        <v>1982.08</v>
      </c>
      <c r="J252" s="7">
        <f t="shared" si="3"/>
        <v>1982.08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 t="s">
        <v>4</v>
      </c>
      <c r="B253" s="4" t="str">
        <f t="shared" si="1"/>
        <v>685</v>
      </c>
      <c r="C253" s="4" t="s">
        <v>96</v>
      </c>
      <c r="D253" s="4" t="str">
        <f t="shared" si="2"/>
        <v/>
      </c>
      <c r="E253" s="4" t="s">
        <v>97</v>
      </c>
      <c r="F253" s="5">
        <v>3.0777913E7</v>
      </c>
      <c r="G253" s="5" t="str">
        <f>VLOOKUP(F253,'Master Data'!$A:$B,2,FALSE)</f>
        <v>Воля-Кабель ЗАТ</v>
      </c>
      <c r="H253" s="6">
        <v>45288.0</v>
      </c>
      <c r="I253" s="7">
        <v>1000.0</v>
      </c>
      <c r="J253" s="7">
        <f t="shared" si="3"/>
        <v>1000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 t="s">
        <v>4</v>
      </c>
      <c r="B254" s="4" t="str">
        <f t="shared" si="1"/>
        <v>685</v>
      </c>
      <c r="C254" s="4" t="s">
        <v>96</v>
      </c>
      <c r="D254" s="4" t="str">
        <f t="shared" si="2"/>
        <v/>
      </c>
      <c r="E254" s="4" t="s">
        <v>97</v>
      </c>
      <c r="F254" s="5" t="s">
        <v>98</v>
      </c>
      <c r="G254" s="5" t="str">
        <f>VLOOKUP(F254,'Master Data'!$A:$B,2,FALSE)</f>
        <v>Ганжала М.С. СПД ФО</v>
      </c>
      <c r="H254" s="6">
        <v>45285.0</v>
      </c>
      <c r="I254" s="7">
        <v>1585.98</v>
      </c>
      <c r="J254" s="7">
        <f t="shared" si="3"/>
        <v>1585.98</v>
      </c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 t="s">
        <v>4</v>
      </c>
      <c r="B255" s="4" t="str">
        <f t="shared" si="1"/>
        <v>685</v>
      </c>
      <c r="C255" s="4" t="s">
        <v>96</v>
      </c>
      <c r="D255" s="4" t="str">
        <f t="shared" si="2"/>
        <v/>
      </c>
      <c r="E255" s="4" t="s">
        <v>97</v>
      </c>
      <c r="F255" s="5" t="s">
        <v>98</v>
      </c>
      <c r="G255" s="5" t="str">
        <f>VLOOKUP(F255,'Master Data'!$A:$B,2,FALSE)</f>
        <v>Ганжала М.С. СПД ФО</v>
      </c>
      <c r="H255" s="6">
        <v>45288.0</v>
      </c>
      <c r="I255" s="7">
        <v>3089.68</v>
      </c>
      <c r="J255" s="7">
        <f t="shared" si="3"/>
        <v>3089.68</v>
      </c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 t="s">
        <v>4</v>
      </c>
      <c r="B256" s="4" t="str">
        <f t="shared" si="1"/>
        <v>685</v>
      </c>
      <c r="C256" s="4" t="s">
        <v>96</v>
      </c>
      <c r="D256" s="4" t="str">
        <f t="shared" si="2"/>
        <v/>
      </c>
      <c r="E256" s="4" t="s">
        <v>97</v>
      </c>
      <c r="F256" s="5">
        <v>3772200.0</v>
      </c>
      <c r="G256" s="5" t="str">
        <f>VLOOKUP(F256,'Master Data'!$A:$B,2,FALSE)</f>
        <v>ЗАТ Автобаза 2</v>
      </c>
      <c r="H256" s="6">
        <v>45290.0</v>
      </c>
      <c r="I256" s="7">
        <v>832149.2</v>
      </c>
      <c r="J256" s="7">
        <f t="shared" si="3"/>
        <v>832149.2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 t="s">
        <v>4</v>
      </c>
      <c r="B257" s="4" t="str">
        <f t="shared" si="1"/>
        <v>685</v>
      </c>
      <c r="C257" s="4" t="s">
        <v>96</v>
      </c>
      <c r="D257" s="4" t="str">
        <f t="shared" si="2"/>
        <v/>
      </c>
      <c r="E257" s="4" t="s">
        <v>97</v>
      </c>
      <c r="F257" s="5">
        <v>5495928.0</v>
      </c>
      <c r="G257" s="5" t="str">
        <f>VLOOKUP(F257,'Master Data'!$A:$B,2,FALSE)</f>
        <v>АТП-15954 Суми</v>
      </c>
      <c r="H257" s="6">
        <v>45286.0</v>
      </c>
      <c r="I257" s="7">
        <v>3724.56</v>
      </c>
      <c r="J257" s="7">
        <f t="shared" si="3"/>
        <v>3724.56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 t="s">
        <v>8</v>
      </c>
      <c r="B258" s="4" t="str">
        <f t="shared" si="1"/>
        <v>632</v>
      </c>
      <c r="C258" s="4" t="s">
        <v>100</v>
      </c>
      <c r="D258" s="4" t="str">
        <f t="shared" si="2"/>
        <v>x</v>
      </c>
      <c r="E258" s="4" t="s">
        <v>102</v>
      </c>
      <c r="F258" s="5">
        <v>7.0000327E7</v>
      </c>
      <c r="G258" s="5" t="str">
        <f>VLOOKUP(F258,'Master Data'!$A:$B,2,FALSE)</f>
        <v>Company XYZFoods Schweiz AG</v>
      </c>
      <c r="H258" s="6">
        <v>45198.0</v>
      </c>
      <c r="I258" s="7">
        <v>455.006439434467</v>
      </c>
      <c r="J258" s="7">
        <f t="shared" si="3"/>
        <v>17745.25114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 t="s">
        <v>4</v>
      </c>
      <c r="B259" s="4" t="str">
        <f t="shared" si="1"/>
        <v>685</v>
      </c>
      <c r="C259" s="4" t="s">
        <v>96</v>
      </c>
      <c r="D259" s="4" t="str">
        <f t="shared" si="2"/>
        <v/>
      </c>
      <c r="E259" s="4" t="s">
        <v>97</v>
      </c>
      <c r="F259" s="5">
        <v>5495934.0</v>
      </c>
      <c r="G259" s="5" t="str">
        <f>VLOOKUP(F259,'Master Data'!$A:$B,2,FALSE)</f>
        <v>АТП-15955 Суми</v>
      </c>
      <c r="H259" s="6">
        <v>45288.0</v>
      </c>
      <c r="I259" s="7">
        <v>5235.28</v>
      </c>
      <c r="J259" s="7">
        <f t="shared" si="3"/>
        <v>5235.28</v>
      </c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 t="s">
        <v>23</v>
      </c>
      <c r="B260" s="4" t="str">
        <f t="shared" si="1"/>
        <v>632</v>
      </c>
      <c r="C260" s="4" t="s">
        <v>103</v>
      </c>
      <c r="D260" s="4" t="str">
        <f t="shared" si="2"/>
        <v>x</v>
      </c>
      <c r="E260" s="4" t="s">
        <v>102</v>
      </c>
      <c r="F260" s="5">
        <v>7.0000003E7</v>
      </c>
      <c r="G260" s="5" t="str">
        <f>VLOOKUP(F260,'Master Data'!$A:$B,2,FALSE)</f>
        <v>RONLYHoldingsLimited</v>
      </c>
      <c r="H260" s="6">
        <v>45200.0</v>
      </c>
      <c r="I260" s="7">
        <v>6.67603655880523</v>
      </c>
      <c r="J260" s="7">
        <f t="shared" si="3"/>
        <v>287.069572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 t="s">
        <v>4</v>
      </c>
      <c r="B261" s="4" t="str">
        <f t="shared" si="1"/>
        <v>685</v>
      </c>
      <c r="C261" s="4" t="s">
        <v>96</v>
      </c>
      <c r="D261" s="4" t="str">
        <f t="shared" si="2"/>
        <v/>
      </c>
      <c r="E261" s="4" t="s">
        <v>97</v>
      </c>
      <c r="F261" s="5" t="s">
        <v>98</v>
      </c>
      <c r="G261" s="5" t="str">
        <f>VLOOKUP(F261,'Master Data'!$A:$B,2,FALSE)</f>
        <v>Ганжала М.С. СПД ФО</v>
      </c>
      <c r="H261" s="6">
        <v>45288.0</v>
      </c>
      <c r="I261" s="7">
        <v>1934.66</v>
      </c>
      <c r="J261" s="7">
        <f t="shared" si="3"/>
        <v>1934.66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 t="s">
        <v>4</v>
      </c>
      <c r="B262" s="4" t="str">
        <f t="shared" si="1"/>
        <v>685</v>
      </c>
      <c r="C262" s="4" t="s">
        <v>96</v>
      </c>
      <c r="D262" s="4" t="str">
        <f t="shared" si="2"/>
        <v/>
      </c>
      <c r="E262" s="4" t="s">
        <v>97</v>
      </c>
      <c r="F262" s="5">
        <v>5495928.0</v>
      </c>
      <c r="G262" s="5" t="str">
        <f>VLOOKUP(F262,'Master Data'!$A:$B,2,FALSE)</f>
        <v>АТП-15954 Суми</v>
      </c>
      <c r="H262" s="6">
        <v>45284.0</v>
      </c>
      <c r="I262" s="7">
        <v>2424.32</v>
      </c>
      <c r="J262" s="7">
        <f t="shared" si="3"/>
        <v>2424.32</v>
      </c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 t="s">
        <v>4</v>
      </c>
      <c r="B263" s="4" t="str">
        <f t="shared" si="1"/>
        <v>685</v>
      </c>
      <c r="C263" s="4" t="s">
        <v>96</v>
      </c>
      <c r="D263" s="4" t="str">
        <f t="shared" si="2"/>
        <v/>
      </c>
      <c r="E263" s="4" t="s">
        <v>97</v>
      </c>
      <c r="F263" s="5">
        <v>5495928.0</v>
      </c>
      <c r="G263" s="5" t="str">
        <f>VLOOKUP(F263,'Master Data'!$A:$B,2,FALSE)</f>
        <v>АТП-15954 Суми</v>
      </c>
      <c r="H263" s="6">
        <v>45273.0</v>
      </c>
      <c r="I263" s="7">
        <v>647.98</v>
      </c>
      <c r="J263" s="7">
        <f t="shared" si="3"/>
        <v>647.98</v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 t="s">
        <v>4</v>
      </c>
      <c r="B264" s="4" t="str">
        <f t="shared" si="1"/>
        <v>685</v>
      </c>
      <c r="C264" s="4" t="s">
        <v>96</v>
      </c>
      <c r="D264" s="4" t="str">
        <f t="shared" si="2"/>
        <v/>
      </c>
      <c r="E264" s="4" t="s">
        <v>97</v>
      </c>
      <c r="F264" s="5">
        <v>2.4095427E7</v>
      </c>
      <c r="G264" s="5" t="str">
        <f>VLOOKUP(F264,'Master Data'!$A:$B,2,FALSE)</f>
        <v>В.М. ЗАТ</v>
      </c>
      <c r="H264" s="6">
        <v>45267.0</v>
      </c>
      <c r="I264" s="7">
        <v>3132.6</v>
      </c>
      <c r="J264" s="7">
        <f t="shared" si="3"/>
        <v>3132.6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 t="s">
        <v>4</v>
      </c>
      <c r="B265" s="4" t="str">
        <f t="shared" si="1"/>
        <v>685</v>
      </c>
      <c r="C265" s="4" t="s">
        <v>96</v>
      </c>
      <c r="D265" s="4" t="str">
        <f t="shared" si="2"/>
        <v/>
      </c>
      <c r="E265" s="4" t="s">
        <v>97</v>
      </c>
      <c r="F265" s="5">
        <v>5495928.0</v>
      </c>
      <c r="G265" s="5" t="str">
        <f>VLOOKUP(F265,'Master Data'!$A:$B,2,FALSE)</f>
        <v>АТП-15954 Суми</v>
      </c>
      <c r="H265" s="6">
        <v>45273.0</v>
      </c>
      <c r="I265" s="7">
        <v>1295.95</v>
      </c>
      <c r="J265" s="7">
        <f t="shared" si="3"/>
        <v>1295.95</v>
      </c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 t="s">
        <v>8</v>
      </c>
      <c r="B266" s="4" t="str">
        <f t="shared" si="1"/>
        <v>632</v>
      </c>
      <c r="C266" s="4" t="s">
        <v>100</v>
      </c>
      <c r="D266" s="4" t="str">
        <f t="shared" si="2"/>
        <v>x</v>
      </c>
      <c r="E266" s="4" t="s">
        <v>102</v>
      </c>
      <c r="F266" s="5">
        <v>7.0000069E7</v>
      </c>
      <c r="G266" s="5" t="str">
        <f>VLOOKUP(F266,'Master Data'!$A:$B,2,FALSE)</f>
        <v>Company XYZFoods Deutschhland</v>
      </c>
      <c r="H266" s="6">
        <v>45290.0</v>
      </c>
      <c r="I266" s="7">
        <v>948836.852764043</v>
      </c>
      <c r="J266" s="7">
        <f t="shared" si="3"/>
        <v>37004637.26</v>
      </c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 t="s">
        <v>4</v>
      </c>
      <c r="B267" s="4" t="str">
        <f t="shared" si="1"/>
        <v>685</v>
      </c>
      <c r="C267" s="4" t="s">
        <v>96</v>
      </c>
      <c r="D267" s="4" t="str">
        <f t="shared" si="2"/>
        <v/>
      </c>
      <c r="E267" s="4" t="s">
        <v>97</v>
      </c>
      <c r="F267" s="5">
        <v>3118587.0</v>
      </c>
      <c r="G267" s="5" t="str">
        <f>VLOOKUP(F267,'Master Data'!$A:$B,2,FALSE)</f>
        <v>АТП-15946 Тротянець</v>
      </c>
      <c r="H267" s="6">
        <v>45284.0</v>
      </c>
      <c r="I267" s="7">
        <v>1231.44</v>
      </c>
      <c r="J267" s="7">
        <f t="shared" si="3"/>
        <v>1231.44</v>
      </c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 t="s">
        <v>4</v>
      </c>
      <c r="B268" s="4" t="str">
        <f t="shared" si="1"/>
        <v>685</v>
      </c>
      <c r="C268" s="4" t="s">
        <v>96</v>
      </c>
      <c r="D268" s="4" t="str">
        <f t="shared" si="2"/>
        <v/>
      </c>
      <c r="E268" s="4" t="s">
        <v>97</v>
      </c>
      <c r="F268" s="5">
        <v>5495928.0</v>
      </c>
      <c r="G268" s="5" t="str">
        <f>VLOOKUP(F268,'Master Data'!$A:$B,2,FALSE)</f>
        <v>АТП-15954 Суми</v>
      </c>
      <c r="H268" s="6">
        <v>45279.0</v>
      </c>
      <c r="I268" s="7">
        <v>1653.12</v>
      </c>
      <c r="J268" s="7">
        <f t="shared" si="3"/>
        <v>1653.12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 t="s">
        <v>4</v>
      </c>
      <c r="B269" s="4" t="str">
        <f t="shared" si="1"/>
        <v>685</v>
      </c>
      <c r="C269" s="4" t="s">
        <v>96</v>
      </c>
      <c r="D269" s="4" t="str">
        <f t="shared" si="2"/>
        <v/>
      </c>
      <c r="E269" s="4" t="s">
        <v>97</v>
      </c>
      <c r="F269" s="5" t="s">
        <v>98</v>
      </c>
      <c r="G269" s="5" t="str">
        <f>VLOOKUP(F269,'Master Data'!$A:$B,2,FALSE)</f>
        <v>Ганжала М.С. СПД ФО</v>
      </c>
      <c r="H269" s="6">
        <v>45288.0</v>
      </c>
      <c r="I269" s="7">
        <v>2414.53</v>
      </c>
      <c r="J269" s="7">
        <f t="shared" si="3"/>
        <v>2414.53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 t="s">
        <v>13</v>
      </c>
      <c r="B270" s="4" t="str">
        <f t="shared" si="1"/>
        <v>632</v>
      </c>
      <c r="C270" s="4" t="s">
        <v>101</v>
      </c>
      <c r="D270" s="4" t="str">
        <f t="shared" si="2"/>
        <v>x</v>
      </c>
      <c r="E270" s="4" t="s">
        <v>102</v>
      </c>
      <c r="F270" s="5">
        <v>7.0000003E7</v>
      </c>
      <c r="G270" s="5" t="str">
        <f>VLOOKUP(F270,'Master Data'!$A:$B,2,FALSE)</f>
        <v>RONLYHoldingsLimited</v>
      </c>
      <c r="H270" s="6">
        <v>45232.0</v>
      </c>
      <c r="I270" s="7">
        <v>2034.48574661882</v>
      </c>
      <c r="J270" s="7">
        <f t="shared" si="3"/>
        <v>101724.2873</v>
      </c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 t="s">
        <v>4</v>
      </c>
      <c r="B271" s="4" t="str">
        <f t="shared" si="1"/>
        <v>685</v>
      </c>
      <c r="C271" s="4" t="s">
        <v>96</v>
      </c>
      <c r="D271" s="4" t="str">
        <f t="shared" si="2"/>
        <v/>
      </c>
      <c r="E271" s="4" t="s">
        <v>97</v>
      </c>
      <c r="F271" s="5" t="s">
        <v>98</v>
      </c>
      <c r="G271" s="5" t="str">
        <f>VLOOKUP(F271,'Master Data'!$A:$B,2,FALSE)</f>
        <v>Ганжала М.С. СПД ФО</v>
      </c>
      <c r="H271" s="6">
        <v>45285.0</v>
      </c>
      <c r="I271" s="7">
        <v>2884.09</v>
      </c>
      <c r="J271" s="7">
        <f t="shared" si="3"/>
        <v>2884.09</v>
      </c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 t="s">
        <v>4</v>
      </c>
      <c r="B272" s="4" t="str">
        <f t="shared" si="1"/>
        <v>685</v>
      </c>
      <c r="C272" s="4" t="s">
        <v>96</v>
      </c>
      <c r="D272" s="4" t="str">
        <f t="shared" si="2"/>
        <v/>
      </c>
      <c r="E272" s="4" t="s">
        <v>97</v>
      </c>
      <c r="F272" s="5">
        <v>5495934.0</v>
      </c>
      <c r="G272" s="5" t="str">
        <f>VLOOKUP(F272,'Master Data'!$A:$B,2,FALSE)</f>
        <v>АТП-15955 Суми</v>
      </c>
      <c r="H272" s="6">
        <v>45288.0</v>
      </c>
      <c r="I272" s="7">
        <v>3065.84</v>
      </c>
      <c r="J272" s="7">
        <f t="shared" si="3"/>
        <v>3065.84</v>
      </c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 t="s">
        <v>4</v>
      </c>
      <c r="B273" s="4" t="str">
        <f t="shared" si="1"/>
        <v>685</v>
      </c>
      <c r="C273" s="4" t="s">
        <v>96</v>
      </c>
      <c r="D273" s="4" t="str">
        <f t="shared" si="2"/>
        <v/>
      </c>
      <c r="E273" s="4" t="s">
        <v>97</v>
      </c>
      <c r="F273" s="5">
        <v>5495928.0</v>
      </c>
      <c r="G273" s="5" t="str">
        <f>VLOOKUP(F273,'Master Data'!$A:$B,2,FALSE)</f>
        <v>АТП-15954 Суми</v>
      </c>
      <c r="H273" s="6">
        <v>45284.0</v>
      </c>
      <c r="I273" s="7">
        <v>1407.67</v>
      </c>
      <c r="J273" s="7">
        <f t="shared" si="3"/>
        <v>1407.67</v>
      </c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 t="s">
        <v>4</v>
      </c>
      <c r="B274" s="4" t="str">
        <f t="shared" si="1"/>
        <v>685</v>
      </c>
      <c r="C274" s="4" t="s">
        <v>96</v>
      </c>
      <c r="D274" s="4" t="str">
        <f t="shared" si="2"/>
        <v/>
      </c>
      <c r="E274" s="4" t="s">
        <v>97</v>
      </c>
      <c r="F274" s="5">
        <v>5495928.0</v>
      </c>
      <c r="G274" s="5" t="str">
        <f>VLOOKUP(F274,'Master Data'!$A:$B,2,FALSE)</f>
        <v>АТП-15954 Суми</v>
      </c>
      <c r="H274" s="6">
        <v>45273.0</v>
      </c>
      <c r="I274" s="7">
        <v>167.58</v>
      </c>
      <c r="J274" s="7">
        <f t="shared" si="3"/>
        <v>167.58</v>
      </c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 t="s">
        <v>4</v>
      </c>
      <c r="B275" s="4" t="str">
        <f t="shared" si="1"/>
        <v>685</v>
      </c>
      <c r="C275" s="4" t="s">
        <v>96</v>
      </c>
      <c r="D275" s="4" t="str">
        <f t="shared" si="2"/>
        <v/>
      </c>
      <c r="E275" s="4" t="s">
        <v>97</v>
      </c>
      <c r="F275" s="5">
        <v>5495928.0</v>
      </c>
      <c r="G275" s="5" t="str">
        <f>VLOOKUP(F275,'Master Data'!$A:$B,2,FALSE)</f>
        <v>АТП-15954 Суми</v>
      </c>
      <c r="H275" s="6">
        <v>45273.0</v>
      </c>
      <c r="I275" s="7">
        <v>1852.42</v>
      </c>
      <c r="J275" s="7">
        <f t="shared" si="3"/>
        <v>1852.42</v>
      </c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 t="s">
        <v>13</v>
      </c>
      <c r="B276" s="4" t="str">
        <f t="shared" si="1"/>
        <v>632</v>
      </c>
      <c r="C276" s="4" t="s">
        <v>101</v>
      </c>
      <c r="D276" s="4" t="str">
        <f t="shared" si="2"/>
        <v>x</v>
      </c>
      <c r="E276" s="4" t="s">
        <v>102</v>
      </c>
      <c r="F276" s="5">
        <v>7.0000667E7</v>
      </c>
      <c r="G276" s="5" t="str">
        <f>VLOOKUP(F276,'Master Data'!$A:$B,2,FALSE)</f>
        <v>AarhusKarlshamnSweden A</v>
      </c>
      <c r="H276" s="6">
        <v>45274.0</v>
      </c>
      <c r="I276" s="7">
        <v>4169.42560044162</v>
      </c>
      <c r="J276" s="7">
        <f t="shared" si="3"/>
        <v>208471.28</v>
      </c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 t="s">
        <v>4</v>
      </c>
      <c r="B277" s="4" t="str">
        <f t="shared" si="1"/>
        <v>685</v>
      </c>
      <c r="C277" s="4" t="s">
        <v>96</v>
      </c>
      <c r="D277" s="4" t="str">
        <f t="shared" si="2"/>
        <v/>
      </c>
      <c r="E277" s="4" t="s">
        <v>97</v>
      </c>
      <c r="F277" s="5">
        <v>5495928.0</v>
      </c>
      <c r="G277" s="5" t="str">
        <f>VLOOKUP(F277,'Master Data'!$A:$B,2,FALSE)</f>
        <v>АТП-15954 Суми</v>
      </c>
      <c r="H277" s="6">
        <v>45288.0</v>
      </c>
      <c r="I277" s="7">
        <v>1362.98</v>
      </c>
      <c r="J277" s="7">
        <f t="shared" si="3"/>
        <v>1362.98</v>
      </c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 t="s">
        <v>4</v>
      </c>
      <c r="B278" s="4" t="str">
        <f t="shared" si="1"/>
        <v>685</v>
      </c>
      <c r="C278" s="4" t="s">
        <v>96</v>
      </c>
      <c r="D278" s="4" t="str">
        <f t="shared" si="2"/>
        <v/>
      </c>
      <c r="E278" s="4" t="s">
        <v>97</v>
      </c>
      <c r="F278" s="5">
        <v>5495928.0</v>
      </c>
      <c r="G278" s="5" t="str">
        <f>VLOOKUP(F278,'Master Data'!$A:$B,2,FALSE)</f>
        <v>АТП-15954 Суми</v>
      </c>
      <c r="H278" s="6">
        <v>45279.0</v>
      </c>
      <c r="I278" s="7">
        <v>2677.25</v>
      </c>
      <c r="J278" s="7">
        <f t="shared" si="3"/>
        <v>2677.25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 t="s">
        <v>4</v>
      </c>
      <c r="B279" s="4" t="str">
        <f t="shared" si="1"/>
        <v>685</v>
      </c>
      <c r="C279" s="4" t="s">
        <v>96</v>
      </c>
      <c r="D279" s="4" t="str">
        <f t="shared" si="2"/>
        <v/>
      </c>
      <c r="E279" s="4" t="s">
        <v>97</v>
      </c>
      <c r="F279" s="5">
        <v>3772200.0</v>
      </c>
      <c r="G279" s="5" t="str">
        <f>VLOOKUP(F279,'Master Data'!$A:$B,2,FALSE)</f>
        <v>ЗАТ Автобаза 2</v>
      </c>
      <c r="H279" s="6">
        <v>45290.0</v>
      </c>
      <c r="I279" s="7">
        <v>11963.2</v>
      </c>
      <c r="J279" s="7">
        <f t="shared" si="3"/>
        <v>11963.2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 t="s">
        <v>4</v>
      </c>
      <c r="B280" s="4" t="str">
        <f t="shared" si="1"/>
        <v>685</v>
      </c>
      <c r="C280" s="4" t="s">
        <v>96</v>
      </c>
      <c r="D280" s="4" t="str">
        <f t="shared" si="2"/>
        <v/>
      </c>
      <c r="E280" s="4" t="s">
        <v>97</v>
      </c>
      <c r="F280" s="5" t="s">
        <v>98</v>
      </c>
      <c r="G280" s="5" t="str">
        <f>VLOOKUP(F280,'Master Data'!$A:$B,2,FALSE)</f>
        <v>Ганжала М.С. СПД ФО</v>
      </c>
      <c r="H280" s="6">
        <v>45288.0</v>
      </c>
      <c r="I280" s="7">
        <v>4124.45</v>
      </c>
      <c r="J280" s="7">
        <f t="shared" si="3"/>
        <v>4124.45</v>
      </c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 t="s">
        <v>4</v>
      </c>
      <c r="B281" s="4" t="str">
        <f t="shared" si="1"/>
        <v>685</v>
      </c>
      <c r="C281" s="4" t="s">
        <v>96</v>
      </c>
      <c r="D281" s="4" t="str">
        <f t="shared" si="2"/>
        <v/>
      </c>
      <c r="E281" s="4" t="s">
        <v>97</v>
      </c>
      <c r="F281" s="5">
        <v>5495928.0</v>
      </c>
      <c r="G281" s="5" t="str">
        <f>VLOOKUP(F281,'Master Data'!$A:$B,2,FALSE)</f>
        <v>АТП-15954 Суми</v>
      </c>
      <c r="H281" s="6">
        <v>45279.0</v>
      </c>
      <c r="I281" s="7">
        <v>335.16</v>
      </c>
      <c r="J281" s="7">
        <f t="shared" si="3"/>
        <v>335.16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 t="s">
        <v>4</v>
      </c>
      <c r="B282" s="4" t="str">
        <f t="shared" si="1"/>
        <v>685</v>
      </c>
      <c r="C282" s="4" t="s">
        <v>96</v>
      </c>
      <c r="D282" s="4" t="str">
        <f t="shared" si="2"/>
        <v/>
      </c>
      <c r="E282" s="4" t="s">
        <v>97</v>
      </c>
      <c r="F282" s="5" t="s">
        <v>104</v>
      </c>
      <c r="G282" s="5" t="str">
        <f>VLOOKUP(F282,'Master Data'!$A:$B,2,FALSE)</f>
        <v>Бебешко СПД</v>
      </c>
      <c r="H282" s="6">
        <v>45288.0</v>
      </c>
      <c r="I282" s="7">
        <v>29120.0</v>
      </c>
      <c r="J282" s="7">
        <f t="shared" si="3"/>
        <v>29120</v>
      </c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 t="s">
        <v>13</v>
      </c>
      <c r="B283" s="4" t="str">
        <f t="shared" si="1"/>
        <v>632</v>
      </c>
      <c r="C283" s="4" t="s">
        <v>101</v>
      </c>
      <c r="D283" s="4" t="str">
        <f t="shared" si="2"/>
        <v>x</v>
      </c>
      <c r="E283" s="4" t="s">
        <v>102</v>
      </c>
      <c r="F283" s="5">
        <v>7.0000516E7</v>
      </c>
      <c r="G283" s="5" t="str">
        <f>VLOOKUP(F283,'Master Data'!$A:$B,2,FALSE)</f>
        <v>AarhusKarlshamnDenmark</v>
      </c>
      <c r="H283" s="6">
        <v>45230.0</v>
      </c>
      <c r="I283" s="7">
        <v>4649.79102313</v>
      </c>
      <c r="J283" s="7">
        <f t="shared" si="3"/>
        <v>232489.5512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 t="s">
        <v>4</v>
      </c>
      <c r="B284" s="4" t="str">
        <f t="shared" si="1"/>
        <v>685</v>
      </c>
      <c r="C284" s="4" t="s">
        <v>96</v>
      </c>
      <c r="D284" s="4" t="str">
        <f t="shared" si="2"/>
        <v/>
      </c>
      <c r="E284" s="4" t="s">
        <v>97</v>
      </c>
      <c r="F284" s="5">
        <v>3.4298498E7</v>
      </c>
      <c r="G284" s="5" t="str">
        <f>VLOOKUP(F284,'Master Data'!$A:$B,2,FALSE)</f>
        <v>ДакжісТОВ</v>
      </c>
      <c r="H284" s="6">
        <v>45287.0</v>
      </c>
      <c r="I284" s="7">
        <v>1386.0</v>
      </c>
      <c r="J284" s="7">
        <f t="shared" si="3"/>
        <v>1386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 t="s">
        <v>4</v>
      </c>
      <c r="B285" s="4" t="str">
        <f t="shared" si="1"/>
        <v>685</v>
      </c>
      <c r="C285" s="4" t="s">
        <v>96</v>
      </c>
      <c r="D285" s="4" t="str">
        <f t="shared" si="2"/>
        <v/>
      </c>
      <c r="E285" s="4" t="s">
        <v>97</v>
      </c>
      <c r="F285" s="5">
        <v>5495928.0</v>
      </c>
      <c r="G285" s="5" t="str">
        <f>VLOOKUP(F285,'Master Data'!$A:$B,2,FALSE)</f>
        <v>АТП-15954 Суми</v>
      </c>
      <c r="H285" s="6">
        <v>45279.0</v>
      </c>
      <c r="I285" s="7">
        <v>2760.91</v>
      </c>
      <c r="J285" s="7">
        <f t="shared" si="3"/>
        <v>2760.91</v>
      </c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 t="s">
        <v>4</v>
      </c>
      <c r="B286" s="4" t="str">
        <f t="shared" si="1"/>
        <v>685</v>
      </c>
      <c r="C286" s="4" t="s">
        <v>96</v>
      </c>
      <c r="D286" s="4" t="str">
        <f t="shared" si="2"/>
        <v/>
      </c>
      <c r="E286" s="4" t="s">
        <v>97</v>
      </c>
      <c r="F286" s="5" t="s">
        <v>98</v>
      </c>
      <c r="G286" s="5" t="str">
        <f>VLOOKUP(F286,'Master Data'!$A:$B,2,FALSE)</f>
        <v>Ганжала М.С. СПД ФО</v>
      </c>
      <c r="H286" s="6">
        <v>45288.0</v>
      </c>
      <c r="I286" s="7">
        <v>2885.72</v>
      </c>
      <c r="J286" s="7">
        <f t="shared" si="3"/>
        <v>2885.72</v>
      </c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 t="s">
        <v>63</v>
      </c>
      <c r="B287" s="4" t="str">
        <f t="shared" si="1"/>
        <v>634</v>
      </c>
      <c r="C287" s="4" t="s">
        <v>96</v>
      </c>
      <c r="D287" s="4" t="str">
        <f t="shared" si="2"/>
        <v/>
      </c>
      <c r="E287" s="4" t="s">
        <v>97</v>
      </c>
      <c r="F287" s="5">
        <v>7.000056E7</v>
      </c>
      <c r="G287" s="5" t="str">
        <f>VLOOKUP(F287,'Master Data'!$A:$B,2,FALSE)</f>
        <v>Toyo Machine Manufacturing</v>
      </c>
      <c r="H287" s="6">
        <v>45285.0</v>
      </c>
      <c r="I287" s="7">
        <v>52748.496</v>
      </c>
      <c r="J287" s="7">
        <f t="shared" si="3"/>
        <v>52748.496</v>
      </c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 t="s">
        <v>4</v>
      </c>
      <c r="B288" s="4" t="str">
        <f t="shared" si="1"/>
        <v>685</v>
      </c>
      <c r="C288" s="4" t="s">
        <v>96</v>
      </c>
      <c r="D288" s="4" t="str">
        <f t="shared" si="2"/>
        <v/>
      </c>
      <c r="E288" s="4" t="s">
        <v>97</v>
      </c>
      <c r="F288" s="5">
        <v>1332106.0</v>
      </c>
      <c r="G288" s="5" t="str">
        <f>VLOOKUP(F288,'Master Data'!$A:$B,2,FALSE)</f>
        <v>АТП-16363 ВАТХарків</v>
      </c>
      <c r="H288" s="6">
        <v>45288.0</v>
      </c>
      <c r="I288" s="7">
        <v>14327.56</v>
      </c>
      <c r="J288" s="7">
        <f t="shared" si="3"/>
        <v>14327.56</v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 t="s">
        <v>4</v>
      </c>
      <c r="B289" s="4" t="str">
        <f t="shared" si="1"/>
        <v>685</v>
      </c>
      <c r="C289" s="4" t="s">
        <v>96</v>
      </c>
      <c r="D289" s="4" t="str">
        <f t="shared" si="2"/>
        <v/>
      </c>
      <c r="E289" s="4" t="s">
        <v>97</v>
      </c>
      <c r="F289" s="5">
        <v>5495928.0</v>
      </c>
      <c r="G289" s="5" t="str">
        <f>VLOOKUP(F289,'Master Data'!$A:$B,2,FALSE)</f>
        <v>АТП-15954 Суми</v>
      </c>
      <c r="H289" s="6">
        <v>45279.0</v>
      </c>
      <c r="I289" s="7">
        <v>2838.53</v>
      </c>
      <c r="J289" s="7">
        <f t="shared" si="3"/>
        <v>2838.53</v>
      </c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 t="s">
        <v>4</v>
      </c>
      <c r="B290" s="4" t="str">
        <f t="shared" si="1"/>
        <v>685</v>
      </c>
      <c r="C290" s="4" t="s">
        <v>96</v>
      </c>
      <c r="D290" s="4" t="str">
        <f t="shared" si="2"/>
        <v/>
      </c>
      <c r="E290" s="4" t="s">
        <v>97</v>
      </c>
      <c r="F290" s="5">
        <v>5495928.0</v>
      </c>
      <c r="G290" s="5" t="str">
        <f>VLOOKUP(F290,'Master Data'!$A:$B,2,FALSE)</f>
        <v>АТП-15954 Суми</v>
      </c>
      <c r="H290" s="6">
        <v>45288.0</v>
      </c>
      <c r="I290" s="7">
        <v>2588.35</v>
      </c>
      <c r="J290" s="7">
        <f t="shared" si="3"/>
        <v>2588.35</v>
      </c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 t="s">
        <v>4</v>
      </c>
      <c r="B291" s="4" t="str">
        <f t="shared" si="1"/>
        <v>685</v>
      </c>
      <c r="C291" s="4" t="s">
        <v>96</v>
      </c>
      <c r="D291" s="4" t="str">
        <f t="shared" si="2"/>
        <v/>
      </c>
      <c r="E291" s="4" t="s">
        <v>97</v>
      </c>
      <c r="F291" s="5">
        <v>5495928.0</v>
      </c>
      <c r="G291" s="5" t="str">
        <f>VLOOKUP(F291,'Master Data'!$A:$B,2,FALSE)</f>
        <v>АТП-15954 Суми</v>
      </c>
      <c r="H291" s="6">
        <v>45288.0</v>
      </c>
      <c r="I291" s="7">
        <v>2871.74</v>
      </c>
      <c r="J291" s="7">
        <f t="shared" si="3"/>
        <v>2871.74</v>
      </c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 t="s">
        <v>4</v>
      </c>
      <c r="B292" s="4" t="str">
        <f t="shared" si="1"/>
        <v>685</v>
      </c>
      <c r="C292" s="4" t="s">
        <v>96</v>
      </c>
      <c r="D292" s="4" t="str">
        <f t="shared" si="2"/>
        <v/>
      </c>
      <c r="E292" s="4" t="s">
        <v>97</v>
      </c>
      <c r="F292" s="5">
        <v>5495934.0</v>
      </c>
      <c r="G292" s="5" t="str">
        <f>VLOOKUP(F292,'Master Data'!$A:$B,2,FALSE)</f>
        <v>АТП-15955 Суми</v>
      </c>
      <c r="H292" s="6">
        <v>45288.0</v>
      </c>
      <c r="I292" s="7">
        <v>1274.78</v>
      </c>
      <c r="J292" s="7">
        <f t="shared" si="3"/>
        <v>1274.78</v>
      </c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 t="s">
        <v>4</v>
      </c>
      <c r="B293" s="4" t="str">
        <f t="shared" si="1"/>
        <v>685</v>
      </c>
      <c r="C293" s="4" t="s">
        <v>96</v>
      </c>
      <c r="D293" s="4" t="str">
        <f t="shared" si="2"/>
        <v/>
      </c>
      <c r="E293" s="4" t="s">
        <v>97</v>
      </c>
      <c r="F293" s="5">
        <v>5495928.0</v>
      </c>
      <c r="G293" s="5" t="str">
        <f>VLOOKUP(F293,'Master Data'!$A:$B,2,FALSE)</f>
        <v>АТП-15954 Суми</v>
      </c>
      <c r="H293" s="6">
        <v>45273.0</v>
      </c>
      <c r="I293" s="7">
        <v>4284.04</v>
      </c>
      <c r="J293" s="7">
        <f t="shared" si="3"/>
        <v>4284.04</v>
      </c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 t="s">
        <v>4</v>
      </c>
      <c r="B294" s="4" t="str">
        <f t="shared" si="1"/>
        <v>685</v>
      </c>
      <c r="C294" s="4" t="s">
        <v>96</v>
      </c>
      <c r="D294" s="4" t="str">
        <f t="shared" si="2"/>
        <v/>
      </c>
      <c r="E294" s="4" t="s">
        <v>97</v>
      </c>
      <c r="F294" s="5">
        <v>5495928.0</v>
      </c>
      <c r="G294" s="5" t="str">
        <f>VLOOKUP(F294,'Master Data'!$A:$B,2,FALSE)</f>
        <v>АТП-15954 Суми</v>
      </c>
      <c r="H294" s="6">
        <v>45288.0</v>
      </c>
      <c r="I294" s="7">
        <v>4515.84</v>
      </c>
      <c r="J294" s="7">
        <f t="shared" si="3"/>
        <v>4515.84</v>
      </c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 t="s">
        <v>4</v>
      </c>
      <c r="B295" s="4" t="str">
        <f t="shared" si="1"/>
        <v>685</v>
      </c>
      <c r="C295" s="4" t="s">
        <v>96</v>
      </c>
      <c r="D295" s="4" t="str">
        <f t="shared" si="2"/>
        <v/>
      </c>
      <c r="E295" s="4" t="s">
        <v>97</v>
      </c>
      <c r="F295" s="5">
        <v>5495928.0</v>
      </c>
      <c r="G295" s="5" t="str">
        <f>VLOOKUP(F295,'Master Data'!$A:$B,2,FALSE)</f>
        <v>АТП-15954 Суми</v>
      </c>
      <c r="H295" s="6">
        <v>45288.0</v>
      </c>
      <c r="I295" s="7">
        <v>1590.62</v>
      </c>
      <c r="J295" s="7">
        <f t="shared" si="3"/>
        <v>1590.62</v>
      </c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 t="s">
        <v>4</v>
      </c>
      <c r="B296" s="4" t="str">
        <f t="shared" si="1"/>
        <v>685</v>
      </c>
      <c r="C296" s="4" t="s">
        <v>96</v>
      </c>
      <c r="D296" s="4" t="str">
        <f t="shared" si="2"/>
        <v/>
      </c>
      <c r="E296" s="4" t="s">
        <v>97</v>
      </c>
      <c r="F296" s="5">
        <v>5495928.0</v>
      </c>
      <c r="G296" s="5" t="str">
        <f>VLOOKUP(F296,'Master Data'!$A:$B,2,FALSE)</f>
        <v>АТП-15954 Суми</v>
      </c>
      <c r="H296" s="6">
        <v>45288.0</v>
      </c>
      <c r="I296" s="7">
        <v>2718.64</v>
      </c>
      <c r="J296" s="7">
        <f t="shared" si="3"/>
        <v>2718.64</v>
      </c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 t="s">
        <v>25</v>
      </c>
      <c r="B297" s="4" t="str">
        <f t="shared" si="1"/>
        <v>634</v>
      </c>
      <c r="C297" s="4" t="s">
        <v>99</v>
      </c>
      <c r="D297" s="4" t="str">
        <f t="shared" si="2"/>
        <v>x</v>
      </c>
      <c r="E297" s="4" t="s">
        <v>102</v>
      </c>
      <c r="F297" s="5">
        <v>7.0000288E7</v>
      </c>
      <c r="G297" s="5" t="str">
        <f>VLOOKUP(F297,'Master Data'!$A:$B,2,FALSE)</f>
        <v>LEKOSs.r.o.</v>
      </c>
      <c r="H297" s="6">
        <v>45238.0</v>
      </c>
      <c r="I297" s="7">
        <v>26062.5382988659</v>
      </c>
      <c r="J297" s="7">
        <f t="shared" si="3"/>
        <v>1094626.609</v>
      </c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 t="s">
        <v>4</v>
      </c>
      <c r="B298" s="4" t="str">
        <f t="shared" si="1"/>
        <v>685</v>
      </c>
      <c r="C298" s="4" t="s">
        <v>96</v>
      </c>
      <c r="D298" s="4" t="str">
        <f t="shared" si="2"/>
        <v/>
      </c>
      <c r="E298" s="4" t="s">
        <v>97</v>
      </c>
      <c r="F298" s="5">
        <v>5495928.0</v>
      </c>
      <c r="G298" s="5" t="str">
        <f>VLOOKUP(F298,'Master Data'!$A:$B,2,FALSE)</f>
        <v>АТП-15954 Суми</v>
      </c>
      <c r="H298" s="6">
        <v>45273.0</v>
      </c>
      <c r="I298" s="7">
        <v>726.18</v>
      </c>
      <c r="J298" s="7">
        <f t="shared" si="3"/>
        <v>726.18</v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 t="s">
        <v>4</v>
      </c>
      <c r="B299" s="4" t="str">
        <f t="shared" si="1"/>
        <v>685</v>
      </c>
      <c r="C299" s="4" t="s">
        <v>96</v>
      </c>
      <c r="D299" s="4" t="str">
        <f t="shared" si="2"/>
        <v/>
      </c>
      <c r="E299" s="4" t="s">
        <v>97</v>
      </c>
      <c r="F299" s="5" t="s">
        <v>98</v>
      </c>
      <c r="G299" s="5" t="str">
        <f>VLOOKUP(F299,'Master Data'!$A:$B,2,FALSE)</f>
        <v>Ганжала М.С. СПД ФО</v>
      </c>
      <c r="H299" s="6">
        <v>45285.0</v>
      </c>
      <c r="I299" s="7">
        <v>1497.52</v>
      </c>
      <c r="J299" s="7">
        <f t="shared" si="3"/>
        <v>1497.52</v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 t="s">
        <v>8</v>
      </c>
      <c r="B300" s="4" t="str">
        <f t="shared" si="1"/>
        <v>632</v>
      </c>
      <c r="C300" s="4" t="s">
        <v>100</v>
      </c>
      <c r="D300" s="4" t="str">
        <f t="shared" si="2"/>
        <v>x</v>
      </c>
      <c r="E300" s="4" t="s">
        <v>102</v>
      </c>
      <c r="F300" s="5">
        <v>7.0000327E7</v>
      </c>
      <c r="G300" s="5" t="str">
        <f>VLOOKUP(F300,'Master Data'!$A:$B,2,FALSE)</f>
        <v>Company XYZFoods Schweiz AG</v>
      </c>
      <c r="H300" s="6">
        <v>45198.0</v>
      </c>
      <c r="I300" s="7">
        <v>8240.80063354987</v>
      </c>
      <c r="J300" s="7">
        <f t="shared" si="3"/>
        <v>321391.2247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 t="s">
        <v>8</v>
      </c>
      <c r="B301" s="4" t="str">
        <f t="shared" si="1"/>
        <v>632</v>
      </c>
      <c r="C301" s="4" t="s">
        <v>100</v>
      </c>
      <c r="D301" s="4" t="str">
        <f t="shared" si="2"/>
        <v>x</v>
      </c>
      <c r="E301" s="4" t="s">
        <v>102</v>
      </c>
      <c r="F301" s="5">
        <v>7.0000516E7</v>
      </c>
      <c r="G301" s="5" t="str">
        <f>VLOOKUP(F301,'Master Data'!$A:$B,2,FALSE)</f>
        <v>AarhusKarlshamnDenmark</v>
      </c>
      <c r="H301" s="6">
        <v>45251.0</v>
      </c>
      <c r="I301" s="7">
        <v>73.6236683225067</v>
      </c>
      <c r="J301" s="7">
        <f t="shared" si="3"/>
        <v>2871.323065</v>
      </c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 t="s">
        <v>8</v>
      </c>
      <c r="B302" s="4" t="str">
        <f t="shared" si="1"/>
        <v>632</v>
      </c>
      <c r="C302" s="4" t="s">
        <v>100</v>
      </c>
      <c r="D302" s="4" t="str">
        <f t="shared" si="2"/>
        <v>x</v>
      </c>
      <c r="E302" s="4" t="s">
        <v>102</v>
      </c>
      <c r="F302" s="5">
        <v>7.0000002E7</v>
      </c>
      <c r="G302" s="5" t="str">
        <f>VLOOKUP(F302,'Master Data'!$A:$B,2,FALSE)</f>
        <v>OLTANGrout Limited</v>
      </c>
      <c r="H302" s="6">
        <v>45280.0</v>
      </c>
      <c r="I302" s="7">
        <v>28259.806202522</v>
      </c>
      <c r="J302" s="7">
        <f t="shared" si="3"/>
        <v>1102132.442</v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 t="s">
        <v>4</v>
      </c>
      <c r="B303" s="4" t="str">
        <f t="shared" si="1"/>
        <v>685</v>
      </c>
      <c r="C303" s="4" t="s">
        <v>96</v>
      </c>
      <c r="D303" s="4" t="str">
        <f t="shared" si="2"/>
        <v/>
      </c>
      <c r="E303" s="4" t="s">
        <v>97</v>
      </c>
      <c r="F303" s="5">
        <v>5495934.0</v>
      </c>
      <c r="G303" s="5" t="str">
        <f>VLOOKUP(F303,'Master Data'!$A:$B,2,FALSE)</f>
        <v>АТП-15955 Суми</v>
      </c>
      <c r="H303" s="6">
        <v>45288.0</v>
      </c>
      <c r="I303" s="7">
        <v>4024.01</v>
      </c>
      <c r="J303" s="7">
        <f t="shared" si="3"/>
        <v>4024.01</v>
      </c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 t="s">
        <v>4</v>
      </c>
      <c r="B304" s="4" t="str">
        <f t="shared" si="1"/>
        <v>685</v>
      </c>
      <c r="C304" s="4" t="s">
        <v>96</v>
      </c>
      <c r="D304" s="4" t="str">
        <f t="shared" si="2"/>
        <v/>
      </c>
      <c r="E304" s="4" t="s">
        <v>97</v>
      </c>
      <c r="F304" s="5">
        <v>5495934.0</v>
      </c>
      <c r="G304" s="5" t="str">
        <f>VLOOKUP(F304,'Master Data'!$A:$B,2,FALSE)</f>
        <v>АТП-15955 Суми</v>
      </c>
      <c r="H304" s="6">
        <v>45288.0</v>
      </c>
      <c r="I304" s="7">
        <v>2849.53</v>
      </c>
      <c r="J304" s="7">
        <f t="shared" si="3"/>
        <v>2849.53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 t="s">
        <v>4</v>
      </c>
      <c r="B305" s="4" t="str">
        <f t="shared" si="1"/>
        <v>685</v>
      </c>
      <c r="C305" s="4" t="s">
        <v>96</v>
      </c>
      <c r="D305" s="4" t="str">
        <f t="shared" si="2"/>
        <v/>
      </c>
      <c r="E305" s="4" t="s">
        <v>97</v>
      </c>
      <c r="F305" s="5">
        <v>5495928.0</v>
      </c>
      <c r="G305" s="5" t="str">
        <f>VLOOKUP(F305,'Master Data'!$A:$B,2,FALSE)</f>
        <v>АТП-15954 Суми</v>
      </c>
      <c r="H305" s="6">
        <v>45279.0</v>
      </c>
      <c r="I305" s="7">
        <v>1664.63</v>
      </c>
      <c r="J305" s="7">
        <f t="shared" si="3"/>
        <v>1664.63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 t="s">
        <v>13</v>
      </c>
      <c r="B306" s="4" t="str">
        <f t="shared" si="1"/>
        <v>632</v>
      </c>
      <c r="C306" s="4" t="s">
        <v>101</v>
      </c>
      <c r="D306" s="4" t="str">
        <f t="shared" si="2"/>
        <v>x</v>
      </c>
      <c r="E306" s="4" t="s">
        <v>102</v>
      </c>
      <c r="F306" s="5">
        <v>7.0000667E7</v>
      </c>
      <c r="G306" s="5" t="str">
        <f>VLOOKUP(F306,'Master Data'!$A:$B,2,FALSE)</f>
        <v>AarhusKarlshamnSweden A</v>
      </c>
      <c r="H306" s="6">
        <v>45280.0</v>
      </c>
      <c r="I306" s="7">
        <v>4176.84450720398</v>
      </c>
      <c r="J306" s="7">
        <f t="shared" si="3"/>
        <v>208842.2254</v>
      </c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 t="s">
        <v>4</v>
      </c>
      <c r="B307" s="4" t="str">
        <f t="shared" si="1"/>
        <v>685</v>
      </c>
      <c r="C307" s="4" t="s">
        <v>96</v>
      </c>
      <c r="D307" s="4" t="str">
        <f t="shared" si="2"/>
        <v/>
      </c>
      <c r="E307" s="4" t="s">
        <v>97</v>
      </c>
      <c r="F307" s="5" t="s">
        <v>98</v>
      </c>
      <c r="G307" s="5" t="str">
        <f>VLOOKUP(F307,'Master Data'!$A:$B,2,FALSE)</f>
        <v>Ганжала М.С. СПД ФО</v>
      </c>
      <c r="H307" s="6">
        <v>45288.0</v>
      </c>
      <c r="I307" s="7">
        <v>3992.98</v>
      </c>
      <c r="J307" s="7">
        <f t="shared" si="3"/>
        <v>3992.98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 t="s">
        <v>13</v>
      </c>
      <c r="B308" s="4" t="str">
        <f t="shared" si="1"/>
        <v>632</v>
      </c>
      <c r="C308" s="4" t="s">
        <v>101</v>
      </c>
      <c r="D308" s="4" t="str">
        <f t="shared" si="2"/>
        <v>x</v>
      </c>
      <c r="E308" s="4" t="s">
        <v>102</v>
      </c>
      <c r="F308" s="5">
        <v>7.0000015E7</v>
      </c>
      <c r="G308" s="5" t="str">
        <f>VLOOKUP(F308,'Master Data'!$A:$B,2,FALSE)</f>
        <v>International Flavor &amp; F</v>
      </c>
      <c r="H308" s="6">
        <v>45288.0</v>
      </c>
      <c r="I308" s="7">
        <v>1756.87007976815</v>
      </c>
      <c r="J308" s="7">
        <f t="shared" si="3"/>
        <v>87843.50399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 t="s">
        <v>4</v>
      </c>
      <c r="B309" s="4" t="str">
        <f t="shared" si="1"/>
        <v>685</v>
      </c>
      <c r="C309" s="4" t="s">
        <v>96</v>
      </c>
      <c r="D309" s="4" t="str">
        <f t="shared" si="2"/>
        <v/>
      </c>
      <c r="E309" s="4" t="s">
        <v>97</v>
      </c>
      <c r="F309" s="5" t="s">
        <v>98</v>
      </c>
      <c r="G309" s="5" t="str">
        <f>VLOOKUP(F309,'Master Data'!$A:$B,2,FALSE)</f>
        <v>Ганжала М.С. СПД ФО</v>
      </c>
      <c r="H309" s="6">
        <v>45285.0</v>
      </c>
      <c r="I309" s="7">
        <v>2542.19</v>
      </c>
      <c r="J309" s="7">
        <f t="shared" si="3"/>
        <v>2542.19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 t="s">
        <v>4</v>
      </c>
      <c r="B310" s="4" t="str">
        <f t="shared" si="1"/>
        <v>685</v>
      </c>
      <c r="C310" s="4" t="s">
        <v>96</v>
      </c>
      <c r="D310" s="4" t="str">
        <f t="shared" si="2"/>
        <v/>
      </c>
      <c r="E310" s="4" t="s">
        <v>97</v>
      </c>
      <c r="F310" s="5">
        <v>5495928.0</v>
      </c>
      <c r="G310" s="5" t="str">
        <f>VLOOKUP(F310,'Master Data'!$A:$B,2,FALSE)</f>
        <v>АТП-15954 Суми</v>
      </c>
      <c r="H310" s="6">
        <v>45279.0</v>
      </c>
      <c r="I310" s="7">
        <v>424.54</v>
      </c>
      <c r="J310" s="7">
        <f t="shared" si="3"/>
        <v>424.54</v>
      </c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 t="s">
        <v>4</v>
      </c>
      <c r="B311" s="4" t="str">
        <f t="shared" si="1"/>
        <v>685</v>
      </c>
      <c r="C311" s="4" t="s">
        <v>96</v>
      </c>
      <c r="D311" s="4" t="str">
        <f t="shared" si="2"/>
        <v/>
      </c>
      <c r="E311" s="4" t="s">
        <v>97</v>
      </c>
      <c r="F311" s="5">
        <v>3.2493177E7</v>
      </c>
      <c r="G311" s="5" t="str">
        <f>VLOOKUP(F311,'Master Data'!$A:$B,2,FALSE)</f>
        <v>АсстраУкраїнаТОВ</v>
      </c>
      <c r="H311" s="6">
        <v>45290.0</v>
      </c>
      <c r="I311" s="7">
        <v>17724.2</v>
      </c>
      <c r="J311" s="7">
        <f t="shared" si="3"/>
        <v>17724.2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 t="s">
        <v>13</v>
      </c>
      <c r="B312" s="4" t="str">
        <f t="shared" si="1"/>
        <v>632</v>
      </c>
      <c r="C312" s="4" t="s">
        <v>101</v>
      </c>
      <c r="D312" s="4" t="str">
        <f t="shared" si="2"/>
        <v>x</v>
      </c>
      <c r="E312" s="4" t="s">
        <v>102</v>
      </c>
      <c r="F312" s="5">
        <v>7.0000131E7</v>
      </c>
      <c r="G312" s="5" t="str">
        <f>VLOOKUP(F312,'Master Data'!$A:$B,2,FALSE)</f>
        <v>Noblee&amp; ThorlGmbH.</v>
      </c>
      <c r="H312" s="6">
        <v>45244.0</v>
      </c>
      <c r="I312" s="7">
        <v>1749.39403687552</v>
      </c>
      <c r="J312" s="7">
        <f t="shared" si="3"/>
        <v>87469.70184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 t="s">
        <v>4</v>
      </c>
      <c r="B313" s="4" t="str">
        <f t="shared" si="1"/>
        <v>685</v>
      </c>
      <c r="C313" s="4" t="s">
        <v>96</v>
      </c>
      <c r="D313" s="4" t="str">
        <f t="shared" si="2"/>
        <v/>
      </c>
      <c r="E313" s="4" t="s">
        <v>97</v>
      </c>
      <c r="F313" s="5">
        <v>5495928.0</v>
      </c>
      <c r="G313" s="5" t="str">
        <f>VLOOKUP(F313,'Master Data'!$A:$B,2,FALSE)</f>
        <v>АТП-15954 Суми</v>
      </c>
      <c r="H313" s="6">
        <v>45284.0</v>
      </c>
      <c r="I313" s="7">
        <v>167.58</v>
      </c>
      <c r="J313" s="7">
        <f t="shared" si="3"/>
        <v>167.58</v>
      </c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 t="s">
        <v>4</v>
      </c>
      <c r="B314" s="4" t="str">
        <f t="shared" si="1"/>
        <v>685</v>
      </c>
      <c r="C314" s="4" t="s">
        <v>96</v>
      </c>
      <c r="D314" s="4" t="str">
        <f t="shared" si="2"/>
        <v/>
      </c>
      <c r="E314" s="4" t="s">
        <v>97</v>
      </c>
      <c r="F314" s="5">
        <v>5495928.0</v>
      </c>
      <c r="G314" s="5" t="str">
        <f>VLOOKUP(F314,'Master Data'!$A:$B,2,FALSE)</f>
        <v>АТП-15954 Суми</v>
      </c>
      <c r="H314" s="6">
        <v>45284.0</v>
      </c>
      <c r="I314" s="7">
        <v>1772.88</v>
      </c>
      <c r="J314" s="7">
        <f t="shared" si="3"/>
        <v>1772.88</v>
      </c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 t="s">
        <v>4</v>
      </c>
      <c r="B315" s="4" t="str">
        <f t="shared" si="1"/>
        <v>685</v>
      </c>
      <c r="C315" s="4" t="s">
        <v>96</v>
      </c>
      <c r="D315" s="4" t="str">
        <f t="shared" si="2"/>
        <v/>
      </c>
      <c r="E315" s="4" t="s">
        <v>97</v>
      </c>
      <c r="F315" s="5">
        <v>3.2493177E7</v>
      </c>
      <c r="G315" s="5" t="str">
        <f>VLOOKUP(F315,'Master Data'!$A:$B,2,FALSE)</f>
        <v>АсстраУкраїнаТОВ</v>
      </c>
      <c r="H315" s="6">
        <v>45290.0</v>
      </c>
      <c r="I315" s="7">
        <v>17866.04</v>
      </c>
      <c r="J315" s="7">
        <f t="shared" si="3"/>
        <v>17866.04</v>
      </c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 t="s">
        <v>4</v>
      </c>
      <c r="B316" s="4" t="str">
        <f t="shared" si="1"/>
        <v>685</v>
      </c>
      <c r="C316" s="4" t="s">
        <v>96</v>
      </c>
      <c r="D316" s="4" t="str">
        <f t="shared" si="2"/>
        <v/>
      </c>
      <c r="E316" s="4" t="s">
        <v>97</v>
      </c>
      <c r="F316" s="5" t="s">
        <v>98</v>
      </c>
      <c r="G316" s="5" t="str">
        <f>VLOOKUP(F316,'Master Data'!$A:$B,2,FALSE)</f>
        <v>Ганжала М.С. СПД ФО</v>
      </c>
      <c r="H316" s="6">
        <v>45288.0</v>
      </c>
      <c r="I316" s="7">
        <v>1533.52</v>
      </c>
      <c r="J316" s="7">
        <f t="shared" si="3"/>
        <v>1533.52</v>
      </c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 t="s">
        <v>4</v>
      </c>
      <c r="B317" s="4" t="str">
        <f t="shared" si="1"/>
        <v>685</v>
      </c>
      <c r="C317" s="4" t="s">
        <v>96</v>
      </c>
      <c r="D317" s="4" t="str">
        <f t="shared" si="2"/>
        <v/>
      </c>
      <c r="E317" s="4" t="s">
        <v>97</v>
      </c>
      <c r="F317" s="5">
        <v>3118587.0</v>
      </c>
      <c r="G317" s="5" t="str">
        <f>VLOOKUP(F317,'Master Data'!$A:$B,2,FALSE)</f>
        <v>АТП-15946 Тротянець</v>
      </c>
      <c r="H317" s="6">
        <v>45288.0</v>
      </c>
      <c r="I317" s="7">
        <v>1842.48</v>
      </c>
      <c r="J317" s="7">
        <f t="shared" si="3"/>
        <v>1842.48</v>
      </c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 t="s">
        <v>4</v>
      </c>
      <c r="B318" s="4" t="str">
        <f t="shared" si="1"/>
        <v>685</v>
      </c>
      <c r="C318" s="4" t="s">
        <v>96</v>
      </c>
      <c r="D318" s="4" t="str">
        <f t="shared" si="2"/>
        <v/>
      </c>
      <c r="E318" s="4" t="s">
        <v>97</v>
      </c>
      <c r="F318" s="5">
        <v>5495928.0</v>
      </c>
      <c r="G318" s="5" t="str">
        <f>VLOOKUP(F318,'Master Data'!$A:$B,2,FALSE)</f>
        <v>АТП-15954 Суми</v>
      </c>
      <c r="H318" s="6">
        <v>45284.0</v>
      </c>
      <c r="I318" s="7">
        <v>301.64</v>
      </c>
      <c r="J318" s="7">
        <f t="shared" si="3"/>
        <v>301.64</v>
      </c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 t="s">
        <v>8</v>
      </c>
      <c r="B319" s="4" t="str">
        <f t="shared" si="1"/>
        <v>632</v>
      </c>
      <c r="C319" s="4" t="s">
        <v>100</v>
      </c>
      <c r="D319" s="4" t="str">
        <f t="shared" si="2"/>
        <v>x</v>
      </c>
      <c r="E319" s="4" t="s">
        <v>102</v>
      </c>
      <c r="F319" s="5">
        <v>7.0000352E7</v>
      </c>
      <c r="G319" s="5" t="str">
        <f>VLOOKUP(F319,'Master Data'!$A:$B,2,FALSE)</f>
        <v>Company XYZФудс РусТОВ</v>
      </c>
      <c r="H319" s="6">
        <v>45290.0</v>
      </c>
      <c r="I319" s="7">
        <v>36225.4581506687</v>
      </c>
      <c r="J319" s="7">
        <f t="shared" si="3"/>
        <v>1412792.868</v>
      </c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 t="s">
        <v>4</v>
      </c>
      <c r="B320" s="4" t="str">
        <f t="shared" si="1"/>
        <v>685</v>
      </c>
      <c r="C320" s="4" t="s">
        <v>96</v>
      </c>
      <c r="D320" s="4" t="str">
        <f t="shared" si="2"/>
        <v/>
      </c>
      <c r="E320" s="4" t="s">
        <v>97</v>
      </c>
      <c r="F320" s="5" t="s">
        <v>98</v>
      </c>
      <c r="G320" s="5" t="str">
        <f>VLOOKUP(F320,'Master Data'!$A:$B,2,FALSE)</f>
        <v>Ганжала М.С. СПД ФО</v>
      </c>
      <c r="H320" s="6">
        <v>45288.0</v>
      </c>
      <c r="I320" s="7">
        <v>2808.72</v>
      </c>
      <c r="J320" s="7">
        <f t="shared" si="3"/>
        <v>2808.72</v>
      </c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 t="s">
        <v>13</v>
      </c>
      <c r="B321" s="4" t="str">
        <f t="shared" si="1"/>
        <v>632</v>
      </c>
      <c r="C321" s="4" t="s">
        <v>101</v>
      </c>
      <c r="D321" s="4" t="str">
        <f t="shared" si="2"/>
        <v>x</v>
      </c>
      <c r="E321" s="4" t="s">
        <v>102</v>
      </c>
      <c r="F321" s="5">
        <v>7.0000667E7</v>
      </c>
      <c r="G321" s="5" t="str">
        <f>VLOOKUP(F321,'Master Data'!$A:$B,2,FALSE)</f>
        <v>AarhusKarlshamnSweden A</v>
      </c>
      <c r="H321" s="6">
        <v>45271.0</v>
      </c>
      <c r="I321" s="7">
        <v>4169.42560044162</v>
      </c>
      <c r="J321" s="7">
        <f t="shared" si="3"/>
        <v>208471.28</v>
      </c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 t="s">
        <v>4</v>
      </c>
      <c r="B322" s="4" t="str">
        <f t="shared" si="1"/>
        <v>685</v>
      </c>
      <c r="C322" s="4" t="s">
        <v>96</v>
      </c>
      <c r="D322" s="4" t="str">
        <f t="shared" si="2"/>
        <v/>
      </c>
      <c r="E322" s="4" t="s">
        <v>97</v>
      </c>
      <c r="F322" s="5">
        <v>2.1586961E7</v>
      </c>
      <c r="G322" s="5" t="str">
        <f>VLOOKUP(F322,'Master Data'!$A:$B,2,FALSE)</f>
        <v>ДекорПФ</v>
      </c>
      <c r="H322" s="6">
        <v>45288.0</v>
      </c>
      <c r="I322" s="7">
        <v>600.0</v>
      </c>
      <c r="J322" s="7">
        <f t="shared" si="3"/>
        <v>600</v>
      </c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 t="s">
        <v>4</v>
      </c>
      <c r="B323" s="4" t="str">
        <f t="shared" si="1"/>
        <v>685</v>
      </c>
      <c r="C323" s="4" t="s">
        <v>96</v>
      </c>
      <c r="D323" s="4" t="str">
        <f t="shared" si="2"/>
        <v/>
      </c>
      <c r="E323" s="4" t="s">
        <v>97</v>
      </c>
      <c r="F323" s="5">
        <v>5495928.0</v>
      </c>
      <c r="G323" s="5" t="str">
        <f>VLOOKUP(F323,'Master Data'!$A:$B,2,FALSE)</f>
        <v>АТП-15954 Суми</v>
      </c>
      <c r="H323" s="6">
        <v>45288.0</v>
      </c>
      <c r="I323" s="7">
        <v>167.58</v>
      </c>
      <c r="J323" s="7">
        <f t="shared" si="3"/>
        <v>167.58</v>
      </c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 t="s">
        <v>8</v>
      </c>
      <c r="B324" s="4" t="str">
        <f t="shared" si="1"/>
        <v>632</v>
      </c>
      <c r="C324" s="4" t="s">
        <v>100</v>
      </c>
      <c r="D324" s="4" t="str">
        <f t="shared" si="2"/>
        <v>x</v>
      </c>
      <c r="E324" s="4" t="s">
        <v>102</v>
      </c>
      <c r="F324" s="5">
        <v>7.0000462E7</v>
      </c>
      <c r="G324" s="5" t="str">
        <f>VLOOKUP(F324,'Master Data'!$A:$B,2,FALSE)</f>
        <v>Мострагрупп ТДВ</v>
      </c>
      <c r="H324" s="6">
        <v>45285.0</v>
      </c>
      <c r="I324" s="7">
        <v>22817.2525792893</v>
      </c>
      <c r="J324" s="7">
        <f t="shared" si="3"/>
        <v>889872.8506</v>
      </c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 t="s">
        <v>4</v>
      </c>
      <c r="B325" s="4" t="str">
        <f t="shared" si="1"/>
        <v>685</v>
      </c>
      <c r="C325" s="4" t="s">
        <v>96</v>
      </c>
      <c r="D325" s="4" t="str">
        <f t="shared" si="2"/>
        <v/>
      </c>
      <c r="E325" s="4" t="s">
        <v>97</v>
      </c>
      <c r="F325" s="5">
        <v>5495928.0</v>
      </c>
      <c r="G325" s="5" t="str">
        <f>VLOOKUP(F325,'Master Data'!$A:$B,2,FALSE)</f>
        <v>АТП-15954 Суми</v>
      </c>
      <c r="H325" s="6">
        <v>45288.0</v>
      </c>
      <c r="I325" s="7">
        <v>4204.38</v>
      </c>
      <c r="J325" s="7">
        <f t="shared" si="3"/>
        <v>4204.38</v>
      </c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 t="s">
        <v>4</v>
      </c>
      <c r="B326" s="4" t="str">
        <f t="shared" si="1"/>
        <v>685</v>
      </c>
      <c r="C326" s="4" t="s">
        <v>96</v>
      </c>
      <c r="D326" s="4" t="str">
        <f t="shared" si="2"/>
        <v/>
      </c>
      <c r="E326" s="4" t="s">
        <v>97</v>
      </c>
      <c r="F326" s="5">
        <v>3118587.0</v>
      </c>
      <c r="G326" s="5" t="str">
        <f>VLOOKUP(F326,'Master Data'!$A:$B,2,FALSE)</f>
        <v>АТП-15946 Тротянець</v>
      </c>
      <c r="H326" s="6">
        <v>45284.0</v>
      </c>
      <c r="I326" s="7">
        <v>965.29</v>
      </c>
      <c r="J326" s="7">
        <f t="shared" si="3"/>
        <v>965.29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 t="s">
        <v>4</v>
      </c>
      <c r="B327" s="4" t="str">
        <f t="shared" si="1"/>
        <v>685</v>
      </c>
      <c r="C327" s="4" t="s">
        <v>96</v>
      </c>
      <c r="D327" s="4" t="str">
        <f t="shared" si="2"/>
        <v/>
      </c>
      <c r="E327" s="4" t="s">
        <v>97</v>
      </c>
      <c r="F327" s="5">
        <v>3772200.0</v>
      </c>
      <c r="G327" s="5" t="str">
        <f>VLOOKUP(F327,'Master Data'!$A:$B,2,FALSE)</f>
        <v>ЗАТ Автобаза 2</v>
      </c>
      <c r="H327" s="6">
        <v>45290.0</v>
      </c>
      <c r="I327" s="7">
        <v>1445.55</v>
      </c>
      <c r="J327" s="7">
        <f t="shared" si="3"/>
        <v>1445.55</v>
      </c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 t="s">
        <v>4</v>
      </c>
      <c r="B328" s="4" t="str">
        <f t="shared" si="1"/>
        <v>685</v>
      </c>
      <c r="C328" s="4" t="s">
        <v>96</v>
      </c>
      <c r="D328" s="4" t="str">
        <f t="shared" si="2"/>
        <v/>
      </c>
      <c r="E328" s="4" t="s">
        <v>97</v>
      </c>
      <c r="F328" s="5">
        <v>5495928.0</v>
      </c>
      <c r="G328" s="5" t="str">
        <f>VLOOKUP(F328,'Master Data'!$A:$B,2,FALSE)</f>
        <v>АТП-15954 Суми</v>
      </c>
      <c r="H328" s="6">
        <v>45279.0</v>
      </c>
      <c r="I328" s="7">
        <v>3234.26</v>
      </c>
      <c r="J328" s="7">
        <f t="shared" si="3"/>
        <v>3234.26</v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 t="s">
        <v>4</v>
      </c>
      <c r="B329" s="4" t="str">
        <f t="shared" si="1"/>
        <v>685</v>
      </c>
      <c r="C329" s="4" t="s">
        <v>96</v>
      </c>
      <c r="D329" s="4" t="str">
        <f t="shared" si="2"/>
        <v/>
      </c>
      <c r="E329" s="4" t="s">
        <v>97</v>
      </c>
      <c r="F329" s="5">
        <v>5495934.0</v>
      </c>
      <c r="G329" s="5" t="str">
        <f>VLOOKUP(F329,'Master Data'!$A:$B,2,FALSE)</f>
        <v>АТП-15955 Суми</v>
      </c>
      <c r="H329" s="6">
        <v>45288.0</v>
      </c>
      <c r="I329" s="7">
        <v>4958.4</v>
      </c>
      <c r="J329" s="7">
        <f t="shared" si="3"/>
        <v>4958.4</v>
      </c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 t="s">
        <v>8</v>
      </c>
      <c r="B330" s="4" t="str">
        <f t="shared" si="1"/>
        <v>632</v>
      </c>
      <c r="C330" s="4" t="s">
        <v>100</v>
      </c>
      <c r="D330" s="4" t="str">
        <f t="shared" si="2"/>
        <v>x</v>
      </c>
      <c r="E330" s="4" t="s">
        <v>102</v>
      </c>
      <c r="F330" s="5">
        <v>7.0000516E7</v>
      </c>
      <c r="G330" s="5" t="str">
        <f>VLOOKUP(F330,'Master Data'!$A:$B,2,FALSE)</f>
        <v>AarhusKarlshamnDenmark</v>
      </c>
      <c r="H330" s="6">
        <v>45229.0</v>
      </c>
      <c r="I330" s="7">
        <v>82.4585085212075</v>
      </c>
      <c r="J330" s="7">
        <f t="shared" si="3"/>
        <v>3215.881832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 t="s">
        <v>8</v>
      </c>
      <c r="B331" s="4" t="str">
        <f t="shared" si="1"/>
        <v>632</v>
      </c>
      <c r="C331" s="4" t="s">
        <v>100</v>
      </c>
      <c r="D331" s="4" t="str">
        <f t="shared" si="2"/>
        <v>x</v>
      </c>
      <c r="E331" s="4" t="s">
        <v>102</v>
      </c>
      <c r="F331" s="5">
        <v>7.0000516E7</v>
      </c>
      <c r="G331" s="5" t="str">
        <f>VLOOKUP(F331,'Master Data'!$A:$B,2,FALSE)</f>
        <v>AarhusKarlshamnDenmark</v>
      </c>
      <c r="H331" s="6">
        <v>45249.0</v>
      </c>
      <c r="I331" s="7">
        <v>306.663874665648</v>
      </c>
      <c r="J331" s="7">
        <f t="shared" si="3"/>
        <v>11959.89111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 t="s">
        <v>4</v>
      </c>
      <c r="B332" s="4" t="str">
        <f t="shared" si="1"/>
        <v>685</v>
      </c>
      <c r="C332" s="4" t="s">
        <v>96</v>
      </c>
      <c r="D332" s="4" t="str">
        <f t="shared" si="2"/>
        <v/>
      </c>
      <c r="E332" s="4" t="s">
        <v>97</v>
      </c>
      <c r="F332" s="5">
        <v>5495928.0</v>
      </c>
      <c r="G332" s="5" t="str">
        <f>VLOOKUP(F332,'Master Data'!$A:$B,2,FALSE)</f>
        <v>АТП-15954 Суми</v>
      </c>
      <c r="H332" s="6">
        <v>45286.0</v>
      </c>
      <c r="I332" s="7">
        <v>2358.43</v>
      </c>
      <c r="J332" s="7">
        <f t="shared" si="3"/>
        <v>2358.43</v>
      </c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 t="s">
        <v>4</v>
      </c>
      <c r="B333" s="4" t="str">
        <f t="shared" si="1"/>
        <v>685</v>
      </c>
      <c r="C333" s="4" t="s">
        <v>96</v>
      </c>
      <c r="D333" s="4" t="str">
        <f t="shared" si="2"/>
        <v/>
      </c>
      <c r="E333" s="4" t="s">
        <v>97</v>
      </c>
      <c r="F333" s="5" t="s">
        <v>98</v>
      </c>
      <c r="G333" s="5" t="str">
        <f>VLOOKUP(F333,'Master Data'!$A:$B,2,FALSE)</f>
        <v>Ганжала М.С. СПД ФО</v>
      </c>
      <c r="H333" s="6">
        <v>45288.0</v>
      </c>
      <c r="I333" s="7">
        <v>3528.32</v>
      </c>
      <c r="J333" s="7">
        <f t="shared" si="3"/>
        <v>3528.32</v>
      </c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 t="s">
        <v>4</v>
      </c>
      <c r="B334" s="4" t="str">
        <f t="shared" si="1"/>
        <v>685</v>
      </c>
      <c r="C334" s="4" t="s">
        <v>96</v>
      </c>
      <c r="D334" s="4" t="str">
        <f t="shared" si="2"/>
        <v/>
      </c>
      <c r="E334" s="4" t="s">
        <v>97</v>
      </c>
      <c r="F334" s="5" t="s">
        <v>105</v>
      </c>
      <c r="G334" s="5" t="str">
        <f>VLOOKUP(F334,'Master Data'!$A:$B,2,FALSE)</f>
        <v>Апрім-МТМ ТОВ</v>
      </c>
      <c r="H334" s="6">
        <v>45288.0</v>
      </c>
      <c r="I334" s="7">
        <v>6072.0</v>
      </c>
      <c r="J334" s="7">
        <f t="shared" si="3"/>
        <v>6072</v>
      </c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 t="s">
        <v>4</v>
      </c>
      <c r="B335" s="4" t="str">
        <f t="shared" si="1"/>
        <v>685</v>
      </c>
      <c r="C335" s="4" t="s">
        <v>96</v>
      </c>
      <c r="D335" s="4" t="str">
        <f t="shared" si="2"/>
        <v/>
      </c>
      <c r="E335" s="4" t="s">
        <v>97</v>
      </c>
      <c r="F335" s="5">
        <v>5495928.0</v>
      </c>
      <c r="G335" s="5" t="str">
        <f>VLOOKUP(F335,'Master Data'!$A:$B,2,FALSE)</f>
        <v>АТП-15954 Суми</v>
      </c>
      <c r="H335" s="6">
        <v>45288.0</v>
      </c>
      <c r="I335" s="7">
        <v>1497.05</v>
      </c>
      <c r="J335" s="7">
        <f t="shared" si="3"/>
        <v>1497.05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 t="s">
        <v>4</v>
      </c>
      <c r="B336" s="4" t="str">
        <f t="shared" si="1"/>
        <v>685</v>
      </c>
      <c r="C336" s="4" t="s">
        <v>96</v>
      </c>
      <c r="D336" s="4" t="str">
        <f t="shared" si="2"/>
        <v/>
      </c>
      <c r="E336" s="4" t="s">
        <v>97</v>
      </c>
      <c r="F336" s="5">
        <v>3772200.0</v>
      </c>
      <c r="G336" s="5" t="str">
        <f>VLOOKUP(F336,'Master Data'!$A:$B,2,FALSE)</f>
        <v>ЗАТ Автобаза 2</v>
      </c>
      <c r="H336" s="6">
        <v>45290.0</v>
      </c>
      <c r="I336" s="7">
        <v>8236.51</v>
      </c>
      <c r="J336" s="7">
        <f t="shared" si="3"/>
        <v>8236.51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 t="s">
        <v>8</v>
      </c>
      <c r="B337" s="4" t="str">
        <f t="shared" si="1"/>
        <v>632</v>
      </c>
      <c r="C337" s="4" t="s">
        <v>100</v>
      </c>
      <c r="D337" s="4" t="str">
        <f t="shared" si="2"/>
        <v>x</v>
      </c>
      <c r="E337" s="4" t="s">
        <v>102</v>
      </c>
      <c r="F337" s="5">
        <v>7.0000516E7</v>
      </c>
      <c r="G337" s="5" t="str">
        <f>VLOOKUP(F337,'Master Data'!$A:$B,2,FALSE)</f>
        <v>AarhusKarlshamnDenmark</v>
      </c>
      <c r="H337" s="6">
        <v>45223.0</v>
      </c>
      <c r="I337" s="7">
        <v>82.4585085212075</v>
      </c>
      <c r="J337" s="7">
        <f t="shared" si="3"/>
        <v>3215.881832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 t="s">
        <v>4</v>
      </c>
      <c r="B338" s="4" t="str">
        <f t="shared" si="1"/>
        <v>685</v>
      </c>
      <c r="C338" s="4" t="s">
        <v>96</v>
      </c>
      <c r="D338" s="4" t="str">
        <f t="shared" si="2"/>
        <v/>
      </c>
      <c r="E338" s="4" t="s">
        <v>97</v>
      </c>
      <c r="F338" s="5">
        <v>3772200.0</v>
      </c>
      <c r="G338" s="5" t="str">
        <f>VLOOKUP(F338,'Master Data'!$A:$B,2,FALSE)</f>
        <v>ЗАТ Автобаза 2</v>
      </c>
      <c r="H338" s="6">
        <v>45198.0</v>
      </c>
      <c r="I338" s="7">
        <v>11398.19</v>
      </c>
      <c r="J338" s="7">
        <f t="shared" si="3"/>
        <v>11398.19</v>
      </c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 t="s">
        <v>4</v>
      </c>
      <c r="B339" s="4" t="str">
        <f t="shared" si="1"/>
        <v>685</v>
      </c>
      <c r="C339" s="4" t="s">
        <v>96</v>
      </c>
      <c r="D339" s="4" t="str">
        <f t="shared" si="2"/>
        <v/>
      </c>
      <c r="E339" s="4" t="s">
        <v>97</v>
      </c>
      <c r="F339" s="5">
        <v>3.2493177E7</v>
      </c>
      <c r="G339" s="5" t="str">
        <f>VLOOKUP(F339,'Master Data'!$A:$B,2,FALSE)</f>
        <v>АсстраУкраїнаТОВ</v>
      </c>
      <c r="H339" s="6">
        <v>45290.0</v>
      </c>
      <c r="I339" s="7">
        <v>4214.8</v>
      </c>
      <c r="J339" s="7">
        <f t="shared" si="3"/>
        <v>4214.8</v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 t="s">
        <v>4</v>
      </c>
      <c r="B340" s="4" t="str">
        <f t="shared" si="1"/>
        <v>685</v>
      </c>
      <c r="C340" s="4" t="s">
        <v>96</v>
      </c>
      <c r="D340" s="4" t="str">
        <f t="shared" si="2"/>
        <v/>
      </c>
      <c r="E340" s="4" t="s">
        <v>97</v>
      </c>
      <c r="F340" s="5" t="s">
        <v>98</v>
      </c>
      <c r="G340" s="5" t="str">
        <f>VLOOKUP(F340,'Master Data'!$A:$B,2,FALSE)</f>
        <v>Ганжала М.С. СПД ФО</v>
      </c>
      <c r="H340" s="6">
        <v>45288.0</v>
      </c>
      <c r="I340" s="7">
        <v>3067.49</v>
      </c>
      <c r="J340" s="7">
        <f t="shared" si="3"/>
        <v>3067.49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 t="s">
        <v>4</v>
      </c>
      <c r="B341" s="4" t="str">
        <f t="shared" si="1"/>
        <v>685</v>
      </c>
      <c r="C341" s="4" t="s">
        <v>96</v>
      </c>
      <c r="D341" s="4" t="str">
        <f t="shared" si="2"/>
        <v/>
      </c>
      <c r="E341" s="4" t="s">
        <v>97</v>
      </c>
      <c r="F341" s="5" t="s">
        <v>98</v>
      </c>
      <c r="G341" s="5" t="str">
        <f>VLOOKUP(F341,'Master Data'!$A:$B,2,FALSE)</f>
        <v>Ганжала М.С. СПД ФО</v>
      </c>
      <c r="H341" s="6">
        <v>45285.0</v>
      </c>
      <c r="I341" s="7">
        <v>2994.22</v>
      </c>
      <c r="J341" s="7">
        <f t="shared" si="3"/>
        <v>2994.22</v>
      </c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 t="s">
        <v>8</v>
      </c>
      <c r="B342" s="4" t="str">
        <f t="shared" si="1"/>
        <v>632</v>
      </c>
      <c r="C342" s="4" t="s">
        <v>100</v>
      </c>
      <c r="D342" s="4" t="str">
        <f t="shared" si="2"/>
        <v>x</v>
      </c>
      <c r="E342" s="4" t="s">
        <v>102</v>
      </c>
      <c r="F342" s="5">
        <v>7.000033E7</v>
      </c>
      <c r="G342" s="5" t="str">
        <f>VLOOKUP(F342,'Master Data'!$A:$B,2,FALSE)</f>
        <v>Company XYZФудс ООО</v>
      </c>
      <c r="H342" s="6">
        <v>45284.0</v>
      </c>
      <c r="I342" s="7">
        <v>19723.2179180359</v>
      </c>
      <c r="J342" s="7">
        <f t="shared" si="3"/>
        <v>769205.4988</v>
      </c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 t="s">
        <v>8</v>
      </c>
      <c r="B343" s="4" t="str">
        <f t="shared" si="1"/>
        <v>632</v>
      </c>
      <c r="C343" s="4" t="s">
        <v>100</v>
      </c>
      <c r="D343" s="4" t="str">
        <f t="shared" si="2"/>
        <v>x</v>
      </c>
      <c r="E343" s="4" t="s">
        <v>102</v>
      </c>
      <c r="F343" s="5">
        <v>7.0000332E7</v>
      </c>
      <c r="G343" s="5" t="str">
        <f>VLOOKUP(F343,'Master Data'!$A:$B,2,FALSE)</f>
        <v>Company XYZFoods Holdings, Inc.</v>
      </c>
      <c r="H343" s="6">
        <v>45218.0</v>
      </c>
      <c r="I343" s="7">
        <v>836.647806075659</v>
      </c>
      <c r="J343" s="7">
        <f t="shared" si="3"/>
        <v>32629.26444</v>
      </c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 t="s">
        <v>8</v>
      </c>
      <c r="B344" s="4" t="str">
        <f t="shared" si="1"/>
        <v>632</v>
      </c>
      <c r="C344" s="4" t="s">
        <v>100</v>
      </c>
      <c r="D344" s="4" t="str">
        <f t="shared" si="2"/>
        <v>x</v>
      </c>
      <c r="E344" s="4" t="s">
        <v>102</v>
      </c>
      <c r="F344" s="5">
        <v>7.0000327E7</v>
      </c>
      <c r="G344" s="5" t="str">
        <f>VLOOKUP(F344,'Master Data'!$A:$B,2,FALSE)</f>
        <v>Company XYZFoods Schweiz AG</v>
      </c>
      <c r="H344" s="6">
        <v>45290.0</v>
      </c>
      <c r="I344" s="7">
        <v>744.09190271303</v>
      </c>
      <c r="J344" s="7">
        <f t="shared" si="3"/>
        <v>29019.58421</v>
      </c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 t="s">
        <v>4</v>
      </c>
      <c r="B345" s="4" t="str">
        <f t="shared" si="1"/>
        <v>685</v>
      </c>
      <c r="C345" s="4" t="s">
        <v>96</v>
      </c>
      <c r="D345" s="4" t="str">
        <f t="shared" si="2"/>
        <v/>
      </c>
      <c r="E345" s="4" t="s">
        <v>97</v>
      </c>
      <c r="F345" s="5">
        <v>3.2493177E7</v>
      </c>
      <c r="G345" s="5" t="str">
        <f>VLOOKUP(F345,'Master Data'!$A:$B,2,FALSE)</f>
        <v>АсстраУкраїнаТОВ</v>
      </c>
      <c r="H345" s="6">
        <v>45290.0</v>
      </c>
      <c r="I345" s="7">
        <v>4813.4</v>
      </c>
      <c r="J345" s="7">
        <f t="shared" si="3"/>
        <v>4813.4</v>
      </c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 t="s">
        <v>4</v>
      </c>
      <c r="B346" s="4" t="str">
        <f t="shared" si="1"/>
        <v>685</v>
      </c>
      <c r="C346" s="4" t="s">
        <v>96</v>
      </c>
      <c r="D346" s="4" t="str">
        <f t="shared" si="2"/>
        <v/>
      </c>
      <c r="E346" s="4" t="s">
        <v>97</v>
      </c>
      <c r="F346" s="5">
        <v>5495934.0</v>
      </c>
      <c r="G346" s="5" t="str">
        <f>VLOOKUP(F346,'Master Data'!$A:$B,2,FALSE)</f>
        <v>АТП-15955 Суми</v>
      </c>
      <c r="H346" s="6">
        <v>45271.0</v>
      </c>
      <c r="I346" s="7">
        <v>5472.78</v>
      </c>
      <c r="J346" s="7">
        <f t="shared" si="3"/>
        <v>5472.78</v>
      </c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 t="s">
        <v>8</v>
      </c>
      <c r="B347" s="4" t="str">
        <f t="shared" si="1"/>
        <v>632</v>
      </c>
      <c r="C347" s="4" t="s">
        <v>100</v>
      </c>
      <c r="D347" s="4" t="str">
        <f t="shared" si="2"/>
        <v>x</v>
      </c>
      <c r="E347" s="4" t="s">
        <v>102</v>
      </c>
      <c r="F347" s="5">
        <v>7.0000558E7</v>
      </c>
      <c r="G347" s="5" t="str">
        <f>VLOOKUP(F347,'Master Data'!$A:$B,2,FALSE)</f>
        <v>ММ ПОФПэкеджинг ООО</v>
      </c>
      <c r="H347" s="6">
        <v>45271.0</v>
      </c>
      <c r="I347" s="7">
        <v>7148.82472881162</v>
      </c>
      <c r="J347" s="7">
        <f t="shared" si="3"/>
        <v>278804.1644</v>
      </c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 t="s">
        <v>4</v>
      </c>
      <c r="B348" s="4" t="str">
        <f t="shared" si="1"/>
        <v>685</v>
      </c>
      <c r="C348" s="4" t="s">
        <v>96</v>
      </c>
      <c r="D348" s="4" t="str">
        <f t="shared" si="2"/>
        <v/>
      </c>
      <c r="E348" s="4" t="s">
        <v>97</v>
      </c>
      <c r="F348" s="5">
        <v>5495928.0</v>
      </c>
      <c r="G348" s="5" t="str">
        <f>VLOOKUP(F348,'Master Data'!$A:$B,2,FALSE)</f>
        <v>АТП-15954 Суми</v>
      </c>
      <c r="H348" s="6">
        <v>45279.0</v>
      </c>
      <c r="I348" s="7">
        <v>2357.29</v>
      </c>
      <c r="J348" s="7">
        <f t="shared" si="3"/>
        <v>2357.29</v>
      </c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 t="s">
        <v>4</v>
      </c>
      <c r="B349" s="4" t="str">
        <f t="shared" si="1"/>
        <v>685</v>
      </c>
      <c r="C349" s="4" t="s">
        <v>96</v>
      </c>
      <c r="D349" s="4" t="str">
        <f t="shared" si="2"/>
        <v/>
      </c>
      <c r="E349" s="4" t="s">
        <v>97</v>
      </c>
      <c r="F349" s="5">
        <v>5495928.0</v>
      </c>
      <c r="G349" s="5" t="str">
        <f>VLOOKUP(F349,'Master Data'!$A:$B,2,FALSE)</f>
        <v>АТП-15954 Суми</v>
      </c>
      <c r="H349" s="6">
        <v>45286.0</v>
      </c>
      <c r="I349" s="7">
        <v>3157.06</v>
      </c>
      <c r="J349" s="7">
        <f t="shared" si="3"/>
        <v>3157.06</v>
      </c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 t="s">
        <v>8</v>
      </c>
      <c r="B350" s="4" t="str">
        <f t="shared" si="1"/>
        <v>632</v>
      </c>
      <c r="C350" s="4" t="s">
        <v>100</v>
      </c>
      <c r="D350" s="4" t="str">
        <f t="shared" si="2"/>
        <v>x</v>
      </c>
      <c r="E350" s="4" t="s">
        <v>102</v>
      </c>
      <c r="F350" s="5">
        <v>7.0000327E7</v>
      </c>
      <c r="G350" s="5" t="str">
        <f>VLOOKUP(F350,'Master Data'!$A:$B,2,FALSE)</f>
        <v>Company XYZFoods Schweiz AG</v>
      </c>
      <c r="H350" s="6">
        <v>45290.0</v>
      </c>
      <c r="I350" s="7">
        <v>29078.7052283913</v>
      </c>
      <c r="J350" s="7">
        <f t="shared" si="3"/>
        <v>1134069.504</v>
      </c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 t="s">
        <v>4</v>
      </c>
      <c r="B351" s="4" t="str">
        <f t="shared" si="1"/>
        <v>685</v>
      </c>
      <c r="C351" s="4" t="s">
        <v>96</v>
      </c>
      <c r="D351" s="4" t="str">
        <f t="shared" si="2"/>
        <v/>
      </c>
      <c r="E351" s="4" t="s">
        <v>97</v>
      </c>
      <c r="F351" s="5">
        <v>5495928.0</v>
      </c>
      <c r="G351" s="5" t="str">
        <f>VLOOKUP(F351,'Master Data'!$A:$B,2,FALSE)</f>
        <v>АТП-15954 Суми</v>
      </c>
      <c r="H351" s="6">
        <v>45273.0</v>
      </c>
      <c r="I351" s="7">
        <v>338.69</v>
      </c>
      <c r="J351" s="7">
        <f t="shared" si="3"/>
        <v>338.69</v>
      </c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 t="s">
        <v>4</v>
      </c>
      <c r="B352" s="4" t="str">
        <f t="shared" si="1"/>
        <v>685</v>
      </c>
      <c r="C352" s="4" t="s">
        <v>96</v>
      </c>
      <c r="D352" s="4" t="str">
        <f t="shared" si="2"/>
        <v/>
      </c>
      <c r="E352" s="4" t="s">
        <v>97</v>
      </c>
      <c r="F352" s="5">
        <v>5495934.0</v>
      </c>
      <c r="G352" s="5" t="str">
        <f>VLOOKUP(F352,'Master Data'!$A:$B,2,FALSE)</f>
        <v>АТП-15955 Суми</v>
      </c>
      <c r="H352" s="6">
        <v>45288.0</v>
      </c>
      <c r="I352" s="7">
        <v>4274.29</v>
      </c>
      <c r="J352" s="7">
        <f t="shared" si="3"/>
        <v>4274.29</v>
      </c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 t="s">
        <v>4</v>
      </c>
      <c r="B353" s="4" t="str">
        <f t="shared" si="1"/>
        <v>685</v>
      </c>
      <c r="C353" s="4" t="s">
        <v>96</v>
      </c>
      <c r="D353" s="4" t="str">
        <f t="shared" si="2"/>
        <v/>
      </c>
      <c r="E353" s="4" t="s">
        <v>97</v>
      </c>
      <c r="F353" s="5">
        <v>5495928.0</v>
      </c>
      <c r="G353" s="5" t="str">
        <f>VLOOKUP(F353,'Master Data'!$A:$B,2,FALSE)</f>
        <v>АТП-15954 Суми</v>
      </c>
      <c r="H353" s="6">
        <v>45273.0</v>
      </c>
      <c r="I353" s="7">
        <v>402.19</v>
      </c>
      <c r="J353" s="7">
        <f t="shared" si="3"/>
        <v>402.19</v>
      </c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 t="s">
        <v>8</v>
      </c>
      <c r="B354" s="4" t="str">
        <f t="shared" si="1"/>
        <v>632</v>
      </c>
      <c r="C354" s="4" t="s">
        <v>100</v>
      </c>
      <c r="D354" s="4" t="str">
        <f t="shared" si="2"/>
        <v>x</v>
      </c>
      <c r="E354" s="4" t="s">
        <v>102</v>
      </c>
      <c r="F354" s="5">
        <v>7.0000667E7</v>
      </c>
      <c r="G354" s="5" t="str">
        <f>VLOOKUP(F354,'Master Data'!$A:$B,2,FALSE)</f>
        <v>AarhusKarlshamnSweden A</v>
      </c>
      <c r="H354" s="6">
        <v>45273.0</v>
      </c>
      <c r="I354" s="7">
        <v>542.356966908674</v>
      </c>
      <c r="J354" s="7">
        <f t="shared" si="3"/>
        <v>21151.92171</v>
      </c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 t="s">
        <v>4</v>
      </c>
      <c r="B355" s="4" t="str">
        <f t="shared" si="1"/>
        <v>685</v>
      </c>
      <c r="C355" s="4" t="s">
        <v>96</v>
      </c>
      <c r="D355" s="4" t="str">
        <f t="shared" si="2"/>
        <v/>
      </c>
      <c r="E355" s="4" t="s">
        <v>97</v>
      </c>
      <c r="F355" s="5">
        <v>5495934.0</v>
      </c>
      <c r="G355" s="5" t="str">
        <f>VLOOKUP(F355,'Master Data'!$A:$B,2,FALSE)</f>
        <v>АТП-15955 Суми</v>
      </c>
      <c r="H355" s="6">
        <v>45288.0</v>
      </c>
      <c r="I355" s="7">
        <v>5946.23</v>
      </c>
      <c r="J355" s="7">
        <f t="shared" si="3"/>
        <v>5946.23</v>
      </c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 t="s">
        <v>4</v>
      </c>
      <c r="B356" s="4" t="str">
        <f t="shared" si="1"/>
        <v>685</v>
      </c>
      <c r="C356" s="4" t="s">
        <v>96</v>
      </c>
      <c r="D356" s="4" t="str">
        <f t="shared" si="2"/>
        <v/>
      </c>
      <c r="E356" s="4" t="s">
        <v>97</v>
      </c>
      <c r="F356" s="5" t="s">
        <v>98</v>
      </c>
      <c r="G356" s="5" t="str">
        <f>VLOOKUP(F356,'Master Data'!$A:$B,2,FALSE)</f>
        <v>Ганжала М.С. СПД ФО</v>
      </c>
      <c r="H356" s="6">
        <v>45288.0</v>
      </c>
      <c r="I356" s="7">
        <v>1196.82</v>
      </c>
      <c r="J356" s="7">
        <f t="shared" si="3"/>
        <v>1196.82</v>
      </c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 t="s">
        <v>4</v>
      </c>
      <c r="B357" s="4" t="str">
        <f t="shared" si="1"/>
        <v>685</v>
      </c>
      <c r="C357" s="4" t="s">
        <v>96</v>
      </c>
      <c r="D357" s="4" t="str">
        <f t="shared" si="2"/>
        <v/>
      </c>
      <c r="E357" s="4" t="s">
        <v>97</v>
      </c>
      <c r="F357" s="5" t="s">
        <v>98</v>
      </c>
      <c r="G357" s="5" t="str">
        <f>VLOOKUP(F357,'Master Data'!$A:$B,2,FALSE)</f>
        <v>Ганжала М.С. СПД ФО</v>
      </c>
      <c r="H357" s="6">
        <v>45285.0</v>
      </c>
      <c r="I357" s="7">
        <v>2043.76</v>
      </c>
      <c r="J357" s="7">
        <f t="shared" si="3"/>
        <v>2043.76</v>
      </c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 t="s">
        <v>4</v>
      </c>
      <c r="B358" s="4" t="str">
        <f t="shared" si="1"/>
        <v>685</v>
      </c>
      <c r="C358" s="4" t="s">
        <v>96</v>
      </c>
      <c r="D358" s="4" t="str">
        <f t="shared" si="2"/>
        <v/>
      </c>
      <c r="E358" s="4" t="s">
        <v>97</v>
      </c>
      <c r="F358" s="5">
        <v>3772200.0</v>
      </c>
      <c r="G358" s="5" t="str">
        <f>VLOOKUP(F358,'Master Data'!$A:$B,2,FALSE)</f>
        <v>ЗАТ Автобаза 2</v>
      </c>
      <c r="H358" s="6">
        <v>45290.0</v>
      </c>
      <c r="I358" s="7">
        <v>2184.54</v>
      </c>
      <c r="J358" s="7">
        <f t="shared" si="3"/>
        <v>2184.54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 t="s">
        <v>4</v>
      </c>
      <c r="B359" s="4" t="str">
        <f t="shared" si="1"/>
        <v>685</v>
      </c>
      <c r="C359" s="4" t="s">
        <v>96</v>
      </c>
      <c r="D359" s="4" t="str">
        <f t="shared" si="2"/>
        <v/>
      </c>
      <c r="E359" s="4" t="s">
        <v>97</v>
      </c>
      <c r="F359" s="5">
        <v>5495928.0</v>
      </c>
      <c r="G359" s="5" t="str">
        <f>VLOOKUP(F359,'Master Data'!$A:$B,2,FALSE)</f>
        <v>АТП-15954 Суми</v>
      </c>
      <c r="H359" s="6">
        <v>45273.0</v>
      </c>
      <c r="I359" s="7">
        <v>3260.78</v>
      </c>
      <c r="J359" s="7">
        <f t="shared" si="3"/>
        <v>3260.78</v>
      </c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 t="s">
        <v>4</v>
      </c>
      <c r="B360" s="4" t="str">
        <f t="shared" si="1"/>
        <v>685</v>
      </c>
      <c r="C360" s="4" t="s">
        <v>96</v>
      </c>
      <c r="D360" s="4" t="str">
        <f t="shared" si="2"/>
        <v/>
      </c>
      <c r="E360" s="4" t="s">
        <v>97</v>
      </c>
      <c r="F360" s="5">
        <v>5495928.0</v>
      </c>
      <c r="G360" s="5" t="str">
        <f>VLOOKUP(F360,'Master Data'!$A:$B,2,FALSE)</f>
        <v>АТП-15954 Суми</v>
      </c>
      <c r="H360" s="6">
        <v>45288.0</v>
      </c>
      <c r="I360" s="7">
        <v>502.74</v>
      </c>
      <c r="J360" s="7">
        <f t="shared" si="3"/>
        <v>502.74</v>
      </c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 t="s">
        <v>4</v>
      </c>
      <c r="B361" s="4" t="str">
        <f t="shared" si="1"/>
        <v>685</v>
      </c>
      <c r="C361" s="4" t="s">
        <v>96</v>
      </c>
      <c r="D361" s="4" t="str">
        <f t="shared" si="2"/>
        <v/>
      </c>
      <c r="E361" s="4" t="s">
        <v>97</v>
      </c>
      <c r="F361" s="5">
        <v>5495928.0</v>
      </c>
      <c r="G361" s="5" t="str">
        <f>VLOOKUP(F361,'Master Data'!$A:$B,2,FALSE)</f>
        <v>АТП-15954 Суми</v>
      </c>
      <c r="H361" s="6">
        <v>45279.0</v>
      </c>
      <c r="I361" s="7">
        <v>2370.82</v>
      </c>
      <c r="J361" s="7">
        <f t="shared" si="3"/>
        <v>2370.82</v>
      </c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 t="s">
        <v>4</v>
      </c>
      <c r="B362" s="4" t="str">
        <f t="shared" si="1"/>
        <v>685</v>
      </c>
      <c r="C362" s="4" t="s">
        <v>96</v>
      </c>
      <c r="D362" s="4" t="str">
        <f t="shared" si="2"/>
        <v/>
      </c>
      <c r="E362" s="4" t="s">
        <v>97</v>
      </c>
      <c r="F362" s="5">
        <v>5495928.0</v>
      </c>
      <c r="G362" s="5" t="str">
        <f>VLOOKUP(F362,'Master Data'!$A:$B,2,FALSE)</f>
        <v>АТП-15954 Суми</v>
      </c>
      <c r="H362" s="6">
        <v>45288.0</v>
      </c>
      <c r="I362" s="7">
        <v>1385.33</v>
      </c>
      <c r="J362" s="7">
        <f t="shared" si="3"/>
        <v>1385.33</v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 t="s">
        <v>4</v>
      </c>
      <c r="B363" s="4" t="str">
        <f t="shared" si="1"/>
        <v>685</v>
      </c>
      <c r="C363" s="4" t="s">
        <v>96</v>
      </c>
      <c r="D363" s="4" t="str">
        <f t="shared" si="2"/>
        <v/>
      </c>
      <c r="E363" s="4" t="s">
        <v>97</v>
      </c>
      <c r="F363" s="5">
        <v>3118587.0</v>
      </c>
      <c r="G363" s="5" t="str">
        <f>VLOOKUP(F363,'Master Data'!$A:$B,2,FALSE)</f>
        <v>АТП-15946 Тротянець</v>
      </c>
      <c r="H363" s="6">
        <v>45280.0</v>
      </c>
      <c r="I363" s="7">
        <v>3014.02</v>
      </c>
      <c r="J363" s="7">
        <f t="shared" si="3"/>
        <v>3014.02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 t="s">
        <v>4</v>
      </c>
      <c r="B364" s="4" t="str">
        <f t="shared" si="1"/>
        <v>685</v>
      </c>
      <c r="C364" s="4" t="s">
        <v>96</v>
      </c>
      <c r="D364" s="4" t="str">
        <f t="shared" si="2"/>
        <v/>
      </c>
      <c r="E364" s="4" t="s">
        <v>97</v>
      </c>
      <c r="F364" s="5">
        <v>3118587.0</v>
      </c>
      <c r="G364" s="5" t="str">
        <f>VLOOKUP(F364,'Master Data'!$A:$B,2,FALSE)</f>
        <v>АТП-15946 Тротянець</v>
      </c>
      <c r="H364" s="6">
        <v>45288.0</v>
      </c>
      <c r="I364" s="7">
        <v>965.29</v>
      </c>
      <c r="J364" s="7">
        <f t="shared" si="3"/>
        <v>965.29</v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 t="s">
        <v>4</v>
      </c>
      <c r="B365" s="4" t="str">
        <f t="shared" si="1"/>
        <v>685</v>
      </c>
      <c r="C365" s="4" t="s">
        <v>96</v>
      </c>
      <c r="D365" s="4" t="str">
        <f t="shared" si="2"/>
        <v/>
      </c>
      <c r="E365" s="4" t="s">
        <v>97</v>
      </c>
      <c r="F365" s="5">
        <v>5495928.0</v>
      </c>
      <c r="G365" s="5" t="str">
        <f>VLOOKUP(F365,'Master Data'!$A:$B,2,FALSE)</f>
        <v>АТП-15954 Суми</v>
      </c>
      <c r="H365" s="6">
        <v>45284.0</v>
      </c>
      <c r="I365" s="7">
        <v>1441.19</v>
      </c>
      <c r="J365" s="7">
        <f t="shared" si="3"/>
        <v>1441.19</v>
      </c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 t="s">
        <v>4</v>
      </c>
      <c r="B366" s="4" t="str">
        <f t="shared" si="1"/>
        <v>685</v>
      </c>
      <c r="C366" s="4" t="s">
        <v>96</v>
      </c>
      <c r="D366" s="4" t="str">
        <f t="shared" si="2"/>
        <v/>
      </c>
      <c r="E366" s="4" t="s">
        <v>97</v>
      </c>
      <c r="F366" s="5" t="s">
        <v>98</v>
      </c>
      <c r="G366" s="5" t="str">
        <f>VLOOKUP(F366,'Master Data'!$A:$B,2,FALSE)</f>
        <v>Ганжала М.С. СПД ФО</v>
      </c>
      <c r="H366" s="6">
        <v>45277.0</v>
      </c>
      <c r="I366" s="7">
        <v>554.04</v>
      </c>
      <c r="J366" s="7">
        <f t="shared" si="3"/>
        <v>554.04</v>
      </c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 t="s">
        <v>4</v>
      </c>
      <c r="B367" s="4" t="str">
        <f t="shared" si="1"/>
        <v>685</v>
      </c>
      <c r="C367" s="4" t="s">
        <v>96</v>
      </c>
      <c r="D367" s="4" t="str">
        <f t="shared" si="2"/>
        <v/>
      </c>
      <c r="E367" s="4" t="s">
        <v>97</v>
      </c>
      <c r="F367" s="5">
        <v>2.5264533E7</v>
      </c>
      <c r="G367" s="5" t="str">
        <f>VLOOKUP(F367,'Master Data'!$A:$B,2,FALSE)</f>
        <v>ВІП-РЕНТ ПП</v>
      </c>
      <c r="H367" s="6">
        <v>45290.0</v>
      </c>
      <c r="I367" s="7">
        <v>21200.4</v>
      </c>
      <c r="J367" s="7">
        <f t="shared" si="3"/>
        <v>21200.4</v>
      </c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 t="s">
        <v>4</v>
      </c>
      <c r="B368" s="4" t="str">
        <f t="shared" si="1"/>
        <v>685</v>
      </c>
      <c r="C368" s="4" t="s">
        <v>96</v>
      </c>
      <c r="D368" s="4" t="str">
        <f t="shared" si="2"/>
        <v/>
      </c>
      <c r="E368" s="4" t="s">
        <v>97</v>
      </c>
      <c r="F368" s="5">
        <v>5495928.0</v>
      </c>
      <c r="G368" s="5" t="str">
        <f>VLOOKUP(F368,'Master Data'!$A:$B,2,FALSE)</f>
        <v>АТП-15954 Суми</v>
      </c>
      <c r="H368" s="6">
        <v>45286.0</v>
      </c>
      <c r="I368" s="7">
        <v>4802.5</v>
      </c>
      <c r="J368" s="7">
        <f t="shared" si="3"/>
        <v>4802.5</v>
      </c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 t="s">
        <v>4</v>
      </c>
      <c r="B369" s="4" t="str">
        <f t="shared" si="1"/>
        <v>685</v>
      </c>
      <c r="C369" s="4" t="s">
        <v>96</v>
      </c>
      <c r="D369" s="4" t="str">
        <f t="shared" si="2"/>
        <v/>
      </c>
      <c r="E369" s="4" t="s">
        <v>97</v>
      </c>
      <c r="F369" s="5">
        <v>5495928.0</v>
      </c>
      <c r="G369" s="5" t="str">
        <f>VLOOKUP(F369,'Master Data'!$A:$B,2,FALSE)</f>
        <v>АТП-15954 Суми</v>
      </c>
      <c r="H369" s="6">
        <v>45286.0</v>
      </c>
      <c r="I369" s="7">
        <v>2572.42</v>
      </c>
      <c r="J369" s="7">
        <f t="shared" si="3"/>
        <v>2572.42</v>
      </c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 t="s">
        <v>4</v>
      </c>
      <c r="B370" s="4" t="str">
        <f t="shared" si="1"/>
        <v>685</v>
      </c>
      <c r="C370" s="4" t="s">
        <v>96</v>
      </c>
      <c r="D370" s="4" t="str">
        <f t="shared" si="2"/>
        <v/>
      </c>
      <c r="E370" s="4" t="s">
        <v>97</v>
      </c>
      <c r="F370" s="5">
        <v>5495928.0</v>
      </c>
      <c r="G370" s="5" t="str">
        <f>VLOOKUP(F370,'Master Data'!$A:$B,2,FALSE)</f>
        <v>АТП-15954 Суми</v>
      </c>
      <c r="H370" s="6">
        <v>45284.0</v>
      </c>
      <c r="I370" s="7">
        <v>2100.34</v>
      </c>
      <c r="J370" s="7">
        <f t="shared" si="3"/>
        <v>2100.34</v>
      </c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 t="s">
        <v>13</v>
      </c>
      <c r="B371" s="4" t="str">
        <f t="shared" si="1"/>
        <v>632</v>
      </c>
      <c r="C371" s="4" t="s">
        <v>101</v>
      </c>
      <c r="D371" s="4" t="str">
        <f t="shared" si="2"/>
        <v>x</v>
      </c>
      <c r="E371" s="4" t="s">
        <v>102</v>
      </c>
      <c r="F371" s="5">
        <v>7.0000667E7</v>
      </c>
      <c r="G371" s="5" t="str">
        <f>VLOOKUP(F371,'Master Data'!$A:$B,2,FALSE)</f>
        <v>AarhusKarlshamnSweden A</v>
      </c>
      <c r="H371" s="6">
        <v>45246.0</v>
      </c>
      <c r="I371" s="7">
        <v>3943.61042831907</v>
      </c>
      <c r="J371" s="7">
        <f t="shared" si="3"/>
        <v>197180.5214</v>
      </c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 t="s">
        <v>8</v>
      </c>
      <c r="B372" s="4" t="str">
        <f t="shared" si="1"/>
        <v>632</v>
      </c>
      <c r="C372" s="4" t="s">
        <v>100</v>
      </c>
      <c r="D372" s="4" t="str">
        <f t="shared" si="2"/>
        <v>x</v>
      </c>
      <c r="E372" s="4" t="s">
        <v>102</v>
      </c>
      <c r="F372" s="5">
        <v>7.0000327E7</v>
      </c>
      <c r="G372" s="5" t="str">
        <f>VLOOKUP(F372,'Master Data'!$A:$B,2,FALSE)</f>
        <v>Company XYZFoods Schweiz AG</v>
      </c>
      <c r="H372" s="6">
        <v>45290.0</v>
      </c>
      <c r="I372" s="7">
        <v>651.198304012228</v>
      </c>
      <c r="J372" s="7">
        <f t="shared" si="3"/>
        <v>25396.73386</v>
      </c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 t="s">
        <v>4</v>
      </c>
      <c r="B373" s="4" t="str">
        <f t="shared" si="1"/>
        <v>685</v>
      </c>
      <c r="C373" s="4" t="s">
        <v>96</v>
      </c>
      <c r="D373" s="4" t="str">
        <f t="shared" si="2"/>
        <v/>
      </c>
      <c r="E373" s="4" t="s">
        <v>97</v>
      </c>
      <c r="F373" s="5">
        <v>5495928.0</v>
      </c>
      <c r="G373" s="5" t="str">
        <f>VLOOKUP(F373,'Master Data'!$A:$B,2,FALSE)</f>
        <v>АТП-15954 Суми</v>
      </c>
      <c r="H373" s="6">
        <v>45279.0</v>
      </c>
      <c r="I373" s="7">
        <v>2224.54</v>
      </c>
      <c r="J373" s="7">
        <f t="shared" si="3"/>
        <v>2224.54</v>
      </c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 t="s">
        <v>4</v>
      </c>
      <c r="B374" s="4" t="str">
        <f t="shared" si="1"/>
        <v>685</v>
      </c>
      <c r="C374" s="4" t="s">
        <v>96</v>
      </c>
      <c r="D374" s="4" t="str">
        <f t="shared" si="2"/>
        <v/>
      </c>
      <c r="E374" s="4" t="s">
        <v>97</v>
      </c>
      <c r="F374" s="5" t="s">
        <v>106</v>
      </c>
      <c r="G374" s="5" t="str">
        <f>VLOOKUP(F374,'Master Data'!$A:$B,2,FALSE)</f>
        <v>Акент'єв ПП</v>
      </c>
      <c r="H374" s="6">
        <v>45288.0</v>
      </c>
      <c r="I374" s="7">
        <v>6883.79</v>
      </c>
      <c r="J374" s="7">
        <f t="shared" si="3"/>
        <v>6883.79</v>
      </c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 t="s">
        <v>4</v>
      </c>
      <c r="B375" s="4" t="str">
        <f t="shared" si="1"/>
        <v>685</v>
      </c>
      <c r="C375" s="4" t="s">
        <v>96</v>
      </c>
      <c r="D375" s="4" t="str">
        <f t="shared" si="2"/>
        <v/>
      </c>
      <c r="E375" s="4" t="s">
        <v>97</v>
      </c>
      <c r="F375" s="5">
        <v>5495934.0</v>
      </c>
      <c r="G375" s="5" t="str">
        <f>VLOOKUP(F375,'Master Data'!$A:$B,2,FALSE)</f>
        <v>АТП-15955 Суми</v>
      </c>
      <c r="H375" s="6">
        <v>45279.0</v>
      </c>
      <c r="I375" s="7">
        <v>1966.97</v>
      </c>
      <c r="J375" s="7">
        <f t="shared" si="3"/>
        <v>1966.97</v>
      </c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 t="s">
        <v>4</v>
      </c>
      <c r="B376" s="4" t="str">
        <f t="shared" si="1"/>
        <v>685</v>
      </c>
      <c r="C376" s="4" t="s">
        <v>96</v>
      </c>
      <c r="D376" s="4" t="str">
        <f t="shared" si="2"/>
        <v/>
      </c>
      <c r="E376" s="4" t="s">
        <v>97</v>
      </c>
      <c r="F376" s="5">
        <v>5495928.0</v>
      </c>
      <c r="G376" s="5" t="str">
        <f>VLOOKUP(F376,'Master Data'!$A:$B,2,FALSE)</f>
        <v>АТП-15954 Суми</v>
      </c>
      <c r="H376" s="6">
        <v>45279.0</v>
      </c>
      <c r="I376" s="7">
        <v>4560.12</v>
      </c>
      <c r="J376" s="7">
        <f t="shared" si="3"/>
        <v>4560.12</v>
      </c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 t="s">
        <v>4</v>
      </c>
      <c r="B377" s="4" t="str">
        <f t="shared" si="1"/>
        <v>685</v>
      </c>
      <c r="C377" s="4" t="s">
        <v>96</v>
      </c>
      <c r="D377" s="4" t="str">
        <f t="shared" si="2"/>
        <v/>
      </c>
      <c r="E377" s="4" t="s">
        <v>97</v>
      </c>
      <c r="F377" s="5">
        <v>3118587.0</v>
      </c>
      <c r="G377" s="5" t="str">
        <f>VLOOKUP(F377,'Master Data'!$A:$B,2,FALSE)</f>
        <v>АТП-15946 Тротянець</v>
      </c>
      <c r="H377" s="6">
        <v>45288.0</v>
      </c>
      <c r="I377" s="7">
        <v>3109.18</v>
      </c>
      <c r="J377" s="7">
        <f t="shared" si="3"/>
        <v>3109.18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 t="s">
        <v>4</v>
      </c>
      <c r="B378" s="4" t="str">
        <f t="shared" si="1"/>
        <v>685</v>
      </c>
      <c r="C378" s="4" t="s">
        <v>96</v>
      </c>
      <c r="D378" s="4" t="str">
        <f t="shared" si="2"/>
        <v/>
      </c>
      <c r="E378" s="4" t="s">
        <v>97</v>
      </c>
      <c r="F378" s="5" t="s">
        <v>98</v>
      </c>
      <c r="G378" s="5" t="str">
        <f>VLOOKUP(F378,'Master Data'!$A:$B,2,FALSE)</f>
        <v>Ганжала М.С. СПД ФО</v>
      </c>
      <c r="H378" s="6">
        <v>45288.0</v>
      </c>
      <c r="I378" s="7">
        <v>3202.87</v>
      </c>
      <c r="J378" s="7">
        <f t="shared" si="3"/>
        <v>3202.87</v>
      </c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 t="s">
        <v>4</v>
      </c>
      <c r="B379" s="4" t="str">
        <f t="shared" si="1"/>
        <v>685</v>
      </c>
      <c r="C379" s="4" t="s">
        <v>96</v>
      </c>
      <c r="D379" s="4" t="str">
        <f t="shared" si="2"/>
        <v/>
      </c>
      <c r="E379" s="4" t="s">
        <v>97</v>
      </c>
      <c r="F379" s="5">
        <v>5495928.0</v>
      </c>
      <c r="G379" s="5" t="str">
        <f>VLOOKUP(F379,'Master Data'!$A:$B,2,FALSE)</f>
        <v>АТП-15954 Суми</v>
      </c>
      <c r="H379" s="6">
        <v>45286.0</v>
      </c>
      <c r="I379" s="7">
        <v>3736.31</v>
      </c>
      <c r="J379" s="7">
        <f t="shared" si="3"/>
        <v>3736.31</v>
      </c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 t="s">
        <v>4</v>
      </c>
      <c r="B380" s="4" t="str">
        <f t="shared" si="1"/>
        <v>685</v>
      </c>
      <c r="C380" s="4" t="s">
        <v>96</v>
      </c>
      <c r="D380" s="4" t="str">
        <f t="shared" si="2"/>
        <v/>
      </c>
      <c r="E380" s="4" t="s">
        <v>97</v>
      </c>
      <c r="F380" s="5">
        <v>5495934.0</v>
      </c>
      <c r="G380" s="5" t="str">
        <f>VLOOKUP(F380,'Master Data'!$A:$B,2,FALSE)</f>
        <v>АТП-15955 Суми</v>
      </c>
      <c r="H380" s="6">
        <v>45271.0</v>
      </c>
      <c r="I380" s="7">
        <v>4087.25</v>
      </c>
      <c r="J380" s="7">
        <f t="shared" si="3"/>
        <v>4087.25</v>
      </c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 t="s">
        <v>4</v>
      </c>
      <c r="B381" s="4" t="str">
        <f t="shared" si="1"/>
        <v>685</v>
      </c>
      <c r="C381" s="4" t="s">
        <v>96</v>
      </c>
      <c r="D381" s="4" t="str">
        <f t="shared" si="2"/>
        <v/>
      </c>
      <c r="E381" s="4" t="s">
        <v>97</v>
      </c>
      <c r="F381" s="5">
        <v>3.4298498E7</v>
      </c>
      <c r="G381" s="5" t="str">
        <f>VLOOKUP(F381,'Master Data'!$A:$B,2,FALSE)</f>
        <v>ДакжісТОВ</v>
      </c>
      <c r="H381" s="6">
        <v>45287.0</v>
      </c>
      <c r="I381" s="7">
        <v>3927.84</v>
      </c>
      <c r="J381" s="7">
        <f t="shared" si="3"/>
        <v>3927.84</v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 t="s">
        <v>25</v>
      </c>
      <c r="B382" s="4" t="str">
        <f t="shared" si="1"/>
        <v>634</v>
      </c>
      <c r="C382" s="4" t="s">
        <v>99</v>
      </c>
      <c r="D382" s="4" t="str">
        <f t="shared" si="2"/>
        <v>x</v>
      </c>
      <c r="E382" s="4" t="s">
        <v>102</v>
      </c>
      <c r="F382" s="5">
        <v>7.0000607E7</v>
      </c>
      <c r="G382" s="5" t="str">
        <f>VLOOKUP(F382,'Master Data'!$A:$B,2,FALSE)</f>
        <v>Mettler Toledo</v>
      </c>
      <c r="H382" s="6">
        <v>45249.0</v>
      </c>
      <c r="I382" s="7">
        <v>370.306701134089</v>
      </c>
      <c r="J382" s="7">
        <f t="shared" si="3"/>
        <v>15552.88145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 t="s">
        <v>8</v>
      </c>
      <c r="B383" s="4" t="str">
        <f t="shared" si="1"/>
        <v>632</v>
      </c>
      <c r="C383" s="4" t="s">
        <v>100</v>
      </c>
      <c r="D383" s="4" t="str">
        <f t="shared" si="2"/>
        <v>x</v>
      </c>
      <c r="E383" s="4" t="s">
        <v>102</v>
      </c>
      <c r="F383" s="5">
        <v>7.0000702E7</v>
      </c>
      <c r="G383" s="5" t="str">
        <f>VLOOKUP(F383,'Master Data'!$A:$B,2,FALSE)</f>
        <v>DuraXYZindik</v>
      </c>
      <c r="H383" s="6">
        <v>45266.0</v>
      </c>
      <c r="I383" s="7">
        <v>27625.2401544899</v>
      </c>
      <c r="J383" s="7">
        <f t="shared" si="3"/>
        <v>1077384.366</v>
      </c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 t="s">
        <v>4</v>
      </c>
      <c r="B384" s="4" t="str">
        <f t="shared" si="1"/>
        <v>685</v>
      </c>
      <c r="C384" s="4" t="s">
        <v>96</v>
      </c>
      <c r="D384" s="4" t="str">
        <f t="shared" si="2"/>
        <v/>
      </c>
      <c r="E384" s="4" t="s">
        <v>97</v>
      </c>
      <c r="F384" s="5">
        <v>5495928.0</v>
      </c>
      <c r="G384" s="5" t="str">
        <f>VLOOKUP(F384,'Master Data'!$A:$B,2,FALSE)</f>
        <v>АТП-15954 Суми</v>
      </c>
      <c r="H384" s="6">
        <v>45284.0</v>
      </c>
      <c r="I384" s="7">
        <v>2862.72</v>
      </c>
      <c r="J384" s="7">
        <f t="shared" si="3"/>
        <v>2862.72</v>
      </c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 t="s">
        <v>4</v>
      </c>
      <c r="B385" s="4" t="str">
        <f t="shared" si="1"/>
        <v>685</v>
      </c>
      <c r="C385" s="4" t="s">
        <v>96</v>
      </c>
      <c r="D385" s="4" t="str">
        <f t="shared" si="2"/>
        <v/>
      </c>
      <c r="E385" s="4" t="s">
        <v>97</v>
      </c>
      <c r="F385" s="5" t="s">
        <v>98</v>
      </c>
      <c r="G385" s="5" t="str">
        <f>VLOOKUP(F385,'Master Data'!$A:$B,2,FALSE)</f>
        <v>Ганжала М.С. СПД ФО</v>
      </c>
      <c r="H385" s="6">
        <v>45285.0</v>
      </c>
      <c r="I385" s="7">
        <v>1988.26</v>
      </c>
      <c r="J385" s="7">
        <f t="shared" si="3"/>
        <v>1988.26</v>
      </c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 t="s">
        <v>4</v>
      </c>
      <c r="B386" s="4" t="str">
        <f t="shared" si="1"/>
        <v>685</v>
      </c>
      <c r="C386" s="4" t="s">
        <v>96</v>
      </c>
      <c r="D386" s="4" t="str">
        <f t="shared" si="2"/>
        <v/>
      </c>
      <c r="E386" s="4" t="s">
        <v>97</v>
      </c>
      <c r="F386" s="5" t="s">
        <v>98</v>
      </c>
      <c r="G386" s="5" t="str">
        <f>VLOOKUP(F386,'Master Data'!$A:$B,2,FALSE)</f>
        <v>Ганжала М.С. СПД ФО</v>
      </c>
      <c r="H386" s="6">
        <v>45285.0</v>
      </c>
      <c r="I386" s="7">
        <v>2103.74</v>
      </c>
      <c r="J386" s="7">
        <f t="shared" si="3"/>
        <v>2103.74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 t="s">
        <v>13</v>
      </c>
      <c r="B387" s="4" t="str">
        <f t="shared" si="1"/>
        <v>632</v>
      </c>
      <c r="C387" s="4" t="s">
        <v>101</v>
      </c>
      <c r="D387" s="4" t="str">
        <f t="shared" si="2"/>
        <v>x</v>
      </c>
      <c r="E387" s="4" t="s">
        <v>102</v>
      </c>
      <c r="F387" s="5">
        <v>7.0000516E7</v>
      </c>
      <c r="G387" s="5" t="str">
        <f>VLOOKUP(F387,'Master Data'!$A:$B,2,FALSE)</f>
        <v>AarhusKarlshamnDenmark</v>
      </c>
      <c r="H387" s="6">
        <v>45265.0</v>
      </c>
      <c r="I387" s="7">
        <v>4649.79102313</v>
      </c>
      <c r="J387" s="7">
        <f t="shared" si="3"/>
        <v>232489.5512</v>
      </c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 t="s">
        <v>8</v>
      </c>
      <c r="B388" s="4" t="str">
        <f t="shared" si="1"/>
        <v>632</v>
      </c>
      <c r="C388" s="4" t="s">
        <v>100</v>
      </c>
      <c r="D388" s="4" t="str">
        <f t="shared" si="2"/>
        <v>x</v>
      </c>
      <c r="E388" s="4" t="s">
        <v>102</v>
      </c>
      <c r="F388" s="5">
        <v>7.0000002E7</v>
      </c>
      <c r="G388" s="5" t="str">
        <f>VLOOKUP(F388,'Master Data'!$A:$B,2,FALSE)</f>
        <v>OLTANGrout Limited</v>
      </c>
      <c r="H388" s="6">
        <v>45270.0</v>
      </c>
      <c r="I388" s="7">
        <v>27661.0814948414</v>
      </c>
      <c r="J388" s="7">
        <f t="shared" si="3"/>
        <v>1078782.178</v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 t="s">
        <v>4</v>
      </c>
      <c r="B389" s="4" t="str">
        <f t="shared" si="1"/>
        <v>685</v>
      </c>
      <c r="C389" s="4" t="s">
        <v>96</v>
      </c>
      <c r="D389" s="4" t="str">
        <f t="shared" si="2"/>
        <v/>
      </c>
      <c r="E389" s="4" t="s">
        <v>97</v>
      </c>
      <c r="F389" s="5">
        <v>5495928.0</v>
      </c>
      <c r="G389" s="5" t="str">
        <f>VLOOKUP(F389,'Master Data'!$A:$B,2,FALSE)</f>
        <v>АТП-15954 Суми</v>
      </c>
      <c r="H389" s="6">
        <v>45288.0</v>
      </c>
      <c r="I389" s="7">
        <v>4084.82</v>
      </c>
      <c r="J389" s="7">
        <f t="shared" si="3"/>
        <v>4084.82</v>
      </c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 t="s">
        <v>13</v>
      </c>
      <c r="B390" s="4" t="str">
        <f t="shared" si="1"/>
        <v>632</v>
      </c>
      <c r="C390" s="4" t="s">
        <v>101</v>
      </c>
      <c r="D390" s="4" t="str">
        <f t="shared" si="2"/>
        <v>x</v>
      </c>
      <c r="E390" s="4" t="s">
        <v>102</v>
      </c>
      <c r="F390" s="5">
        <v>7.0000667E7</v>
      </c>
      <c r="G390" s="5" t="str">
        <f>VLOOKUP(F390,'Master Data'!$A:$B,2,FALSE)</f>
        <v>AarhusKarlshamnSweden A</v>
      </c>
      <c r="H390" s="6">
        <v>45249.0</v>
      </c>
      <c r="I390" s="7">
        <v>3950.63377725642</v>
      </c>
      <c r="J390" s="7">
        <f t="shared" si="3"/>
        <v>197531.6889</v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 t="s">
        <v>4</v>
      </c>
      <c r="B391" s="4" t="str">
        <f t="shared" si="1"/>
        <v>685</v>
      </c>
      <c r="C391" s="4" t="s">
        <v>96</v>
      </c>
      <c r="D391" s="4" t="str">
        <f t="shared" si="2"/>
        <v/>
      </c>
      <c r="E391" s="4" t="s">
        <v>97</v>
      </c>
      <c r="F391" s="5" t="s">
        <v>98</v>
      </c>
      <c r="G391" s="5" t="str">
        <f>VLOOKUP(F391,'Master Data'!$A:$B,2,FALSE)</f>
        <v>Ганжала М.С. СПД ФО</v>
      </c>
      <c r="H391" s="6">
        <v>45288.0</v>
      </c>
      <c r="I391" s="7">
        <v>2007.37</v>
      </c>
      <c r="J391" s="7">
        <f t="shared" si="3"/>
        <v>2007.37</v>
      </c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 t="s">
        <v>4</v>
      </c>
      <c r="B392" s="4" t="str">
        <f t="shared" si="1"/>
        <v>685</v>
      </c>
      <c r="C392" s="4" t="s">
        <v>96</v>
      </c>
      <c r="D392" s="4" t="str">
        <f t="shared" si="2"/>
        <v/>
      </c>
      <c r="E392" s="4" t="s">
        <v>97</v>
      </c>
      <c r="F392" s="5" t="s">
        <v>98</v>
      </c>
      <c r="G392" s="5" t="str">
        <f>VLOOKUP(F392,'Master Data'!$A:$B,2,FALSE)</f>
        <v>Ганжала М.С. СПД ФО</v>
      </c>
      <c r="H392" s="6">
        <v>45285.0</v>
      </c>
      <c r="I392" s="7">
        <v>1118.86</v>
      </c>
      <c r="J392" s="7">
        <f t="shared" si="3"/>
        <v>1118.86</v>
      </c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 t="s">
        <v>4</v>
      </c>
      <c r="B393" s="4" t="str">
        <f t="shared" si="1"/>
        <v>685</v>
      </c>
      <c r="C393" s="4" t="s">
        <v>96</v>
      </c>
      <c r="D393" s="4" t="str">
        <f t="shared" si="2"/>
        <v/>
      </c>
      <c r="E393" s="4" t="s">
        <v>97</v>
      </c>
      <c r="F393" s="5">
        <v>5495928.0</v>
      </c>
      <c r="G393" s="5" t="str">
        <f>VLOOKUP(F393,'Master Data'!$A:$B,2,FALSE)</f>
        <v>АТП-15954 Суми</v>
      </c>
      <c r="H393" s="6">
        <v>45288.0</v>
      </c>
      <c r="I393" s="7">
        <v>536.26</v>
      </c>
      <c r="J393" s="7">
        <f t="shared" si="3"/>
        <v>536.26</v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 t="s">
        <v>4</v>
      </c>
      <c r="B394" s="4" t="str">
        <f t="shared" si="1"/>
        <v>685</v>
      </c>
      <c r="C394" s="4" t="s">
        <v>96</v>
      </c>
      <c r="D394" s="4" t="str">
        <f t="shared" si="2"/>
        <v/>
      </c>
      <c r="E394" s="4" t="s">
        <v>97</v>
      </c>
      <c r="F394" s="5" t="s">
        <v>98</v>
      </c>
      <c r="G394" s="5" t="str">
        <f>VLOOKUP(F394,'Master Data'!$A:$B,2,FALSE)</f>
        <v>Ганжала М.С. СПД ФО</v>
      </c>
      <c r="H394" s="6">
        <v>45285.0</v>
      </c>
      <c r="I394" s="7">
        <v>1076.54</v>
      </c>
      <c r="J394" s="7">
        <f t="shared" si="3"/>
        <v>1076.54</v>
      </c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 t="s">
        <v>4</v>
      </c>
      <c r="B395" s="4" t="str">
        <f t="shared" si="1"/>
        <v>685</v>
      </c>
      <c r="C395" s="4" t="s">
        <v>96</v>
      </c>
      <c r="D395" s="4" t="str">
        <f t="shared" si="2"/>
        <v/>
      </c>
      <c r="E395" s="4" t="s">
        <v>97</v>
      </c>
      <c r="F395" s="5">
        <v>3118587.0</v>
      </c>
      <c r="G395" s="5" t="str">
        <f>VLOOKUP(F395,'Master Data'!$A:$B,2,FALSE)</f>
        <v>АТП-15946 Тротянець</v>
      </c>
      <c r="H395" s="6">
        <v>45284.0</v>
      </c>
      <c r="I395" s="7">
        <v>988.12</v>
      </c>
      <c r="J395" s="7">
        <f t="shared" si="3"/>
        <v>988.12</v>
      </c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 t="s">
        <v>4</v>
      </c>
      <c r="B396" s="4" t="str">
        <f t="shared" si="1"/>
        <v>685</v>
      </c>
      <c r="C396" s="4" t="s">
        <v>96</v>
      </c>
      <c r="D396" s="4" t="str">
        <f t="shared" si="2"/>
        <v/>
      </c>
      <c r="E396" s="4" t="s">
        <v>97</v>
      </c>
      <c r="F396" s="5">
        <v>5495928.0</v>
      </c>
      <c r="G396" s="5" t="str">
        <f>VLOOKUP(F396,'Master Data'!$A:$B,2,FALSE)</f>
        <v>АТП-15954 Суми</v>
      </c>
      <c r="H396" s="6">
        <v>45273.0</v>
      </c>
      <c r="I396" s="7">
        <v>3457.16</v>
      </c>
      <c r="J396" s="7">
        <f t="shared" si="3"/>
        <v>3457.16</v>
      </c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 t="s">
        <v>4</v>
      </c>
      <c r="B397" s="4" t="str">
        <f t="shared" si="1"/>
        <v>685</v>
      </c>
      <c r="C397" s="4" t="s">
        <v>96</v>
      </c>
      <c r="D397" s="4" t="str">
        <f t="shared" si="2"/>
        <v/>
      </c>
      <c r="E397" s="4" t="s">
        <v>97</v>
      </c>
      <c r="F397" s="5">
        <v>5495934.0</v>
      </c>
      <c r="G397" s="5" t="str">
        <f>VLOOKUP(F397,'Master Data'!$A:$B,2,FALSE)</f>
        <v>АТП-15955 Суми</v>
      </c>
      <c r="H397" s="6">
        <v>45288.0</v>
      </c>
      <c r="I397" s="7">
        <v>223.38</v>
      </c>
      <c r="J397" s="7">
        <f t="shared" si="3"/>
        <v>223.38</v>
      </c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 t="s">
        <v>4</v>
      </c>
      <c r="B398" s="4" t="str">
        <f t="shared" si="1"/>
        <v>685</v>
      </c>
      <c r="C398" s="4" t="s">
        <v>96</v>
      </c>
      <c r="D398" s="4" t="str">
        <f t="shared" si="2"/>
        <v/>
      </c>
      <c r="E398" s="4" t="s">
        <v>97</v>
      </c>
      <c r="F398" s="5">
        <v>5495934.0</v>
      </c>
      <c r="G398" s="5" t="str">
        <f>VLOOKUP(F398,'Master Data'!$A:$B,2,FALSE)</f>
        <v>АТП-15955 Суми</v>
      </c>
      <c r="H398" s="6">
        <v>45288.0</v>
      </c>
      <c r="I398" s="7">
        <v>2463.87</v>
      </c>
      <c r="J398" s="7">
        <f t="shared" si="3"/>
        <v>2463.87</v>
      </c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 t="s">
        <v>4</v>
      </c>
      <c r="B399" s="4" t="str">
        <f t="shared" si="1"/>
        <v>685</v>
      </c>
      <c r="C399" s="4" t="s">
        <v>96</v>
      </c>
      <c r="D399" s="4" t="str">
        <f t="shared" si="2"/>
        <v/>
      </c>
      <c r="E399" s="4" t="s">
        <v>97</v>
      </c>
      <c r="F399" s="5">
        <v>5495928.0</v>
      </c>
      <c r="G399" s="5" t="str">
        <f>VLOOKUP(F399,'Master Data'!$A:$B,2,FALSE)</f>
        <v>АТП-15954 Суми</v>
      </c>
      <c r="H399" s="6">
        <v>45279.0</v>
      </c>
      <c r="I399" s="7">
        <v>379.85</v>
      </c>
      <c r="J399" s="7">
        <f t="shared" si="3"/>
        <v>379.85</v>
      </c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 t="s">
        <v>4</v>
      </c>
      <c r="B400" s="4" t="str">
        <f t="shared" si="1"/>
        <v>685</v>
      </c>
      <c r="C400" s="4" t="s">
        <v>96</v>
      </c>
      <c r="D400" s="4" t="str">
        <f t="shared" si="2"/>
        <v/>
      </c>
      <c r="E400" s="4" t="s">
        <v>97</v>
      </c>
      <c r="F400" s="5">
        <v>5495928.0</v>
      </c>
      <c r="G400" s="5" t="str">
        <f>VLOOKUP(F400,'Master Data'!$A:$B,2,FALSE)</f>
        <v>АТП-15954 Суми</v>
      </c>
      <c r="H400" s="6">
        <v>45279.0</v>
      </c>
      <c r="I400" s="7">
        <v>2267.92</v>
      </c>
      <c r="J400" s="7">
        <f t="shared" si="3"/>
        <v>2267.92</v>
      </c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 t="s">
        <v>4</v>
      </c>
      <c r="B401" s="4" t="str">
        <f t="shared" si="1"/>
        <v>685</v>
      </c>
      <c r="C401" s="4" t="s">
        <v>96</v>
      </c>
      <c r="D401" s="4" t="str">
        <f t="shared" si="2"/>
        <v/>
      </c>
      <c r="E401" s="4" t="s">
        <v>97</v>
      </c>
      <c r="F401" s="5">
        <v>5495928.0</v>
      </c>
      <c r="G401" s="5" t="str">
        <f>VLOOKUP(F401,'Master Data'!$A:$B,2,FALSE)</f>
        <v>АТП-15954 Суми</v>
      </c>
      <c r="H401" s="6">
        <v>45273.0</v>
      </c>
      <c r="I401" s="7">
        <v>4085.93</v>
      </c>
      <c r="J401" s="7">
        <f t="shared" si="3"/>
        <v>4085.93</v>
      </c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 t="s">
        <v>13</v>
      </c>
      <c r="B402" s="4" t="str">
        <f t="shared" si="1"/>
        <v>632</v>
      </c>
      <c r="C402" s="4" t="s">
        <v>101</v>
      </c>
      <c r="D402" s="4" t="str">
        <f t="shared" si="2"/>
        <v>x</v>
      </c>
      <c r="E402" s="4" t="s">
        <v>102</v>
      </c>
      <c r="F402" s="5">
        <v>7.0000667E7</v>
      </c>
      <c r="G402" s="5" t="str">
        <f>VLOOKUP(F402,'Master Data'!$A:$B,2,FALSE)</f>
        <v>AarhusKarlshamnSweden A</v>
      </c>
      <c r="H402" s="6">
        <v>45281.0</v>
      </c>
      <c r="I402" s="7">
        <v>4162.00669367927</v>
      </c>
      <c r="J402" s="7">
        <f t="shared" si="3"/>
        <v>208100.3347</v>
      </c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 t="s">
        <v>4</v>
      </c>
      <c r="B403" s="4" t="str">
        <f t="shared" si="1"/>
        <v>685</v>
      </c>
      <c r="C403" s="4" t="s">
        <v>96</v>
      </c>
      <c r="D403" s="4" t="str">
        <f t="shared" si="2"/>
        <v/>
      </c>
      <c r="E403" s="4" t="s">
        <v>97</v>
      </c>
      <c r="F403" s="5" t="s">
        <v>98</v>
      </c>
      <c r="G403" s="5" t="str">
        <f>VLOOKUP(F403,'Master Data'!$A:$B,2,FALSE)</f>
        <v>Ганжала М.С. СПД ФО</v>
      </c>
      <c r="H403" s="6">
        <v>45288.0</v>
      </c>
      <c r="I403" s="7">
        <v>2102.95</v>
      </c>
      <c r="J403" s="7">
        <f t="shared" si="3"/>
        <v>2102.95</v>
      </c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 t="s">
        <v>8</v>
      </c>
      <c r="B404" s="4" t="str">
        <f t="shared" si="1"/>
        <v>632</v>
      </c>
      <c r="C404" s="4" t="s">
        <v>100</v>
      </c>
      <c r="D404" s="4" t="str">
        <f t="shared" si="2"/>
        <v>x</v>
      </c>
      <c r="E404" s="4" t="s">
        <v>102</v>
      </c>
      <c r="F404" s="5">
        <v>7.0000516E7</v>
      </c>
      <c r="G404" s="5" t="str">
        <f>VLOOKUP(F404,'Master Data'!$A:$B,2,FALSE)</f>
        <v>AarhusKarlshamnDenmark</v>
      </c>
      <c r="H404" s="6">
        <v>45140.0</v>
      </c>
      <c r="I404" s="7">
        <v>977.405916087122</v>
      </c>
      <c r="J404" s="7">
        <f t="shared" si="3"/>
        <v>38118.83073</v>
      </c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 t="s">
        <v>4</v>
      </c>
      <c r="B405" s="4" t="str">
        <f t="shared" si="1"/>
        <v>685</v>
      </c>
      <c r="C405" s="4" t="s">
        <v>96</v>
      </c>
      <c r="D405" s="4" t="str">
        <f t="shared" si="2"/>
        <v/>
      </c>
      <c r="E405" s="4" t="s">
        <v>97</v>
      </c>
      <c r="F405" s="5">
        <v>3.4298498E7</v>
      </c>
      <c r="G405" s="5" t="str">
        <f>VLOOKUP(F405,'Master Data'!$A:$B,2,FALSE)</f>
        <v>ДакжісТОВ</v>
      </c>
      <c r="H405" s="6">
        <v>45287.0</v>
      </c>
      <c r="I405" s="7">
        <v>13635.13</v>
      </c>
      <c r="J405" s="7">
        <f t="shared" si="3"/>
        <v>13635.13</v>
      </c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 t="s">
        <v>4</v>
      </c>
      <c r="B406" s="4" t="str">
        <f t="shared" si="1"/>
        <v>685</v>
      </c>
      <c r="C406" s="4" t="s">
        <v>96</v>
      </c>
      <c r="D406" s="4" t="str">
        <f t="shared" si="2"/>
        <v/>
      </c>
      <c r="E406" s="4" t="s">
        <v>97</v>
      </c>
      <c r="F406" s="5" t="s">
        <v>98</v>
      </c>
      <c r="G406" s="5" t="str">
        <f>VLOOKUP(F406,'Master Data'!$A:$B,2,FALSE)</f>
        <v>Ганжала М.С. СПД ФО</v>
      </c>
      <c r="H406" s="6">
        <v>45285.0</v>
      </c>
      <c r="I406" s="7">
        <v>4484.09</v>
      </c>
      <c r="J406" s="7">
        <f t="shared" si="3"/>
        <v>4484.09</v>
      </c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 t="s">
        <v>4</v>
      </c>
      <c r="B407" s="4" t="str">
        <f t="shared" si="1"/>
        <v>685</v>
      </c>
      <c r="C407" s="4" t="s">
        <v>96</v>
      </c>
      <c r="D407" s="4" t="str">
        <f t="shared" si="2"/>
        <v/>
      </c>
      <c r="E407" s="4" t="s">
        <v>97</v>
      </c>
      <c r="F407" s="5">
        <v>5495934.0</v>
      </c>
      <c r="G407" s="5" t="str">
        <f>VLOOKUP(F407,'Master Data'!$A:$B,2,FALSE)</f>
        <v>АТП-15955 Суми</v>
      </c>
      <c r="H407" s="6">
        <v>45288.0</v>
      </c>
      <c r="I407" s="7">
        <v>4776.13</v>
      </c>
      <c r="J407" s="7">
        <f t="shared" si="3"/>
        <v>4776.13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 t="s">
        <v>4</v>
      </c>
      <c r="B408" s="4" t="str">
        <f t="shared" si="1"/>
        <v>685</v>
      </c>
      <c r="C408" s="4" t="s">
        <v>96</v>
      </c>
      <c r="D408" s="4" t="str">
        <f t="shared" si="2"/>
        <v/>
      </c>
      <c r="E408" s="4" t="s">
        <v>97</v>
      </c>
      <c r="F408" s="5">
        <v>3118587.0</v>
      </c>
      <c r="G408" s="5" t="str">
        <f>VLOOKUP(F408,'Master Data'!$A:$B,2,FALSE)</f>
        <v>АТП-15946 Тротянець</v>
      </c>
      <c r="H408" s="6">
        <v>45288.0</v>
      </c>
      <c r="I408" s="7">
        <v>1375.74</v>
      </c>
      <c r="J408" s="7">
        <f t="shared" si="3"/>
        <v>1375.74</v>
      </c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 t="s">
        <v>8</v>
      </c>
      <c r="B409" s="4" t="str">
        <f t="shared" si="1"/>
        <v>632</v>
      </c>
      <c r="C409" s="4" t="s">
        <v>100</v>
      </c>
      <c r="D409" s="4" t="str">
        <f t="shared" si="2"/>
        <v>x</v>
      </c>
      <c r="E409" s="4" t="s">
        <v>102</v>
      </c>
      <c r="F409" s="5">
        <v>7.0000684E7</v>
      </c>
      <c r="G409" s="5" t="str">
        <f>VLOOKUP(F409,'Master Data'!$A:$B,2,FALSE)</f>
        <v>Щербіна Н. ПП</v>
      </c>
      <c r="H409" s="6">
        <v>45285.0</v>
      </c>
      <c r="I409" s="7">
        <v>200.183362628964</v>
      </c>
      <c r="J409" s="7">
        <f t="shared" si="3"/>
        <v>7807.151143</v>
      </c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 t="s">
        <v>4</v>
      </c>
      <c r="B410" s="4" t="str">
        <f t="shared" si="1"/>
        <v>685</v>
      </c>
      <c r="C410" s="4" t="s">
        <v>96</v>
      </c>
      <c r="D410" s="4" t="str">
        <f t="shared" si="2"/>
        <v/>
      </c>
      <c r="E410" s="4" t="s">
        <v>97</v>
      </c>
      <c r="F410" s="5">
        <v>3.0777913E7</v>
      </c>
      <c r="G410" s="5" t="str">
        <f>VLOOKUP(F410,'Master Data'!$A:$B,2,FALSE)</f>
        <v>Воля-Кабель ЗАТ</v>
      </c>
      <c r="H410" s="6">
        <v>45288.0</v>
      </c>
      <c r="I410" s="7">
        <v>85.38</v>
      </c>
      <c r="J410" s="7">
        <f t="shared" si="3"/>
        <v>85.38</v>
      </c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 t="s">
        <v>4</v>
      </c>
      <c r="B411" s="4" t="str">
        <f t="shared" si="1"/>
        <v>685</v>
      </c>
      <c r="C411" s="4" t="s">
        <v>96</v>
      </c>
      <c r="D411" s="4" t="str">
        <f t="shared" si="2"/>
        <v/>
      </c>
      <c r="E411" s="4" t="s">
        <v>97</v>
      </c>
      <c r="F411" s="5">
        <v>2.3818803E7</v>
      </c>
      <c r="G411" s="5" t="str">
        <f>VLOOKUP(F411,'Master Data'!$A:$B,2,FALSE)</f>
        <v>Автопродсервіс</v>
      </c>
      <c r="H411" s="6">
        <v>45271.0</v>
      </c>
      <c r="I411" s="7">
        <v>9752.52</v>
      </c>
      <c r="J411" s="7">
        <f t="shared" si="3"/>
        <v>9752.52</v>
      </c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 t="s">
        <v>4</v>
      </c>
      <c r="B412" s="4" t="str">
        <f t="shared" si="1"/>
        <v>685</v>
      </c>
      <c r="C412" s="4" t="s">
        <v>96</v>
      </c>
      <c r="D412" s="4" t="str">
        <f t="shared" si="2"/>
        <v/>
      </c>
      <c r="E412" s="4" t="s">
        <v>97</v>
      </c>
      <c r="F412" s="5">
        <v>5495928.0</v>
      </c>
      <c r="G412" s="5" t="str">
        <f>VLOOKUP(F412,'Master Data'!$A:$B,2,FALSE)</f>
        <v>АТП-15954 Суми</v>
      </c>
      <c r="H412" s="6">
        <v>45273.0</v>
      </c>
      <c r="I412" s="7">
        <v>3697.54</v>
      </c>
      <c r="J412" s="7">
        <f t="shared" si="3"/>
        <v>3697.54</v>
      </c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 t="s">
        <v>4</v>
      </c>
      <c r="B413" s="4" t="str">
        <f t="shared" si="1"/>
        <v>685</v>
      </c>
      <c r="C413" s="4" t="s">
        <v>96</v>
      </c>
      <c r="D413" s="4" t="str">
        <f t="shared" si="2"/>
        <v/>
      </c>
      <c r="E413" s="4" t="s">
        <v>97</v>
      </c>
      <c r="F413" s="5">
        <v>5495934.0</v>
      </c>
      <c r="G413" s="5" t="str">
        <f>VLOOKUP(F413,'Master Data'!$A:$B,2,FALSE)</f>
        <v>АТП-15955 Суми</v>
      </c>
      <c r="H413" s="6">
        <v>45279.0</v>
      </c>
      <c r="I413" s="7">
        <v>5041.04</v>
      </c>
      <c r="J413" s="7">
        <f t="shared" si="3"/>
        <v>5041.04</v>
      </c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 t="s">
        <v>4</v>
      </c>
      <c r="B414" s="4" t="str">
        <f t="shared" si="1"/>
        <v>685</v>
      </c>
      <c r="C414" s="4" t="s">
        <v>96</v>
      </c>
      <c r="D414" s="4" t="str">
        <f t="shared" si="2"/>
        <v/>
      </c>
      <c r="E414" s="4" t="s">
        <v>97</v>
      </c>
      <c r="F414" s="5">
        <v>5495928.0</v>
      </c>
      <c r="G414" s="5" t="str">
        <f>VLOOKUP(F414,'Master Data'!$A:$B,2,FALSE)</f>
        <v>АТП-15954 Суми</v>
      </c>
      <c r="H414" s="6">
        <v>45279.0</v>
      </c>
      <c r="I414" s="7">
        <v>2690.15</v>
      </c>
      <c r="J414" s="7">
        <f t="shared" si="3"/>
        <v>2690.15</v>
      </c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 t="s">
        <v>13</v>
      </c>
      <c r="B415" s="4" t="str">
        <f t="shared" si="1"/>
        <v>632</v>
      </c>
      <c r="C415" s="4" t="s">
        <v>101</v>
      </c>
      <c r="D415" s="4" t="str">
        <f t="shared" si="2"/>
        <v>x</v>
      </c>
      <c r="E415" s="4" t="s">
        <v>102</v>
      </c>
      <c r="F415" s="5">
        <v>7.0000523E7</v>
      </c>
      <c r="G415" s="5" t="str">
        <f>VLOOKUP(F415,'Master Data'!$A:$B,2,FALSE)</f>
        <v>Voicevale Limited</v>
      </c>
      <c r="H415" s="6">
        <v>45272.0</v>
      </c>
      <c r="I415" s="7">
        <v>1492.97367681479</v>
      </c>
      <c r="J415" s="7">
        <f t="shared" si="3"/>
        <v>74648.68384</v>
      </c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 t="s">
        <v>4</v>
      </c>
      <c r="B416" s="4" t="str">
        <f t="shared" si="1"/>
        <v>685</v>
      </c>
      <c r="C416" s="4" t="s">
        <v>96</v>
      </c>
      <c r="D416" s="4" t="str">
        <f t="shared" si="2"/>
        <v/>
      </c>
      <c r="E416" s="4" t="s">
        <v>97</v>
      </c>
      <c r="F416" s="5" t="s">
        <v>98</v>
      </c>
      <c r="G416" s="5" t="str">
        <f>VLOOKUP(F416,'Master Data'!$A:$B,2,FALSE)</f>
        <v>Ганжала М.С. СПД ФО</v>
      </c>
      <c r="H416" s="6">
        <v>45288.0</v>
      </c>
      <c r="I416" s="7">
        <v>2794.78</v>
      </c>
      <c r="J416" s="7">
        <f t="shared" si="3"/>
        <v>2794.78</v>
      </c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 t="s">
        <v>4</v>
      </c>
      <c r="B417" s="4" t="str">
        <f t="shared" si="1"/>
        <v>685</v>
      </c>
      <c r="C417" s="4" t="s">
        <v>96</v>
      </c>
      <c r="D417" s="4" t="str">
        <f t="shared" si="2"/>
        <v/>
      </c>
      <c r="E417" s="4" t="s">
        <v>97</v>
      </c>
      <c r="F417" s="5">
        <v>3772200.0</v>
      </c>
      <c r="G417" s="5" t="str">
        <f>VLOOKUP(F417,'Master Data'!$A:$B,2,FALSE)</f>
        <v>ЗАТ Автобаза 2</v>
      </c>
      <c r="H417" s="6">
        <v>45290.0</v>
      </c>
      <c r="I417" s="7">
        <v>12816.63</v>
      </c>
      <c r="J417" s="7">
        <f t="shared" si="3"/>
        <v>12816.63</v>
      </c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 t="s">
        <v>4</v>
      </c>
      <c r="B418" s="4" t="str">
        <f t="shared" si="1"/>
        <v>685</v>
      </c>
      <c r="C418" s="4" t="s">
        <v>96</v>
      </c>
      <c r="D418" s="4" t="str">
        <f t="shared" si="2"/>
        <v/>
      </c>
      <c r="E418" s="4" t="s">
        <v>97</v>
      </c>
      <c r="F418" s="5" t="s">
        <v>98</v>
      </c>
      <c r="G418" s="5" t="str">
        <f>VLOOKUP(F418,'Master Data'!$A:$B,2,FALSE)</f>
        <v>Ганжала М.С. СПД ФО</v>
      </c>
      <c r="H418" s="6">
        <v>45288.0</v>
      </c>
      <c r="I418" s="7">
        <v>1252.82</v>
      </c>
      <c r="J418" s="7">
        <f t="shared" si="3"/>
        <v>1252.82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 t="s">
        <v>4</v>
      </c>
      <c r="B419" s="4" t="str">
        <f t="shared" si="1"/>
        <v>685</v>
      </c>
      <c r="C419" s="4" t="s">
        <v>96</v>
      </c>
      <c r="D419" s="4" t="str">
        <f t="shared" si="2"/>
        <v/>
      </c>
      <c r="E419" s="4" t="s">
        <v>97</v>
      </c>
      <c r="F419" s="5" t="s">
        <v>98</v>
      </c>
      <c r="G419" s="5" t="str">
        <f>VLOOKUP(F419,'Master Data'!$A:$B,2,FALSE)</f>
        <v>Ганжала М.С. СПД ФО</v>
      </c>
      <c r="H419" s="6">
        <v>45285.0</v>
      </c>
      <c r="I419" s="7">
        <v>1295.22</v>
      </c>
      <c r="J419" s="7">
        <f t="shared" si="3"/>
        <v>1295.22</v>
      </c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 t="s">
        <v>4</v>
      </c>
      <c r="B420" s="4" t="str">
        <f t="shared" si="1"/>
        <v>685</v>
      </c>
      <c r="C420" s="4" t="s">
        <v>96</v>
      </c>
      <c r="D420" s="4" t="str">
        <f t="shared" si="2"/>
        <v/>
      </c>
      <c r="E420" s="4" t="s">
        <v>97</v>
      </c>
      <c r="F420" s="5">
        <v>5495928.0</v>
      </c>
      <c r="G420" s="5" t="str">
        <f>VLOOKUP(F420,'Master Data'!$A:$B,2,FALSE)</f>
        <v>АТП-15954 Суми</v>
      </c>
      <c r="H420" s="6">
        <v>45273.0</v>
      </c>
      <c r="I420" s="7">
        <v>1441.19</v>
      </c>
      <c r="J420" s="7">
        <f t="shared" si="3"/>
        <v>1441.19</v>
      </c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 t="s">
        <v>4</v>
      </c>
      <c r="B421" s="4" t="str">
        <f t="shared" si="1"/>
        <v>685</v>
      </c>
      <c r="C421" s="4" t="s">
        <v>96</v>
      </c>
      <c r="D421" s="4" t="str">
        <f t="shared" si="2"/>
        <v/>
      </c>
      <c r="E421" s="4" t="s">
        <v>97</v>
      </c>
      <c r="F421" s="5">
        <v>3.0310579E7</v>
      </c>
      <c r="G421" s="5" t="str">
        <f>VLOOKUP(F421,'Master Data'!$A:$B,2,FALSE)</f>
        <v>Венбест ТОВ</v>
      </c>
      <c r="H421" s="6">
        <v>45288.0</v>
      </c>
      <c r="I421" s="7">
        <v>30501.0</v>
      </c>
      <c r="J421" s="7">
        <f t="shared" si="3"/>
        <v>30501</v>
      </c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 t="s">
        <v>4</v>
      </c>
      <c r="B422" s="4" t="str">
        <f t="shared" si="1"/>
        <v>685</v>
      </c>
      <c r="C422" s="4" t="s">
        <v>96</v>
      </c>
      <c r="D422" s="4" t="str">
        <f t="shared" si="2"/>
        <v/>
      </c>
      <c r="E422" s="4" t="s">
        <v>97</v>
      </c>
      <c r="F422" s="5">
        <v>5495928.0</v>
      </c>
      <c r="G422" s="5" t="str">
        <f>VLOOKUP(F422,'Master Data'!$A:$B,2,FALSE)</f>
        <v>АТП-15954 Суми</v>
      </c>
      <c r="H422" s="6">
        <v>45273.0</v>
      </c>
      <c r="I422" s="7">
        <v>1396.5</v>
      </c>
      <c r="J422" s="7">
        <f t="shared" si="3"/>
        <v>1396.5</v>
      </c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 t="s">
        <v>23</v>
      </c>
      <c r="B423" s="4" t="str">
        <f t="shared" si="1"/>
        <v>632</v>
      </c>
      <c r="C423" s="4" t="s">
        <v>103</v>
      </c>
      <c r="D423" s="4" t="str">
        <f t="shared" si="2"/>
        <v>x</v>
      </c>
      <c r="E423" s="4" t="s">
        <v>102</v>
      </c>
      <c r="F423" s="5">
        <v>7.000065E7</v>
      </c>
      <c r="G423" s="5" t="str">
        <f>VLOOKUP(F423,'Master Data'!$A:$B,2,FALSE)</f>
        <v>Company XYZFoods Schweiz AG</v>
      </c>
      <c r="H423" s="6">
        <v>45285.0</v>
      </c>
      <c r="I423" s="7">
        <v>7345.16044129931</v>
      </c>
      <c r="J423" s="7">
        <f t="shared" si="3"/>
        <v>315841.899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 t="s">
        <v>4</v>
      </c>
      <c r="B424" s="4" t="str">
        <f t="shared" si="1"/>
        <v>685</v>
      </c>
      <c r="C424" s="4" t="s">
        <v>96</v>
      </c>
      <c r="D424" s="4" t="str">
        <f t="shared" si="2"/>
        <v/>
      </c>
      <c r="E424" s="4" t="s">
        <v>97</v>
      </c>
      <c r="F424" s="5">
        <v>5495928.0</v>
      </c>
      <c r="G424" s="5" t="str">
        <f>VLOOKUP(F424,'Master Data'!$A:$B,2,FALSE)</f>
        <v>АТП-15954 Суми</v>
      </c>
      <c r="H424" s="6">
        <v>45288.0</v>
      </c>
      <c r="I424" s="7">
        <v>182485.58</v>
      </c>
      <c r="J424" s="7">
        <f t="shared" si="3"/>
        <v>182485.58</v>
      </c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 t="s">
        <v>4</v>
      </c>
      <c r="B425" s="4" t="str">
        <f t="shared" si="1"/>
        <v>685</v>
      </c>
      <c r="C425" s="4" t="s">
        <v>96</v>
      </c>
      <c r="D425" s="4" t="str">
        <f t="shared" si="2"/>
        <v/>
      </c>
      <c r="E425" s="4" t="s">
        <v>97</v>
      </c>
      <c r="F425" s="5">
        <v>5495928.0</v>
      </c>
      <c r="G425" s="5" t="str">
        <f>VLOOKUP(F425,'Master Data'!$A:$B,2,FALSE)</f>
        <v>АТП-15954 Суми</v>
      </c>
      <c r="H425" s="6">
        <v>45279.0</v>
      </c>
      <c r="I425" s="7">
        <v>3263.26</v>
      </c>
      <c r="J425" s="7">
        <f t="shared" si="3"/>
        <v>3263.26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 t="s">
        <v>4</v>
      </c>
      <c r="B426" s="4" t="str">
        <f t="shared" si="1"/>
        <v>685</v>
      </c>
      <c r="C426" s="4" t="s">
        <v>96</v>
      </c>
      <c r="D426" s="4" t="str">
        <f t="shared" si="2"/>
        <v/>
      </c>
      <c r="E426" s="4" t="s">
        <v>97</v>
      </c>
      <c r="F426" s="5">
        <v>5495928.0</v>
      </c>
      <c r="G426" s="5" t="str">
        <f>VLOOKUP(F426,'Master Data'!$A:$B,2,FALSE)</f>
        <v>АТП-15954 Суми</v>
      </c>
      <c r="H426" s="6">
        <v>45288.0</v>
      </c>
      <c r="I426" s="7">
        <v>1597.6</v>
      </c>
      <c r="J426" s="7">
        <f t="shared" si="3"/>
        <v>1597.6</v>
      </c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 t="s">
        <v>8</v>
      </c>
      <c r="B427" s="4" t="str">
        <f t="shared" si="1"/>
        <v>632</v>
      </c>
      <c r="C427" s="4" t="s">
        <v>100</v>
      </c>
      <c r="D427" s="4" t="str">
        <f t="shared" si="2"/>
        <v>x</v>
      </c>
      <c r="E427" s="4" t="s">
        <v>102</v>
      </c>
      <c r="F427" s="5">
        <v>7.0000516E7</v>
      </c>
      <c r="G427" s="5" t="str">
        <f>VLOOKUP(F427,'Master Data'!$A:$B,2,FALSE)</f>
        <v>AarhusKarlshamnDenmark</v>
      </c>
      <c r="H427" s="6">
        <v>45243.0</v>
      </c>
      <c r="I427" s="7">
        <v>82.4585085212075</v>
      </c>
      <c r="J427" s="7">
        <f t="shared" si="3"/>
        <v>3215.881832</v>
      </c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 t="s">
        <v>4</v>
      </c>
      <c r="B428" s="4" t="str">
        <f t="shared" si="1"/>
        <v>685</v>
      </c>
      <c r="C428" s="4" t="s">
        <v>96</v>
      </c>
      <c r="D428" s="4" t="str">
        <f t="shared" si="2"/>
        <v/>
      </c>
      <c r="E428" s="4" t="s">
        <v>97</v>
      </c>
      <c r="F428" s="5">
        <v>3772200.0</v>
      </c>
      <c r="G428" s="5" t="str">
        <f>VLOOKUP(F428,'Master Data'!$A:$B,2,FALSE)</f>
        <v>ЗАТ Автобаза 2</v>
      </c>
      <c r="H428" s="6">
        <v>45290.0</v>
      </c>
      <c r="I428" s="7">
        <v>10168.72</v>
      </c>
      <c r="J428" s="7">
        <f t="shared" si="3"/>
        <v>10168.72</v>
      </c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 t="s">
        <v>4</v>
      </c>
      <c r="B429" s="4" t="str">
        <f t="shared" si="1"/>
        <v>685</v>
      </c>
      <c r="C429" s="4" t="s">
        <v>96</v>
      </c>
      <c r="D429" s="4" t="str">
        <f t="shared" si="2"/>
        <v/>
      </c>
      <c r="E429" s="4" t="s">
        <v>97</v>
      </c>
      <c r="F429" s="5" t="s">
        <v>98</v>
      </c>
      <c r="G429" s="5" t="str">
        <f>VLOOKUP(F429,'Master Data'!$A:$B,2,FALSE)</f>
        <v>Ганжала М.С. СПД ФО</v>
      </c>
      <c r="H429" s="6">
        <v>45285.0</v>
      </c>
      <c r="I429" s="7">
        <v>3628.37</v>
      </c>
      <c r="J429" s="7">
        <f t="shared" si="3"/>
        <v>3628.37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 t="s">
        <v>4</v>
      </c>
      <c r="B430" s="4" t="str">
        <f t="shared" si="1"/>
        <v>685</v>
      </c>
      <c r="C430" s="4" t="s">
        <v>96</v>
      </c>
      <c r="D430" s="4" t="str">
        <f t="shared" si="2"/>
        <v/>
      </c>
      <c r="E430" s="4" t="s">
        <v>97</v>
      </c>
      <c r="F430" s="5">
        <v>5495928.0</v>
      </c>
      <c r="G430" s="5" t="str">
        <f>VLOOKUP(F430,'Master Data'!$A:$B,2,FALSE)</f>
        <v>АТП-15954 Суми</v>
      </c>
      <c r="H430" s="6">
        <v>45273.0</v>
      </c>
      <c r="I430" s="7">
        <v>2536.04</v>
      </c>
      <c r="J430" s="7">
        <f t="shared" si="3"/>
        <v>2536.04</v>
      </c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 t="s">
        <v>4</v>
      </c>
      <c r="B431" s="4" t="str">
        <f t="shared" si="1"/>
        <v>685</v>
      </c>
      <c r="C431" s="4" t="s">
        <v>96</v>
      </c>
      <c r="D431" s="4" t="str">
        <f t="shared" si="2"/>
        <v/>
      </c>
      <c r="E431" s="4" t="s">
        <v>97</v>
      </c>
      <c r="F431" s="5">
        <v>5495928.0</v>
      </c>
      <c r="G431" s="5" t="str">
        <f>VLOOKUP(F431,'Master Data'!$A:$B,2,FALSE)</f>
        <v>АТП-15954 Суми</v>
      </c>
      <c r="H431" s="6">
        <v>45273.0</v>
      </c>
      <c r="I431" s="7">
        <v>1597.6</v>
      </c>
      <c r="J431" s="7">
        <f t="shared" si="3"/>
        <v>1597.6</v>
      </c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 t="s">
        <v>4</v>
      </c>
      <c r="B432" s="4" t="str">
        <f t="shared" si="1"/>
        <v>685</v>
      </c>
      <c r="C432" s="4" t="s">
        <v>96</v>
      </c>
      <c r="D432" s="4" t="str">
        <f t="shared" si="2"/>
        <v/>
      </c>
      <c r="E432" s="4" t="s">
        <v>97</v>
      </c>
      <c r="F432" s="5">
        <v>5495934.0</v>
      </c>
      <c r="G432" s="5" t="str">
        <f>VLOOKUP(F432,'Master Data'!$A:$B,2,FALSE)</f>
        <v>АТП-15955 Суми</v>
      </c>
      <c r="H432" s="6">
        <v>45288.0</v>
      </c>
      <c r="I432" s="7">
        <v>5116.46</v>
      </c>
      <c r="J432" s="7">
        <f t="shared" si="3"/>
        <v>5116.46</v>
      </c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 t="s">
        <v>4</v>
      </c>
      <c r="B433" s="4" t="str">
        <f t="shared" si="1"/>
        <v>685</v>
      </c>
      <c r="C433" s="4" t="s">
        <v>96</v>
      </c>
      <c r="D433" s="4" t="str">
        <f t="shared" si="2"/>
        <v/>
      </c>
      <c r="E433" s="4" t="s">
        <v>97</v>
      </c>
      <c r="F433" s="5">
        <v>5495928.0</v>
      </c>
      <c r="G433" s="5" t="str">
        <f>VLOOKUP(F433,'Master Data'!$A:$B,2,FALSE)</f>
        <v>АТП-15954 Суми</v>
      </c>
      <c r="H433" s="6">
        <v>45273.0</v>
      </c>
      <c r="I433" s="7">
        <v>1586.65</v>
      </c>
      <c r="J433" s="7">
        <f t="shared" si="3"/>
        <v>1586.65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 t="s">
        <v>4</v>
      </c>
      <c r="B434" s="4" t="str">
        <f t="shared" si="1"/>
        <v>685</v>
      </c>
      <c r="C434" s="4" t="s">
        <v>96</v>
      </c>
      <c r="D434" s="4" t="str">
        <f t="shared" si="2"/>
        <v/>
      </c>
      <c r="E434" s="4" t="s">
        <v>97</v>
      </c>
      <c r="F434" s="5">
        <v>5495928.0</v>
      </c>
      <c r="G434" s="5" t="str">
        <f>VLOOKUP(F434,'Master Data'!$A:$B,2,FALSE)</f>
        <v>АТП-15954 Суми</v>
      </c>
      <c r="H434" s="6">
        <v>45284.0</v>
      </c>
      <c r="I434" s="7">
        <v>2923.08</v>
      </c>
      <c r="J434" s="7">
        <f t="shared" si="3"/>
        <v>2923.08</v>
      </c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 t="s">
        <v>8</v>
      </c>
      <c r="B435" s="4" t="str">
        <f t="shared" si="1"/>
        <v>632</v>
      </c>
      <c r="C435" s="4" t="s">
        <v>100</v>
      </c>
      <c r="D435" s="4" t="str">
        <f t="shared" si="2"/>
        <v>x</v>
      </c>
      <c r="E435" s="4" t="s">
        <v>102</v>
      </c>
      <c r="F435" s="5">
        <v>7.0000009E7</v>
      </c>
      <c r="G435" s="5" t="str">
        <f>VLOOKUP(F435,'Master Data'!$A:$B,2,FALSE)</f>
        <v>LODERSCROKLAANB.V.</v>
      </c>
      <c r="H435" s="6">
        <v>45278.0</v>
      </c>
      <c r="I435" s="7">
        <v>21296.1024073366</v>
      </c>
      <c r="J435" s="7">
        <f t="shared" si="3"/>
        <v>830547.9939</v>
      </c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 t="s">
        <v>13</v>
      </c>
      <c r="B436" s="4" t="str">
        <f t="shared" si="1"/>
        <v>632</v>
      </c>
      <c r="C436" s="4" t="s">
        <v>101</v>
      </c>
      <c r="D436" s="4" t="str">
        <f t="shared" si="2"/>
        <v>x</v>
      </c>
      <c r="E436" s="4" t="s">
        <v>102</v>
      </c>
      <c r="F436" s="5">
        <v>7.0000516E7</v>
      </c>
      <c r="G436" s="5" t="str">
        <f>VLOOKUP(F436,'Master Data'!$A:$B,2,FALSE)</f>
        <v>AarhusKarlshamnDenmark</v>
      </c>
      <c r="H436" s="6">
        <v>45250.0</v>
      </c>
      <c r="I436" s="7">
        <v>1320.3192788297</v>
      </c>
      <c r="J436" s="7">
        <f t="shared" si="3"/>
        <v>66015.96394</v>
      </c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 t="s">
        <v>4</v>
      </c>
      <c r="B437" s="4" t="str">
        <f t="shared" si="1"/>
        <v>685</v>
      </c>
      <c r="C437" s="4" t="s">
        <v>96</v>
      </c>
      <c r="D437" s="4" t="str">
        <f t="shared" si="2"/>
        <v/>
      </c>
      <c r="E437" s="4" t="s">
        <v>97</v>
      </c>
      <c r="F437" s="5">
        <v>3118587.0</v>
      </c>
      <c r="G437" s="5" t="str">
        <f>VLOOKUP(F437,'Master Data'!$A:$B,2,FALSE)</f>
        <v>АТП-15946 Тротянець</v>
      </c>
      <c r="H437" s="6">
        <v>45280.0</v>
      </c>
      <c r="I437" s="7">
        <v>968.3</v>
      </c>
      <c r="J437" s="7">
        <f t="shared" si="3"/>
        <v>968.3</v>
      </c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 t="s">
        <v>4</v>
      </c>
      <c r="B438" s="4" t="str">
        <f t="shared" si="1"/>
        <v>685</v>
      </c>
      <c r="C438" s="4" t="s">
        <v>96</v>
      </c>
      <c r="D438" s="4" t="str">
        <f t="shared" si="2"/>
        <v/>
      </c>
      <c r="E438" s="4" t="s">
        <v>97</v>
      </c>
      <c r="F438" s="5">
        <v>5495928.0</v>
      </c>
      <c r="G438" s="5" t="str">
        <f>VLOOKUP(F438,'Master Data'!$A:$B,2,FALSE)</f>
        <v>АТП-15954 Суми</v>
      </c>
      <c r="H438" s="6">
        <v>45273.0</v>
      </c>
      <c r="I438" s="7">
        <v>4051.56</v>
      </c>
      <c r="J438" s="7">
        <f t="shared" si="3"/>
        <v>4051.56</v>
      </c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 t="s">
        <v>13</v>
      </c>
      <c r="B439" s="4" t="str">
        <f t="shared" si="1"/>
        <v>632</v>
      </c>
      <c r="C439" s="4" t="s">
        <v>101</v>
      </c>
      <c r="D439" s="4" t="str">
        <f t="shared" si="2"/>
        <v>x</v>
      </c>
      <c r="E439" s="4" t="s">
        <v>102</v>
      </c>
      <c r="F439" s="5">
        <v>7.0000667E7</v>
      </c>
      <c r="G439" s="5" t="str">
        <f>VLOOKUP(F439,'Master Data'!$A:$B,2,FALSE)</f>
        <v>AarhusKarlshamnSweden A</v>
      </c>
      <c r="H439" s="6">
        <v>45253.0</v>
      </c>
      <c r="I439" s="7">
        <v>3943.61042831907</v>
      </c>
      <c r="J439" s="7">
        <f t="shared" si="3"/>
        <v>197180.5214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 t="s">
        <v>8</v>
      </c>
      <c r="B440" s="4" t="str">
        <f t="shared" si="1"/>
        <v>632</v>
      </c>
      <c r="C440" s="4" t="s">
        <v>100</v>
      </c>
      <c r="D440" s="4" t="str">
        <f t="shared" si="2"/>
        <v>x</v>
      </c>
      <c r="E440" s="4" t="s">
        <v>102</v>
      </c>
      <c r="F440" s="5">
        <v>7.0000327E7</v>
      </c>
      <c r="G440" s="5" t="str">
        <f>VLOOKUP(F440,'Master Data'!$A:$B,2,FALSE)</f>
        <v>Company XYZFoods Schweiz AG</v>
      </c>
      <c r="H440" s="6">
        <v>45218.0</v>
      </c>
      <c r="I440" s="7">
        <v>62.5831603744746</v>
      </c>
      <c r="J440" s="7">
        <f t="shared" si="3"/>
        <v>2440.743255</v>
      </c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 t="s">
        <v>8</v>
      </c>
      <c r="B441" s="4" t="str">
        <f t="shared" si="1"/>
        <v>632</v>
      </c>
      <c r="C441" s="4" t="s">
        <v>100</v>
      </c>
      <c r="D441" s="4" t="str">
        <f t="shared" si="2"/>
        <v>x</v>
      </c>
      <c r="E441" s="4" t="s">
        <v>102</v>
      </c>
      <c r="F441" s="5">
        <v>7.0000327E7</v>
      </c>
      <c r="G441" s="5" t="str">
        <f>VLOOKUP(F441,'Master Data'!$A:$B,2,FALSE)</f>
        <v>Company XYZFoods Schweiz AG</v>
      </c>
      <c r="H441" s="6">
        <v>45106.0</v>
      </c>
      <c r="I441" s="7">
        <v>10812.9043324035</v>
      </c>
      <c r="J441" s="7">
        <f t="shared" si="3"/>
        <v>421703.269</v>
      </c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 t="s">
        <v>4</v>
      </c>
      <c r="B442" s="4" t="str">
        <f t="shared" si="1"/>
        <v>685</v>
      </c>
      <c r="C442" s="4" t="s">
        <v>96</v>
      </c>
      <c r="D442" s="4" t="str">
        <f t="shared" si="2"/>
        <v/>
      </c>
      <c r="E442" s="4" t="s">
        <v>97</v>
      </c>
      <c r="F442" s="5">
        <v>1332106.0</v>
      </c>
      <c r="G442" s="5" t="str">
        <f>VLOOKUP(F442,'Master Data'!$A:$B,2,FALSE)</f>
        <v>АТП-16363 ВАТХарків</v>
      </c>
      <c r="H442" s="6">
        <v>45280.0</v>
      </c>
      <c r="I442" s="7">
        <v>3308.05</v>
      </c>
      <c r="J442" s="7">
        <f t="shared" si="3"/>
        <v>3308.05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 t="s">
        <v>4</v>
      </c>
      <c r="B443" s="4" t="str">
        <f t="shared" si="1"/>
        <v>685</v>
      </c>
      <c r="C443" s="4" t="s">
        <v>96</v>
      </c>
      <c r="D443" s="4" t="str">
        <f t="shared" si="2"/>
        <v/>
      </c>
      <c r="E443" s="4" t="s">
        <v>97</v>
      </c>
      <c r="F443" s="5">
        <v>5495928.0</v>
      </c>
      <c r="G443" s="5" t="str">
        <f>VLOOKUP(F443,'Master Data'!$A:$B,2,FALSE)</f>
        <v>АТП-15954 Суми</v>
      </c>
      <c r="H443" s="6">
        <v>45288.0</v>
      </c>
      <c r="I443" s="7">
        <v>2077.99</v>
      </c>
      <c r="J443" s="7">
        <f t="shared" si="3"/>
        <v>2077.99</v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 t="s">
        <v>4</v>
      </c>
      <c r="B444" s="4" t="str">
        <f t="shared" si="1"/>
        <v>685</v>
      </c>
      <c r="C444" s="4" t="s">
        <v>96</v>
      </c>
      <c r="D444" s="4" t="str">
        <f t="shared" si="2"/>
        <v/>
      </c>
      <c r="E444" s="4" t="s">
        <v>97</v>
      </c>
      <c r="F444" s="5">
        <v>3118587.0</v>
      </c>
      <c r="G444" s="5" t="str">
        <f>VLOOKUP(F444,'Master Data'!$A:$B,2,FALSE)</f>
        <v>АТП-15946 Тротянець</v>
      </c>
      <c r="H444" s="6">
        <v>45286.0</v>
      </c>
      <c r="I444" s="7">
        <v>644.18</v>
      </c>
      <c r="J444" s="7">
        <f t="shared" si="3"/>
        <v>644.18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 t="s">
        <v>4</v>
      </c>
      <c r="B445" s="4" t="str">
        <f t="shared" si="1"/>
        <v>685</v>
      </c>
      <c r="C445" s="4" t="s">
        <v>96</v>
      </c>
      <c r="D445" s="4" t="str">
        <f t="shared" si="2"/>
        <v/>
      </c>
      <c r="E445" s="4" t="s">
        <v>97</v>
      </c>
      <c r="F445" s="5">
        <v>5495928.0</v>
      </c>
      <c r="G445" s="5" t="str">
        <f>VLOOKUP(F445,'Master Data'!$A:$B,2,FALSE)</f>
        <v>АТП-15954 Суми</v>
      </c>
      <c r="H445" s="6">
        <v>45279.0</v>
      </c>
      <c r="I445" s="7">
        <v>279.3</v>
      </c>
      <c r="J445" s="7">
        <f t="shared" si="3"/>
        <v>279.3</v>
      </c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 t="s">
        <v>4</v>
      </c>
      <c r="B446" s="4" t="str">
        <f t="shared" si="1"/>
        <v>685</v>
      </c>
      <c r="C446" s="4" t="s">
        <v>96</v>
      </c>
      <c r="D446" s="4" t="str">
        <f t="shared" si="2"/>
        <v/>
      </c>
      <c r="E446" s="4" t="s">
        <v>97</v>
      </c>
      <c r="F446" s="5">
        <v>5495928.0</v>
      </c>
      <c r="G446" s="5" t="str">
        <f>VLOOKUP(F446,'Master Data'!$A:$B,2,FALSE)</f>
        <v>АТП-15954 Суми</v>
      </c>
      <c r="H446" s="6">
        <v>45279.0</v>
      </c>
      <c r="I446" s="7">
        <v>111.72</v>
      </c>
      <c r="J446" s="7">
        <f t="shared" si="3"/>
        <v>111.72</v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 t="s">
        <v>4</v>
      </c>
      <c r="B447" s="4" t="str">
        <f t="shared" si="1"/>
        <v>685</v>
      </c>
      <c r="C447" s="4" t="s">
        <v>96</v>
      </c>
      <c r="D447" s="4" t="str">
        <f t="shared" si="2"/>
        <v/>
      </c>
      <c r="E447" s="4" t="s">
        <v>97</v>
      </c>
      <c r="F447" s="5">
        <v>5495928.0</v>
      </c>
      <c r="G447" s="5" t="str">
        <f>VLOOKUP(F447,'Master Data'!$A:$B,2,FALSE)</f>
        <v>АТП-15954 Суми</v>
      </c>
      <c r="H447" s="6">
        <v>45288.0</v>
      </c>
      <c r="I447" s="7">
        <v>1671.52</v>
      </c>
      <c r="J447" s="7">
        <f t="shared" si="3"/>
        <v>1671.52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 t="s">
        <v>4</v>
      </c>
      <c r="B448" s="4" t="str">
        <f t="shared" si="1"/>
        <v>685</v>
      </c>
      <c r="C448" s="4" t="s">
        <v>96</v>
      </c>
      <c r="D448" s="4" t="str">
        <f t="shared" si="2"/>
        <v/>
      </c>
      <c r="E448" s="4" t="s">
        <v>97</v>
      </c>
      <c r="F448" s="5">
        <v>5495928.0</v>
      </c>
      <c r="G448" s="5" t="str">
        <f>VLOOKUP(F448,'Master Data'!$A:$B,2,FALSE)</f>
        <v>АТП-15954 Суми</v>
      </c>
      <c r="H448" s="6">
        <v>45286.0</v>
      </c>
      <c r="I448" s="7">
        <v>2217.6</v>
      </c>
      <c r="J448" s="7">
        <f t="shared" si="3"/>
        <v>2217.6</v>
      </c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 t="s">
        <v>8</v>
      </c>
      <c r="B449" s="4" t="str">
        <f t="shared" si="1"/>
        <v>632</v>
      </c>
      <c r="C449" s="4" t="s">
        <v>100</v>
      </c>
      <c r="D449" s="4" t="str">
        <f t="shared" si="2"/>
        <v>x</v>
      </c>
      <c r="E449" s="4" t="s">
        <v>102</v>
      </c>
      <c r="F449" s="5">
        <v>7.0000516E7</v>
      </c>
      <c r="G449" s="5" t="str">
        <f>VLOOKUP(F449,'Master Data'!$A:$B,2,FALSE)</f>
        <v>AarhusKarlshamnDenmark</v>
      </c>
      <c r="H449" s="6">
        <v>45265.0</v>
      </c>
      <c r="I449" s="7">
        <v>82.4585085212075</v>
      </c>
      <c r="J449" s="7">
        <f t="shared" si="3"/>
        <v>3215.881832</v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 t="s">
        <v>13</v>
      </c>
      <c r="B450" s="4" t="str">
        <f t="shared" si="1"/>
        <v>632</v>
      </c>
      <c r="C450" s="4" t="s">
        <v>101</v>
      </c>
      <c r="D450" s="4" t="str">
        <f t="shared" si="2"/>
        <v>x</v>
      </c>
      <c r="E450" s="4" t="s">
        <v>102</v>
      </c>
      <c r="F450" s="5">
        <v>7.0000516E7</v>
      </c>
      <c r="G450" s="5" t="str">
        <f>VLOOKUP(F450,'Master Data'!$A:$B,2,FALSE)</f>
        <v>AarhusKarlshamnDenmark</v>
      </c>
      <c r="H450" s="6">
        <v>45273.0</v>
      </c>
      <c r="I450" s="7">
        <v>4498.61761258625</v>
      </c>
      <c r="J450" s="7">
        <f t="shared" si="3"/>
        <v>224930.8806</v>
      </c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 t="s">
        <v>4</v>
      </c>
      <c r="B451" s="4" t="str">
        <f t="shared" si="1"/>
        <v>685</v>
      </c>
      <c r="C451" s="4" t="s">
        <v>96</v>
      </c>
      <c r="D451" s="4" t="str">
        <f t="shared" si="2"/>
        <v/>
      </c>
      <c r="E451" s="4" t="s">
        <v>97</v>
      </c>
      <c r="F451" s="5">
        <v>5495928.0</v>
      </c>
      <c r="G451" s="5" t="str">
        <f>VLOOKUP(F451,'Master Data'!$A:$B,2,FALSE)</f>
        <v>АТП-15954 Суми</v>
      </c>
      <c r="H451" s="6">
        <v>45286.0</v>
      </c>
      <c r="I451" s="7">
        <v>2413.1</v>
      </c>
      <c r="J451" s="7">
        <f t="shared" si="3"/>
        <v>2413.1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 t="s">
        <v>25</v>
      </c>
      <c r="B452" s="4" t="str">
        <f t="shared" si="1"/>
        <v>634</v>
      </c>
      <c r="C452" s="4" t="s">
        <v>99</v>
      </c>
      <c r="D452" s="4" t="str">
        <f t="shared" si="2"/>
        <v>x</v>
      </c>
      <c r="E452" s="4" t="s">
        <v>102</v>
      </c>
      <c r="F452" s="5">
        <v>7.0000301E7</v>
      </c>
      <c r="G452" s="5" t="str">
        <f>VLOOKUP(F452,'Master Data'!$A:$B,2,FALSE)</f>
        <v>Ing. Rudolf  Ma</v>
      </c>
      <c r="H452" s="6">
        <v>45281.0</v>
      </c>
      <c r="I452" s="7">
        <v>1340.1575850567</v>
      </c>
      <c r="J452" s="7">
        <f t="shared" si="3"/>
        <v>56286.61857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 t="s">
        <v>8</v>
      </c>
      <c r="B453" s="4" t="str">
        <f t="shared" si="1"/>
        <v>632</v>
      </c>
      <c r="C453" s="4" t="s">
        <v>100</v>
      </c>
      <c r="D453" s="4" t="str">
        <f t="shared" si="2"/>
        <v>x</v>
      </c>
      <c r="E453" s="4" t="s">
        <v>102</v>
      </c>
      <c r="F453" s="5">
        <v>7.0000462E7</v>
      </c>
      <c r="G453" s="5" t="str">
        <f>VLOOKUP(F453,'Master Data'!$A:$B,2,FALSE)</f>
        <v>Мострагрупп ТДВ</v>
      </c>
      <c r="H453" s="6">
        <v>45285.0</v>
      </c>
      <c r="I453" s="7">
        <v>8541.86667558273</v>
      </c>
      <c r="J453" s="7">
        <f t="shared" si="3"/>
        <v>333132.8003</v>
      </c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 t="s">
        <v>4</v>
      </c>
      <c r="B454" s="4" t="str">
        <f t="shared" si="1"/>
        <v>685</v>
      </c>
      <c r="C454" s="4" t="s">
        <v>96</v>
      </c>
      <c r="D454" s="4" t="str">
        <f t="shared" si="2"/>
        <v/>
      </c>
      <c r="E454" s="4" t="s">
        <v>97</v>
      </c>
      <c r="F454" s="5">
        <v>5495928.0</v>
      </c>
      <c r="G454" s="5" t="str">
        <f>VLOOKUP(F454,'Master Data'!$A:$B,2,FALSE)</f>
        <v>АТП-15954 Суми</v>
      </c>
      <c r="H454" s="6">
        <v>45288.0</v>
      </c>
      <c r="I454" s="7">
        <v>2368.46</v>
      </c>
      <c r="J454" s="7">
        <f t="shared" si="3"/>
        <v>2368.46</v>
      </c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 t="s">
        <v>4</v>
      </c>
      <c r="B455" s="4" t="str">
        <f t="shared" si="1"/>
        <v>685</v>
      </c>
      <c r="C455" s="4" t="s">
        <v>96</v>
      </c>
      <c r="D455" s="4" t="str">
        <f t="shared" si="2"/>
        <v/>
      </c>
      <c r="E455" s="4" t="s">
        <v>97</v>
      </c>
      <c r="F455" s="5" t="s">
        <v>98</v>
      </c>
      <c r="G455" s="5" t="str">
        <f>VLOOKUP(F455,'Master Data'!$A:$B,2,FALSE)</f>
        <v>Ганжала М.С. СПД ФО</v>
      </c>
      <c r="H455" s="6">
        <v>45285.0</v>
      </c>
      <c r="I455" s="7">
        <v>2050.15</v>
      </c>
      <c r="J455" s="7">
        <f t="shared" si="3"/>
        <v>2050.15</v>
      </c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 t="s">
        <v>4</v>
      </c>
      <c r="B456" s="4" t="str">
        <f t="shared" si="1"/>
        <v>685</v>
      </c>
      <c r="C456" s="4" t="s">
        <v>96</v>
      </c>
      <c r="D456" s="4" t="str">
        <f t="shared" si="2"/>
        <v/>
      </c>
      <c r="E456" s="4" t="s">
        <v>97</v>
      </c>
      <c r="F456" s="5">
        <v>5495928.0</v>
      </c>
      <c r="G456" s="5" t="str">
        <f>VLOOKUP(F456,'Master Data'!$A:$B,2,FALSE)</f>
        <v>АТП-15954 Суми</v>
      </c>
      <c r="H456" s="6">
        <v>45273.0</v>
      </c>
      <c r="I456" s="7">
        <v>4274.11</v>
      </c>
      <c r="J456" s="7">
        <f t="shared" si="3"/>
        <v>4274.11</v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 t="s">
        <v>4</v>
      </c>
      <c r="B457" s="4" t="str">
        <f t="shared" si="1"/>
        <v>685</v>
      </c>
      <c r="C457" s="4" t="s">
        <v>96</v>
      </c>
      <c r="D457" s="4" t="str">
        <f t="shared" si="2"/>
        <v/>
      </c>
      <c r="E457" s="4" t="s">
        <v>97</v>
      </c>
      <c r="F457" s="5" t="s">
        <v>98</v>
      </c>
      <c r="G457" s="5" t="str">
        <f>VLOOKUP(F457,'Master Data'!$A:$B,2,FALSE)</f>
        <v>Ганжала М.С. СПД ФО</v>
      </c>
      <c r="H457" s="6">
        <v>45288.0</v>
      </c>
      <c r="I457" s="7">
        <v>1253.81</v>
      </c>
      <c r="J457" s="7">
        <f t="shared" si="3"/>
        <v>1253.81</v>
      </c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 t="s">
        <v>4</v>
      </c>
      <c r="B458" s="4" t="str">
        <f t="shared" si="1"/>
        <v>685</v>
      </c>
      <c r="C458" s="4" t="s">
        <v>96</v>
      </c>
      <c r="D458" s="4" t="str">
        <f t="shared" si="2"/>
        <v/>
      </c>
      <c r="E458" s="4" t="s">
        <v>97</v>
      </c>
      <c r="F458" s="5">
        <v>5495928.0</v>
      </c>
      <c r="G458" s="5" t="str">
        <f>VLOOKUP(F458,'Master Data'!$A:$B,2,FALSE)</f>
        <v>АТП-15954 Суми</v>
      </c>
      <c r="H458" s="6">
        <v>45284.0</v>
      </c>
      <c r="I458" s="7">
        <v>3260.78</v>
      </c>
      <c r="J458" s="7">
        <f t="shared" si="3"/>
        <v>3260.78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 t="s">
        <v>4</v>
      </c>
      <c r="B459" s="4" t="str">
        <f t="shared" si="1"/>
        <v>685</v>
      </c>
      <c r="C459" s="4" t="s">
        <v>96</v>
      </c>
      <c r="D459" s="4" t="str">
        <f t="shared" si="2"/>
        <v/>
      </c>
      <c r="E459" s="4" t="s">
        <v>97</v>
      </c>
      <c r="F459" s="5">
        <v>5495928.0</v>
      </c>
      <c r="G459" s="5" t="str">
        <f>VLOOKUP(F459,'Master Data'!$A:$B,2,FALSE)</f>
        <v>АТП-15954 Суми</v>
      </c>
      <c r="H459" s="6">
        <v>45286.0</v>
      </c>
      <c r="I459" s="7">
        <v>2145.02</v>
      </c>
      <c r="J459" s="7">
        <f t="shared" si="3"/>
        <v>2145.02</v>
      </c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 t="s">
        <v>8</v>
      </c>
      <c r="B460" s="4" t="str">
        <f t="shared" si="1"/>
        <v>632</v>
      </c>
      <c r="C460" s="4" t="s">
        <v>100</v>
      </c>
      <c r="D460" s="4" t="str">
        <f t="shared" si="2"/>
        <v>x</v>
      </c>
      <c r="E460" s="4" t="s">
        <v>102</v>
      </c>
      <c r="F460" s="5">
        <v>7.0000332E7</v>
      </c>
      <c r="G460" s="5" t="str">
        <f>VLOOKUP(F460,'Master Data'!$A:$B,2,FALSE)</f>
        <v>Company XYZFoods Holdings, Inc.</v>
      </c>
      <c r="H460" s="6">
        <v>45198.0</v>
      </c>
      <c r="I460" s="7">
        <v>9881.85394665648</v>
      </c>
      <c r="J460" s="7">
        <f t="shared" si="3"/>
        <v>385392.3039</v>
      </c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 t="s">
        <v>4</v>
      </c>
      <c r="B461" s="4" t="str">
        <f t="shared" si="1"/>
        <v>685</v>
      </c>
      <c r="C461" s="4" t="s">
        <v>96</v>
      </c>
      <c r="D461" s="4" t="str">
        <f t="shared" si="2"/>
        <v/>
      </c>
      <c r="E461" s="4" t="s">
        <v>97</v>
      </c>
      <c r="F461" s="5" t="s">
        <v>98</v>
      </c>
      <c r="G461" s="5" t="str">
        <f>VLOOKUP(F461,'Master Data'!$A:$B,2,FALSE)</f>
        <v>Ганжала М.С. СПД ФО</v>
      </c>
      <c r="H461" s="6">
        <v>45285.0</v>
      </c>
      <c r="I461" s="7">
        <v>1804.97</v>
      </c>
      <c r="J461" s="7">
        <f t="shared" si="3"/>
        <v>1804.97</v>
      </c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 t="s">
        <v>4</v>
      </c>
      <c r="B462" s="4" t="str">
        <f t="shared" si="1"/>
        <v>685</v>
      </c>
      <c r="C462" s="4" t="s">
        <v>96</v>
      </c>
      <c r="D462" s="4" t="str">
        <f t="shared" si="2"/>
        <v/>
      </c>
      <c r="E462" s="4" t="s">
        <v>97</v>
      </c>
      <c r="F462" s="5">
        <v>5495928.0</v>
      </c>
      <c r="G462" s="5" t="str">
        <f>VLOOKUP(F462,'Master Data'!$A:$B,2,FALSE)</f>
        <v>АТП-15954 Суми</v>
      </c>
      <c r="H462" s="6">
        <v>45279.0</v>
      </c>
      <c r="I462" s="7">
        <v>692.66</v>
      </c>
      <c r="J462" s="7">
        <f t="shared" si="3"/>
        <v>692.66</v>
      </c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 t="s">
        <v>19</v>
      </c>
      <c r="B463" s="4" t="str">
        <f t="shared" si="1"/>
        <v>632</v>
      </c>
      <c r="C463" s="4" t="s">
        <v>99</v>
      </c>
      <c r="D463" s="4" t="str">
        <f t="shared" si="2"/>
        <v>x</v>
      </c>
      <c r="E463" s="4" t="s">
        <v>102</v>
      </c>
      <c r="F463" s="5">
        <v>7.0000552E7</v>
      </c>
      <c r="G463" s="5" t="str">
        <f>VLOOKUP(F463,'Master Data'!$A:$B,2,FALSE)</f>
        <v>Веда-Пак ЗАО</v>
      </c>
      <c r="H463" s="6">
        <v>45270.0</v>
      </c>
      <c r="I463" s="7">
        <v>2798.3830533569</v>
      </c>
      <c r="J463" s="7">
        <f t="shared" si="3"/>
        <v>117532.0882</v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 t="s">
        <v>4</v>
      </c>
      <c r="B464" s="4" t="str">
        <f t="shared" si="1"/>
        <v>685</v>
      </c>
      <c r="C464" s="4" t="s">
        <v>96</v>
      </c>
      <c r="D464" s="4" t="str">
        <f t="shared" si="2"/>
        <v/>
      </c>
      <c r="E464" s="4" t="s">
        <v>97</v>
      </c>
      <c r="F464" s="5">
        <v>5495928.0</v>
      </c>
      <c r="G464" s="5" t="str">
        <f>VLOOKUP(F464,'Master Data'!$A:$B,2,FALSE)</f>
        <v>АТП-15954 Суми</v>
      </c>
      <c r="H464" s="6">
        <v>45279.0</v>
      </c>
      <c r="I464" s="7">
        <v>5275.12</v>
      </c>
      <c r="J464" s="7">
        <f t="shared" si="3"/>
        <v>5275.12</v>
      </c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 t="s">
        <v>4</v>
      </c>
      <c r="B465" s="4" t="str">
        <f t="shared" si="1"/>
        <v>685</v>
      </c>
      <c r="C465" s="4" t="s">
        <v>96</v>
      </c>
      <c r="D465" s="4" t="str">
        <f t="shared" si="2"/>
        <v/>
      </c>
      <c r="E465" s="4" t="s">
        <v>97</v>
      </c>
      <c r="F465" s="5">
        <v>5495928.0</v>
      </c>
      <c r="G465" s="5" t="str">
        <f>VLOOKUP(F465,'Master Data'!$A:$B,2,FALSE)</f>
        <v>АТП-15954 Суми</v>
      </c>
      <c r="H465" s="6">
        <v>45279.0</v>
      </c>
      <c r="I465" s="7">
        <v>1709.32</v>
      </c>
      <c r="J465" s="7">
        <f t="shared" si="3"/>
        <v>1709.32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 t="s">
        <v>4</v>
      </c>
      <c r="B466" s="4" t="str">
        <f t="shared" si="1"/>
        <v>685</v>
      </c>
      <c r="C466" s="4" t="s">
        <v>96</v>
      </c>
      <c r="D466" s="4" t="str">
        <f t="shared" si="2"/>
        <v/>
      </c>
      <c r="E466" s="4" t="s">
        <v>97</v>
      </c>
      <c r="F466" s="5">
        <v>5495928.0</v>
      </c>
      <c r="G466" s="5" t="str">
        <f>VLOOKUP(F466,'Master Data'!$A:$B,2,FALSE)</f>
        <v>АТП-15954 Суми</v>
      </c>
      <c r="H466" s="6">
        <v>45273.0</v>
      </c>
      <c r="I466" s="7">
        <v>278.36</v>
      </c>
      <c r="J466" s="7">
        <f t="shared" si="3"/>
        <v>278.36</v>
      </c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 t="s">
        <v>4</v>
      </c>
      <c r="B467" s="4" t="str">
        <f t="shared" si="1"/>
        <v>685</v>
      </c>
      <c r="C467" s="4" t="s">
        <v>96</v>
      </c>
      <c r="D467" s="4" t="str">
        <f t="shared" si="2"/>
        <v/>
      </c>
      <c r="E467" s="4" t="s">
        <v>97</v>
      </c>
      <c r="F467" s="5" t="s">
        <v>98</v>
      </c>
      <c r="G467" s="5" t="str">
        <f>VLOOKUP(F467,'Master Data'!$A:$B,2,FALSE)</f>
        <v>Ганжала М.С. СПД ФО</v>
      </c>
      <c r="H467" s="6">
        <v>45288.0</v>
      </c>
      <c r="I467" s="7">
        <v>1664.16</v>
      </c>
      <c r="J467" s="7">
        <f t="shared" si="3"/>
        <v>1664.16</v>
      </c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 t="s">
        <v>4</v>
      </c>
      <c r="B468" s="4" t="str">
        <f t="shared" si="1"/>
        <v>685</v>
      </c>
      <c r="C468" s="4" t="s">
        <v>96</v>
      </c>
      <c r="D468" s="4" t="str">
        <f t="shared" si="2"/>
        <v/>
      </c>
      <c r="E468" s="4" t="s">
        <v>97</v>
      </c>
      <c r="F468" s="5" t="s">
        <v>98</v>
      </c>
      <c r="G468" s="5" t="str">
        <f>VLOOKUP(F468,'Master Data'!$A:$B,2,FALSE)</f>
        <v>Ганжала М.С. СПД ФО</v>
      </c>
      <c r="H468" s="6">
        <v>45285.0</v>
      </c>
      <c r="I468" s="7">
        <v>1531.81</v>
      </c>
      <c r="J468" s="7">
        <f t="shared" si="3"/>
        <v>1531.81</v>
      </c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 t="s">
        <v>8</v>
      </c>
      <c r="B469" s="4" t="str">
        <f t="shared" si="1"/>
        <v>632</v>
      </c>
      <c r="C469" s="4" t="s">
        <v>100</v>
      </c>
      <c r="D469" s="4" t="str">
        <f t="shared" si="2"/>
        <v>x</v>
      </c>
      <c r="E469" s="4" t="s">
        <v>102</v>
      </c>
      <c r="F469" s="5">
        <v>7.0000332E7</v>
      </c>
      <c r="G469" s="5" t="str">
        <f>VLOOKUP(F469,'Master Data'!$A:$B,2,FALSE)</f>
        <v>Company XYZFoods Holdings, Inc.</v>
      </c>
      <c r="H469" s="6">
        <v>45198.0</v>
      </c>
      <c r="I469" s="7">
        <v>9835.30979369507</v>
      </c>
      <c r="J469" s="7">
        <f t="shared" si="3"/>
        <v>383577.082</v>
      </c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 t="s">
        <v>4</v>
      </c>
      <c r="B470" s="4" t="str">
        <f t="shared" si="1"/>
        <v>685</v>
      </c>
      <c r="C470" s="4" t="s">
        <v>96</v>
      </c>
      <c r="D470" s="4" t="str">
        <f t="shared" si="2"/>
        <v/>
      </c>
      <c r="E470" s="4" t="s">
        <v>97</v>
      </c>
      <c r="F470" s="5">
        <v>1.3673798E7</v>
      </c>
      <c r="G470" s="5" t="str">
        <f>VLOOKUP(F470,'Master Data'!$A:$B,2,FALSE)</f>
        <v>Екомедсервіс ЕМНВП</v>
      </c>
      <c r="H470" s="6">
        <v>45287.0</v>
      </c>
      <c r="I470" s="7">
        <v>8981.4</v>
      </c>
      <c r="J470" s="7">
        <f t="shared" si="3"/>
        <v>8981.4</v>
      </c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 t="s">
        <v>4</v>
      </c>
      <c r="B471" s="4" t="str">
        <f t="shared" si="1"/>
        <v>685</v>
      </c>
      <c r="C471" s="4" t="s">
        <v>96</v>
      </c>
      <c r="D471" s="4" t="str">
        <f t="shared" si="2"/>
        <v/>
      </c>
      <c r="E471" s="4" t="s">
        <v>97</v>
      </c>
      <c r="F471" s="5">
        <v>5495928.0</v>
      </c>
      <c r="G471" s="5" t="str">
        <f>VLOOKUP(F471,'Master Data'!$A:$B,2,FALSE)</f>
        <v>АТП-15954 Суми</v>
      </c>
      <c r="H471" s="6">
        <v>45273.0</v>
      </c>
      <c r="I471" s="7">
        <v>1929.31</v>
      </c>
      <c r="J471" s="7">
        <f t="shared" si="3"/>
        <v>1929.31</v>
      </c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 t="s">
        <v>4</v>
      </c>
      <c r="B472" s="4" t="str">
        <f t="shared" si="1"/>
        <v>685</v>
      </c>
      <c r="C472" s="4" t="s">
        <v>96</v>
      </c>
      <c r="D472" s="4" t="str">
        <f t="shared" si="2"/>
        <v/>
      </c>
      <c r="E472" s="4" t="s">
        <v>97</v>
      </c>
      <c r="F472" s="5">
        <v>5495928.0</v>
      </c>
      <c r="G472" s="5" t="str">
        <f>VLOOKUP(F472,'Master Data'!$A:$B,2,FALSE)</f>
        <v>АТП-15954 Суми</v>
      </c>
      <c r="H472" s="6">
        <v>45288.0</v>
      </c>
      <c r="I472" s="7">
        <v>1986.97</v>
      </c>
      <c r="J472" s="7">
        <f t="shared" si="3"/>
        <v>1986.97</v>
      </c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 t="s">
        <v>8</v>
      </c>
      <c r="B473" s="4" t="str">
        <f t="shared" si="1"/>
        <v>632</v>
      </c>
      <c r="C473" s="4" t="s">
        <v>100</v>
      </c>
      <c r="D473" s="4" t="str">
        <f t="shared" si="2"/>
        <v>x</v>
      </c>
      <c r="E473" s="4" t="s">
        <v>102</v>
      </c>
      <c r="F473" s="5">
        <v>7.0000003E7</v>
      </c>
      <c r="G473" s="5" t="str">
        <f>VLOOKUP(F473,'Master Data'!$A:$B,2,FALSE)</f>
        <v>RONLYHoldingsLimited</v>
      </c>
      <c r="H473" s="6">
        <v>45221.0</v>
      </c>
      <c r="I473" s="7">
        <v>27919.7895891861</v>
      </c>
      <c r="J473" s="7">
        <f t="shared" si="3"/>
        <v>1088871.794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 t="s">
        <v>23</v>
      </c>
      <c r="B474" s="4" t="str">
        <f t="shared" si="1"/>
        <v>632</v>
      </c>
      <c r="C474" s="4" t="s">
        <v>103</v>
      </c>
      <c r="D474" s="4" t="str">
        <f t="shared" si="2"/>
        <v>x</v>
      </c>
      <c r="E474" s="4" t="s">
        <v>102</v>
      </c>
      <c r="F474" s="5">
        <v>7.0000003E7</v>
      </c>
      <c r="G474" s="5" t="str">
        <f>VLOOKUP(F474,'Master Data'!$A:$B,2,FALSE)</f>
        <v>RONLYHoldingsLimited</v>
      </c>
      <c r="H474" s="6">
        <v>45232.0</v>
      </c>
      <c r="I474" s="7">
        <v>7.43158058494088</v>
      </c>
      <c r="J474" s="7">
        <f t="shared" si="3"/>
        <v>319.5579652</v>
      </c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 t="s">
        <v>4</v>
      </c>
      <c r="B475" s="4" t="str">
        <f t="shared" si="1"/>
        <v>685</v>
      </c>
      <c r="C475" s="4" t="s">
        <v>96</v>
      </c>
      <c r="D475" s="4" t="str">
        <f t="shared" si="2"/>
        <v/>
      </c>
      <c r="E475" s="4" t="s">
        <v>97</v>
      </c>
      <c r="F475" s="5">
        <v>5495934.0</v>
      </c>
      <c r="G475" s="5" t="str">
        <f>VLOOKUP(F475,'Master Data'!$A:$B,2,FALSE)</f>
        <v>АТП-15955 Суми</v>
      </c>
      <c r="H475" s="6">
        <v>45279.0</v>
      </c>
      <c r="I475" s="7">
        <v>4755.43</v>
      </c>
      <c r="J475" s="7">
        <f t="shared" si="3"/>
        <v>4755.43</v>
      </c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 t="s">
        <v>23</v>
      </c>
      <c r="B476" s="4" t="str">
        <f t="shared" si="1"/>
        <v>632</v>
      </c>
      <c r="C476" s="4" t="s">
        <v>103</v>
      </c>
      <c r="D476" s="4" t="str">
        <f t="shared" si="2"/>
        <v>x</v>
      </c>
      <c r="E476" s="4" t="s">
        <v>102</v>
      </c>
      <c r="F476" s="5">
        <v>7.0000009E7</v>
      </c>
      <c r="G476" s="5" t="str">
        <f>VLOOKUP(F476,'Master Data'!$A:$B,2,FALSE)</f>
        <v>LODERSCROKLAANB.V.</v>
      </c>
      <c r="H476" s="6">
        <v>45260.0</v>
      </c>
      <c r="I476" s="7">
        <v>24.72239141257</v>
      </c>
      <c r="J476" s="7">
        <f t="shared" si="3"/>
        <v>1063.062831</v>
      </c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 t="s">
        <v>4</v>
      </c>
      <c r="B477" s="4" t="str">
        <f t="shared" si="1"/>
        <v>685</v>
      </c>
      <c r="C477" s="4" t="s">
        <v>96</v>
      </c>
      <c r="D477" s="4" t="str">
        <f t="shared" si="2"/>
        <v/>
      </c>
      <c r="E477" s="4" t="s">
        <v>97</v>
      </c>
      <c r="F477" s="5">
        <v>5495928.0</v>
      </c>
      <c r="G477" s="5" t="str">
        <f>VLOOKUP(F477,'Master Data'!$A:$B,2,FALSE)</f>
        <v>АТП-15954 Суми</v>
      </c>
      <c r="H477" s="6">
        <v>45273.0</v>
      </c>
      <c r="I477" s="7">
        <v>1307.12</v>
      </c>
      <c r="J477" s="7">
        <f t="shared" si="3"/>
        <v>1307.12</v>
      </c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 t="s">
        <v>4</v>
      </c>
      <c r="B478" s="4" t="str">
        <f t="shared" si="1"/>
        <v>685</v>
      </c>
      <c r="C478" s="4" t="s">
        <v>96</v>
      </c>
      <c r="D478" s="4" t="str">
        <f t="shared" si="2"/>
        <v/>
      </c>
      <c r="E478" s="4" t="s">
        <v>97</v>
      </c>
      <c r="F478" s="5">
        <v>1332106.0</v>
      </c>
      <c r="G478" s="5" t="str">
        <f>VLOOKUP(F478,'Master Data'!$A:$B,2,FALSE)</f>
        <v>АТП-16363 ВАТХарків</v>
      </c>
      <c r="H478" s="6">
        <v>45280.0</v>
      </c>
      <c r="I478" s="7">
        <v>13261.72</v>
      </c>
      <c r="J478" s="7">
        <f t="shared" si="3"/>
        <v>13261.72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 t="s">
        <v>4</v>
      </c>
      <c r="B479" s="4" t="str">
        <f t="shared" si="1"/>
        <v>685</v>
      </c>
      <c r="C479" s="4" t="s">
        <v>96</v>
      </c>
      <c r="D479" s="4" t="str">
        <f t="shared" si="2"/>
        <v/>
      </c>
      <c r="E479" s="4" t="s">
        <v>97</v>
      </c>
      <c r="F479" s="5">
        <v>5495928.0</v>
      </c>
      <c r="G479" s="5" t="str">
        <f>VLOOKUP(F479,'Master Data'!$A:$B,2,FALSE)</f>
        <v>АТП-15954 Суми</v>
      </c>
      <c r="H479" s="6">
        <v>45288.0</v>
      </c>
      <c r="I479" s="7">
        <v>1286.48</v>
      </c>
      <c r="J479" s="7">
        <f t="shared" si="3"/>
        <v>1286.48</v>
      </c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 t="s">
        <v>25</v>
      </c>
      <c r="B480" s="4" t="str">
        <f t="shared" si="1"/>
        <v>634</v>
      </c>
      <c r="C480" s="4" t="s">
        <v>99</v>
      </c>
      <c r="D480" s="4" t="str">
        <f t="shared" si="2"/>
        <v>x</v>
      </c>
      <c r="E480" s="4" t="s">
        <v>102</v>
      </c>
      <c r="F480" s="5">
        <v>7.0000323E7</v>
      </c>
      <c r="G480" s="5" t="str">
        <f>VLOOKUP(F480,'Master Data'!$A:$B,2,FALSE)</f>
        <v>AastedMikrover</v>
      </c>
      <c r="H480" s="6">
        <v>45270.0</v>
      </c>
      <c r="I480" s="7">
        <v>11290.0023991688</v>
      </c>
      <c r="J480" s="7">
        <f t="shared" si="3"/>
        <v>474180.1008</v>
      </c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 t="s">
        <v>4</v>
      </c>
      <c r="B481" s="4" t="str">
        <f t="shared" si="1"/>
        <v>685</v>
      </c>
      <c r="C481" s="4" t="s">
        <v>96</v>
      </c>
      <c r="D481" s="4" t="str">
        <f t="shared" si="2"/>
        <v/>
      </c>
      <c r="E481" s="4" t="s">
        <v>97</v>
      </c>
      <c r="F481" s="5" t="s">
        <v>98</v>
      </c>
      <c r="G481" s="5" t="str">
        <f>VLOOKUP(F481,'Master Data'!$A:$B,2,FALSE)</f>
        <v>Ганжала М.С. СПД ФО</v>
      </c>
      <c r="H481" s="6">
        <v>45285.0</v>
      </c>
      <c r="I481" s="7">
        <v>2567.5</v>
      </c>
      <c r="J481" s="7">
        <f t="shared" si="3"/>
        <v>2567.5</v>
      </c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 t="s">
        <v>8</v>
      </c>
      <c r="B482" s="4" t="str">
        <f t="shared" si="1"/>
        <v>632</v>
      </c>
      <c r="C482" s="4" t="s">
        <v>100</v>
      </c>
      <c r="D482" s="4" t="str">
        <f t="shared" si="2"/>
        <v>x</v>
      </c>
      <c r="E482" s="4" t="s">
        <v>102</v>
      </c>
      <c r="F482" s="5">
        <v>7.0000332E7</v>
      </c>
      <c r="G482" s="5" t="str">
        <f>VLOOKUP(F482,'Master Data'!$A:$B,2,FALSE)</f>
        <v>Company XYZFoods Holdings, Inc.</v>
      </c>
      <c r="H482" s="6">
        <v>45198.0</v>
      </c>
      <c r="I482" s="7">
        <v>10544.2600851356</v>
      </c>
      <c r="J482" s="7">
        <f t="shared" si="3"/>
        <v>411226.1433</v>
      </c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 t="s">
        <v>8</v>
      </c>
      <c r="B483" s="4" t="str">
        <f t="shared" si="1"/>
        <v>632</v>
      </c>
      <c r="C483" s="4" t="s">
        <v>100</v>
      </c>
      <c r="D483" s="4" t="str">
        <f t="shared" si="2"/>
        <v>x</v>
      </c>
      <c r="E483" s="4" t="s">
        <v>102</v>
      </c>
      <c r="F483" s="5">
        <v>7.0000327E7</v>
      </c>
      <c r="G483" s="5" t="str">
        <f>VLOOKUP(F483,'Master Data'!$A:$B,2,FALSE)</f>
        <v>Company XYZFoods Schweiz AG</v>
      </c>
      <c r="H483" s="6">
        <v>45106.0</v>
      </c>
      <c r="I483" s="7">
        <v>686.117827359572</v>
      </c>
      <c r="J483" s="7">
        <f t="shared" si="3"/>
        <v>26758.59527</v>
      </c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 t="s">
        <v>4</v>
      </c>
      <c r="B484" s="4" t="str">
        <f t="shared" si="1"/>
        <v>685</v>
      </c>
      <c r="C484" s="4" t="s">
        <v>96</v>
      </c>
      <c r="D484" s="4" t="str">
        <f t="shared" si="2"/>
        <v/>
      </c>
      <c r="E484" s="4" t="s">
        <v>97</v>
      </c>
      <c r="F484" s="5">
        <v>5495928.0</v>
      </c>
      <c r="G484" s="5" t="str">
        <f>VLOOKUP(F484,'Master Data'!$A:$B,2,FALSE)</f>
        <v>АТП-15954 Суми</v>
      </c>
      <c r="H484" s="6">
        <v>45288.0</v>
      </c>
      <c r="I484" s="7">
        <v>1224.67</v>
      </c>
      <c r="J484" s="7">
        <f t="shared" si="3"/>
        <v>1224.67</v>
      </c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 t="s">
        <v>4</v>
      </c>
      <c r="B485" s="4" t="str">
        <f t="shared" si="1"/>
        <v>685</v>
      </c>
      <c r="C485" s="4" t="s">
        <v>96</v>
      </c>
      <c r="D485" s="4" t="str">
        <f t="shared" si="2"/>
        <v/>
      </c>
      <c r="E485" s="4" t="s">
        <v>97</v>
      </c>
      <c r="F485" s="5">
        <v>3772200.0</v>
      </c>
      <c r="G485" s="5" t="str">
        <f>VLOOKUP(F485,'Master Data'!$A:$B,2,FALSE)</f>
        <v>ЗАТ Автобаза 2</v>
      </c>
      <c r="H485" s="6">
        <v>45290.0</v>
      </c>
      <c r="I485" s="7">
        <v>561.6</v>
      </c>
      <c r="J485" s="7">
        <f t="shared" si="3"/>
        <v>561.6</v>
      </c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 t="s">
        <v>13</v>
      </c>
      <c r="B486" s="4" t="str">
        <f t="shared" si="1"/>
        <v>632</v>
      </c>
      <c r="C486" s="4" t="s">
        <v>101</v>
      </c>
      <c r="D486" s="4" t="str">
        <f t="shared" si="2"/>
        <v>x</v>
      </c>
      <c r="E486" s="4" t="s">
        <v>102</v>
      </c>
      <c r="F486" s="5">
        <v>7.0000667E7</v>
      </c>
      <c r="G486" s="5" t="str">
        <f>VLOOKUP(F486,'Master Data'!$A:$B,2,FALSE)</f>
        <v>AarhusKarlshamnSweden A</v>
      </c>
      <c r="H486" s="6">
        <v>45288.0</v>
      </c>
      <c r="I486" s="7">
        <v>4165.71614706045</v>
      </c>
      <c r="J486" s="7">
        <f t="shared" si="3"/>
        <v>208285.8074</v>
      </c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 t="s">
        <v>4</v>
      </c>
      <c r="B487" s="4" t="str">
        <f t="shared" si="1"/>
        <v>685</v>
      </c>
      <c r="C487" s="4" t="s">
        <v>96</v>
      </c>
      <c r="D487" s="4" t="str">
        <f t="shared" si="2"/>
        <v/>
      </c>
      <c r="E487" s="4" t="s">
        <v>97</v>
      </c>
      <c r="F487" s="5">
        <v>5495928.0</v>
      </c>
      <c r="G487" s="5" t="str">
        <f>VLOOKUP(F487,'Master Data'!$A:$B,2,FALSE)</f>
        <v>АТП-15954 Суми</v>
      </c>
      <c r="H487" s="6">
        <v>45288.0</v>
      </c>
      <c r="I487" s="7">
        <v>799.24</v>
      </c>
      <c r="J487" s="7">
        <f t="shared" si="3"/>
        <v>799.24</v>
      </c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 t="s">
        <v>4</v>
      </c>
      <c r="B488" s="4" t="str">
        <f t="shared" si="1"/>
        <v>685</v>
      </c>
      <c r="C488" s="4" t="s">
        <v>96</v>
      </c>
      <c r="D488" s="4" t="str">
        <f t="shared" si="2"/>
        <v/>
      </c>
      <c r="E488" s="4" t="s">
        <v>97</v>
      </c>
      <c r="F488" s="5">
        <v>5495928.0</v>
      </c>
      <c r="G488" s="5" t="str">
        <f>VLOOKUP(F488,'Master Data'!$A:$B,2,FALSE)</f>
        <v>АТП-15954 Суми</v>
      </c>
      <c r="H488" s="6">
        <v>45286.0</v>
      </c>
      <c r="I488" s="7">
        <v>3521.24</v>
      </c>
      <c r="J488" s="7">
        <f t="shared" si="3"/>
        <v>3521.24</v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 t="s">
        <v>8</v>
      </c>
      <c r="B489" s="4" t="str">
        <f t="shared" si="1"/>
        <v>632</v>
      </c>
      <c r="C489" s="4" t="s">
        <v>100</v>
      </c>
      <c r="D489" s="4" t="str">
        <f t="shared" si="2"/>
        <v>x</v>
      </c>
      <c r="E489" s="4" t="s">
        <v>102</v>
      </c>
      <c r="F489" s="5">
        <v>7.0000003E7</v>
      </c>
      <c r="G489" s="5" t="str">
        <f>VLOOKUP(F489,'Master Data'!$A:$B,2,FALSE)</f>
        <v>RONLYHoldingsLimited</v>
      </c>
      <c r="H489" s="6">
        <v>45208.0</v>
      </c>
      <c r="I489" s="7">
        <v>68448.2596232327</v>
      </c>
      <c r="J489" s="7">
        <f t="shared" si="3"/>
        <v>2669482.125</v>
      </c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 t="s">
        <v>23</v>
      </c>
      <c r="B490" s="4" t="str">
        <f t="shared" si="1"/>
        <v>632</v>
      </c>
      <c r="C490" s="4" t="s">
        <v>103</v>
      </c>
      <c r="D490" s="4" t="str">
        <f t="shared" si="2"/>
        <v>x</v>
      </c>
      <c r="E490" s="4" t="s">
        <v>102</v>
      </c>
      <c r="F490" s="5">
        <v>7.0000002E7</v>
      </c>
      <c r="G490" s="5" t="str">
        <f>VLOOKUP(F490,'Master Data'!$A:$B,2,FALSE)</f>
        <v>OLTANGrout Limited</v>
      </c>
      <c r="H490" s="6">
        <v>45272.0</v>
      </c>
      <c r="I490" s="7">
        <v>11.1473708774113</v>
      </c>
      <c r="J490" s="7">
        <f t="shared" si="3"/>
        <v>479.3369477</v>
      </c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 t="s">
        <v>4</v>
      </c>
      <c r="B491" s="4" t="str">
        <f t="shared" si="1"/>
        <v>685</v>
      </c>
      <c r="C491" s="4" t="s">
        <v>96</v>
      </c>
      <c r="D491" s="4" t="str">
        <f t="shared" si="2"/>
        <v/>
      </c>
      <c r="E491" s="4" t="s">
        <v>97</v>
      </c>
      <c r="F491" s="5">
        <v>5495928.0</v>
      </c>
      <c r="G491" s="5" t="str">
        <f>VLOOKUP(F491,'Master Data'!$A:$B,2,FALSE)</f>
        <v>АТП-15954 Суми</v>
      </c>
      <c r="H491" s="6">
        <v>45288.0</v>
      </c>
      <c r="I491" s="7">
        <v>1621.68</v>
      </c>
      <c r="J491" s="7">
        <f t="shared" si="3"/>
        <v>1621.68</v>
      </c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 t="s">
        <v>4</v>
      </c>
      <c r="B492" s="4" t="str">
        <f t="shared" si="1"/>
        <v>685</v>
      </c>
      <c r="C492" s="4" t="s">
        <v>96</v>
      </c>
      <c r="D492" s="4" t="str">
        <f t="shared" si="2"/>
        <v/>
      </c>
      <c r="E492" s="4" t="s">
        <v>97</v>
      </c>
      <c r="F492" s="5">
        <v>5495928.0</v>
      </c>
      <c r="G492" s="5" t="str">
        <f>VLOOKUP(F492,'Master Data'!$A:$B,2,FALSE)</f>
        <v>АТП-15954 Суми</v>
      </c>
      <c r="H492" s="6">
        <v>45279.0</v>
      </c>
      <c r="I492" s="7">
        <v>1127.54</v>
      </c>
      <c r="J492" s="7">
        <f t="shared" si="3"/>
        <v>1127.54</v>
      </c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 t="s">
        <v>4</v>
      </c>
      <c r="B493" s="4" t="str">
        <f t="shared" si="1"/>
        <v>685</v>
      </c>
      <c r="C493" s="4" t="s">
        <v>96</v>
      </c>
      <c r="D493" s="4" t="str">
        <f t="shared" si="2"/>
        <v/>
      </c>
      <c r="E493" s="4" t="s">
        <v>97</v>
      </c>
      <c r="F493" s="5">
        <v>5495928.0</v>
      </c>
      <c r="G493" s="5" t="str">
        <f>VLOOKUP(F493,'Master Data'!$A:$B,2,FALSE)</f>
        <v>АТП-15954 Суми</v>
      </c>
      <c r="H493" s="6">
        <v>45284.0</v>
      </c>
      <c r="I493" s="7">
        <v>2167.37</v>
      </c>
      <c r="J493" s="7">
        <f t="shared" si="3"/>
        <v>2167.37</v>
      </c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 t="s">
        <v>4</v>
      </c>
      <c r="B494" s="4" t="str">
        <f t="shared" si="1"/>
        <v>685</v>
      </c>
      <c r="C494" s="4" t="s">
        <v>96</v>
      </c>
      <c r="D494" s="4" t="str">
        <f t="shared" si="2"/>
        <v/>
      </c>
      <c r="E494" s="4" t="s">
        <v>97</v>
      </c>
      <c r="F494" s="5">
        <v>3.2493177E7</v>
      </c>
      <c r="G494" s="5" t="str">
        <f>VLOOKUP(F494,'Master Data'!$A:$B,2,FALSE)</f>
        <v>АсстраУкраїнаТОВ</v>
      </c>
      <c r="H494" s="6">
        <v>45290.0</v>
      </c>
      <c r="I494" s="7">
        <v>17360.0</v>
      </c>
      <c r="J494" s="7">
        <f t="shared" si="3"/>
        <v>17360</v>
      </c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 t="s">
        <v>4</v>
      </c>
      <c r="B495" s="4" t="str">
        <f t="shared" si="1"/>
        <v>685</v>
      </c>
      <c r="C495" s="4" t="s">
        <v>96</v>
      </c>
      <c r="D495" s="4" t="str">
        <f t="shared" si="2"/>
        <v/>
      </c>
      <c r="E495" s="4" t="s">
        <v>97</v>
      </c>
      <c r="F495" s="5">
        <v>3118587.0</v>
      </c>
      <c r="G495" s="5" t="str">
        <f>VLOOKUP(F495,'Master Data'!$A:$B,2,FALSE)</f>
        <v>АТП-15946 Тротянець</v>
      </c>
      <c r="H495" s="6">
        <v>45286.0</v>
      </c>
      <c r="I495" s="7">
        <v>527.5</v>
      </c>
      <c r="J495" s="7">
        <f t="shared" si="3"/>
        <v>527.5</v>
      </c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 t="s">
        <v>4</v>
      </c>
      <c r="B496" s="4" t="str">
        <f t="shared" si="1"/>
        <v>685</v>
      </c>
      <c r="C496" s="4" t="s">
        <v>96</v>
      </c>
      <c r="D496" s="4" t="str">
        <f t="shared" si="2"/>
        <v/>
      </c>
      <c r="E496" s="4" t="s">
        <v>97</v>
      </c>
      <c r="F496" s="5">
        <v>5495928.0</v>
      </c>
      <c r="G496" s="5" t="str">
        <f>VLOOKUP(F496,'Master Data'!$A:$B,2,FALSE)</f>
        <v>АТП-15954 Суми</v>
      </c>
      <c r="H496" s="6">
        <v>45273.0</v>
      </c>
      <c r="I496" s="7">
        <v>1025.29</v>
      </c>
      <c r="J496" s="7">
        <f t="shared" si="3"/>
        <v>1025.29</v>
      </c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 t="s">
        <v>8</v>
      </c>
      <c r="B497" s="4" t="str">
        <f t="shared" si="1"/>
        <v>632</v>
      </c>
      <c r="C497" s="4" t="s">
        <v>100</v>
      </c>
      <c r="D497" s="4" t="str">
        <f t="shared" si="2"/>
        <v>x</v>
      </c>
      <c r="E497" s="4" t="s">
        <v>102</v>
      </c>
      <c r="F497" s="5">
        <v>7.0000332E7</v>
      </c>
      <c r="G497" s="5" t="str">
        <f>VLOOKUP(F497,'Master Data'!$A:$B,2,FALSE)</f>
        <v>Company XYZFoods Holdings, Inc.</v>
      </c>
      <c r="H497" s="6">
        <v>45290.0</v>
      </c>
      <c r="I497" s="7">
        <v>9403.08409923577</v>
      </c>
      <c r="J497" s="7">
        <f t="shared" si="3"/>
        <v>366720.2799</v>
      </c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 t="s">
        <v>23</v>
      </c>
      <c r="B498" s="4" t="str">
        <f t="shared" si="1"/>
        <v>632</v>
      </c>
      <c r="C498" s="4" t="s">
        <v>103</v>
      </c>
      <c r="D498" s="4" t="str">
        <f t="shared" si="2"/>
        <v>x</v>
      </c>
      <c r="E498" s="4" t="s">
        <v>102</v>
      </c>
      <c r="F498" s="5">
        <v>7.0000009E7</v>
      </c>
      <c r="G498" s="5" t="str">
        <f>VLOOKUP(F498,'Master Data'!$A:$B,2,FALSE)</f>
        <v>LODERSCROKLAANB.V.</v>
      </c>
      <c r="H498" s="6">
        <v>45252.0</v>
      </c>
      <c r="I498" s="7">
        <v>12.361195706285</v>
      </c>
      <c r="J498" s="7">
        <f t="shared" si="3"/>
        <v>531.5314154</v>
      </c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 t="s">
        <v>4</v>
      </c>
      <c r="B499" s="4" t="str">
        <f t="shared" si="1"/>
        <v>685</v>
      </c>
      <c r="C499" s="4" t="s">
        <v>96</v>
      </c>
      <c r="D499" s="4" t="str">
        <f t="shared" si="2"/>
        <v/>
      </c>
      <c r="E499" s="4" t="s">
        <v>97</v>
      </c>
      <c r="F499" s="5">
        <v>3772200.0</v>
      </c>
      <c r="G499" s="5" t="str">
        <f>VLOOKUP(F499,'Master Data'!$A:$B,2,FALSE)</f>
        <v>ЗАТ Автобаза 2</v>
      </c>
      <c r="H499" s="6">
        <v>45290.0</v>
      </c>
      <c r="I499" s="7">
        <v>1954.37</v>
      </c>
      <c r="J499" s="7">
        <f t="shared" si="3"/>
        <v>1954.37</v>
      </c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 t="s">
        <v>4</v>
      </c>
      <c r="B500" s="4" t="str">
        <f t="shared" si="1"/>
        <v>685</v>
      </c>
      <c r="C500" s="4" t="s">
        <v>96</v>
      </c>
      <c r="D500" s="4" t="str">
        <f t="shared" si="2"/>
        <v/>
      </c>
      <c r="E500" s="4" t="s">
        <v>97</v>
      </c>
      <c r="F500" s="5">
        <v>1.4136795E7</v>
      </c>
      <c r="G500" s="5" t="str">
        <f>VLOOKUP(F500,'Master Data'!$A:$B,2,FALSE)</f>
        <v>Аделаїда ФГ</v>
      </c>
      <c r="H500" s="6">
        <v>45131.0</v>
      </c>
      <c r="I500" s="7">
        <v>600.0</v>
      </c>
      <c r="J500" s="7">
        <f t="shared" si="3"/>
        <v>600</v>
      </c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 t="s">
        <v>4</v>
      </c>
      <c r="B501" s="4" t="str">
        <f t="shared" si="1"/>
        <v>685</v>
      </c>
      <c r="C501" s="4" t="s">
        <v>96</v>
      </c>
      <c r="D501" s="4" t="str">
        <f t="shared" si="2"/>
        <v/>
      </c>
      <c r="E501" s="4" t="s">
        <v>97</v>
      </c>
      <c r="F501" s="5">
        <v>5495928.0</v>
      </c>
      <c r="G501" s="5" t="str">
        <f>VLOOKUP(F501,'Master Data'!$A:$B,2,FALSE)</f>
        <v>АТП-15954 Суми</v>
      </c>
      <c r="H501" s="6">
        <v>45279.0</v>
      </c>
      <c r="I501" s="7">
        <v>1025.29</v>
      </c>
      <c r="J501" s="7">
        <f t="shared" si="3"/>
        <v>1025.29</v>
      </c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 t="s">
        <v>4</v>
      </c>
      <c r="B502" s="4" t="str">
        <f t="shared" si="1"/>
        <v>685</v>
      </c>
      <c r="C502" s="4" t="s">
        <v>96</v>
      </c>
      <c r="D502" s="4" t="str">
        <f t="shared" si="2"/>
        <v/>
      </c>
      <c r="E502" s="4" t="s">
        <v>97</v>
      </c>
      <c r="F502" s="5">
        <v>5495928.0</v>
      </c>
      <c r="G502" s="5" t="str">
        <f>VLOOKUP(F502,'Master Data'!$A:$B,2,FALSE)</f>
        <v>АТП-15954 Суми</v>
      </c>
      <c r="H502" s="6">
        <v>45288.0</v>
      </c>
      <c r="I502" s="7">
        <v>1670.16</v>
      </c>
      <c r="J502" s="7">
        <f t="shared" si="3"/>
        <v>1670.16</v>
      </c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 t="s">
        <v>4</v>
      </c>
      <c r="B503" s="4" t="str">
        <f t="shared" si="1"/>
        <v>685</v>
      </c>
      <c r="C503" s="4" t="s">
        <v>96</v>
      </c>
      <c r="D503" s="4" t="str">
        <f t="shared" si="2"/>
        <v/>
      </c>
      <c r="E503" s="4" t="s">
        <v>97</v>
      </c>
      <c r="F503" s="5">
        <v>5495928.0</v>
      </c>
      <c r="G503" s="5" t="str">
        <f>VLOOKUP(F503,'Master Data'!$A:$B,2,FALSE)</f>
        <v>АТП-15954 Суми</v>
      </c>
      <c r="H503" s="6">
        <v>45288.0</v>
      </c>
      <c r="I503" s="7">
        <v>2064.49</v>
      </c>
      <c r="J503" s="7">
        <f t="shared" si="3"/>
        <v>2064.49</v>
      </c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 t="s">
        <v>4</v>
      </c>
      <c r="B504" s="4" t="str">
        <f t="shared" si="1"/>
        <v>685</v>
      </c>
      <c r="C504" s="4" t="s">
        <v>96</v>
      </c>
      <c r="D504" s="4" t="str">
        <f t="shared" si="2"/>
        <v/>
      </c>
      <c r="E504" s="4" t="s">
        <v>97</v>
      </c>
      <c r="F504" s="5">
        <v>5495928.0</v>
      </c>
      <c r="G504" s="5" t="str">
        <f>VLOOKUP(F504,'Master Data'!$A:$B,2,FALSE)</f>
        <v>АТП-15954 Суми</v>
      </c>
      <c r="H504" s="6">
        <v>45273.0</v>
      </c>
      <c r="I504" s="7">
        <v>3210.74</v>
      </c>
      <c r="J504" s="7">
        <f t="shared" si="3"/>
        <v>3210.74</v>
      </c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 t="s">
        <v>4</v>
      </c>
      <c r="B505" s="4" t="str">
        <f t="shared" si="1"/>
        <v>685</v>
      </c>
      <c r="C505" s="4" t="s">
        <v>96</v>
      </c>
      <c r="D505" s="4" t="str">
        <f t="shared" si="2"/>
        <v/>
      </c>
      <c r="E505" s="4" t="s">
        <v>97</v>
      </c>
      <c r="F505" s="5">
        <v>5495928.0</v>
      </c>
      <c r="G505" s="5" t="str">
        <f>VLOOKUP(F505,'Master Data'!$A:$B,2,FALSE)</f>
        <v>АТП-15954 Суми</v>
      </c>
      <c r="H505" s="6">
        <v>45284.0</v>
      </c>
      <c r="I505" s="7">
        <v>2329.6</v>
      </c>
      <c r="J505" s="7">
        <f t="shared" si="3"/>
        <v>2329.6</v>
      </c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 t="s">
        <v>4</v>
      </c>
      <c r="B506" s="4" t="str">
        <f t="shared" si="1"/>
        <v>685</v>
      </c>
      <c r="C506" s="4" t="s">
        <v>96</v>
      </c>
      <c r="D506" s="4" t="str">
        <f t="shared" si="2"/>
        <v/>
      </c>
      <c r="E506" s="4" t="s">
        <v>97</v>
      </c>
      <c r="F506" s="5" t="s">
        <v>98</v>
      </c>
      <c r="G506" s="5" t="str">
        <f>VLOOKUP(F506,'Master Data'!$A:$B,2,FALSE)</f>
        <v>Ганжала М.С. СПД ФО</v>
      </c>
      <c r="H506" s="6">
        <v>45288.0</v>
      </c>
      <c r="I506" s="7">
        <v>1906.25</v>
      </c>
      <c r="J506" s="7">
        <f t="shared" si="3"/>
        <v>1906.25</v>
      </c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 t="s">
        <v>4</v>
      </c>
      <c r="B507" s="4" t="str">
        <f t="shared" si="1"/>
        <v>685</v>
      </c>
      <c r="C507" s="4" t="s">
        <v>96</v>
      </c>
      <c r="D507" s="4" t="str">
        <f t="shared" si="2"/>
        <v/>
      </c>
      <c r="E507" s="4" t="s">
        <v>97</v>
      </c>
      <c r="F507" s="5">
        <v>1332106.0</v>
      </c>
      <c r="G507" s="5" t="str">
        <f>VLOOKUP(F507,'Master Data'!$A:$B,2,FALSE)</f>
        <v>АТП-16363 ВАТХарків</v>
      </c>
      <c r="H507" s="6">
        <v>45288.0</v>
      </c>
      <c r="I507" s="7">
        <v>3719.41</v>
      </c>
      <c r="J507" s="7">
        <f t="shared" si="3"/>
        <v>3719.41</v>
      </c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 t="s">
        <v>13</v>
      </c>
      <c r="B508" s="4" t="str">
        <f t="shared" si="1"/>
        <v>632</v>
      </c>
      <c r="C508" s="4" t="s">
        <v>101</v>
      </c>
      <c r="D508" s="4" t="str">
        <f t="shared" si="2"/>
        <v>x</v>
      </c>
      <c r="E508" s="4" t="s">
        <v>102</v>
      </c>
      <c r="F508" s="5">
        <v>7.0000667E7</v>
      </c>
      <c r="G508" s="5" t="str">
        <f>VLOOKUP(F508,'Master Data'!$A:$B,2,FALSE)</f>
        <v>AarhusKarlshamnSweden A</v>
      </c>
      <c r="H508" s="6">
        <v>45271.0</v>
      </c>
      <c r="I508" s="7">
        <v>4173.1350538228</v>
      </c>
      <c r="J508" s="7">
        <f t="shared" si="3"/>
        <v>208656.7527</v>
      </c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 t="s">
        <v>4</v>
      </c>
      <c r="B509" s="4" t="str">
        <f t="shared" si="1"/>
        <v>685</v>
      </c>
      <c r="C509" s="4" t="s">
        <v>96</v>
      </c>
      <c r="D509" s="4" t="str">
        <f t="shared" si="2"/>
        <v/>
      </c>
      <c r="E509" s="4" t="s">
        <v>97</v>
      </c>
      <c r="F509" s="5" t="s">
        <v>98</v>
      </c>
      <c r="G509" s="5" t="str">
        <f>VLOOKUP(F509,'Master Data'!$A:$B,2,FALSE)</f>
        <v>Ганжала М.С. СПД ФО</v>
      </c>
      <c r="H509" s="6">
        <v>45285.0</v>
      </c>
      <c r="I509" s="7">
        <v>1585.97</v>
      </c>
      <c r="J509" s="7">
        <f t="shared" si="3"/>
        <v>1585.97</v>
      </c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 t="s">
        <v>4</v>
      </c>
      <c r="B510" s="4" t="str">
        <f t="shared" si="1"/>
        <v>685</v>
      </c>
      <c r="C510" s="4" t="s">
        <v>96</v>
      </c>
      <c r="D510" s="4" t="str">
        <f t="shared" si="2"/>
        <v/>
      </c>
      <c r="E510" s="4" t="s">
        <v>97</v>
      </c>
      <c r="F510" s="5">
        <v>5495928.0</v>
      </c>
      <c r="G510" s="5" t="str">
        <f>VLOOKUP(F510,'Master Data'!$A:$B,2,FALSE)</f>
        <v>АТП-15954 Суми</v>
      </c>
      <c r="H510" s="6">
        <v>45284.0</v>
      </c>
      <c r="I510" s="7">
        <v>2357.29</v>
      </c>
      <c r="J510" s="7">
        <f t="shared" si="3"/>
        <v>2357.29</v>
      </c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 t="s">
        <v>4</v>
      </c>
      <c r="B511" s="4" t="str">
        <f t="shared" si="1"/>
        <v>685</v>
      </c>
      <c r="C511" s="4" t="s">
        <v>96</v>
      </c>
      <c r="D511" s="4" t="str">
        <f t="shared" si="2"/>
        <v/>
      </c>
      <c r="E511" s="4" t="s">
        <v>97</v>
      </c>
      <c r="F511" s="5">
        <v>5495928.0</v>
      </c>
      <c r="G511" s="5" t="str">
        <f>VLOOKUP(F511,'Master Data'!$A:$B,2,FALSE)</f>
        <v>АТП-15954 Суми</v>
      </c>
      <c r="H511" s="6">
        <v>45273.0</v>
      </c>
      <c r="I511" s="7">
        <v>1703.29</v>
      </c>
      <c r="J511" s="7">
        <f t="shared" si="3"/>
        <v>1703.29</v>
      </c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 t="s">
        <v>13</v>
      </c>
      <c r="B512" s="4" t="str">
        <f t="shared" si="1"/>
        <v>632</v>
      </c>
      <c r="C512" s="4" t="s">
        <v>101</v>
      </c>
      <c r="D512" s="4" t="str">
        <f t="shared" si="2"/>
        <v>x</v>
      </c>
      <c r="E512" s="4" t="s">
        <v>102</v>
      </c>
      <c r="F512" s="5">
        <v>7.0000516E7</v>
      </c>
      <c r="G512" s="5" t="str">
        <f>VLOOKUP(F512,'Master Data'!$A:$B,2,FALSE)</f>
        <v>AarhusKarlshamnDenmark</v>
      </c>
      <c r="H512" s="6">
        <v>45251.0</v>
      </c>
      <c r="I512" s="7">
        <v>4151.59912779465</v>
      </c>
      <c r="J512" s="7">
        <f t="shared" si="3"/>
        <v>207579.9564</v>
      </c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 t="s">
        <v>4</v>
      </c>
      <c r="B513" s="4" t="str">
        <f t="shared" si="1"/>
        <v>685</v>
      </c>
      <c r="C513" s="4" t="s">
        <v>96</v>
      </c>
      <c r="D513" s="4" t="str">
        <f t="shared" si="2"/>
        <v/>
      </c>
      <c r="E513" s="4" t="s">
        <v>97</v>
      </c>
      <c r="F513" s="5">
        <v>3.2493177E7</v>
      </c>
      <c r="G513" s="5" t="str">
        <f>VLOOKUP(F513,'Master Data'!$A:$B,2,FALSE)</f>
        <v>АсстраУкраїнаТОВ</v>
      </c>
      <c r="H513" s="6">
        <v>45290.0</v>
      </c>
      <c r="I513" s="7">
        <v>17700.22</v>
      </c>
      <c r="J513" s="7">
        <f t="shared" si="3"/>
        <v>17700.22</v>
      </c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 t="s">
        <v>23</v>
      </c>
      <c r="B514" s="4" t="str">
        <f t="shared" si="1"/>
        <v>632</v>
      </c>
      <c r="C514" s="4" t="s">
        <v>103</v>
      </c>
      <c r="D514" s="4" t="str">
        <f t="shared" si="2"/>
        <v>x</v>
      </c>
      <c r="E514" s="4" t="s">
        <v>102</v>
      </c>
      <c r="F514" s="5">
        <v>7.0000516E7</v>
      </c>
      <c r="G514" s="5" t="str">
        <f>VLOOKUP(F514,'Master Data'!$A:$B,2,FALSE)</f>
        <v>AarhusKarlshamnDenmark</v>
      </c>
      <c r="H514" s="6">
        <v>45273.0</v>
      </c>
      <c r="I514" s="7">
        <v>47.9584667081518</v>
      </c>
      <c r="J514" s="7">
        <f t="shared" si="3"/>
        <v>2062.214068</v>
      </c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 t="s">
        <v>4</v>
      </c>
      <c r="B515" s="4" t="str">
        <f t="shared" si="1"/>
        <v>685</v>
      </c>
      <c r="C515" s="4" t="s">
        <v>96</v>
      </c>
      <c r="D515" s="4" t="str">
        <f t="shared" si="2"/>
        <v/>
      </c>
      <c r="E515" s="4" t="s">
        <v>97</v>
      </c>
      <c r="F515" s="5">
        <v>5495928.0</v>
      </c>
      <c r="G515" s="5" t="str">
        <f>VLOOKUP(F515,'Master Data'!$A:$B,2,FALSE)</f>
        <v>АТП-15954 Суми</v>
      </c>
      <c r="H515" s="6">
        <v>45284.0</v>
      </c>
      <c r="I515" s="7">
        <v>2212.62</v>
      </c>
      <c r="J515" s="7">
        <f t="shared" si="3"/>
        <v>2212.62</v>
      </c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 t="s">
        <v>4</v>
      </c>
      <c r="B516" s="4" t="str">
        <f t="shared" si="1"/>
        <v>685</v>
      </c>
      <c r="C516" s="4" t="s">
        <v>96</v>
      </c>
      <c r="D516" s="4" t="str">
        <f t="shared" si="2"/>
        <v/>
      </c>
      <c r="E516" s="4" t="s">
        <v>97</v>
      </c>
      <c r="F516" s="5">
        <v>5495928.0</v>
      </c>
      <c r="G516" s="5" t="str">
        <f>VLOOKUP(F516,'Master Data'!$A:$B,2,FALSE)</f>
        <v>АТП-15954 Суми</v>
      </c>
      <c r="H516" s="6">
        <v>45284.0</v>
      </c>
      <c r="I516" s="7">
        <v>1150.72</v>
      </c>
      <c r="J516" s="7">
        <f t="shared" si="3"/>
        <v>1150.72</v>
      </c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 t="s">
        <v>4</v>
      </c>
      <c r="B517" s="4" t="str">
        <f t="shared" si="1"/>
        <v>685</v>
      </c>
      <c r="C517" s="4" t="s">
        <v>96</v>
      </c>
      <c r="D517" s="4" t="str">
        <f t="shared" si="2"/>
        <v/>
      </c>
      <c r="E517" s="4" t="s">
        <v>97</v>
      </c>
      <c r="F517" s="5">
        <v>1332106.0</v>
      </c>
      <c r="G517" s="5" t="str">
        <f>VLOOKUP(F517,'Master Data'!$A:$B,2,FALSE)</f>
        <v>АТП-16363 ВАТХарків</v>
      </c>
      <c r="H517" s="6">
        <v>45280.0</v>
      </c>
      <c r="I517" s="7">
        <v>9346.07</v>
      </c>
      <c r="J517" s="7">
        <f t="shared" si="3"/>
        <v>9346.07</v>
      </c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 t="s">
        <v>4</v>
      </c>
      <c r="B518" s="4" t="str">
        <f t="shared" si="1"/>
        <v>685</v>
      </c>
      <c r="C518" s="4" t="s">
        <v>96</v>
      </c>
      <c r="D518" s="4" t="str">
        <f t="shared" si="2"/>
        <v/>
      </c>
      <c r="E518" s="4" t="s">
        <v>97</v>
      </c>
      <c r="F518" s="5">
        <v>5495928.0</v>
      </c>
      <c r="G518" s="5" t="str">
        <f>VLOOKUP(F518,'Master Data'!$A:$B,2,FALSE)</f>
        <v>АТП-15954 Суми</v>
      </c>
      <c r="H518" s="6">
        <v>45279.0</v>
      </c>
      <c r="I518" s="7">
        <v>2959.25</v>
      </c>
      <c r="J518" s="7">
        <f t="shared" si="3"/>
        <v>2959.25</v>
      </c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 t="s">
        <v>4</v>
      </c>
      <c r="B519" s="4" t="str">
        <f t="shared" si="1"/>
        <v>685</v>
      </c>
      <c r="C519" s="4" t="s">
        <v>96</v>
      </c>
      <c r="D519" s="4" t="str">
        <f t="shared" si="2"/>
        <v/>
      </c>
      <c r="E519" s="4" t="s">
        <v>97</v>
      </c>
      <c r="F519" s="5">
        <v>3.230968E7</v>
      </c>
      <c r="G519" s="5" t="str">
        <f>VLOOKUP(F519,'Master Data'!$A:$B,2,FALSE)</f>
        <v>Автостиль ПП</v>
      </c>
      <c r="H519" s="6">
        <v>45284.0</v>
      </c>
      <c r="I519" s="7">
        <v>3150.0</v>
      </c>
      <c r="J519" s="7">
        <f t="shared" si="3"/>
        <v>3150</v>
      </c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 t="s">
        <v>13</v>
      </c>
      <c r="B520" s="4" t="str">
        <f t="shared" si="1"/>
        <v>632</v>
      </c>
      <c r="C520" s="4" t="s">
        <v>101</v>
      </c>
      <c r="D520" s="4" t="str">
        <f t="shared" si="2"/>
        <v>x</v>
      </c>
      <c r="E520" s="4" t="s">
        <v>102</v>
      </c>
      <c r="F520" s="5">
        <v>7.0000131E7</v>
      </c>
      <c r="G520" s="5" t="str">
        <f>VLOOKUP(F520,'Master Data'!$A:$B,2,FALSE)</f>
        <v>Noblee&amp; ThorlGmbH.</v>
      </c>
      <c r="H520" s="6">
        <v>45215.0</v>
      </c>
      <c r="I520" s="7">
        <v>1749.39403687552</v>
      </c>
      <c r="J520" s="7">
        <f t="shared" si="3"/>
        <v>87469.70184</v>
      </c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 t="s">
        <v>8</v>
      </c>
      <c r="B521" s="4" t="str">
        <f t="shared" si="1"/>
        <v>632</v>
      </c>
      <c r="C521" s="4" t="s">
        <v>100</v>
      </c>
      <c r="D521" s="4" t="str">
        <f t="shared" si="2"/>
        <v>x</v>
      </c>
      <c r="E521" s="4" t="s">
        <v>102</v>
      </c>
      <c r="F521" s="5">
        <v>7.0000558E7</v>
      </c>
      <c r="G521" s="5" t="str">
        <f>VLOOKUP(F521,'Master Data'!$A:$B,2,FALSE)</f>
        <v>ММ ПОФПэкеджинг ООО</v>
      </c>
      <c r="H521" s="6">
        <v>45285.0</v>
      </c>
      <c r="I521" s="7">
        <v>7826.16551967902</v>
      </c>
      <c r="J521" s="7">
        <f t="shared" si="3"/>
        <v>305220.4553</v>
      </c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 t="s">
        <v>13</v>
      </c>
      <c r="B522" s="4" t="str">
        <f t="shared" si="1"/>
        <v>632</v>
      </c>
      <c r="C522" s="4" t="s">
        <v>101</v>
      </c>
      <c r="D522" s="4" t="str">
        <f t="shared" si="2"/>
        <v>x</v>
      </c>
      <c r="E522" s="4" t="s">
        <v>102</v>
      </c>
      <c r="F522" s="5">
        <v>7.0000667E7</v>
      </c>
      <c r="G522" s="5" t="str">
        <f>VLOOKUP(F522,'Master Data'!$A:$B,2,FALSE)</f>
        <v>AarhusKarlshamnSweden A</v>
      </c>
      <c r="H522" s="6">
        <v>45258.0</v>
      </c>
      <c r="I522" s="7">
        <v>3957.65712619376</v>
      </c>
      <c r="J522" s="7">
        <f t="shared" si="3"/>
        <v>197882.8563</v>
      </c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 t="s">
        <v>4</v>
      </c>
      <c r="B523" s="4" t="str">
        <f t="shared" si="1"/>
        <v>685</v>
      </c>
      <c r="C523" s="4" t="s">
        <v>96</v>
      </c>
      <c r="D523" s="4" t="str">
        <f t="shared" si="2"/>
        <v/>
      </c>
      <c r="E523" s="4" t="s">
        <v>97</v>
      </c>
      <c r="F523" s="5">
        <v>5495928.0</v>
      </c>
      <c r="G523" s="5" t="str">
        <f>VLOOKUP(F523,'Master Data'!$A:$B,2,FALSE)</f>
        <v>АТП-15954 Суми</v>
      </c>
      <c r="H523" s="6">
        <v>45273.0</v>
      </c>
      <c r="I523" s="7">
        <v>1067.04</v>
      </c>
      <c r="J523" s="7">
        <f t="shared" si="3"/>
        <v>1067.04</v>
      </c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 t="s">
        <v>4</v>
      </c>
      <c r="B524" s="4" t="str">
        <f t="shared" si="1"/>
        <v>685</v>
      </c>
      <c r="C524" s="4" t="s">
        <v>96</v>
      </c>
      <c r="D524" s="4" t="str">
        <f t="shared" si="2"/>
        <v/>
      </c>
      <c r="E524" s="4" t="s">
        <v>97</v>
      </c>
      <c r="F524" s="5">
        <v>2.3818803E7</v>
      </c>
      <c r="G524" s="5" t="str">
        <f>VLOOKUP(F524,'Master Data'!$A:$B,2,FALSE)</f>
        <v>Автопродсервіс</v>
      </c>
      <c r="H524" s="6">
        <v>45286.0</v>
      </c>
      <c r="I524" s="7">
        <v>25879.4</v>
      </c>
      <c r="J524" s="7">
        <f t="shared" si="3"/>
        <v>25879.4</v>
      </c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 t="s">
        <v>4</v>
      </c>
      <c r="B525" s="4" t="str">
        <f t="shared" si="1"/>
        <v>685</v>
      </c>
      <c r="C525" s="4" t="s">
        <v>96</v>
      </c>
      <c r="D525" s="4" t="str">
        <f t="shared" si="2"/>
        <v/>
      </c>
      <c r="E525" s="4" t="s">
        <v>97</v>
      </c>
      <c r="F525" s="5" t="s">
        <v>98</v>
      </c>
      <c r="G525" s="5" t="str">
        <f>VLOOKUP(F525,'Master Data'!$A:$B,2,FALSE)</f>
        <v>Ганжала М.С. СПД ФО</v>
      </c>
      <c r="H525" s="6">
        <v>45285.0</v>
      </c>
      <c r="I525" s="7">
        <v>1916.59</v>
      </c>
      <c r="J525" s="7">
        <f t="shared" si="3"/>
        <v>1916.59</v>
      </c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 t="s">
        <v>4</v>
      </c>
      <c r="B526" s="4" t="str">
        <f t="shared" si="1"/>
        <v>685</v>
      </c>
      <c r="C526" s="4" t="s">
        <v>96</v>
      </c>
      <c r="D526" s="4" t="str">
        <f t="shared" si="2"/>
        <v/>
      </c>
      <c r="E526" s="4" t="s">
        <v>97</v>
      </c>
      <c r="F526" s="5">
        <v>3772200.0</v>
      </c>
      <c r="G526" s="5" t="str">
        <f>VLOOKUP(F526,'Master Data'!$A:$B,2,FALSE)</f>
        <v>ЗАТ Автобаза 2</v>
      </c>
      <c r="H526" s="6">
        <v>45290.0</v>
      </c>
      <c r="I526" s="7">
        <v>6526.43</v>
      </c>
      <c r="J526" s="7">
        <f t="shared" si="3"/>
        <v>6526.43</v>
      </c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 t="s">
        <v>4</v>
      </c>
      <c r="B527" s="4" t="str">
        <f t="shared" si="1"/>
        <v>685</v>
      </c>
      <c r="C527" s="4" t="s">
        <v>96</v>
      </c>
      <c r="D527" s="4" t="str">
        <f t="shared" si="2"/>
        <v/>
      </c>
      <c r="E527" s="4" t="s">
        <v>97</v>
      </c>
      <c r="F527" s="5">
        <v>5495928.0</v>
      </c>
      <c r="G527" s="5" t="str">
        <f>VLOOKUP(F527,'Master Data'!$A:$B,2,FALSE)</f>
        <v>АТП-15954 Суми</v>
      </c>
      <c r="H527" s="6">
        <v>45286.0</v>
      </c>
      <c r="I527" s="7">
        <v>4759.94</v>
      </c>
      <c r="J527" s="7">
        <f t="shared" si="3"/>
        <v>4759.94</v>
      </c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 t="s">
        <v>4</v>
      </c>
      <c r="B528" s="4" t="str">
        <f t="shared" si="1"/>
        <v>685</v>
      </c>
      <c r="C528" s="4" t="s">
        <v>96</v>
      </c>
      <c r="D528" s="4" t="str">
        <f t="shared" si="2"/>
        <v/>
      </c>
      <c r="E528" s="4" t="s">
        <v>97</v>
      </c>
      <c r="F528" s="5">
        <v>2.3818803E7</v>
      </c>
      <c r="G528" s="5" t="str">
        <f>VLOOKUP(F528,'Master Data'!$A:$B,2,FALSE)</f>
        <v>Автопродсервіс</v>
      </c>
      <c r="H528" s="6">
        <v>45277.0</v>
      </c>
      <c r="I528" s="7">
        <v>18910.37</v>
      </c>
      <c r="J528" s="7">
        <f t="shared" si="3"/>
        <v>18910.37</v>
      </c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 t="s">
        <v>4</v>
      </c>
      <c r="B529" s="4" t="str">
        <f t="shared" si="1"/>
        <v>685</v>
      </c>
      <c r="C529" s="4" t="s">
        <v>96</v>
      </c>
      <c r="D529" s="4" t="str">
        <f t="shared" si="2"/>
        <v/>
      </c>
      <c r="E529" s="4" t="s">
        <v>97</v>
      </c>
      <c r="F529" s="5" t="s">
        <v>98</v>
      </c>
      <c r="G529" s="5" t="str">
        <f>VLOOKUP(F529,'Master Data'!$A:$B,2,FALSE)</f>
        <v>Ганжала М.С. СПД ФО</v>
      </c>
      <c r="H529" s="6">
        <v>45285.0</v>
      </c>
      <c r="I529" s="7">
        <v>2213.47</v>
      </c>
      <c r="J529" s="7">
        <f t="shared" si="3"/>
        <v>2213.47</v>
      </c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 t="s">
        <v>13</v>
      </c>
      <c r="B530" s="4" t="str">
        <f t="shared" si="1"/>
        <v>632</v>
      </c>
      <c r="C530" s="4" t="s">
        <v>101</v>
      </c>
      <c r="D530" s="4" t="str">
        <f t="shared" si="2"/>
        <v>x</v>
      </c>
      <c r="E530" s="4" t="s">
        <v>102</v>
      </c>
      <c r="F530" s="5">
        <v>7.0000009E7</v>
      </c>
      <c r="G530" s="5" t="str">
        <f>VLOOKUP(F530,'Master Data'!$A:$B,2,FALSE)</f>
        <v>LODERSCROKLAANB.V.</v>
      </c>
      <c r="H530" s="6">
        <v>45210.0</v>
      </c>
      <c r="I530" s="7">
        <v>1556.86945081424</v>
      </c>
      <c r="J530" s="7">
        <f t="shared" si="3"/>
        <v>77843.47254</v>
      </c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 t="s">
        <v>4</v>
      </c>
      <c r="B531" s="4" t="str">
        <f t="shared" si="1"/>
        <v>685</v>
      </c>
      <c r="C531" s="4" t="s">
        <v>96</v>
      </c>
      <c r="D531" s="4" t="str">
        <f t="shared" si="2"/>
        <v/>
      </c>
      <c r="E531" s="4" t="s">
        <v>97</v>
      </c>
      <c r="F531" s="5" t="s">
        <v>98</v>
      </c>
      <c r="G531" s="5" t="str">
        <f>VLOOKUP(F531,'Master Data'!$A:$B,2,FALSE)</f>
        <v>Ганжала М.С. СПД ФО</v>
      </c>
      <c r="H531" s="6">
        <v>45288.0</v>
      </c>
      <c r="I531" s="7">
        <v>347.16</v>
      </c>
      <c r="J531" s="7">
        <f t="shared" si="3"/>
        <v>347.16</v>
      </c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 t="s">
        <v>4</v>
      </c>
      <c r="B532" s="4" t="str">
        <f t="shared" si="1"/>
        <v>685</v>
      </c>
      <c r="C532" s="4" t="s">
        <v>96</v>
      </c>
      <c r="D532" s="4" t="str">
        <f t="shared" si="2"/>
        <v/>
      </c>
      <c r="E532" s="4" t="s">
        <v>97</v>
      </c>
      <c r="F532" s="5">
        <v>5495934.0</v>
      </c>
      <c r="G532" s="5" t="str">
        <f>VLOOKUP(F532,'Master Data'!$A:$B,2,FALSE)</f>
        <v>АТП-15955 Суми</v>
      </c>
      <c r="H532" s="6">
        <v>45288.0</v>
      </c>
      <c r="I532" s="7">
        <v>4660.78</v>
      </c>
      <c r="J532" s="7">
        <f t="shared" si="3"/>
        <v>4660.78</v>
      </c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 t="s">
        <v>8</v>
      </c>
      <c r="B533" s="4" t="str">
        <f t="shared" si="1"/>
        <v>632</v>
      </c>
      <c r="C533" s="4" t="s">
        <v>100</v>
      </c>
      <c r="D533" s="4" t="str">
        <f t="shared" si="2"/>
        <v>x</v>
      </c>
      <c r="E533" s="4" t="s">
        <v>102</v>
      </c>
      <c r="F533" s="5">
        <v>7.0000523E7</v>
      </c>
      <c r="G533" s="5" t="str">
        <f>VLOOKUP(F533,'Master Data'!$A:$B,2,FALSE)</f>
        <v>Voicevale Limited</v>
      </c>
      <c r="H533" s="6">
        <v>45272.0</v>
      </c>
      <c r="I533" s="7">
        <v>8662.95022927016</v>
      </c>
      <c r="J533" s="7">
        <f t="shared" si="3"/>
        <v>337855.0589</v>
      </c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 t="s">
        <v>4</v>
      </c>
      <c r="B534" s="4" t="str">
        <f t="shared" si="1"/>
        <v>685</v>
      </c>
      <c r="C534" s="4" t="s">
        <v>96</v>
      </c>
      <c r="D534" s="4" t="str">
        <f t="shared" si="2"/>
        <v/>
      </c>
      <c r="E534" s="4" t="s">
        <v>97</v>
      </c>
      <c r="F534" s="5">
        <v>3118587.0</v>
      </c>
      <c r="G534" s="5" t="str">
        <f>VLOOKUP(F534,'Master Data'!$A:$B,2,FALSE)</f>
        <v>АТП-15946 Тротянець</v>
      </c>
      <c r="H534" s="6">
        <v>45286.0</v>
      </c>
      <c r="I534" s="7">
        <v>1057.98</v>
      </c>
      <c r="J534" s="7">
        <f t="shared" si="3"/>
        <v>1057.98</v>
      </c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 t="s">
        <v>4</v>
      </c>
      <c r="B535" s="4" t="str">
        <f t="shared" si="1"/>
        <v>685</v>
      </c>
      <c r="C535" s="4" t="s">
        <v>96</v>
      </c>
      <c r="D535" s="4" t="str">
        <f t="shared" si="2"/>
        <v/>
      </c>
      <c r="E535" s="4" t="s">
        <v>97</v>
      </c>
      <c r="F535" s="5">
        <v>5495928.0</v>
      </c>
      <c r="G535" s="5" t="str">
        <f>VLOOKUP(F535,'Master Data'!$A:$B,2,FALSE)</f>
        <v>АТП-15954 Суми</v>
      </c>
      <c r="H535" s="6">
        <v>45279.0</v>
      </c>
      <c r="I535" s="7">
        <v>2111.51</v>
      </c>
      <c r="J535" s="7">
        <f t="shared" si="3"/>
        <v>2111.51</v>
      </c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 t="s">
        <v>23</v>
      </c>
      <c r="B536" s="4" t="str">
        <f t="shared" si="1"/>
        <v>632</v>
      </c>
      <c r="C536" s="4" t="s">
        <v>103</v>
      </c>
      <c r="D536" s="4" t="str">
        <f t="shared" si="2"/>
        <v>x</v>
      </c>
      <c r="E536" s="4" t="s">
        <v>102</v>
      </c>
      <c r="F536" s="5">
        <v>7.0000656E7</v>
      </c>
      <c r="G536" s="5" t="str">
        <f>VLOOKUP(F536,'Master Data'!$A:$B,2,FALSE)</f>
        <v>Serendib Investment, Ltd</v>
      </c>
      <c r="H536" s="6">
        <v>45267.0</v>
      </c>
      <c r="I536" s="7">
        <v>45.7042205973864</v>
      </c>
      <c r="J536" s="7">
        <f t="shared" si="3"/>
        <v>1965.281486</v>
      </c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 t="s">
        <v>4</v>
      </c>
      <c r="B537" s="4" t="str">
        <f t="shared" si="1"/>
        <v>685</v>
      </c>
      <c r="C537" s="4" t="s">
        <v>96</v>
      </c>
      <c r="D537" s="4" t="str">
        <f t="shared" si="2"/>
        <v/>
      </c>
      <c r="E537" s="4" t="s">
        <v>97</v>
      </c>
      <c r="F537" s="5">
        <v>3118587.0</v>
      </c>
      <c r="G537" s="5" t="str">
        <f>VLOOKUP(F537,'Master Data'!$A:$B,2,FALSE)</f>
        <v>АТП-15946 Тротянець</v>
      </c>
      <c r="H537" s="6">
        <v>45284.0</v>
      </c>
      <c r="I537" s="7">
        <v>2767.4</v>
      </c>
      <c r="J537" s="7">
        <f t="shared" si="3"/>
        <v>2767.4</v>
      </c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 t="s">
        <v>23</v>
      </c>
      <c r="B538" s="4" t="str">
        <f t="shared" si="1"/>
        <v>632</v>
      </c>
      <c r="C538" s="4" t="s">
        <v>103</v>
      </c>
      <c r="D538" s="4" t="str">
        <f t="shared" si="2"/>
        <v>x</v>
      </c>
      <c r="E538" s="4" t="s">
        <v>102</v>
      </c>
      <c r="F538" s="5">
        <v>7.0000516E7</v>
      </c>
      <c r="G538" s="5" t="str">
        <f>VLOOKUP(F538,'Master Data'!$A:$B,2,FALSE)</f>
        <v>AarhusKarlshamnDenmark</v>
      </c>
      <c r="H538" s="6">
        <v>45140.0</v>
      </c>
      <c r="I538" s="7">
        <v>11.989616677038</v>
      </c>
      <c r="J538" s="7">
        <f t="shared" si="3"/>
        <v>515.5535171</v>
      </c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 t="s">
        <v>4</v>
      </c>
      <c r="B539" s="4" t="str">
        <f t="shared" si="1"/>
        <v>685</v>
      </c>
      <c r="C539" s="4" t="s">
        <v>96</v>
      </c>
      <c r="D539" s="4" t="str">
        <f t="shared" si="2"/>
        <v/>
      </c>
      <c r="E539" s="4" t="s">
        <v>97</v>
      </c>
      <c r="F539" s="5" t="s">
        <v>98</v>
      </c>
      <c r="G539" s="5" t="str">
        <f>VLOOKUP(F539,'Master Data'!$A:$B,2,FALSE)</f>
        <v>Ганжала М.С. СПД ФО</v>
      </c>
      <c r="H539" s="6">
        <v>45288.0</v>
      </c>
      <c r="I539" s="7">
        <v>2758.64</v>
      </c>
      <c r="J539" s="7">
        <f t="shared" si="3"/>
        <v>2758.64</v>
      </c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 t="s">
        <v>4</v>
      </c>
      <c r="B540" s="4" t="str">
        <f t="shared" si="1"/>
        <v>685</v>
      </c>
      <c r="C540" s="4" t="s">
        <v>96</v>
      </c>
      <c r="D540" s="4" t="str">
        <f t="shared" si="2"/>
        <v/>
      </c>
      <c r="E540" s="4" t="s">
        <v>97</v>
      </c>
      <c r="F540" s="5">
        <v>3772200.0</v>
      </c>
      <c r="G540" s="5" t="str">
        <f>VLOOKUP(F540,'Master Data'!$A:$B,2,FALSE)</f>
        <v>ЗАТ Автобаза 2</v>
      </c>
      <c r="H540" s="6">
        <v>45290.0</v>
      </c>
      <c r="I540" s="7">
        <v>1123.2</v>
      </c>
      <c r="J540" s="7">
        <f t="shared" si="3"/>
        <v>1123.2</v>
      </c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 t="s">
        <v>4</v>
      </c>
      <c r="B541" s="4" t="str">
        <f t="shared" si="1"/>
        <v>685</v>
      </c>
      <c r="C541" s="4" t="s">
        <v>96</v>
      </c>
      <c r="D541" s="4" t="str">
        <f t="shared" si="2"/>
        <v/>
      </c>
      <c r="E541" s="4" t="s">
        <v>97</v>
      </c>
      <c r="F541" s="5">
        <v>5495928.0</v>
      </c>
      <c r="G541" s="5" t="str">
        <f>VLOOKUP(F541,'Master Data'!$A:$B,2,FALSE)</f>
        <v>АТП-15954 Суми</v>
      </c>
      <c r="H541" s="6">
        <v>45288.0</v>
      </c>
      <c r="I541" s="7">
        <v>994.31</v>
      </c>
      <c r="J541" s="7">
        <f t="shared" si="3"/>
        <v>994.31</v>
      </c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 t="s">
        <v>8</v>
      </c>
      <c r="B542" s="4" t="str">
        <f t="shared" si="1"/>
        <v>632</v>
      </c>
      <c r="C542" s="4" t="s">
        <v>100</v>
      </c>
      <c r="D542" s="4" t="str">
        <f t="shared" si="2"/>
        <v>x</v>
      </c>
      <c r="E542" s="4" t="s">
        <v>102</v>
      </c>
      <c r="F542" s="5">
        <v>7.0000327E7</v>
      </c>
      <c r="G542" s="5" t="str">
        <f>VLOOKUP(F542,'Master Data'!$A:$B,2,FALSE)</f>
        <v>Company XYZFoods Schweiz AG</v>
      </c>
      <c r="H542" s="6">
        <v>45106.0</v>
      </c>
      <c r="I542" s="7">
        <v>758.889651585785</v>
      </c>
      <c r="J542" s="7">
        <f t="shared" si="3"/>
        <v>29596.69641</v>
      </c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 t="s">
        <v>8</v>
      </c>
      <c r="B543" s="4" t="str">
        <f t="shared" si="1"/>
        <v>632</v>
      </c>
      <c r="C543" s="4" t="s">
        <v>100</v>
      </c>
      <c r="D543" s="4" t="str">
        <f t="shared" si="2"/>
        <v>x</v>
      </c>
      <c r="E543" s="4" t="s">
        <v>102</v>
      </c>
      <c r="F543" s="5">
        <v>7.0000578E7</v>
      </c>
      <c r="G543" s="5" t="str">
        <f>VLOOKUP(F543,'Master Data'!$A:$B,2,FALSE)</f>
        <v>Company XYZFoods Hellas S.A.</v>
      </c>
      <c r="H543" s="6">
        <v>45198.0</v>
      </c>
      <c r="I543" s="7">
        <v>110.298598968284</v>
      </c>
      <c r="J543" s="7">
        <f t="shared" si="3"/>
        <v>4301.64536</v>
      </c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 t="s">
        <v>4</v>
      </c>
      <c r="B544" s="4" t="str">
        <f t="shared" si="1"/>
        <v>685</v>
      </c>
      <c r="C544" s="4" t="s">
        <v>96</v>
      </c>
      <c r="D544" s="4" t="str">
        <f t="shared" si="2"/>
        <v/>
      </c>
      <c r="E544" s="4" t="s">
        <v>97</v>
      </c>
      <c r="F544" s="5">
        <v>5495934.0</v>
      </c>
      <c r="G544" s="5" t="str">
        <f>VLOOKUP(F544,'Master Data'!$A:$B,2,FALSE)</f>
        <v>АТП-15955 Суми</v>
      </c>
      <c r="H544" s="6">
        <v>45279.0</v>
      </c>
      <c r="I544" s="7">
        <v>5687.77</v>
      </c>
      <c r="J544" s="7">
        <f t="shared" si="3"/>
        <v>5687.77</v>
      </c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 t="s">
        <v>4</v>
      </c>
      <c r="B545" s="4" t="str">
        <f t="shared" si="1"/>
        <v>685</v>
      </c>
      <c r="C545" s="4" t="s">
        <v>96</v>
      </c>
      <c r="D545" s="4" t="str">
        <f t="shared" si="2"/>
        <v/>
      </c>
      <c r="E545" s="4" t="s">
        <v>97</v>
      </c>
      <c r="F545" s="5">
        <v>2.4932263E7</v>
      </c>
      <c r="G545" s="5" t="str">
        <f>VLOOKUP(F545,'Master Data'!$A:$B,2,FALSE)</f>
        <v>БМС КонсалтінгТОВ</v>
      </c>
      <c r="H545" s="6">
        <v>45287.0</v>
      </c>
      <c r="I545" s="7">
        <v>43728.0</v>
      </c>
      <c r="J545" s="7">
        <f t="shared" si="3"/>
        <v>43728</v>
      </c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 t="s">
        <v>8</v>
      </c>
      <c r="B546" s="4" t="str">
        <f t="shared" si="1"/>
        <v>632</v>
      </c>
      <c r="C546" s="4" t="s">
        <v>100</v>
      </c>
      <c r="D546" s="4" t="str">
        <f t="shared" si="2"/>
        <v>x</v>
      </c>
      <c r="E546" s="4" t="s">
        <v>102</v>
      </c>
      <c r="F546" s="5">
        <v>7.0000327E7</v>
      </c>
      <c r="G546" s="5" t="str">
        <f>VLOOKUP(F546,'Master Data'!$A:$B,2,FALSE)</f>
        <v>Company XYZFoods Schweiz AG</v>
      </c>
      <c r="H546" s="6">
        <v>45198.0</v>
      </c>
      <c r="I546" s="7">
        <v>451327.937203095</v>
      </c>
      <c r="J546" s="7">
        <f t="shared" si="3"/>
        <v>17601789.55</v>
      </c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 t="s">
        <v>87</v>
      </c>
      <c r="B547" s="4"/>
      <c r="C547" s="4"/>
      <c r="D547" s="4"/>
      <c r="E547" s="4"/>
      <c r="F547" s="5"/>
      <c r="G547" s="5"/>
      <c r="H547" s="6"/>
      <c r="I547" s="7"/>
      <c r="J547" s="7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5"/>
      <c r="G748" s="5"/>
      <c r="H748" s="6"/>
      <c r="I748" s="7"/>
      <c r="J748" s="7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5"/>
      <c r="G749" s="5"/>
      <c r="H749" s="6"/>
      <c r="I749" s="7"/>
      <c r="J749" s="7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5"/>
      <c r="G750" s="5"/>
      <c r="H750" s="6"/>
      <c r="I750" s="7"/>
      <c r="J750" s="7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5"/>
      <c r="G751" s="5"/>
      <c r="H751" s="6"/>
      <c r="I751" s="7"/>
      <c r="J751" s="7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5"/>
      <c r="G752" s="5"/>
      <c r="H752" s="6"/>
      <c r="I752" s="7"/>
      <c r="J752" s="7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5"/>
      <c r="G753" s="5"/>
      <c r="H753" s="6"/>
      <c r="I753" s="7"/>
      <c r="J753" s="7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5"/>
      <c r="G754" s="5"/>
      <c r="H754" s="6"/>
      <c r="I754" s="7"/>
      <c r="J754" s="7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5"/>
      <c r="G755" s="5"/>
      <c r="H755" s="6"/>
      <c r="I755" s="7"/>
      <c r="J755" s="7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5"/>
      <c r="G756" s="5"/>
      <c r="H756" s="6"/>
      <c r="I756" s="7"/>
      <c r="J756" s="7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5"/>
      <c r="G757" s="5"/>
      <c r="H757" s="6"/>
      <c r="I757" s="7"/>
      <c r="J757" s="7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5"/>
      <c r="G758" s="5"/>
      <c r="H758" s="6"/>
      <c r="I758" s="7"/>
      <c r="J758" s="7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5"/>
      <c r="G759" s="5"/>
      <c r="H759" s="6"/>
      <c r="I759" s="7"/>
      <c r="J759" s="7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5"/>
      <c r="G760" s="5"/>
      <c r="H760" s="6"/>
      <c r="I760" s="7"/>
      <c r="J760" s="7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5"/>
      <c r="G761" s="5"/>
      <c r="H761" s="6"/>
      <c r="I761" s="7"/>
      <c r="J761" s="7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5"/>
      <c r="G762" s="5"/>
      <c r="H762" s="6"/>
      <c r="I762" s="7"/>
      <c r="J762" s="7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5"/>
      <c r="G763" s="5"/>
      <c r="H763" s="6"/>
      <c r="I763" s="7"/>
      <c r="J763" s="7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5"/>
      <c r="G764" s="5"/>
      <c r="H764" s="6"/>
      <c r="I764" s="7"/>
      <c r="J764" s="7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5"/>
      <c r="G765" s="5"/>
      <c r="H765" s="6"/>
      <c r="I765" s="7"/>
      <c r="J765" s="7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5"/>
      <c r="G766" s="5"/>
      <c r="H766" s="6"/>
      <c r="I766" s="7"/>
      <c r="J766" s="7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5"/>
      <c r="G767" s="5"/>
      <c r="H767" s="6"/>
      <c r="I767" s="7"/>
      <c r="J767" s="7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5"/>
      <c r="G768" s="5"/>
      <c r="H768" s="6"/>
      <c r="I768" s="7"/>
      <c r="J768" s="7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5"/>
      <c r="G769" s="5"/>
      <c r="H769" s="6"/>
      <c r="I769" s="7"/>
      <c r="J769" s="7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5"/>
      <c r="G770" s="5"/>
      <c r="H770" s="6"/>
      <c r="I770" s="7"/>
      <c r="J770" s="7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5"/>
      <c r="G771" s="5"/>
      <c r="H771" s="6"/>
      <c r="I771" s="7"/>
      <c r="J771" s="7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5"/>
      <c r="G772" s="5"/>
      <c r="H772" s="6"/>
      <c r="I772" s="7"/>
      <c r="J772" s="7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5"/>
      <c r="G773" s="5"/>
      <c r="H773" s="6"/>
      <c r="I773" s="7"/>
      <c r="J773" s="7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5"/>
      <c r="G774" s="5"/>
      <c r="H774" s="6"/>
      <c r="I774" s="7"/>
      <c r="J774" s="7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5"/>
      <c r="G775" s="5"/>
      <c r="H775" s="6"/>
      <c r="I775" s="7"/>
      <c r="J775" s="7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5"/>
      <c r="G776" s="5"/>
      <c r="H776" s="6"/>
      <c r="I776" s="7"/>
      <c r="J776" s="7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5"/>
      <c r="G777" s="5"/>
      <c r="H777" s="6"/>
      <c r="I777" s="7"/>
      <c r="J777" s="7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5"/>
      <c r="G778" s="5"/>
      <c r="H778" s="6"/>
      <c r="I778" s="7"/>
      <c r="J778" s="7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5"/>
      <c r="G779" s="5"/>
      <c r="H779" s="6"/>
      <c r="I779" s="7"/>
      <c r="J779" s="7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5"/>
      <c r="G780" s="5"/>
      <c r="H780" s="6"/>
      <c r="I780" s="7"/>
      <c r="J780" s="7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5"/>
      <c r="G781" s="5"/>
      <c r="H781" s="6"/>
      <c r="I781" s="7"/>
      <c r="J781" s="7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5"/>
      <c r="G782" s="5"/>
      <c r="H782" s="6"/>
      <c r="I782" s="7"/>
      <c r="J782" s="7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5"/>
      <c r="G783" s="5"/>
      <c r="H783" s="6"/>
      <c r="I783" s="7"/>
      <c r="J783" s="7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5"/>
      <c r="G784" s="5"/>
      <c r="H784" s="6"/>
      <c r="I784" s="7"/>
      <c r="J784" s="7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5"/>
      <c r="G785" s="5"/>
      <c r="H785" s="6"/>
      <c r="I785" s="7"/>
      <c r="J785" s="7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5"/>
      <c r="G786" s="5"/>
      <c r="H786" s="6"/>
      <c r="I786" s="7"/>
      <c r="J786" s="7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5"/>
      <c r="G787" s="5"/>
      <c r="H787" s="6"/>
      <c r="I787" s="7"/>
      <c r="J787" s="7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5"/>
      <c r="G788" s="5"/>
      <c r="H788" s="6"/>
      <c r="I788" s="7"/>
      <c r="J788" s="7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5"/>
      <c r="G789" s="5"/>
      <c r="H789" s="6"/>
      <c r="I789" s="7"/>
      <c r="J789" s="7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5"/>
      <c r="G790" s="5"/>
      <c r="H790" s="6"/>
      <c r="I790" s="7"/>
      <c r="J790" s="7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5"/>
      <c r="G791" s="5"/>
      <c r="H791" s="6"/>
      <c r="I791" s="7"/>
      <c r="J791" s="7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5"/>
      <c r="G792" s="5"/>
      <c r="H792" s="6"/>
      <c r="I792" s="7"/>
      <c r="J792" s="7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5"/>
      <c r="G793" s="5"/>
      <c r="H793" s="6"/>
      <c r="I793" s="7"/>
      <c r="J793" s="7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5"/>
      <c r="G794" s="5"/>
      <c r="H794" s="6"/>
      <c r="I794" s="7"/>
      <c r="J794" s="7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5"/>
      <c r="G795" s="5"/>
      <c r="H795" s="6"/>
      <c r="I795" s="7"/>
      <c r="J795" s="7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5"/>
      <c r="G796" s="5"/>
      <c r="H796" s="6"/>
      <c r="I796" s="7"/>
      <c r="J796" s="7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5"/>
      <c r="G797" s="5"/>
      <c r="H797" s="6"/>
      <c r="I797" s="7"/>
      <c r="J797" s="7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5"/>
      <c r="G798" s="5"/>
      <c r="H798" s="6"/>
      <c r="I798" s="7"/>
      <c r="J798" s="7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5"/>
      <c r="G799" s="5"/>
      <c r="H799" s="6"/>
      <c r="I799" s="7"/>
      <c r="J799" s="7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5"/>
      <c r="G800" s="5"/>
      <c r="H800" s="6"/>
      <c r="I800" s="7"/>
      <c r="J800" s="7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5"/>
      <c r="G801" s="5"/>
      <c r="H801" s="6"/>
      <c r="I801" s="7"/>
      <c r="J801" s="7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5"/>
      <c r="G802" s="5"/>
      <c r="H802" s="6"/>
      <c r="I802" s="7"/>
      <c r="J802" s="7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5"/>
      <c r="G803" s="5"/>
      <c r="H803" s="6"/>
      <c r="I803" s="7"/>
      <c r="J803" s="7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5"/>
      <c r="G804" s="5"/>
      <c r="H804" s="6"/>
      <c r="I804" s="7"/>
      <c r="J804" s="7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5"/>
      <c r="G805" s="5"/>
      <c r="H805" s="6"/>
      <c r="I805" s="7"/>
      <c r="J805" s="7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5"/>
      <c r="G806" s="5"/>
      <c r="H806" s="6"/>
      <c r="I806" s="7"/>
      <c r="J806" s="7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5"/>
      <c r="G807" s="5"/>
      <c r="H807" s="6"/>
      <c r="I807" s="7"/>
      <c r="J807" s="7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5"/>
      <c r="G808" s="5"/>
      <c r="H808" s="6"/>
      <c r="I808" s="7"/>
      <c r="J808" s="7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5"/>
      <c r="G809" s="5"/>
      <c r="H809" s="6"/>
      <c r="I809" s="7"/>
      <c r="J809" s="7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5"/>
      <c r="G810" s="5"/>
      <c r="H810" s="6"/>
      <c r="I810" s="7"/>
      <c r="J810" s="7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5"/>
      <c r="G811" s="5"/>
      <c r="H811" s="6"/>
      <c r="I811" s="7"/>
      <c r="J811" s="7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5"/>
      <c r="G812" s="5"/>
      <c r="H812" s="6"/>
      <c r="I812" s="7"/>
      <c r="J812" s="7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5"/>
      <c r="G813" s="5"/>
      <c r="H813" s="6"/>
      <c r="I813" s="7"/>
      <c r="J813" s="7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5"/>
      <c r="G814" s="5"/>
      <c r="H814" s="6"/>
      <c r="I814" s="7"/>
      <c r="J814" s="7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5"/>
      <c r="G815" s="5"/>
      <c r="H815" s="6"/>
      <c r="I815" s="7"/>
      <c r="J815" s="7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5"/>
      <c r="G816" s="5"/>
      <c r="H816" s="6"/>
      <c r="I816" s="7"/>
      <c r="J816" s="7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5"/>
      <c r="G817" s="5"/>
      <c r="H817" s="6"/>
      <c r="I817" s="7"/>
      <c r="J817" s="7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5"/>
      <c r="G818" s="5"/>
      <c r="H818" s="6"/>
      <c r="I818" s="7"/>
      <c r="J818" s="7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5"/>
      <c r="G819" s="5"/>
      <c r="H819" s="6"/>
      <c r="I819" s="7"/>
      <c r="J819" s="7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5"/>
      <c r="G820" s="5"/>
      <c r="H820" s="6"/>
      <c r="I820" s="7"/>
      <c r="J820" s="7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5"/>
      <c r="G821" s="5"/>
      <c r="H821" s="6"/>
      <c r="I821" s="7"/>
      <c r="J821" s="7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5"/>
      <c r="G822" s="5"/>
      <c r="H822" s="6"/>
      <c r="I822" s="7"/>
      <c r="J822" s="7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5"/>
      <c r="G823" s="5"/>
      <c r="H823" s="6"/>
      <c r="I823" s="7"/>
      <c r="J823" s="7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5"/>
      <c r="G824" s="5"/>
      <c r="H824" s="6"/>
      <c r="I824" s="7"/>
      <c r="J824" s="7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5"/>
      <c r="G825" s="5"/>
      <c r="H825" s="6"/>
      <c r="I825" s="7"/>
      <c r="J825" s="7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5"/>
      <c r="G826" s="5"/>
      <c r="H826" s="6"/>
      <c r="I826" s="7"/>
      <c r="J826" s="7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5"/>
      <c r="G827" s="5"/>
      <c r="H827" s="6"/>
      <c r="I827" s="7"/>
      <c r="J827" s="7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5"/>
      <c r="G828" s="5"/>
      <c r="H828" s="6"/>
      <c r="I828" s="7"/>
      <c r="J828" s="7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5"/>
      <c r="G829" s="5"/>
      <c r="H829" s="6"/>
      <c r="I829" s="7"/>
      <c r="J829" s="7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5"/>
      <c r="G830" s="5"/>
      <c r="H830" s="6"/>
      <c r="I830" s="7"/>
      <c r="J830" s="7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5"/>
      <c r="G831" s="5"/>
      <c r="H831" s="6"/>
      <c r="I831" s="7"/>
      <c r="J831" s="7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5"/>
      <c r="G832" s="5"/>
      <c r="H832" s="6"/>
      <c r="I832" s="7"/>
      <c r="J832" s="7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5"/>
      <c r="G833" s="5"/>
      <c r="H833" s="6"/>
      <c r="I833" s="7"/>
      <c r="J833" s="7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5"/>
      <c r="G834" s="5"/>
      <c r="H834" s="6"/>
      <c r="I834" s="7"/>
      <c r="J834" s="7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5"/>
      <c r="G835" s="5"/>
      <c r="H835" s="6"/>
      <c r="I835" s="7"/>
      <c r="J835" s="7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5"/>
      <c r="G836" s="5"/>
      <c r="H836" s="6"/>
      <c r="I836" s="7"/>
      <c r="J836" s="7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5"/>
      <c r="G837" s="5"/>
      <c r="H837" s="6"/>
      <c r="I837" s="7"/>
      <c r="J837" s="7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5"/>
      <c r="G838" s="5"/>
      <c r="H838" s="6"/>
      <c r="I838" s="7"/>
      <c r="J838" s="7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5"/>
      <c r="G839" s="5"/>
      <c r="H839" s="6"/>
      <c r="I839" s="7"/>
      <c r="J839" s="7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5"/>
      <c r="G840" s="5"/>
      <c r="H840" s="6"/>
      <c r="I840" s="7"/>
      <c r="J840" s="7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5"/>
      <c r="G841" s="5"/>
      <c r="H841" s="6"/>
      <c r="I841" s="7"/>
      <c r="J841" s="7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5"/>
      <c r="G842" s="5"/>
      <c r="H842" s="6"/>
      <c r="I842" s="7"/>
      <c r="J842" s="7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5"/>
      <c r="G843" s="5"/>
      <c r="H843" s="6"/>
      <c r="I843" s="7"/>
      <c r="J843" s="7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5"/>
      <c r="G844" s="5"/>
      <c r="H844" s="6"/>
      <c r="I844" s="7"/>
      <c r="J844" s="7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5"/>
      <c r="G845" s="5"/>
      <c r="H845" s="6"/>
      <c r="I845" s="7"/>
      <c r="J845" s="7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5"/>
      <c r="G846" s="5"/>
      <c r="H846" s="6"/>
      <c r="I846" s="7"/>
      <c r="J846" s="7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5"/>
      <c r="G847" s="5"/>
      <c r="H847" s="6"/>
      <c r="I847" s="7"/>
      <c r="J847" s="7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5"/>
      <c r="G848" s="5"/>
      <c r="H848" s="6"/>
      <c r="I848" s="7"/>
      <c r="J848" s="7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5"/>
      <c r="G849" s="5"/>
      <c r="H849" s="6"/>
      <c r="I849" s="7"/>
      <c r="J849" s="7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5"/>
      <c r="G850" s="5"/>
      <c r="H850" s="6"/>
      <c r="I850" s="7"/>
      <c r="J850" s="7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5"/>
      <c r="G851" s="5"/>
      <c r="H851" s="6"/>
      <c r="I851" s="7"/>
      <c r="J851" s="7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5"/>
      <c r="G852" s="5"/>
      <c r="H852" s="6"/>
      <c r="I852" s="7"/>
      <c r="J852" s="7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5"/>
      <c r="G853" s="5"/>
      <c r="H853" s="6"/>
      <c r="I853" s="7"/>
      <c r="J853" s="7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5"/>
      <c r="G854" s="5"/>
      <c r="H854" s="6"/>
      <c r="I854" s="7"/>
      <c r="J854" s="7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5"/>
      <c r="G855" s="5"/>
      <c r="H855" s="6"/>
      <c r="I855" s="7"/>
      <c r="J855" s="7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5"/>
      <c r="G856" s="5"/>
      <c r="H856" s="6"/>
      <c r="I856" s="7"/>
      <c r="J856" s="7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5"/>
      <c r="G857" s="5"/>
      <c r="H857" s="6"/>
      <c r="I857" s="7"/>
      <c r="J857" s="7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5"/>
      <c r="G858" s="5"/>
      <c r="H858" s="6"/>
      <c r="I858" s="7"/>
      <c r="J858" s="7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5"/>
      <c r="G859" s="5"/>
      <c r="H859" s="6"/>
      <c r="I859" s="7"/>
      <c r="J859" s="7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5"/>
      <c r="G860" s="5"/>
      <c r="H860" s="6"/>
      <c r="I860" s="7"/>
      <c r="J860" s="7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5"/>
      <c r="G861" s="5"/>
      <c r="H861" s="6"/>
      <c r="I861" s="7"/>
      <c r="J861" s="7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5"/>
      <c r="G862" s="5"/>
      <c r="H862" s="6"/>
      <c r="I862" s="7"/>
      <c r="J862" s="7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5"/>
      <c r="G863" s="5"/>
      <c r="H863" s="6"/>
      <c r="I863" s="7"/>
      <c r="J863" s="7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5"/>
      <c r="G864" s="5"/>
      <c r="H864" s="6"/>
      <c r="I864" s="7"/>
      <c r="J864" s="7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5"/>
      <c r="G865" s="5"/>
      <c r="H865" s="6"/>
      <c r="I865" s="7"/>
      <c r="J865" s="7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5"/>
      <c r="G866" s="5"/>
      <c r="H866" s="6"/>
      <c r="I866" s="7"/>
      <c r="J866" s="7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5"/>
      <c r="G867" s="5"/>
      <c r="H867" s="6"/>
      <c r="I867" s="7"/>
      <c r="J867" s="7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5"/>
      <c r="G868" s="5"/>
      <c r="H868" s="6"/>
      <c r="I868" s="7"/>
      <c r="J868" s="7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5"/>
      <c r="G869" s="5"/>
      <c r="H869" s="6"/>
      <c r="I869" s="7"/>
      <c r="J869" s="7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5"/>
      <c r="G870" s="5"/>
      <c r="H870" s="6"/>
      <c r="I870" s="7"/>
      <c r="J870" s="7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5"/>
      <c r="G871" s="5"/>
      <c r="H871" s="6"/>
      <c r="I871" s="7"/>
      <c r="J871" s="7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5"/>
      <c r="G872" s="5"/>
      <c r="H872" s="6"/>
      <c r="I872" s="7"/>
      <c r="J872" s="7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5"/>
      <c r="G873" s="5"/>
      <c r="H873" s="6"/>
      <c r="I873" s="7"/>
      <c r="J873" s="7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5"/>
      <c r="G874" s="5"/>
      <c r="H874" s="6"/>
      <c r="I874" s="7"/>
      <c r="J874" s="7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5"/>
      <c r="G875" s="5"/>
      <c r="H875" s="6"/>
      <c r="I875" s="7"/>
      <c r="J875" s="7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5"/>
      <c r="G876" s="5"/>
      <c r="H876" s="6"/>
      <c r="I876" s="7"/>
      <c r="J876" s="7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5"/>
      <c r="G877" s="5"/>
      <c r="H877" s="6"/>
      <c r="I877" s="7"/>
      <c r="J877" s="7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5"/>
      <c r="G878" s="5"/>
      <c r="H878" s="6"/>
      <c r="I878" s="7"/>
      <c r="J878" s="7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5"/>
      <c r="G879" s="5"/>
      <c r="H879" s="6"/>
      <c r="I879" s="7"/>
      <c r="J879" s="7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5"/>
      <c r="G880" s="5"/>
      <c r="H880" s="6"/>
      <c r="I880" s="7"/>
      <c r="J880" s="7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5"/>
      <c r="G881" s="5"/>
      <c r="H881" s="6"/>
      <c r="I881" s="7"/>
      <c r="J881" s="7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5"/>
      <c r="G882" s="5"/>
      <c r="H882" s="6"/>
      <c r="I882" s="7"/>
      <c r="J882" s="7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5"/>
      <c r="G883" s="5"/>
      <c r="H883" s="6"/>
      <c r="I883" s="7"/>
      <c r="J883" s="7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5"/>
      <c r="G884" s="5"/>
      <c r="H884" s="6"/>
      <c r="I884" s="7"/>
      <c r="J884" s="7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5"/>
      <c r="G885" s="5"/>
      <c r="H885" s="6"/>
      <c r="I885" s="7"/>
      <c r="J885" s="7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5"/>
      <c r="G886" s="5"/>
      <c r="H886" s="6"/>
      <c r="I886" s="7"/>
      <c r="J886" s="7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5"/>
      <c r="G887" s="5"/>
      <c r="H887" s="6"/>
      <c r="I887" s="7"/>
      <c r="J887" s="7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5"/>
      <c r="G888" s="5"/>
      <c r="H888" s="6"/>
      <c r="I888" s="7"/>
      <c r="J888" s="7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5"/>
      <c r="G889" s="5"/>
      <c r="H889" s="6"/>
      <c r="I889" s="7"/>
      <c r="J889" s="7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5"/>
      <c r="G890" s="5"/>
      <c r="H890" s="6"/>
      <c r="I890" s="7"/>
      <c r="J890" s="7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5"/>
      <c r="G891" s="5"/>
      <c r="H891" s="6"/>
      <c r="I891" s="7"/>
      <c r="J891" s="7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5"/>
      <c r="G892" s="5"/>
      <c r="H892" s="6"/>
      <c r="I892" s="7"/>
      <c r="J892" s="7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5"/>
      <c r="G893" s="5"/>
      <c r="H893" s="6"/>
      <c r="I893" s="7"/>
      <c r="J893" s="7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5"/>
      <c r="G894" s="5"/>
      <c r="H894" s="6"/>
      <c r="I894" s="7"/>
      <c r="J894" s="7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5"/>
      <c r="G895" s="5"/>
      <c r="H895" s="6"/>
      <c r="I895" s="7"/>
      <c r="J895" s="7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5"/>
      <c r="G896" s="5"/>
      <c r="H896" s="6"/>
      <c r="I896" s="7"/>
      <c r="J896" s="7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5"/>
      <c r="G897" s="5"/>
      <c r="H897" s="6"/>
      <c r="I897" s="7"/>
      <c r="J897" s="7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5"/>
      <c r="G898" s="5"/>
      <c r="H898" s="6"/>
      <c r="I898" s="7"/>
      <c r="J898" s="7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5"/>
      <c r="G899" s="5"/>
      <c r="H899" s="6"/>
      <c r="I899" s="7"/>
      <c r="J899" s="7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5"/>
      <c r="G900" s="5"/>
      <c r="H900" s="6"/>
      <c r="I900" s="7"/>
      <c r="J900" s="7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5"/>
      <c r="G901" s="5"/>
      <c r="H901" s="6"/>
      <c r="I901" s="7"/>
      <c r="J901" s="7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5"/>
      <c r="G902" s="5"/>
      <c r="H902" s="6"/>
      <c r="I902" s="7"/>
      <c r="J902" s="7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5"/>
      <c r="G903" s="5"/>
      <c r="H903" s="6"/>
      <c r="I903" s="7"/>
      <c r="J903" s="7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5"/>
      <c r="G904" s="5"/>
      <c r="H904" s="6"/>
      <c r="I904" s="7"/>
      <c r="J904" s="7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5"/>
      <c r="G905" s="5"/>
      <c r="H905" s="6"/>
      <c r="I905" s="7"/>
      <c r="J905" s="7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5"/>
      <c r="G906" s="5"/>
      <c r="H906" s="6"/>
      <c r="I906" s="7"/>
      <c r="J906" s="7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5"/>
      <c r="G907" s="5"/>
      <c r="H907" s="6"/>
      <c r="I907" s="7"/>
      <c r="J907" s="7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5"/>
      <c r="G908" s="5"/>
      <c r="H908" s="6"/>
      <c r="I908" s="7"/>
      <c r="J908" s="7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5"/>
      <c r="G909" s="5"/>
      <c r="H909" s="6"/>
      <c r="I909" s="7"/>
      <c r="J909" s="7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5"/>
      <c r="G910" s="5"/>
      <c r="H910" s="6"/>
      <c r="I910" s="7"/>
      <c r="J910" s="7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5"/>
      <c r="G911" s="5"/>
      <c r="H911" s="6"/>
      <c r="I911" s="7"/>
      <c r="J911" s="7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5"/>
      <c r="G912" s="5"/>
      <c r="H912" s="6"/>
      <c r="I912" s="7"/>
      <c r="J912" s="7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5"/>
      <c r="G913" s="5"/>
      <c r="H913" s="6"/>
      <c r="I913" s="7"/>
      <c r="J913" s="7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5"/>
      <c r="G914" s="5"/>
      <c r="H914" s="6"/>
      <c r="I914" s="7"/>
      <c r="J914" s="7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5"/>
      <c r="G915" s="5"/>
      <c r="H915" s="6"/>
      <c r="I915" s="7"/>
      <c r="J915" s="7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5"/>
      <c r="G916" s="5"/>
      <c r="H916" s="6"/>
      <c r="I916" s="7"/>
      <c r="J916" s="7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5"/>
      <c r="G917" s="5"/>
      <c r="H917" s="6"/>
      <c r="I917" s="7"/>
      <c r="J917" s="7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5"/>
      <c r="G918" s="5"/>
      <c r="H918" s="6"/>
      <c r="I918" s="7"/>
      <c r="J918" s="7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5"/>
      <c r="G919" s="5"/>
      <c r="H919" s="6"/>
      <c r="I919" s="7"/>
      <c r="J919" s="7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5"/>
      <c r="G920" s="5"/>
      <c r="H920" s="6"/>
      <c r="I920" s="7"/>
      <c r="J920" s="7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5"/>
      <c r="G921" s="5"/>
      <c r="H921" s="6"/>
      <c r="I921" s="7"/>
      <c r="J921" s="7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5"/>
      <c r="G922" s="5"/>
      <c r="H922" s="6"/>
      <c r="I922" s="7"/>
      <c r="J922" s="7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5"/>
      <c r="G923" s="5"/>
      <c r="H923" s="6"/>
      <c r="I923" s="7"/>
      <c r="J923" s="7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5"/>
      <c r="G924" s="5"/>
      <c r="H924" s="6"/>
      <c r="I924" s="7"/>
      <c r="J924" s="7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5"/>
      <c r="G925" s="5"/>
      <c r="H925" s="6"/>
      <c r="I925" s="7"/>
      <c r="J925" s="7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5"/>
      <c r="G926" s="5"/>
      <c r="H926" s="6"/>
      <c r="I926" s="7"/>
      <c r="J926" s="7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5"/>
      <c r="G927" s="5"/>
      <c r="H927" s="6"/>
      <c r="I927" s="7"/>
      <c r="J927" s="7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5"/>
      <c r="G928" s="5"/>
      <c r="H928" s="6"/>
      <c r="I928" s="7"/>
      <c r="J928" s="7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5"/>
      <c r="G929" s="5"/>
      <c r="H929" s="6"/>
      <c r="I929" s="7"/>
      <c r="J929" s="7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5"/>
      <c r="G930" s="5"/>
      <c r="H930" s="6"/>
      <c r="I930" s="7"/>
      <c r="J930" s="7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5"/>
      <c r="G931" s="5"/>
      <c r="H931" s="6"/>
      <c r="I931" s="7"/>
      <c r="J931" s="7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5"/>
      <c r="G932" s="5"/>
      <c r="H932" s="6"/>
      <c r="I932" s="7"/>
      <c r="J932" s="7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5"/>
      <c r="G933" s="5"/>
      <c r="H933" s="6"/>
      <c r="I933" s="7"/>
      <c r="J933" s="7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5"/>
      <c r="G934" s="5"/>
      <c r="H934" s="6"/>
      <c r="I934" s="7"/>
      <c r="J934" s="7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5"/>
      <c r="G935" s="5"/>
      <c r="H935" s="6"/>
      <c r="I935" s="7"/>
      <c r="J935" s="7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5"/>
      <c r="G936" s="5"/>
      <c r="H936" s="6"/>
      <c r="I936" s="7"/>
      <c r="J936" s="7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5"/>
      <c r="G937" s="5"/>
      <c r="H937" s="6"/>
      <c r="I937" s="7"/>
      <c r="J937" s="7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5"/>
      <c r="G938" s="5"/>
      <c r="H938" s="6"/>
      <c r="I938" s="7"/>
      <c r="J938" s="7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5"/>
      <c r="G939" s="5"/>
      <c r="H939" s="6"/>
      <c r="I939" s="7"/>
      <c r="J939" s="7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5"/>
      <c r="G940" s="5"/>
      <c r="H940" s="6"/>
      <c r="I940" s="7"/>
      <c r="J940" s="7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5"/>
      <c r="G941" s="5"/>
      <c r="H941" s="6"/>
      <c r="I941" s="7"/>
      <c r="J941" s="7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5"/>
      <c r="G942" s="5"/>
      <c r="H942" s="6"/>
      <c r="I942" s="7"/>
      <c r="J942" s="7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5"/>
      <c r="G943" s="5"/>
      <c r="H943" s="6"/>
      <c r="I943" s="7"/>
      <c r="J943" s="7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5"/>
      <c r="G944" s="5"/>
      <c r="H944" s="6"/>
      <c r="I944" s="7"/>
      <c r="J944" s="7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5"/>
      <c r="G945" s="5"/>
      <c r="H945" s="6"/>
      <c r="I945" s="7"/>
      <c r="J945" s="7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5"/>
      <c r="G946" s="5"/>
      <c r="H946" s="6"/>
      <c r="I946" s="7"/>
      <c r="J946" s="7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5"/>
      <c r="G947" s="5"/>
      <c r="H947" s="6"/>
      <c r="I947" s="7"/>
      <c r="J947" s="7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5"/>
      <c r="G948" s="5"/>
      <c r="H948" s="6"/>
      <c r="I948" s="7"/>
      <c r="J948" s="7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5"/>
      <c r="G949" s="5"/>
      <c r="H949" s="6"/>
      <c r="I949" s="7"/>
      <c r="J949" s="7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5"/>
      <c r="G950" s="5"/>
      <c r="H950" s="6"/>
      <c r="I950" s="7"/>
      <c r="J950" s="7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5"/>
      <c r="G951" s="5"/>
      <c r="H951" s="6"/>
      <c r="I951" s="7"/>
      <c r="J951" s="7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5"/>
      <c r="G952" s="5"/>
      <c r="H952" s="6"/>
      <c r="I952" s="7"/>
      <c r="J952" s="7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5"/>
      <c r="G953" s="5"/>
      <c r="H953" s="6"/>
      <c r="I953" s="7"/>
      <c r="J953" s="7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5"/>
      <c r="G954" s="5"/>
      <c r="H954" s="6"/>
      <c r="I954" s="7"/>
      <c r="J954" s="7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5"/>
      <c r="G955" s="5"/>
      <c r="H955" s="6"/>
      <c r="I955" s="7"/>
      <c r="J955" s="7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5"/>
      <c r="G956" s="5"/>
      <c r="H956" s="6"/>
      <c r="I956" s="7"/>
      <c r="J956" s="7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5"/>
      <c r="G957" s="5"/>
      <c r="H957" s="6"/>
      <c r="I957" s="7"/>
      <c r="J957" s="7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5"/>
      <c r="G958" s="5"/>
      <c r="H958" s="6"/>
      <c r="I958" s="7"/>
      <c r="J958" s="7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5"/>
      <c r="G959" s="5"/>
      <c r="H959" s="6"/>
      <c r="I959" s="7"/>
      <c r="J959" s="7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5"/>
      <c r="G960" s="5"/>
      <c r="H960" s="6"/>
      <c r="I960" s="7"/>
      <c r="J960" s="7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5"/>
      <c r="G961" s="5"/>
      <c r="H961" s="6"/>
      <c r="I961" s="7"/>
      <c r="J961" s="7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5"/>
      <c r="G962" s="5"/>
      <c r="H962" s="6"/>
      <c r="I962" s="7"/>
      <c r="J962" s="7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5"/>
      <c r="G963" s="5"/>
      <c r="H963" s="6"/>
      <c r="I963" s="7"/>
      <c r="J963" s="7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5"/>
      <c r="G964" s="5"/>
      <c r="H964" s="6"/>
      <c r="I964" s="7"/>
      <c r="J964" s="7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5"/>
      <c r="G965" s="5"/>
      <c r="H965" s="6"/>
      <c r="I965" s="7"/>
      <c r="J965" s="7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5"/>
      <c r="G966" s="5"/>
      <c r="H966" s="6"/>
      <c r="I966" s="7"/>
      <c r="J966" s="7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5"/>
      <c r="G967" s="5"/>
      <c r="H967" s="6"/>
      <c r="I967" s="7"/>
      <c r="J967" s="7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5"/>
      <c r="G968" s="5"/>
      <c r="H968" s="6"/>
      <c r="I968" s="7"/>
      <c r="J968" s="7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5"/>
      <c r="G969" s="5"/>
      <c r="H969" s="6"/>
      <c r="I969" s="7"/>
      <c r="J969" s="7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5"/>
      <c r="G970" s="5"/>
      <c r="H970" s="6"/>
      <c r="I970" s="7"/>
      <c r="J970" s="7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5"/>
      <c r="G971" s="5"/>
      <c r="H971" s="6"/>
      <c r="I971" s="7"/>
      <c r="J971" s="7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5"/>
      <c r="G972" s="5"/>
      <c r="H972" s="6"/>
      <c r="I972" s="7"/>
      <c r="J972" s="7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5"/>
      <c r="G973" s="5"/>
      <c r="H973" s="6"/>
      <c r="I973" s="7"/>
      <c r="J973" s="7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5"/>
      <c r="G974" s="5"/>
      <c r="H974" s="6"/>
      <c r="I974" s="7"/>
      <c r="J974" s="7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5"/>
      <c r="G975" s="5"/>
      <c r="H975" s="6"/>
      <c r="I975" s="7"/>
      <c r="J975" s="7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5"/>
      <c r="G976" s="5"/>
      <c r="H976" s="6"/>
      <c r="I976" s="7"/>
      <c r="J976" s="7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5"/>
      <c r="G977" s="5"/>
      <c r="H977" s="6"/>
      <c r="I977" s="7"/>
      <c r="J977" s="7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5"/>
      <c r="G978" s="5"/>
      <c r="H978" s="6"/>
      <c r="I978" s="7"/>
      <c r="J978" s="7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5"/>
      <c r="G979" s="5"/>
      <c r="H979" s="6"/>
      <c r="I979" s="7"/>
      <c r="J979" s="7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5"/>
      <c r="G980" s="5"/>
      <c r="H980" s="6"/>
      <c r="I980" s="7"/>
      <c r="J980" s="7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5"/>
      <c r="G981" s="5"/>
      <c r="H981" s="6"/>
      <c r="I981" s="7"/>
      <c r="J981" s="7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5"/>
      <c r="G982" s="5"/>
      <c r="H982" s="6"/>
      <c r="I982" s="7"/>
      <c r="J982" s="7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5"/>
      <c r="G983" s="5"/>
      <c r="H983" s="6"/>
      <c r="I983" s="7"/>
      <c r="J983" s="7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5"/>
      <c r="G984" s="5"/>
      <c r="H984" s="6"/>
      <c r="I984" s="7"/>
      <c r="J984" s="7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5"/>
      <c r="G985" s="5"/>
      <c r="H985" s="6"/>
      <c r="I985" s="7"/>
      <c r="J985" s="7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5"/>
      <c r="G986" s="5"/>
      <c r="H986" s="6"/>
      <c r="I986" s="7"/>
      <c r="J986" s="7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5"/>
      <c r="G987" s="5"/>
      <c r="H987" s="6"/>
      <c r="I987" s="7"/>
      <c r="J987" s="7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5"/>
      <c r="G988" s="5"/>
      <c r="H988" s="6"/>
      <c r="I988" s="7"/>
      <c r="J988" s="7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5"/>
      <c r="G989" s="5"/>
      <c r="H989" s="6"/>
      <c r="I989" s="7"/>
      <c r="J989" s="7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5"/>
      <c r="G990" s="5"/>
      <c r="H990" s="6"/>
      <c r="I990" s="7"/>
      <c r="J990" s="7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5"/>
      <c r="G991" s="5"/>
      <c r="H991" s="6"/>
      <c r="I991" s="7"/>
      <c r="J991" s="7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5"/>
      <c r="G992" s="5"/>
      <c r="H992" s="6"/>
      <c r="I992" s="7"/>
      <c r="J992" s="7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5"/>
      <c r="G993" s="5"/>
      <c r="H993" s="6"/>
      <c r="I993" s="7"/>
      <c r="J993" s="7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5"/>
      <c r="G994" s="5"/>
      <c r="H994" s="6"/>
      <c r="I994" s="7"/>
      <c r="J994" s="7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5"/>
      <c r="G995" s="5"/>
      <c r="H995" s="6"/>
      <c r="I995" s="7"/>
      <c r="J995" s="7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5"/>
      <c r="G996" s="5"/>
      <c r="H996" s="6"/>
      <c r="I996" s="7"/>
      <c r="J996" s="7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5"/>
      <c r="G997" s="5"/>
      <c r="H997" s="6"/>
      <c r="I997" s="7"/>
      <c r="J997" s="7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5"/>
      <c r="G998" s="5"/>
      <c r="H998" s="6"/>
      <c r="I998" s="7"/>
      <c r="J998" s="7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5"/>
      <c r="G999" s="5"/>
      <c r="H999" s="6"/>
      <c r="I999" s="7"/>
      <c r="J999" s="7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5"/>
      <c r="G1000" s="5"/>
      <c r="H1000" s="6"/>
      <c r="I1000" s="7"/>
      <c r="J1000" s="7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A$2:$J$547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29"/>
    <col customWidth="1" min="2" max="2" width="3.86"/>
    <col customWidth="1" min="3" max="5" width="10.43"/>
    <col customWidth="1" min="6" max="10" width="19.71"/>
    <col customWidth="1" min="11" max="26" width="9.29"/>
  </cols>
  <sheetData>
    <row r="1" ht="9.75" customHeight="1">
      <c r="A1" s="14"/>
      <c r="B1" s="15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9.75" customHeight="1">
      <c r="A2" s="14"/>
      <c r="B2" s="17" t="s">
        <v>107</v>
      </c>
      <c r="C2" s="18" t="s">
        <v>108</v>
      </c>
      <c r="D2" s="18"/>
      <c r="E2" s="18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9.75" customHeight="1">
      <c r="A3" s="14"/>
      <c r="B3" s="17" t="s">
        <v>109</v>
      </c>
      <c r="C3" s="18" t="s">
        <v>110</v>
      </c>
      <c r="D3" s="18"/>
      <c r="E3" s="18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9.75" customHeight="1">
      <c r="A4" s="14"/>
      <c r="B4" s="17" t="s">
        <v>111</v>
      </c>
      <c r="C4" s="18" t="s">
        <v>112</v>
      </c>
      <c r="D4" s="18"/>
      <c r="E4" s="1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9.75" customHeight="1">
      <c r="A5" s="14"/>
      <c r="B5" s="17" t="s">
        <v>113</v>
      </c>
      <c r="C5" s="18" t="s">
        <v>114</v>
      </c>
      <c r="D5" s="18"/>
      <c r="E5" s="18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9.75" customHeight="1">
      <c r="A6" s="14"/>
      <c r="B6" s="17" t="s">
        <v>115</v>
      </c>
      <c r="C6" s="18" t="s">
        <v>116</v>
      </c>
      <c r="D6" s="18"/>
      <c r="E6" s="18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9.75" customHeight="1">
      <c r="A7" s="14"/>
      <c r="B7" s="17" t="s">
        <v>117</v>
      </c>
      <c r="C7" s="18" t="s">
        <v>118</v>
      </c>
      <c r="D7" s="18"/>
      <c r="E7" s="18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9.75" customHeight="1">
      <c r="A8" s="14"/>
      <c r="B8" s="17" t="s">
        <v>119</v>
      </c>
      <c r="C8" s="18" t="s">
        <v>120</v>
      </c>
      <c r="D8" s="18"/>
      <c r="E8" s="18"/>
      <c r="F8" s="16"/>
      <c r="G8" s="16"/>
      <c r="H8" s="16"/>
      <c r="I8" s="16"/>
      <c r="J8" s="16"/>
      <c r="K8" s="16"/>
      <c r="L8" s="16"/>
      <c r="M8" s="19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9.75" customHeight="1">
      <c r="A9" s="14"/>
      <c r="B9" s="17" t="s">
        <v>121</v>
      </c>
      <c r="C9" s="20" t="s">
        <v>122</v>
      </c>
      <c r="D9" s="20"/>
      <c r="E9" s="20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9.75" customHeight="1">
      <c r="A10" s="14"/>
      <c r="B10" s="17"/>
      <c r="C10" s="21"/>
      <c r="D10" s="21"/>
      <c r="E10" s="21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9.75" customHeight="1">
      <c r="A11" s="14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9.75" customHeight="1">
      <c r="A12" s="14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9.75" customHeight="1">
      <c r="A13" s="14"/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9.75" customHeight="1">
      <c r="A14" s="14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9.75" customHeight="1">
      <c r="A15" s="14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9.75" customHeight="1">
      <c r="A16" s="14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9.75" customHeight="1">
      <c r="A17" s="14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9.75" customHeight="1">
      <c r="A18" s="14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9.75" customHeight="1">
      <c r="A19" s="14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9.75" customHeight="1">
      <c r="A20" s="14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9.75" customHeight="1">
      <c r="A21" s="14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9.75" customHeight="1">
      <c r="A22" s="14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9.75" customHeight="1">
      <c r="A23" s="14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9.75" customHeight="1">
      <c r="A24" s="14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9.75" customHeight="1">
      <c r="A25" s="14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9.75" customHeight="1">
      <c r="A26" s="14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9.75" customHeight="1">
      <c r="A27" s="14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9.75" customHeight="1">
      <c r="A28" s="14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9.75" customHeight="1">
      <c r="A29" s="14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9.75" customHeight="1">
      <c r="A30" s="14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9.75" customHeight="1">
      <c r="A31" s="14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9.75" customHeight="1">
      <c r="A32" s="14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9.75" customHeight="1">
      <c r="A33" s="14"/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9.75" customHeight="1">
      <c r="A34" s="14"/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9.75" customHeight="1">
      <c r="A35" s="14"/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9.75" customHeight="1">
      <c r="A36" s="14"/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9.75" customHeight="1">
      <c r="A37" s="14"/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9.75" customHeight="1">
      <c r="A38" s="14"/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9.75" customHeight="1">
      <c r="A39" s="14"/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9.75" customHeight="1">
      <c r="A40" s="14"/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9.75" customHeight="1">
      <c r="A41" s="14"/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9.75" customHeight="1">
      <c r="A42" s="14"/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9.75" customHeight="1">
      <c r="A43" s="14"/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9.75" customHeight="1">
      <c r="A44" s="14"/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9.75" customHeight="1">
      <c r="A45" s="14"/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9.75" customHeight="1">
      <c r="A46" s="14"/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9.75" customHeight="1">
      <c r="A47" s="14"/>
      <c r="B47" s="15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9.75" customHeight="1">
      <c r="A48" s="14"/>
      <c r="B48" s="15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9.75" customHeight="1">
      <c r="A49" s="14"/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9.75" customHeight="1">
      <c r="A50" s="14"/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9.75" customHeight="1">
      <c r="A51" s="14"/>
      <c r="B51" s="15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9.75" customHeight="1">
      <c r="A52" s="14"/>
      <c r="B52" s="15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9.75" customHeight="1">
      <c r="A53" s="14"/>
      <c r="B53" s="15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9.75" customHeight="1">
      <c r="A54" s="14"/>
      <c r="B54" s="1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9.75" customHeight="1">
      <c r="A55" s="14"/>
      <c r="B55" s="1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9.75" customHeight="1">
      <c r="A56" s="14"/>
      <c r="B56" s="15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9.75" customHeight="1">
      <c r="A57" s="14"/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9.75" customHeight="1">
      <c r="A58" s="14"/>
      <c r="B58" s="15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9.75" customHeight="1">
      <c r="A59" s="14"/>
      <c r="B59" s="15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9.75" customHeight="1">
      <c r="A60" s="14"/>
      <c r="B60" s="15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9.75" customHeight="1">
      <c r="A61" s="14"/>
      <c r="B61" s="15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9.75" customHeight="1">
      <c r="A62" s="14"/>
      <c r="B62" s="15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9.75" customHeight="1">
      <c r="A63" s="14"/>
      <c r="B63" s="15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9.75" customHeight="1">
      <c r="A64" s="14"/>
      <c r="B64" s="15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9.75" customHeight="1">
      <c r="A65" s="14"/>
      <c r="B65" s="15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9.75" customHeight="1">
      <c r="A66" s="14"/>
      <c r="B66" s="15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9.75" customHeight="1">
      <c r="A67" s="14"/>
      <c r="B67" s="15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9.75" customHeight="1">
      <c r="A68" s="14"/>
      <c r="B68" s="15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9.75" customHeight="1">
      <c r="A69" s="14"/>
      <c r="B69" s="15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9.75" customHeight="1">
      <c r="A70" s="14"/>
      <c r="B70" s="15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9.75" customHeight="1">
      <c r="A71" s="14"/>
      <c r="B71" s="15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9.75" customHeight="1">
      <c r="A72" s="14"/>
      <c r="B72" s="15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9.75" customHeight="1">
      <c r="A73" s="14"/>
      <c r="B73" s="15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9.75" customHeight="1">
      <c r="A74" s="14"/>
      <c r="B74" s="15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9.75" customHeight="1">
      <c r="A75" s="14"/>
      <c r="B75" s="15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9.75" customHeight="1">
      <c r="A76" s="14"/>
      <c r="B76" s="15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9.75" customHeight="1">
      <c r="A77" s="14"/>
      <c r="B77" s="15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9.75" customHeight="1">
      <c r="A78" s="14"/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9.75" customHeight="1">
      <c r="A79" s="14"/>
      <c r="B79" s="15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9.75" customHeight="1">
      <c r="A80" s="14"/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9.75" customHeight="1">
      <c r="A81" s="14"/>
      <c r="B81" s="15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9.75" customHeight="1">
      <c r="A82" s="14"/>
      <c r="B82" s="15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9.75" customHeight="1">
      <c r="A83" s="14"/>
      <c r="B83" s="15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9.75" customHeight="1">
      <c r="A84" s="14"/>
      <c r="B84" s="15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9.75" customHeight="1">
      <c r="A85" s="14"/>
      <c r="B85" s="15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9.75" customHeight="1">
      <c r="A86" s="14"/>
      <c r="B86" s="15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9.75" customHeight="1">
      <c r="A87" s="14"/>
      <c r="B87" s="15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9.75" customHeight="1">
      <c r="A88" s="14"/>
      <c r="B88" s="15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9.75" customHeight="1">
      <c r="A89" s="14"/>
      <c r="B89" s="15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9.75" customHeight="1">
      <c r="A90" s="14"/>
      <c r="B90" s="15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9.75" customHeight="1">
      <c r="A91" s="14"/>
      <c r="B91" s="15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9.75" customHeight="1">
      <c r="A92" s="14"/>
      <c r="B92" s="15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9.75" customHeight="1">
      <c r="A93" s="14"/>
      <c r="B93" s="15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9.75" customHeight="1">
      <c r="A94" s="14"/>
      <c r="B94" s="15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9.75" customHeight="1">
      <c r="A95" s="14"/>
      <c r="B95" s="15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9.75" customHeight="1">
      <c r="A96" s="14"/>
      <c r="B96" s="15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9.75" customHeight="1">
      <c r="A97" s="14"/>
      <c r="B97" s="15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9.75" customHeight="1">
      <c r="A98" s="14"/>
      <c r="B98" s="15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9.75" customHeight="1">
      <c r="A99" s="14"/>
      <c r="B99" s="15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9.75" customHeight="1">
      <c r="A100" s="14"/>
      <c r="B100" s="15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9.75" customHeight="1">
      <c r="A101" s="14"/>
      <c r="B101" s="15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9.75" customHeight="1">
      <c r="A102" s="14"/>
      <c r="B102" s="15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9.75" customHeight="1">
      <c r="A103" s="14"/>
      <c r="B103" s="15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9.75" customHeight="1">
      <c r="A104" s="14"/>
      <c r="B104" s="15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9.75" customHeight="1">
      <c r="A105" s="14"/>
      <c r="B105" s="15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9.75" customHeight="1">
      <c r="A106" s="14"/>
      <c r="B106" s="15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9.75" customHeight="1">
      <c r="A107" s="14"/>
      <c r="B107" s="15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9.75" customHeight="1">
      <c r="A108" s="14"/>
      <c r="B108" s="15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9.75" customHeight="1">
      <c r="A109" s="14"/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9.75" customHeight="1">
      <c r="A110" s="14"/>
      <c r="B110" s="15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9.75" customHeight="1">
      <c r="A111" s="14"/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9.75" customHeight="1">
      <c r="A112" s="14"/>
      <c r="B112" s="15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9.75" customHeight="1">
      <c r="A113" s="14"/>
      <c r="B113" s="15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9.75" customHeight="1">
      <c r="A114" s="14"/>
      <c r="B114" s="15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9.75" customHeight="1">
      <c r="A115" s="14"/>
      <c r="B115" s="15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9.75" customHeight="1">
      <c r="A116" s="14"/>
      <c r="B116" s="15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9.75" customHeight="1">
      <c r="A117" s="14"/>
      <c r="B117" s="15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9.75" customHeight="1">
      <c r="A118" s="14"/>
      <c r="B118" s="15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9.75" customHeight="1">
      <c r="A119" s="14"/>
      <c r="B119" s="15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9.75" customHeight="1">
      <c r="A120" s="14"/>
      <c r="B120" s="15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9.75" customHeight="1">
      <c r="A121" s="14"/>
      <c r="B121" s="15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9.75" customHeight="1">
      <c r="A122" s="14"/>
      <c r="B122" s="15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9.75" customHeight="1">
      <c r="A123" s="14"/>
      <c r="B123" s="15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9.75" customHeight="1">
      <c r="A124" s="14"/>
      <c r="B124" s="15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9.75" customHeight="1">
      <c r="A125" s="14"/>
      <c r="B125" s="15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9.75" customHeight="1">
      <c r="A126" s="14"/>
      <c r="B126" s="15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9.75" customHeight="1">
      <c r="A127" s="14"/>
      <c r="B127" s="15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9.75" customHeight="1">
      <c r="A128" s="14"/>
      <c r="B128" s="15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9.75" customHeight="1">
      <c r="A129" s="14"/>
      <c r="B129" s="15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9.75" customHeight="1">
      <c r="A130" s="14"/>
      <c r="B130" s="15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9.75" customHeight="1">
      <c r="A131" s="14"/>
      <c r="B131" s="15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9.75" customHeight="1">
      <c r="A132" s="14"/>
      <c r="B132" s="15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9.75" customHeight="1">
      <c r="A133" s="14"/>
      <c r="B133" s="15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9.75" customHeight="1">
      <c r="A134" s="14"/>
      <c r="B134" s="15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9.75" customHeight="1">
      <c r="A135" s="14"/>
      <c r="B135" s="15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9.75" customHeight="1">
      <c r="A136" s="14"/>
      <c r="B136" s="15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9.75" customHeight="1">
      <c r="A137" s="14"/>
      <c r="B137" s="15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9.75" customHeight="1">
      <c r="A138" s="14"/>
      <c r="B138" s="15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9.75" customHeight="1">
      <c r="A139" s="14"/>
      <c r="B139" s="15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9.75" customHeight="1">
      <c r="A140" s="14"/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9.75" customHeight="1">
      <c r="A141" s="14"/>
      <c r="B141" s="15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9.75" customHeight="1">
      <c r="A142" s="14"/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9.75" customHeight="1">
      <c r="A143" s="14"/>
      <c r="B143" s="15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9.75" customHeight="1">
      <c r="A144" s="14"/>
      <c r="B144" s="15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9.75" customHeight="1">
      <c r="A145" s="14"/>
      <c r="B145" s="15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9.75" customHeight="1">
      <c r="A146" s="14"/>
      <c r="B146" s="15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9.75" customHeight="1">
      <c r="A147" s="14"/>
      <c r="B147" s="15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9.75" customHeight="1">
      <c r="A148" s="14"/>
      <c r="B148" s="15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9.75" customHeight="1">
      <c r="A149" s="14"/>
      <c r="B149" s="15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9.75" customHeight="1">
      <c r="A150" s="14"/>
      <c r="B150" s="15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9.75" customHeight="1">
      <c r="A151" s="14"/>
      <c r="B151" s="15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9.75" customHeight="1">
      <c r="A152" s="14"/>
      <c r="B152" s="15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9.75" customHeight="1">
      <c r="A153" s="14"/>
      <c r="B153" s="15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9.75" customHeight="1">
      <c r="A154" s="14"/>
      <c r="B154" s="15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9.75" customHeight="1">
      <c r="A155" s="14"/>
      <c r="B155" s="15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9.75" customHeight="1">
      <c r="A156" s="14"/>
      <c r="B156" s="15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9.75" customHeight="1">
      <c r="A157" s="14"/>
      <c r="B157" s="15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9.75" customHeight="1">
      <c r="A158" s="14"/>
      <c r="B158" s="15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9.75" customHeight="1">
      <c r="A159" s="14"/>
      <c r="B159" s="15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9.75" customHeight="1">
      <c r="A160" s="14"/>
      <c r="B160" s="15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9.75" customHeight="1">
      <c r="A161" s="14"/>
      <c r="B161" s="15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9.75" customHeight="1">
      <c r="A162" s="14"/>
      <c r="B162" s="15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9.75" customHeight="1">
      <c r="A163" s="14"/>
      <c r="B163" s="15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9.75" customHeight="1">
      <c r="A164" s="14"/>
      <c r="B164" s="15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9.75" customHeight="1">
      <c r="A165" s="14"/>
      <c r="B165" s="15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9.75" customHeight="1">
      <c r="A166" s="14"/>
      <c r="B166" s="15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9.75" customHeight="1">
      <c r="A167" s="14"/>
      <c r="B167" s="15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9.75" customHeight="1">
      <c r="A168" s="14"/>
      <c r="B168" s="15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9.75" customHeight="1">
      <c r="A169" s="14"/>
      <c r="B169" s="15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9.75" customHeight="1">
      <c r="A170" s="14"/>
      <c r="B170" s="15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9.75" customHeight="1">
      <c r="A171" s="14"/>
      <c r="B171" s="15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9.75" customHeight="1">
      <c r="A172" s="14"/>
      <c r="B172" s="15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9.75" customHeight="1">
      <c r="A173" s="14"/>
      <c r="B173" s="15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9.75" customHeight="1">
      <c r="A174" s="14"/>
      <c r="B174" s="15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9.75" customHeight="1">
      <c r="A175" s="14"/>
      <c r="B175" s="15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9.75" customHeight="1">
      <c r="A176" s="14"/>
      <c r="B176" s="15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9.75" customHeight="1">
      <c r="A177" s="14"/>
      <c r="B177" s="15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9.75" customHeight="1">
      <c r="A178" s="14"/>
      <c r="B178" s="15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9.75" customHeight="1">
      <c r="A179" s="14"/>
      <c r="B179" s="15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9.75" customHeight="1">
      <c r="A180" s="14"/>
      <c r="B180" s="15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9.75" customHeight="1">
      <c r="A181" s="14"/>
      <c r="B181" s="15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9.75" customHeight="1">
      <c r="A182" s="14"/>
      <c r="B182" s="15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9.75" customHeight="1">
      <c r="A183" s="14"/>
      <c r="B183" s="15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9.75" customHeight="1">
      <c r="A184" s="14"/>
      <c r="B184" s="15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9.75" customHeight="1">
      <c r="A185" s="14"/>
      <c r="B185" s="15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9.75" customHeight="1">
      <c r="A186" s="14"/>
      <c r="B186" s="15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9.75" customHeight="1">
      <c r="A187" s="14"/>
      <c r="B187" s="15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9.75" customHeight="1">
      <c r="A188" s="14"/>
      <c r="B188" s="15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9.75" customHeight="1">
      <c r="A189" s="14"/>
      <c r="B189" s="15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9.75" customHeight="1">
      <c r="A190" s="14"/>
      <c r="B190" s="15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9.75" customHeight="1">
      <c r="A191" s="14"/>
      <c r="B191" s="15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9.75" customHeight="1">
      <c r="A192" s="14"/>
      <c r="B192" s="15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9.75" customHeight="1">
      <c r="A193" s="14"/>
      <c r="B193" s="15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9.75" customHeight="1">
      <c r="A194" s="14"/>
      <c r="B194" s="15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9.75" customHeight="1">
      <c r="A195" s="14"/>
      <c r="B195" s="15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9.75" customHeight="1">
      <c r="A196" s="14"/>
      <c r="B196" s="15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9.75" customHeight="1">
      <c r="A197" s="14"/>
      <c r="B197" s="15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9.75" customHeight="1">
      <c r="A198" s="14"/>
      <c r="B198" s="15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9.75" customHeight="1">
      <c r="A199" s="14"/>
      <c r="B199" s="15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9.75" customHeight="1">
      <c r="A200" s="14"/>
      <c r="B200" s="15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9.75" customHeight="1">
      <c r="A201" s="14"/>
      <c r="B201" s="15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9.75" customHeight="1">
      <c r="A202" s="14"/>
      <c r="B202" s="15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9.75" customHeight="1">
      <c r="A203" s="14"/>
      <c r="B203" s="15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9.75" customHeight="1">
      <c r="A204" s="14"/>
      <c r="B204" s="15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9.75" customHeight="1">
      <c r="A205" s="14"/>
      <c r="B205" s="15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9.75" customHeight="1">
      <c r="A206" s="14"/>
      <c r="B206" s="15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9.75" customHeight="1">
      <c r="A207" s="14"/>
      <c r="B207" s="15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9.75" customHeight="1">
      <c r="A208" s="14"/>
      <c r="B208" s="15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9.75" customHeight="1">
      <c r="A209" s="14"/>
      <c r="B209" s="15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9.75" customHeight="1">
      <c r="A210" s="14"/>
      <c r="B210" s="15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9.75" customHeight="1">
      <c r="A211" s="14"/>
      <c r="B211" s="15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9.75" customHeight="1">
      <c r="A212" s="14"/>
      <c r="B212" s="15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9.75" customHeight="1">
      <c r="A213" s="14"/>
      <c r="B213" s="15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9.75" customHeight="1">
      <c r="A214" s="14"/>
      <c r="B214" s="15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9.75" customHeight="1">
      <c r="A215" s="14"/>
      <c r="B215" s="15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9.75" customHeight="1">
      <c r="A216" s="14"/>
      <c r="B216" s="15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9.75" customHeight="1">
      <c r="A217" s="14"/>
      <c r="B217" s="15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9.75" customHeight="1">
      <c r="A218" s="14"/>
      <c r="B218" s="15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9.75" customHeight="1">
      <c r="A219" s="14"/>
      <c r="B219" s="15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9.75" customHeight="1">
      <c r="A220" s="14"/>
      <c r="B220" s="15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9.75" customHeight="1">
      <c r="A221" s="14"/>
      <c r="B221" s="15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9.75" customHeight="1">
      <c r="A222" s="14"/>
      <c r="B222" s="15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9.75" customHeight="1">
      <c r="A223" s="14"/>
      <c r="B223" s="15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9.75" customHeight="1">
      <c r="A224" s="14"/>
      <c r="B224" s="15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9.75" customHeight="1">
      <c r="A225" s="14"/>
      <c r="B225" s="15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9.75" customHeight="1">
      <c r="A226" s="14"/>
      <c r="B226" s="15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9.75" customHeight="1">
      <c r="A227" s="14"/>
      <c r="B227" s="15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9.75" customHeight="1">
      <c r="A228" s="14"/>
      <c r="B228" s="15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9.75" customHeight="1">
      <c r="A229" s="14"/>
      <c r="B229" s="15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9.75" customHeight="1">
      <c r="A230" s="14"/>
      <c r="B230" s="15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9.75" customHeight="1">
      <c r="A231" s="14"/>
      <c r="B231" s="15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9.75" customHeight="1">
      <c r="A232" s="14"/>
      <c r="B232" s="15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9.75" customHeight="1">
      <c r="A233" s="14"/>
      <c r="B233" s="15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9.75" customHeight="1">
      <c r="A234" s="14"/>
      <c r="B234" s="15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9.75" customHeight="1">
      <c r="A235" s="14"/>
      <c r="B235" s="15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9.75" customHeight="1">
      <c r="A236" s="14"/>
      <c r="B236" s="15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9.75" customHeight="1">
      <c r="A237" s="14"/>
      <c r="B237" s="15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9.75" customHeight="1">
      <c r="A238" s="14"/>
      <c r="B238" s="15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9.75" customHeight="1">
      <c r="A239" s="14"/>
      <c r="B239" s="15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9.75" customHeight="1">
      <c r="A240" s="14"/>
      <c r="B240" s="15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9.75" customHeight="1">
      <c r="A241" s="14"/>
      <c r="B241" s="15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9.75" customHeight="1">
      <c r="A242" s="14"/>
      <c r="B242" s="15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9.75" customHeight="1">
      <c r="A243" s="14"/>
      <c r="B243" s="15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9.75" customHeight="1">
      <c r="A244" s="14"/>
      <c r="B244" s="15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9.75" customHeight="1">
      <c r="A245" s="14"/>
      <c r="B245" s="15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9.75" customHeight="1">
      <c r="A246" s="14"/>
      <c r="B246" s="15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9.75" customHeight="1">
      <c r="A247" s="14"/>
      <c r="B247" s="15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9.75" customHeight="1">
      <c r="A248" s="14"/>
      <c r="B248" s="15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9.75" customHeight="1">
      <c r="A249" s="14"/>
      <c r="B249" s="15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9.75" customHeight="1">
      <c r="A250" s="14"/>
      <c r="B250" s="15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9.75" customHeight="1">
      <c r="A251" s="14"/>
      <c r="B251" s="15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9.75" customHeight="1">
      <c r="A252" s="14"/>
      <c r="B252" s="15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9.75" customHeight="1">
      <c r="A253" s="14"/>
      <c r="B253" s="15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9.75" customHeight="1">
      <c r="A254" s="14"/>
      <c r="B254" s="15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9.75" customHeight="1">
      <c r="A255" s="14"/>
      <c r="B255" s="15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9.75" customHeight="1">
      <c r="A256" s="14"/>
      <c r="B256" s="15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9.75" customHeight="1">
      <c r="A257" s="14"/>
      <c r="B257" s="15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9.75" customHeight="1">
      <c r="A258" s="14"/>
      <c r="B258" s="15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9.75" customHeight="1">
      <c r="A259" s="14"/>
      <c r="B259" s="15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9.75" customHeight="1">
      <c r="A260" s="14"/>
      <c r="B260" s="15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9.75" customHeight="1">
      <c r="A261" s="14"/>
      <c r="B261" s="15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9.75" customHeight="1">
      <c r="A262" s="14"/>
      <c r="B262" s="15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9.75" customHeight="1">
      <c r="A263" s="14"/>
      <c r="B263" s="15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9.75" customHeight="1">
      <c r="A264" s="14"/>
      <c r="B264" s="15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9.75" customHeight="1">
      <c r="A265" s="14"/>
      <c r="B265" s="15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9.75" customHeight="1">
      <c r="A266" s="14"/>
      <c r="B266" s="15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9.75" customHeight="1">
      <c r="A267" s="14"/>
      <c r="B267" s="15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9.75" customHeight="1">
      <c r="A268" s="14"/>
      <c r="B268" s="15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9.75" customHeight="1">
      <c r="A269" s="14"/>
      <c r="B269" s="15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9.75" customHeight="1">
      <c r="A270" s="14"/>
      <c r="B270" s="15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9.75" customHeight="1">
      <c r="A271" s="14"/>
      <c r="B271" s="15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9.75" customHeight="1">
      <c r="A272" s="14"/>
      <c r="B272" s="15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9.75" customHeight="1">
      <c r="A273" s="14"/>
      <c r="B273" s="15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9.75" customHeight="1">
      <c r="A274" s="14"/>
      <c r="B274" s="15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9.75" customHeight="1">
      <c r="A275" s="14"/>
      <c r="B275" s="15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9.75" customHeight="1">
      <c r="A276" s="14"/>
      <c r="B276" s="15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9.75" customHeight="1">
      <c r="A277" s="14"/>
      <c r="B277" s="15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9.75" customHeight="1">
      <c r="A278" s="14"/>
      <c r="B278" s="15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9.75" customHeight="1">
      <c r="A279" s="14"/>
      <c r="B279" s="15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9.75" customHeight="1">
      <c r="A280" s="14"/>
      <c r="B280" s="15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9.75" customHeight="1">
      <c r="A281" s="14"/>
      <c r="B281" s="15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9.75" customHeight="1">
      <c r="A282" s="14"/>
      <c r="B282" s="15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9.75" customHeight="1">
      <c r="A283" s="14"/>
      <c r="B283" s="15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9.75" customHeight="1">
      <c r="A284" s="14"/>
      <c r="B284" s="15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9.75" customHeight="1">
      <c r="A285" s="14"/>
      <c r="B285" s="15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9.75" customHeight="1">
      <c r="A286" s="14"/>
      <c r="B286" s="15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9.75" customHeight="1">
      <c r="A287" s="14"/>
      <c r="B287" s="15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9.75" customHeight="1">
      <c r="A288" s="14"/>
      <c r="B288" s="15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9.75" customHeight="1">
      <c r="A289" s="14"/>
      <c r="B289" s="15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9.75" customHeight="1">
      <c r="A290" s="14"/>
      <c r="B290" s="15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9.75" customHeight="1">
      <c r="A291" s="14"/>
      <c r="B291" s="15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9.75" customHeight="1">
      <c r="A292" s="14"/>
      <c r="B292" s="15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9.75" customHeight="1">
      <c r="A293" s="14"/>
      <c r="B293" s="15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9.75" customHeight="1">
      <c r="A294" s="14"/>
      <c r="B294" s="15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9.75" customHeight="1">
      <c r="A295" s="14"/>
      <c r="B295" s="15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9.75" customHeight="1">
      <c r="A296" s="14"/>
      <c r="B296" s="15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9.75" customHeight="1">
      <c r="A297" s="14"/>
      <c r="B297" s="15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9.75" customHeight="1">
      <c r="A298" s="14"/>
      <c r="B298" s="15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9.75" customHeight="1">
      <c r="A299" s="14"/>
      <c r="B299" s="15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9.75" customHeight="1">
      <c r="A300" s="14"/>
      <c r="B300" s="15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9.75" customHeight="1">
      <c r="A301" s="14"/>
      <c r="B301" s="15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9.75" customHeight="1">
      <c r="A302" s="14"/>
      <c r="B302" s="15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9.75" customHeight="1">
      <c r="A303" s="14"/>
      <c r="B303" s="15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9.75" customHeight="1">
      <c r="A304" s="14"/>
      <c r="B304" s="15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9.75" customHeight="1">
      <c r="A305" s="14"/>
      <c r="B305" s="15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9.75" customHeight="1">
      <c r="A306" s="14"/>
      <c r="B306" s="15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9.75" customHeight="1">
      <c r="A307" s="14"/>
      <c r="B307" s="15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9.75" customHeight="1">
      <c r="A308" s="14"/>
      <c r="B308" s="15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9.75" customHeight="1">
      <c r="A309" s="14"/>
      <c r="B309" s="15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9.75" customHeight="1">
      <c r="A310" s="14"/>
      <c r="B310" s="15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9.75" customHeight="1">
      <c r="A311" s="14"/>
      <c r="B311" s="15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9.75" customHeight="1">
      <c r="A312" s="14"/>
      <c r="B312" s="15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9.75" customHeight="1">
      <c r="A313" s="14"/>
      <c r="B313" s="15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9.75" customHeight="1">
      <c r="A314" s="14"/>
      <c r="B314" s="15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9.75" customHeight="1">
      <c r="A315" s="14"/>
      <c r="B315" s="15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9.75" customHeight="1">
      <c r="A316" s="14"/>
      <c r="B316" s="15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9.75" customHeight="1">
      <c r="A317" s="14"/>
      <c r="B317" s="15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9.75" customHeight="1">
      <c r="A318" s="14"/>
      <c r="B318" s="15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9.75" customHeight="1">
      <c r="A319" s="14"/>
      <c r="B319" s="15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9.75" customHeight="1">
      <c r="A320" s="14"/>
      <c r="B320" s="15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9.75" customHeight="1">
      <c r="A321" s="14"/>
      <c r="B321" s="15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9.75" customHeight="1">
      <c r="A322" s="14"/>
      <c r="B322" s="15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9.75" customHeight="1">
      <c r="A323" s="14"/>
      <c r="B323" s="15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9.75" customHeight="1">
      <c r="A324" s="14"/>
      <c r="B324" s="15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9.75" customHeight="1">
      <c r="A325" s="14"/>
      <c r="B325" s="15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9.75" customHeight="1">
      <c r="A326" s="14"/>
      <c r="B326" s="15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9.75" customHeight="1">
      <c r="A327" s="14"/>
      <c r="B327" s="15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9.75" customHeight="1">
      <c r="A328" s="14"/>
      <c r="B328" s="15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9.75" customHeight="1">
      <c r="A329" s="14"/>
      <c r="B329" s="15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9.75" customHeight="1">
      <c r="A330" s="14"/>
      <c r="B330" s="15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9.75" customHeight="1">
      <c r="A331" s="14"/>
      <c r="B331" s="15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9.75" customHeight="1">
      <c r="A332" s="14"/>
      <c r="B332" s="15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9.75" customHeight="1">
      <c r="A333" s="14"/>
      <c r="B333" s="15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9.75" customHeight="1">
      <c r="A334" s="14"/>
      <c r="B334" s="15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9.75" customHeight="1">
      <c r="A335" s="14"/>
      <c r="B335" s="15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9.75" customHeight="1">
      <c r="A336" s="14"/>
      <c r="B336" s="15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9.75" customHeight="1">
      <c r="A337" s="14"/>
      <c r="B337" s="15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9.75" customHeight="1">
      <c r="A338" s="14"/>
      <c r="B338" s="15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9.75" customHeight="1">
      <c r="A339" s="14"/>
      <c r="B339" s="15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9.75" customHeight="1">
      <c r="A340" s="14"/>
      <c r="B340" s="15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9.75" customHeight="1">
      <c r="A341" s="14"/>
      <c r="B341" s="15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9.75" customHeight="1">
      <c r="A342" s="14"/>
      <c r="B342" s="15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9.75" customHeight="1">
      <c r="A343" s="14"/>
      <c r="B343" s="15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9.75" customHeight="1">
      <c r="A344" s="14"/>
      <c r="B344" s="15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9.75" customHeight="1">
      <c r="A345" s="14"/>
      <c r="B345" s="15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9.75" customHeight="1">
      <c r="A346" s="14"/>
      <c r="B346" s="15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9.75" customHeight="1">
      <c r="A347" s="14"/>
      <c r="B347" s="15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9.75" customHeight="1">
      <c r="A348" s="14"/>
      <c r="B348" s="15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9.75" customHeight="1">
      <c r="A349" s="14"/>
      <c r="B349" s="15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9.75" customHeight="1">
      <c r="A350" s="14"/>
      <c r="B350" s="15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9.75" customHeight="1">
      <c r="A351" s="14"/>
      <c r="B351" s="15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9.75" customHeight="1">
      <c r="A352" s="14"/>
      <c r="B352" s="15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9.75" customHeight="1">
      <c r="A353" s="14"/>
      <c r="B353" s="15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9.75" customHeight="1">
      <c r="A354" s="14"/>
      <c r="B354" s="15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9.75" customHeight="1">
      <c r="A355" s="14"/>
      <c r="B355" s="15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9.75" customHeight="1">
      <c r="A356" s="14"/>
      <c r="B356" s="15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9.75" customHeight="1">
      <c r="A357" s="14"/>
      <c r="B357" s="15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9.75" customHeight="1">
      <c r="A358" s="14"/>
      <c r="B358" s="15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9.75" customHeight="1">
      <c r="A359" s="14"/>
      <c r="B359" s="15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9.75" customHeight="1">
      <c r="A360" s="14"/>
      <c r="B360" s="15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9.75" customHeight="1">
      <c r="A361" s="14"/>
      <c r="B361" s="15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9.75" customHeight="1">
      <c r="A362" s="14"/>
      <c r="B362" s="15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9.75" customHeight="1">
      <c r="A363" s="14"/>
      <c r="B363" s="15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9.75" customHeight="1">
      <c r="A364" s="14"/>
      <c r="B364" s="15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9.75" customHeight="1">
      <c r="A365" s="14"/>
      <c r="B365" s="15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9.75" customHeight="1">
      <c r="A366" s="14"/>
      <c r="B366" s="15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9.75" customHeight="1">
      <c r="A367" s="14"/>
      <c r="B367" s="15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9.75" customHeight="1">
      <c r="A368" s="14"/>
      <c r="B368" s="15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9.75" customHeight="1">
      <c r="A369" s="14"/>
      <c r="B369" s="15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9.75" customHeight="1">
      <c r="A370" s="14"/>
      <c r="B370" s="15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9.75" customHeight="1">
      <c r="A371" s="14"/>
      <c r="B371" s="15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9.75" customHeight="1">
      <c r="A372" s="14"/>
      <c r="B372" s="15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9.75" customHeight="1">
      <c r="A373" s="14"/>
      <c r="B373" s="15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9.75" customHeight="1">
      <c r="A374" s="14"/>
      <c r="B374" s="15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9.75" customHeight="1">
      <c r="A375" s="14"/>
      <c r="B375" s="15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9.75" customHeight="1">
      <c r="A376" s="14"/>
      <c r="B376" s="15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9.75" customHeight="1">
      <c r="A377" s="14"/>
      <c r="B377" s="15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9.75" customHeight="1">
      <c r="A378" s="14"/>
      <c r="B378" s="15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9.75" customHeight="1">
      <c r="A379" s="14"/>
      <c r="B379" s="15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9.75" customHeight="1">
      <c r="A380" s="14"/>
      <c r="B380" s="15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9.75" customHeight="1">
      <c r="A381" s="14"/>
      <c r="B381" s="15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9.75" customHeight="1">
      <c r="A382" s="14"/>
      <c r="B382" s="15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9.75" customHeight="1">
      <c r="A383" s="14"/>
      <c r="B383" s="15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9.75" customHeight="1">
      <c r="A384" s="14"/>
      <c r="B384" s="15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9.75" customHeight="1">
      <c r="A385" s="14"/>
      <c r="B385" s="15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9.75" customHeight="1">
      <c r="A386" s="14"/>
      <c r="B386" s="15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9.75" customHeight="1">
      <c r="A387" s="14"/>
      <c r="B387" s="15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9.75" customHeight="1">
      <c r="A388" s="14"/>
      <c r="B388" s="15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9.75" customHeight="1">
      <c r="A389" s="14"/>
      <c r="B389" s="15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9.75" customHeight="1">
      <c r="A390" s="14"/>
      <c r="B390" s="15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9.75" customHeight="1">
      <c r="A391" s="14"/>
      <c r="B391" s="15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9.75" customHeight="1">
      <c r="A392" s="14"/>
      <c r="B392" s="15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9.75" customHeight="1">
      <c r="A393" s="14"/>
      <c r="B393" s="15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9.75" customHeight="1">
      <c r="A394" s="14"/>
      <c r="B394" s="15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9.75" customHeight="1">
      <c r="A395" s="14"/>
      <c r="B395" s="15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9.75" customHeight="1">
      <c r="A396" s="14"/>
      <c r="B396" s="15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9.75" customHeight="1">
      <c r="A397" s="14"/>
      <c r="B397" s="15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9.75" customHeight="1">
      <c r="A398" s="14"/>
      <c r="B398" s="15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9.75" customHeight="1">
      <c r="A399" s="14"/>
      <c r="B399" s="15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9.75" customHeight="1">
      <c r="A400" s="14"/>
      <c r="B400" s="15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9.75" customHeight="1">
      <c r="A401" s="14"/>
      <c r="B401" s="15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9.75" customHeight="1">
      <c r="A402" s="14"/>
      <c r="B402" s="15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9.75" customHeight="1">
      <c r="A403" s="14"/>
      <c r="B403" s="15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9.75" customHeight="1">
      <c r="A404" s="14"/>
      <c r="B404" s="15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9.75" customHeight="1">
      <c r="A405" s="14"/>
      <c r="B405" s="15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9.75" customHeight="1">
      <c r="A406" s="14"/>
      <c r="B406" s="15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9.75" customHeight="1">
      <c r="A407" s="14"/>
      <c r="B407" s="15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9.75" customHeight="1">
      <c r="A408" s="14"/>
      <c r="B408" s="15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9.75" customHeight="1">
      <c r="A409" s="14"/>
      <c r="B409" s="15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9.75" customHeight="1">
      <c r="A410" s="14"/>
      <c r="B410" s="15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9.75" customHeight="1">
      <c r="A411" s="14"/>
      <c r="B411" s="15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9.75" customHeight="1">
      <c r="A412" s="14"/>
      <c r="B412" s="15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9.75" customHeight="1">
      <c r="A413" s="14"/>
      <c r="B413" s="15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9.75" customHeight="1">
      <c r="A414" s="14"/>
      <c r="B414" s="15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9.75" customHeight="1">
      <c r="A415" s="14"/>
      <c r="B415" s="15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9.75" customHeight="1">
      <c r="A416" s="14"/>
      <c r="B416" s="15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9.75" customHeight="1">
      <c r="A417" s="14"/>
      <c r="B417" s="15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9.75" customHeight="1">
      <c r="A418" s="14"/>
      <c r="B418" s="15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9.75" customHeight="1">
      <c r="A419" s="14"/>
      <c r="B419" s="15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9.75" customHeight="1">
      <c r="A420" s="14"/>
      <c r="B420" s="15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9.75" customHeight="1">
      <c r="A421" s="14"/>
      <c r="B421" s="15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9.75" customHeight="1">
      <c r="A422" s="14"/>
      <c r="B422" s="15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9.75" customHeight="1">
      <c r="A423" s="14"/>
      <c r="B423" s="15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9.75" customHeight="1">
      <c r="A424" s="14"/>
      <c r="B424" s="15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9.75" customHeight="1">
      <c r="A425" s="14"/>
      <c r="B425" s="15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9.75" customHeight="1">
      <c r="A426" s="14"/>
      <c r="B426" s="15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9.75" customHeight="1">
      <c r="A427" s="14"/>
      <c r="B427" s="15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9.75" customHeight="1">
      <c r="A428" s="14"/>
      <c r="B428" s="15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9.75" customHeight="1">
      <c r="A429" s="14"/>
      <c r="B429" s="15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9.75" customHeight="1">
      <c r="A430" s="14"/>
      <c r="B430" s="15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9.75" customHeight="1">
      <c r="A431" s="14"/>
      <c r="B431" s="15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9.75" customHeight="1">
      <c r="A432" s="14"/>
      <c r="B432" s="15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9.75" customHeight="1">
      <c r="A433" s="14"/>
      <c r="B433" s="15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9.75" customHeight="1">
      <c r="A434" s="14"/>
      <c r="B434" s="15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9.75" customHeight="1">
      <c r="A435" s="14"/>
      <c r="B435" s="15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9.75" customHeight="1">
      <c r="A436" s="14"/>
      <c r="B436" s="15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9.75" customHeight="1">
      <c r="A437" s="14"/>
      <c r="B437" s="15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9.75" customHeight="1">
      <c r="A438" s="14"/>
      <c r="B438" s="15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9.75" customHeight="1">
      <c r="A439" s="14"/>
      <c r="B439" s="15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9.75" customHeight="1">
      <c r="A440" s="14"/>
      <c r="B440" s="15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9.75" customHeight="1">
      <c r="A441" s="14"/>
      <c r="B441" s="15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9.75" customHeight="1">
      <c r="A442" s="14"/>
      <c r="B442" s="15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9.75" customHeight="1">
      <c r="A443" s="14"/>
      <c r="B443" s="15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9.75" customHeight="1">
      <c r="A444" s="14"/>
      <c r="B444" s="15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9.75" customHeight="1">
      <c r="A445" s="14"/>
      <c r="B445" s="15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9.75" customHeight="1">
      <c r="A446" s="14"/>
      <c r="B446" s="15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9.75" customHeight="1">
      <c r="A447" s="14"/>
      <c r="B447" s="15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9.75" customHeight="1">
      <c r="A448" s="14"/>
      <c r="B448" s="15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9.75" customHeight="1">
      <c r="A449" s="14"/>
      <c r="B449" s="15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9.75" customHeight="1">
      <c r="A450" s="14"/>
      <c r="B450" s="15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9.75" customHeight="1">
      <c r="A451" s="14"/>
      <c r="B451" s="15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9.75" customHeight="1">
      <c r="A452" s="14"/>
      <c r="B452" s="15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9.75" customHeight="1">
      <c r="A453" s="14"/>
      <c r="B453" s="15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9.75" customHeight="1">
      <c r="A454" s="14"/>
      <c r="B454" s="15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9.75" customHeight="1">
      <c r="A455" s="14"/>
      <c r="B455" s="15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9.75" customHeight="1">
      <c r="A456" s="14"/>
      <c r="B456" s="15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9.75" customHeight="1">
      <c r="A457" s="14"/>
      <c r="B457" s="15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9.75" customHeight="1">
      <c r="A458" s="14"/>
      <c r="B458" s="15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9.75" customHeight="1">
      <c r="A459" s="14"/>
      <c r="B459" s="15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9.75" customHeight="1">
      <c r="A460" s="14"/>
      <c r="B460" s="15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9.75" customHeight="1">
      <c r="A461" s="14"/>
      <c r="B461" s="15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9.75" customHeight="1">
      <c r="A462" s="14"/>
      <c r="B462" s="15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9.75" customHeight="1">
      <c r="A463" s="14"/>
      <c r="B463" s="15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9.75" customHeight="1">
      <c r="A464" s="14"/>
      <c r="B464" s="15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9.75" customHeight="1">
      <c r="A465" s="14"/>
      <c r="B465" s="15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9.75" customHeight="1">
      <c r="A466" s="14"/>
      <c r="B466" s="15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9.75" customHeight="1">
      <c r="A467" s="14"/>
      <c r="B467" s="15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9.75" customHeight="1">
      <c r="A468" s="14"/>
      <c r="B468" s="15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9.75" customHeight="1">
      <c r="A469" s="14"/>
      <c r="B469" s="15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9.75" customHeight="1">
      <c r="A470" s="14"/>
      <c r="B470" s="15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9.75" customHeight="1">
      <c r="A471" s="14"/>
      <c r="B471" s="15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9.75" customHeight="1">
      <c r="A472" s="14"/>
      <c r="B472" s="15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9.75" customHeight="1">
      <c r="A473" s="14"/>
      <c r="B473" s="15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9.75" customHeight="1">
      <c r="A474" s="14"/>
      <c r="B474" s="15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9.75" customHeight="1">
      <c r="A475" s="14"/>
      <c r="B475" s="15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9.75" customHeight="1">
      <c r="A476" s="14"/>
      <c r="B476" s="15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9.75" customHeight="1">
      <c r="A477" s="14"/>
      <c r="B477" s="15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9.75" customHeight="1">
      <c r="A478" s="14"/>
      <c r="B478" s="15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9.75" customHeight="1">
      <c r="A479" s="14"/>
      <c r="B479" s="15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9.75" customHeight="1">
      <c r="A480" s="14"/>
      <c r="B480" s="15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9.75" customHeight="1">
      <c r="A481" s="14"/>
      <c r="B481" s="15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9.75" customHeight="1">
      <c r="A482" s="14"/>
      <c r="B482" s="15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9.75" customHeight="1">
      <c r="A483" s="14"/>
      <c r="B483" s="15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9.75" customHeight="1">
      <c r="A484" s="14"/>
      <c r="B484" s="15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9.75" customHeight="1">
      <c r="A485" s="14"/>
      <c r="B485" s="15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9.75" customHeight="1">
      <c r="A486" s="14"/>
      <c r="B486" s="15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9.75" customHeight="1">
      <c r="A487" s="14"/>
      <c r="B487" s="15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9.75" customHeight="1">
      <c r="A488" s="14"/>
      <c r="B488" s="15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9.75" customHeight="1">
      <c r="A489" s="14"/>
      <c r="B489" s="15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9.75" customHeight="1">
      <c r="A490" s="14"/>
      <c r="B490" s="15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9.75" customHeight="1">
      <c r="A491" s="14"/>
      <c r="B491" s="15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9.75" customHeight="1">
      <c r="A492" s="14"/>
      <c r="B492" s="15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9.75" customHeight="1">
      <c r="A493" s="14"/>
      <c r="B493" s="15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9.75" customHeight="1">
      <c r="A494" s="14"/>
      <c r="B494" s="15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9.75" customHeight="1">
      <c r="A495" s="14"/>
      <c r="B495" s="15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9.75" customHeight="1">
      <c r="A496" s="14"/>
      <c r="B496" s="15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9.75" customHeight="1">
      <c r="A497" s="14"/>
      <c r="B497" s="15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9.75" customHeight="1">
      <c r="A498" s="14"/>
      <c r="B498" s="15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9.75" customHeight="1">
      <c r="A499" s="14"/>
      <c r="B499" s="15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9.75" customHeight="1">
      <c r="A500" s="14"/>
      <c r="B500" s="15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9.75" customHeight="1">
      <c r="A501" s="14"/>
      <c r="B501" s="15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9.75" customHeight="1">
      <c r="A502" s="14"/>
      <c r="B502" s="15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9.75" customHeight="1">
      <c r="A503" s="14"/>
      <c r="B503" s="15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9.75" customHeight="1">
      <c r="A504" s="14"/>
      <c r="B504" s="15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9.75" customHeight="1">
      <c r="A505" s="14"/>
      <c r="B505" s="15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9.75" customHeight="1">
      <c r="A506" s="14"/>
      <c r="B506" s="15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9.75" customHeight="1">
      <c r="A507" s="14"/>
      <c r="B507" s="15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9.75" customHeight="1">
      <c r="A508" s="14"/>
      <c r="B508" s="15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9.75" customHeight="1">
      <c r="A509" s="14"/>
      <c r="B509" s="15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9.75" customHeight="1">
      <c r="A510" s="14"/>
      <c r="B510" s="15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9.75" customHeight="1">
      <c r="A511" s="14"/>
      <c r="B511" s="15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9.75" customHeight="1">
      <c r="A512" s="14"/>
      <c r="B512" s="15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9.75" customHeight="1">
      <c r="A513" s="14"/>
      <c r="B513" s="15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9.75" customHeight="1">
      <c r="A514" s="14"/>
      <c r="B514" s="15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9.75" customHeight="1">
      <c r="A515" s="14"/>
      <c r="B515" s="15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9.75" customHeight="1">
      <c r="A516" s="14"/>
      <c r="B516" s="15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9.75" customHeight="1">
      <c r="A517" s="14"/>
      <c r="B517" s="15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9.75" customHeight="1">
      <c r="A518" s="14"/>
      <c r="B518" s="15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9.75" customHeight="1">
      <c r="A519" s="14"/>
      <c r="B519" s="15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9.75" customHeight="1">
      <c r="A520" s="14"/>
      <c r="B520" s="15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9.75" customHeight="1">
      <c r="A521" s="14"/>
      <c r="B521" s="15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9.75" customHeight="1">
      <c r="A522" s="14"/>
      <c r="B522" s="15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9.75" customHeight="1">
      <c r="A523" s="14"/>
      <c r="B523" s="15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9.75" customHeight="1">
      <c r="A524" s="14"/>
      <c r="B524" s="15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9.75" customHeight="1">
      <c r="A525" s="14"/>
      <c r="B525" s="15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9.75" customHeight="1">
      <c r="A526" s="14"/>
      <c r="B526" s="15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9.75" customHeight="1">
      <c r="A527" s="14"/>
      <c r="B527" s="15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9.75" customHeight="1">
      <c r="A528" s="14"/>
      <c r="B528" s="15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9.75" customHeight="1">
      <c r="A529" s="14"/>
      <c r="B529" s="15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9.75" customHeight="1">
      <c r="A530" s="14"/>
      <c r="B530" s="15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9.75" customHeight="1">
      <c r="A531" s="14"/>
      <c r="B531" s="15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9.75" customHeight="1">
      <c r="A532" s="14"/>
      <c r="B532" s="15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9.75" customHeight="1">
      <c r="A533" s="14"/>
      <c r="B533" s="15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9.75" customHeight="1">
      <c r="A534" s="14"/>
      <c r="B534" s="15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9.75" customHeight="1">
      <c r="A535" s="14"/>
      <c r="B535" s="15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9.75" customHeight="1">
      <c r="A536" s="14"/>
      <c r="B536" s="15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9.75" customHeight="1">
      <c r="A537" s="14"/>
      <c r="B537" s="15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9.75" customHeight="1">
      <c r="A538" s="14"/>
      <c r="B538" s="15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9.75" customHeight="1">
      <c r="A539" s="14"/>
      <c r="B539" s="15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9.75" customHeight="1">
      <c r="A540" s="14"/>
      <c r="B540" s="15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9.75" customHeight="1">
      <c r="A541" s="14"/>
      <c r="B541" s="15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9.75" customHeight="1">
      <c r="A542" s="14"/>
      <c r="B542" s="15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9.75" customHeight="1">
      <c r="A543" s="14"/>
      <c r="B543" s="15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9.75" customHeight="1">
      <c r="A544" s="14"/>
      <c r="B544" s="15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9.75" customHeight="1">
      <c r="A545" s="14"/>
      <c r="B545" s="15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9.75" customHeight="1">
      <c r="A546" s="14"/>
      <c r="B546" s="15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9.75" customHeight="1">
      <c r="A547" s="14"/>
      <c r="B547" s="15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9.75" customHeight="1">
      <c r="A548" s="14"/>
      <c r="B548" s="15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9.75" customHeight="1">
      <c r="A549" s="14"/>
      <c r="B549" s="15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9.75" customHeight="1">
      <c r="A550" s="14"/>
      <c r="B550" s="15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9.75" customHeight="1">
      <c r="A551" s="14"/>
      <c r="B551" s="15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9.75" customHeight="1">
      <c r="A552" s="14"/>
      <c r="B552" s="15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9.75" customHeight="1">
      <c r="A553" s="14"/>
      <c r="B553" s="15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9.75" customHeight="1">
      <c r="A554" s="14"/>
      <c r="B554" s="15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9.75" customHeight="1">
      <c r="A555" s="14"/>
      <c r="B555" s="15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9.75" customHeight="1">
      <c r="A556" s="14"/>
      <c r="B556" s="15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9.75" customHeight="1">
      <c r="A557" s="14"/>
      <c r="B557" s="15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9.75" customHeight="1">
      <c r="A558" s="14"/>
      <c r="B558" s="15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9.75" customHeight="1">
      <c r="A559" s="14"/>
      <c r="B559" s="15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9.75" customHeight="1">
      <c r="A560" s="14"/>
      <c r="B560" s="15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9.75" customHeight="1">
      <c r="A561" s="14"/>
      <c r="B561" s="15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9.75" customHeight="1">
      <c r="A562" s="14"/>
      <c r="B562" s="15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9.75" customHeight="1">
      <c r="A563" s="14"/>
      <c r="B563" s="15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9.75" customHeight="1">
      <c r="A564" s="14"/>
      <c r="B564" s="15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9.75" customHeight="1">
      <c r="A565" s="14"/>
      <c r="B565" s="15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9.75" customHeight="1">
      <c r="A566" s="14"/>
      <c r="B566" s="15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9.75" customHeight="1">
      <c r="A567" s="14"/>
      <c r="B567" s="15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9.75" customHeight="1">
      <c r="A568" s="14"/>
      <c r="B568" s="15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9.75" customHeight="1">
      <c r="A569" s="14"/>
      <c r="B569" s="15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9.75" customHeight="1">
      <c r="A570" s="14"/>
      <c r="B570" s="15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9.75" customHeight="1">
      <c r="A571" s="14"/>
      <c r="B571" s="15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9.75" customHeight="1">
      <c r="A572" s="14"/>
      <c r="B572" s="15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9.75" customHeight="1">
      <c r="A573" s="14"/>
      <c r="B573" s="15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9.75" customHeight="1">
      <c r="A574" s="14"/>
      <c r="B574" s="15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9.75" customHeight="1">
      <c r="A575" s="14"/>
      <c r="B575" s="15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9.75" customHeight="1">
      <c r="A576" s="14"/>
      <c r="B576" s="15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9.75" customHeight="1">
      <c r="A577" s="14"/>
      <c r="B577" s="15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9.75" customHeight="1">
      <c r="A578" s="14"/>
      <c r="B578" s="15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9.75" customHeight="1">
      <c r="A579" s="14"/>
      <c r="B579" s="15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9.75" customHeight="1">
      <c r="A580" s="14"/>
      <c r="B580" s="15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9.75" customHeight="1">
      <c r="A581" s="14"/>
      <c r="B581" s="15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9.75" customHeight="1">
      <c r="A582" s="14"/>
      <c r="B582" s="15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9.75" customHeight="1">
      <c r="A583" s="14"/>
      <c r="B583" s="15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9.75" customHeight="1">
      <c r="A584" s="14"/>
      <c r="B584" s="15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9.75" customHeight="1">
      <c r="A585" s="14"/>
      <c r="B585" s="15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9.75" customHeight="1">
      <c r="A586" s="14"/>
      <c r="B586" s="15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9.75" customHeight="1">
      <c r="A587" s="14"/>
      <c r="B587" s="15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9.75" customHeight="1">
      <c r="A588" s="14"/>
      <c r="B588" s="15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9.75" customHeight="1">
      <c r="A589" s="14"/>
      <c r="B589" s="15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9.75" customHeight="1">
      <c r="A590" s="14"/>
      <c r="B590" s="15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9.75" customHeight="1">
      <c r="A591" s="14"/>
      <c r="B591" s="15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9.75" customHeight="1">
      <c r="A592" s="14"/>
      <c r="B592" s="15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9.75" customHeight="1">
      <c r="A593" s="14"/>
      <c r="B593" s="15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9.75" customHeight="1">
      <c r="A594" s="14"/>
      <c r="B594" s="15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9.75" customHeight="1">
      <c r="A595" s="14"/>
      <c r="B595" s="15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9.75" customHeight="1">
      <c r="A596" s="14"/>
      <c r="B596" s="15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9.75" customHeight="1">
      <c r="A597" s="14"/>
      <c r="B597" s="15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9.75" customHeight="1">
      <c r="A598" s="14"/>
      <c r="B598" s="15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9.75" customHeight="1">
      <c r="A599" s="14"/>
      <c r="B599" s="15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9.75" customHeight="1">
      <c r="A600" s="14"/>
      <c r="B600" s="15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9.75" customHeight="1">
      <c r="A601" s="14"/>
      <c r="B601" s="15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9.75" customHeight="1">
      <c r="A602" s="14"/>
      <c r="B602" s="15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9.75" customHeight="1">
      <c r="A603" s="14"/>
      <c r="B603" s="15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9.75" customHeight="1">
      <c r="A604" s="14"/>
      <c r="B604" s="15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9.75" customHeight="1">
      <c r="A605" s="14"/>
      <c r="B605" s="15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9.75" customHeight="1">
      <c r="A606" s="14"/>
      <c r="B606" s="15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9.75" customHeight="1">
      <c r="A607" s="14"/>
      <c r="B607" s="15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9.75" customHeight="1">
      <c r="A608" s="14"/>
      <c r="B608" s="15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9.75" customHeight="1">
      <c r="A609" s="14"/>
      <c r="B609" s="15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9.75" customHeight="1">
      <c r="A610" s="14"/>
      <c r="B610" s="15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9.75" customHeight="1">
      <c r="A611" s="14"/>
      <c r="B611" s="15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9.75" customHeight="1">
      <c r="A612" s="14"/>
      <c r="B612" s="15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9.75" customHeight="1">
      <c r="A613" s="14"/>
      <c r="B613" s="15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9.75" customHeight="1">
      <c r="A614" s="14"/>
      <c r="B614" s="15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9.75" customHeight="1">
      <c r="A615" s="14"/>
      <c r="B615" s="15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9.75" customHeight="1">
      <c r="A616" s="14"/>
      <c r="B616" s="15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9.75" customHeight="1">
      <c r="A617" s="14"/>
      <c r="B617" s="15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9.75" customHeight="1">
      <c r="A618" s="14"/>
      <c r="B618" s="15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9.75" customHeight="1">
      <c r="A619" s="14"/>
      <c r="B619" s="15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9.75" customHeight="1">
      <c r="A620" s="14"/>
      <c r="B620" s="15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9.75" customHeight="1">
      <c r="A621" s="14"/>
      <c r="B621" s="15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9.75" customHeight="1">
      <c r="A622" s="14"/>
      <c r="B622" s="15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9.75" customHeight="1">
      <c r="A623" s="14"/>
      <c r="B623" s="15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9.75" customHeight="1">
      <c r="A624" s="14"/>
      <c r="B624" s="15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9.75" customHeight="1">
      <c r="A625" s="14"/>
      <c r="B625" s="15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9.75" customHeight="1">
      <c r="A626" s="14"/>
      <c r="B626" s="15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9.75" customHeight="1">
      <c r="A627" s="14"/>
      <c r="B627" s="15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9.75" customHeight="1">
      <c r="A628" s="14"/>
      <c r="B628" s="15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9.75" customHeight="1">
      <c r="A629" s="14"/>
      <c r="B629" s="15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9.75" customHeight="1">
      <c r="A630" s="14"/>
      <c r="B630" s="15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9.75" customHeight="1">
      <c r="A631" s="14"/>
      <c r="B631" s="15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9.75" customHeight="1">
      <c r="A632" s="14"/>
      <c r="B632" s="15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9.75" customHeight="1">
      <c r="A633" s="14"/>
      <c r="B633" s="15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9.75" customHeight="1">
      <c r="A634" s="14"/>
      <c r="B634" s="15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9.75" customHeight="1">
      <c r="A635" s="14"/>
      <c r="B635" s="15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9.75" customHeight="1">
      <c r="A636" s="14"/>
      <c r="B636" s="15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9.75" customHeight="1">
      <c r="A637" s="14"/>
      <c r="B637" s="15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9.75" customHeight="1">
      <c r="A638" s="14"/>
      <c r="B638" s="15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9.75" customHeight="1">
      <c r="A639" s="14"/>
      <c r="B639" s="15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9.75" customHeight="1">
      <c r="A640" s="14"/>
      <c r="B640" s="15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9.75" customHeight="1">
      <c r="A641" s="14"/>
      <c r="B641" s="15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9.75" customHeight="1">
      <c r="A642" s="14"/>
      <c r="B642" s="15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9.75" customHeight="1">
      <c r="A643" s="14"/>
      <c r="B643" s="15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9.75" customHeight="1">
      <c r="A644" s="14"/>
      <c r="B644" s="15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9.75" customHeight="1">
      <c r="A645" s="14"/>
      <c r="B645" s="15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9.75" customHeight="1">
      <c r="A646" s="14"/>
      <c r="B646" s="15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9.75" customHeight="1">
      <c r="A647" s="14"/>
      <c r="B647" s="15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9.75" customHeight="1">
      <c r="A648" s="14"/>
      <c r="B648" s="15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9.75" customHeight="1">
      <c r="A649" s="14"/>
      <c r="B649" s="15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9.75" customHeight="1">
      <c r="A650" s="14"/>
      <c r="B650" s="15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9.75" customHeight="1">
      <c r="A651" s="14"/>
      <c r="B651" s="15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9.75" customHeight="1">
      <c r="A652" s="14"/>
      <c r="B652" s="15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9.75" customHeight="1">
      <c r="A653" s="14"/>
      <c r="B653" s="15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9.75" customHeight="1">
      <c r="A654" s="14"/>
      <c r="B654" s="15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9.75" customHeight="1">
      <c r="A655" s="14"/>
      <c r="B655" s="15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9.75" customHeight="1">
      <c r="A656" s="14"/>
      <c r="B656" s="15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9.75" customHeight="1">
      <c r="A657" s="14"/>
      <c r="B657" s="15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9.75" customHeight="1">
      <c r="A658" s="14"/>
      <c r="B658" s="15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9.75" customHeight="1">
      <c r="A659" s="14"/>
      <c r="B659" s="15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9.75" customHeight="1">
      <c r="A660" s="14"/>
      <c r="B660" s="15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9.75" customHeight="1">
      <c r="A661" s="14"/>
      <c r="B661" s="15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9.75" customHeight="1">
      <c r="A662" s="14"/>
      <c r="B662" s="15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9.75" customHeight="1">
      <c r="A663" s="14"/>
      <c r="B663" s="15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9.75" customHeight="1">
      <c r="A664" s="14"/>
      <c r="B664" s="15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9.75" customHeight="1">
      <c r="A665" s="14"/>
      <c r="B665" s="15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9.75" customHeight="1">
      <c r="A666" s="14"/>
      <c r="B666" s="15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9.75" customHeight="1">
      <c r="A667" s="14"/>
      <c r="B667" s="15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9.75" customHeight="1">
      <c r="A668" s="14"/>
      <c r="B668" s="15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9.75" customHeight="1">
      <c r="A669" s="14"/>
      <c r="B669" s="15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9.75" customHeight="1">
      <c r="A670" s="14"/>
      <c r="B670" s="15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9.75" customHeight="1">
      <c r="A671" s="14"/>
      <c r="B671" s="15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9.75" customHeight="1">
      <c r="A672" s="14"/>
      <c r="B672" s="15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9.75" customHeight="1">
      <c r="A673" s="14"/>
      <c r="B673" s="15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9.75" customHeight="1">
      <c r="A674" s="14"/>
      <c r="B674" s="15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9.75" customHeight="1">
      <c r="A675" s="14"/>
      <c r="B675" s="15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9.75" customHeight="1">
      <c r="A676" s="14"/>
      <c r="B676" s="15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9.75" customHeight="1">
      <c r="A677" s="14"/>
      <c r="B677" s="15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9.75" customHeight="1">
      <c r="A678" s="14"/>
      <c r="B678" s="15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9.75" customHeight="1">
      <c r="A679" s="14"/>
      <c r="B679" s="15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9.75" customHeight="1">
      <c r="A680" s="14"/>
      <c r="B680" s="15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9.75" customHeight="1">
      <c r="A681" s="14"/>
      <c r="B681" s="15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9.75" customHeight="1">
      <c r="A682" s="14"/>
      <c r="B682" s="15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9.75" customHeight="1">
      <c r="A683" s="14"/>
      <c r="B683" s="15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9.75" customHeight="1">
      <c r="A684" s="14"/>
      <c r="B684" s="15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9.75" customHeight="1">
      <c r="A685" s="14"/>
      <c r="B685" s="15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9.75" customHeight="1">
      <c r="A686" s="14"/>
      <c r="B686" s="15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9.75" customHeight="1">
      <c r="A687" s="14"/>
      <c r="B687" s="15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9.75" customHeight="1">
      <c r="A688" s="14"/>
      <c r="B688" s="15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9.75" customHeight="1">
      <c r="A689" s="14"/>
      <c r="B689" s="15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9.75" customHeight="1">
      <c r="A690" s="14"/>
      <c r="B690" s="15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9.75" customHeight="1">
      <c r="A691" s="14"/>
      <c r="B691" s="15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9.75" customHeight="1">
      <c r="A692" s="14"/>
      <c r="B692" s="15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9.75" customHeight="1">
      <c r="A693" s="14"/>
      <c r="B693" s="15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9.75" customHeight="1">
      <c r="A694" s="14"/>
      <c r="B694" s="15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9.75" customHeight="1">
      <c r="A695" s="14"/>
      <c r="B695" s="15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9.75" customHeight="1">
      <c r="A696" s="14"/>
      <c r="B696" s="15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9.75" customHeight="1">
      <c r="A697" s="14"/>
      <c r="B697" s="15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9.75" customHeight="1">
      <c r="A698" s="14"/>
      <c r="B698" s="15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9.75" customHeight="1">
      <c r="A699" s="14"/>
      <c r="B699" s="15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9.75" customHeight="1">
      <c r="A700" s="14"/>
      <c r="B700" s="15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9.75" customHeight="1">
      <c r="A701" s="14"/>
      <c r="B701" s="15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9.75" customHeight="1">
      <c r="A702" s="14"/>
      <c r="B702" s="15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9.75" customHeight="1">
      <c r="A703" s="14"/>
      <c r="B703" s="15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9.75" customHeight="1">
      <c r="A704" s="14"/>
      <c r="B704" s="15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9.75" customHeight="1">
      <c r="A705" s="14"/>
      <c r="B705" s="15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9.75" customHeight="1">
      <c r="A706" s="14"/>
      <c r="B706" s="15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9.75" customHeight="1">
      <c r="A707" s="14"/>
      <c r="B707" s="15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9.75" customHeight="1">
      <c r="A708" s="14"/>
      <c r="B708" s="15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9.75" customHeight="1">
      <c r="A709" s="14"/>
      <c r="B709" s="15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9.75" customHeight="1">
      <c r="A710" s="14"/>
      <c r="B710" s="15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9.75" customHeight="1">
      <c r="A711" s="14"/>
      <c r="B711" s="15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9.75" customHeight="1">
      <c r="A712" s="14"/>
      <c r="B712" s="15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9.75" customHeight="1">
      <c r="A713" s="14"/>
      <c r="B713" s="15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9.75" customHeight="1">
      <c r="A714" s="14"/>
      <c r="B714" s="15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9.75" customHeight="1">
      <c r="A715" s="14"/>
      <c r="B715" s="15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9.75" customHeight="1">
      <c r="A716" s="14"/>
      <c r="B716" s="15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9.75" customHeight="1">
      <c r="A717" s="14"/>
      <c r="B717" s="15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9.75" customHeight="1">
      <c r="A718" s="14"/>
      <c r="B718" s="15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9.75" customHeight="1">
      <c r="A719" s="14"/>
      <c r="B719" s="15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9.75" customHeight="1">
      <c r="A720" s="14"/>
      <c r="B720" s="15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9.75" customHeight="1">
      <c r="A721" s="14"/>
      <c r="B721" s="15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9.75" customHeight="1">
      <c r="A722" s="14"/>
      <c r="B722" s="15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9.75" customHeight="1">
      <c r="A723" s="14"/>
      <c r="B723" s="15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9.75" customHeight="1">
      <c r="A724" s="14"/>
      <c r="B724" s="15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9.75" customHeight="1">
      <c r="A725" s="14"/>
      <c r="B725" s="15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9.75" customHeight="1">
      <c r="A726" s="14"/>
      <c r="B726" s="15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9.75" customHeight="1">
      <c r="A727" s="14"/>
      <c r="B727" s="15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9.75" customHeight="1">
      <c r="A728" s="14"/>
      <c r="B728" s="15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9.75" customHeight="1">
      <c r="A729" s="14"/>
      <c r="B729" s="15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9.75" customHeight="1">
      <c r="A730" s="14"/>
      <c r="B730" s="15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9.75" customHeight="1">
      <c r="A731" s="14"/>
      <c r="B731" s="15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9.75" customHeight="1">
      <c r="A732" s="14"/>
      <c r="B732" s="15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9.75" customHeight="1">
      <c r="A733" s="14"/>
      <c r="B733" s="15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9.75" customHeight="1">
      <c r="A734" s="14"/>
      <c r="B734" s="15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9.75" customHeight="1">
      <c r="A735" s="14"/>
      <c r="B735" s="15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9.75" customHeight="1">
      <c r="A736" s="14"/>
      <c r="B736" s="15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9.75" customHeight="1">
      <c r="A737" s="14"/>
      <c r="B737" s="15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9.75" customHeight="1">
      <c r="A738" s="14"/>
      <c r="B738" s="15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9.75" customHeight="1">
      <c r="A739" s="14"/>
      <c r="B739" s="15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9.75" customHeight="1">
      <c r="A740" s="14"/>
      <c r="B740" s="15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9.75" customHeight="1">
      <c r="A741" s="14"/>
      <c r="B741" s="15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9.75" customHeight="1">
      <c r="A742" s="14"/>
      <c r="B742" s="15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9.75" customHeight="1">
      <c r="A743" s="14"/>
      <c r="B743" s="15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9.75" customHeight="1">
      <c r="A744" s="14"/>
      <c r="B744" s="15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9.75" customHeight="1">
      <c r="A745" s="14"/>
      <c r="B745" s="15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9.75" customHeight="1">
      <c r="A746" s="14"/>
      <c r="B746" s="15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9.75" customHeight="1">
      <c r="A747" s="14"/>
      <c r="B747" s="15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9.75" customHeight="1">
      <c r="A748" s="14"/>
      <c r="B748" s="15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9.75" customHeight="1">
      <c r="A749" s="14"/>
      <c r="B749" s="15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9.75" customHeight="1">
      <c r="A750" s="14"/>
      <c r="B750" s="15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9.75" customHeight="1">
      <c r="A751" s="14"/>
      <c r="B751" s="15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9.75" customHeight="1">
      <c r="A752" s="14"/>
      <c r="B752" s="15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9.75" customHeight="1">
      <c r="A753" s="14"/>
      <c r="B753" s="15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9.75" customHeight="1">
      <c r="A754" s="14"/>
      <c r="B754" s="15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9.75" customHeight="1">
      <c r="A755" s="14"/>
      <c r="B755" s="15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9.75" customHeight="1">
      <c r="A756" s="14"/>
      <c r="B756" s="15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9.75" customHeight="1">
      <c r="A757" s="14"/>
      <c r="B757" s="15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9.75" customHeight="1">
      <c r="A758" s="14"/>
      <c r="B758" s="15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9.75" customHeight="1">
      <c r="A759" s="14"/>
      <c r="B759" s="15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9.75" customHeight="1">
      <c r="A760" s="14"/>
      <c r="B760" s="15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9.75" customHeight="1">
      <c r="A761" s="14"/>
      <c r="B761" s="15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9.75" customHeight="1">
      <c r="A762" s="14"/>
      <c r="B762" s="15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9.75" customHeight="1">
      <c r="A763" s="14"/>
      <c r="B763" s="15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9.75" customHeight="1">
      <c r="A764" s="14"/>
      <c r="B764" s="15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9.75" customHeight="1">
      <c r="A765" s="14"/>
      <c r="B765" s="15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9.75" customHeight="1">
      <c r="A766" s="14"/>
      <c r="B766" s="15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9.75" customHeight="1">
      <c r="A767" s="14"/>
      <c r="B767" s="15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9.75" customHeight="1">
      <c r="A768" s="14"/>
      <c r="B768" s="15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9.75" customHeight="1">
      <c r="A769" s="14"/>
      <c r="B769" s="15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9.75" customHeight="1">
      <c r="A770" s="14"/>
      <c r="B770" s="15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9.75" customHeight="1">
      <c r="A771" s="14"/>
      <c r="B771" s="15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9.75" customHeight="1">
      <c r="A772" s="14"/>
      <c r="B772" s="15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9.75" customHeight="1">
      <c r="A773" s="14"/>
      <c r="B773" s="15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9.75" customHeight="1">
      <c r="A774" s="14"/>
      <c r="B774" s="15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9.75" customHeight="1">
      <c r="A775" s="14"/>
      <c r="B775" s="15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9.75" customHeight="1">
      <c r="A776" s="14"/>
      <c r="B776" s="15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9.75" customHeight="1">
      <c r="A777" s="14"/>
      <c r="B777" s="15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9.75" customHeight="1">
      <c r="A778" s="14"/>
      <c r="B778" s="15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9.75" customHeight="1">
      <c r="A779" s="14"/>
      <c r="B779" s="15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9.75" customHeight="1">
      <c r="A780" s="14"/>
      <c r="B780" s="15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9.75" customHeight="1">
      <c r="A781" s="14"/>
      <c r="B781" s="15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9.75" customHeight="1">
      <c r="A782" s="14"/>
      <c r="B782" s="15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9.75" customHeight="1">
      <c r="A783" s="14"/>
      <c r="B783" s="15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9.75" customHeight="1">
      <c r="A784" s="14"/>
      <c r="B784" s="15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9.75" customHeight="1">
      <c r="A785" s="14"/>
      <c r="B785" s="15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9.75" customHeight="1">
      <c r="A786" s="14"/>
      <c r="B786" s="15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9.75" customHeight="1">
      <c r="A787" s="14"/>
      <c r="B787" s="15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9.75" customHeight="1">
      <c r="A788" s="14"/>
      <c r="B788" s="15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9.75" customHeight="1">
      <c r="A789" s="14"/>
      <c r="B789" s="15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9.75" customHeight="1">
      <c r="A790" s="14"/>
      <c r="B790" s="15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9.75" customHeight="1">
      <c r="A791" s="14"/>
      <c r="B791" s="15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9.75" customHeight="1">
      <c r="A792" s="14"/>
      <c r="B792" s="15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9.75" customHeight="1">
      <c r="A793" s="14"/>
      <c r="B793" s="15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9.75" customHeight="1">
      <c r="A794" s="14"/>
      <c r="B794" s="15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9.75" customHeight="1">
      <c r="A795" s="14"/>
      <c r="B795" s="15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9.75" customHeight="1">
      <c r="A796" s="14"/>
      <c r="B796" s="15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9.75" customHeight="1">
      <c r="A797" s="14"/>
      <c r="B797" s="15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9.75" customHeight="1">
      <c r="A798" s="14"/>
      <c r="B798" s="15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9.75" customHeight="1">
      <c r="A799" s="14"/>
      <c r="B799" s="15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9.75" customHeight="1">
      <c r="A800" s="14"/>
      <c r="B800" s="15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9.75" customHeight="1">
      <c r="A801" s="14"/>
      <c r="B801" s="15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9.75" customHeight="1">
      <c r="A802" s="14"/>
      <c r="B802" s="15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9.75" customHeight="1">
      <c r="A803" s="14"/>
      <c r="B803" s="15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9.75" customHeight="1">
      <c r="A804" s="14"/>
      <c r="B804" s="15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9.75" customHeight="1">
      <c r="A805" s="14"/>
      <c r="B805" s="15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9.75" customHeight="1">
      <c r="A806" s="14"/>
      <c r="B806" s="15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9.75" customHeight="1">
      <c r="A807" s="14"/>
      <c r="B807" s="15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9.75" customHeight="1">
      <c r="A808" s="14"/>
      <c r="B808" s="15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9.75" customHeight="1">
      <c r="A809" s="14"/>
      <c r="B809" s="15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9.75" customHeight="1">
      <c r="A810" s="14"/>
      <c r="B810" s="15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9.75" customHeight="1">
      <c r="A811" s="14"/>
      <c r="B811" s="15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9.75" customHeight="1">
      <c r="A812" s="14"/>
      <c r="B812" s="15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9.75" customHeight="1">
      <c r="A813" s="14"/>
      <c r="B813" s="15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9.75" customHeight="1">
      <c r="A814" s="14"/>
      <c r="B814" s="15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9.75" customHeight="1">
      <c r="A815" s="14"/>
      <c r="B815" s="15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9.75" customHeight="1">
      <c r="A816" s="14"/>
      <c r="B816" s="15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9.75" customHeight="1">
      <c r="A817" s="14"/>
      <c r="B817" s="15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9.75" customHeight="1">
      <c r="A818" s="14"/>
      <c r="B818" s="15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9.75" customHeight="1">
      <c r="A819" s="14"/>
      <c r="B819" s="15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9.75" customHeight="1">
      <c r="A820" s="14"/>
      <c r="B820" s="15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9.75" customHeight="1">
      <c r="A821" s="14"/>
      <c r="B821" s="15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9.75" customHeight="1">
      <c r="A822" s="14"/>
      <c r="B822" s="15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9.75" customHeight="1">
      <c r="A823" s="14"/>
      <c r="B823" s="15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9.75" customHeight="1">
      <c r="A824" s="14"/>
      <c r="B824" s="15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9.75" customHeight="1">
      <c r="A825" s="14"/>
      <c r="B825" s="15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9.75" customHeight="1">
      <c r="A826" s="14"/>
      <c r="B826" s="15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9.75" customHeight="1">
      <c r="A827" s="14"/>
      <c r="B827" s="15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9.75" customHeight="1">
      <c r="A828" s="14"/>
      <c r="B828" s="15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9.75" customHeight="1">
      <c r="A829" s="14"/>
      <c r="B829" s="15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9.75" customHeight="1">
      <c r="A830" s="14"/>
      <c r="B830" s="15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9.75" customHeight="1">
      <c r="A831" s="14"/>
      <c r="B831" s="15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9.75" customHeight="1">
      <c r="A832" s="14"/>
      <c r="B832" s="15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9.75" customHeight="1">
      <c r="A833" s="14"/>
      <c r="B833" s="15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9.75" customHeight="1">
      <c r="A834" s="14"/>
      <c r="B834" s="15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9.75" customHeight="1">
      <c r="A835" s="14"/>
      <c r="B835" s="15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9.75" customHeight="1">
      <c r="A836" s="14"/>
      <c r="B836" s="15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9.75" customHeight="1">
      <c r="A837" s="14"/>
      <c r="B837" s="15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9.75" customHeight="1">
      <c r="A838" s="14"/>
      <c r="B838" s="15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9.75" customHeight="1">
      <c r="A839" s="14"/>
      <c r="B839" s="15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9.75" customHeight="1">
      <c r="A840" s="14"/>
      <c r="B840" s="15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9.75" customHeight="1">
      <c r="A841" s="14"/>
      <c r="B841" s="15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9.75" customHeight="1">
      <c r="A842" s="14"/>
      <c r="B842" s="15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9.75" customHeight="1">
      <c r="A843" s="14"/>
      <c r="B843" s="15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9.75" customHeight="1">
      <c r="A844" s="14"/>
      <c r="B844" s="15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9.75" customHeight="1">
      <c r="A845" s="14"/>
      <c r="B845" s="15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9.75" customHeight="1">
      <c r="A846" s="14"/>
      <c r="B846" s="15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9.75" customHeight="1">
      <c r="A847" s="14"/>
      <c r="B847" s="15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9.75" customHeight="1">
      <c r="A848" s="14"/>
      <c r="B848" s="15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9.75" customHeight="1">
      <c r="A849" s="14"/>
      <c r="B849" s="15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9.75" customHeight="1">
      <c r="A850" s="14"/>
      <c r="B850" s="15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9.75" customHeight="1">
      <c r="A851" s="14"/>
      <c r="B851" s="15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9.75" customHeight="1">
      <c r="A852" s="14"/>
      <c r="B852" s="15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9.75" customHeight="1">
      <c r="A853" s="14"/>
      <c r="B853" s="15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9.75" customHeight="1">
      <c r="A854" s="14"/>
      <c r="B854" s="15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9.75" customHeight="1">
      <c r="A855" s="14"/>
      <c r="B855" s="15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9.75" customHeight="1">
      <c r="A856" s="14"/>
      <c r="B856" s="15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9.75" customHeight="1">
      <c r="A857" s="14"/>
      <c r="B857" s="15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9.75" customHeight="1">
      <c r="A858" s="14"/>
      <c r="B858" s="15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9.75" customHeight="1">
      <c r="A859" s="14"/>
      <c r="B859" s="15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9.75" customHeight="1">
      <c r="A860" s="14"/>
      <c r="B860" s="15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9.75" customHeight="1">
      <c r="A861" s="14"/>
      <c r="B861" s="15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9.75" customHeight="1">
      <c r="A862" s="14"/>
      <c r="B862" s="15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9.75" customHeight="1">
      <c r="A863" s="14"/>
      <c r="B863" s="15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9.75" customHeight="1">
      <c r="A864" s="14"/>
      <c r="B864" s="15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9.75" customHeight="1">
      <c r="A865" s="14"/>
      <c r="B865" s="15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9.75" customHeight="1">
      <c r="A866" s="14"/>
      <c r="B866" s="15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9.75" customHeight="1">
      <c r="A867" s="14"/>
      <c r="B867" s="15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9.75" customHeight="1">
      <c r="A868" s="14"/>
      <c r="B868" s="15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9.75" customHeight="1">
      <c r="A869" s="14"/>
      <c r="B869" s="15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9.75" customHeight="1">
      <c r="A870" s="14"/>
      <c r="B870" s="15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9.75" customHeight="1">
      <c r="A871" s="14"/>
      <c r="B871" s="15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9.75" customHeight="1">
      <c r="A872" s="14"/>
      <c r="B872" s="15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9.75" customHeight="1">
      <c r="A873" s="14"/>
      <c r="B873" s="15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9.75" customHeight="1">
      <c r="A874" s="14"/>
      <c r="B874" s="15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9.75" customHeight="1">
      <c r="A875" s="14"/>
      <c r="B875" s="15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9.75" customHeight="1">
      <c r="A876" s="14"/>
      <c r="B876" s="15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9.75" customHeight="1">
      <c r="A877" s="14"/>
      <c r="B877" s="15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9.75" customHeight="1">
      <c r="A878" s="14"/>
      <c r="B878" s="15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9.75" customHeight="1">
      <c r="A879" s="14"/>
      <c r="B879" s="15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9.75" customHeight="1">
      <c r="A880" s="14"/>
      <c r="B880" s="15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9.75" customHeight="1">
      <c r="A881" s="14"/>
      <c r="B881" s="15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9.75" customHeight="1">
      <c r="A882" s="14"/>
      <c r="B882" s="15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9.75" customHeight="1">
      <c r="A883" s="14"/>
      <c r="B883" s="15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9.75" customHeight="1">
      <c r="A884" s="14"/>
      <c r="B884" s="15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9.75" customHeight="1">
      <c r="A885" s="14"/>
      <c r="B885" s="15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9.75" customHeight="1">
      <c r="A886" s="14"/>
      <c r="B886" s="15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9.75" customHeight="1">
      <c r="A887" s="14"/>
      <c r="B887" s="15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9.75" customHeight="1">
      <c r="A888" s="14"/>
      <c r="B888" s="15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9.75" customHeight="1">
      <c r="A889" s="14"/>
      <c r="B889" s="15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9.75" customHeight="1">
      <c r="A890" s="14"/>
      <c r="B890" s="15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9.75" customHeight="1">
      <c r="A891" s="14"/>
      <c r="B891" s="15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9.75" customHeight="1">
      <c r="A892" s="14"/>
      <c r="B892" s="15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9.75" customHeight="1">
      <c r="A893" s="14"/>
      <c r="B893" s="15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9.75" customHeight="1">
      <c r="A894" s="14"/>
      <c r="B894" s="15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9.75" customHeight="1">
      <c r="A895" s="14"/>
      <c r="B895" s="15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9.75" customHeight="1">
      <c r="A896" s="14"/>
      <c r="B896" s="15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9.75" customHeight="1">
      <c r="A897" s="14"/>
      <c r="B897" s="15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9.75" customHeight="1">
      <c r="A898" s="14"/>
      <c r="B898" s="15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9.75" customHeight="1">
      <c r="A899" s="14"/>
      <c r="B899" s="15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9.75" customHeight="1">
      <c r="A900" s="14"/>
      <c r="B900" s="15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9.75" customHeight="1">
      <c r="A901" s="14"/>
      <c r="B901" s="15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9.75" customHeight="1">
      <c r="A902" s="14"/>
      <c r="B902" s="15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9.75" customHeight="1">
      <c r="A903" s="14"/>
      <c r="B903" s="15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9.75" customHeight="1">
      <c r="A904" s="14"/>
      <c r="B904" s="15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9.75" customHeight="1">
      <c r="A905" s="14"/>
      <c r="B905" s="15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9.75" customHeight="1">
      <c r="A906" s="14"/>
      <c r="B906" s="15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9.75" customHeight="1">
      <c r="A907" s="14"/>
      <c r="B907" s="15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9.75" customHeight="1">
      <c r="A908" s="14"/>
      <c r="B908" s="15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9.75" customHeight="1">
      <c r="A909" s="14"/>
      <c r="B909" s="15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9.75" customHeight="1">
      <c r="A910" s="14"/>
      <c r="B910" s="15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9.75" customHeight="1">
      <c r="A911" s="14"/>
      <c r="B911" s="15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9.75" customHeight="1">
      <c r="A912" s="14"/>
      <c r="B912" s="15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9.75" customHeight="1">
      <c r="A913" s="14"/>
      <c r="B913" s="15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9.75" customHeight="1">
      <c r="A914" s="14"/>
      <c r="B914" s="15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9.75" customHeight="1">
      <c r="A915" s="14"/>
      <c r="B915" s="15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9.75" customHeight="1">
      <c r="A916" s="14"/>
      <c r="B916" s="15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9.75" customHeight="1">
      <c r="A917" s="14"/>
      <c r="B917" s="15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9.75" customHeight="1">
      <c r="A918" s="14"/>
      <c r="B918" s="15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9.75" customHeight="1">
      <c r="A919" s="14"/>
      <c r="B919" s="15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9.75" customHeight="1">
      <c r="A920" s="14"/>
      <c r="B920" s="15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9.75" customHeight="1">
      <c r="A921" s="14"/>
      <c r="B921" s="15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9.75" customHeight="1">
      <c r="A922" s="14"/>
      <c r="B922" s="15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9.75" customHeight="1">
      <c r="A923" s="14"/>
      <c r="B923" s="15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9.75" customHeight="1">
      <c r="A924" s="14"/>
      <c r="B924" s="15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9.75" customHeight="1">
      <c r="A925" s="14"/>
      <c r="B925" s="15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9.75" customHeight="1">
      <c r="A926" s="14"/>
      <c r="B926" s="15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9.75" customHeight="1">
      <c r="A927" s="14"/>
      <c r="B927" s="15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9.75" customHeight="1">
      <c r="A928" s="14"/>
      <c r="B928" s="15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9.75" customHeight="1">
      <c r="A929" s="14"/>
      <c r="B929" s="15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9.75" customHeight="1">
      <c r="A930" s="14"/>
      <c r="B930" s="15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9.75" customHeight="1">
      <c r="A931" s="14"/>
      <c r="B931" s="15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9.75" customHeight="1">
      <c r="A932" s="14"/>
      <c r="B932" s="15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9.75" customHeight="1">
      <c r="A933" s="14"/>
      <c r="B933" s="15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9.75" customHeight="1">
      <c r="A934" s="14"/>
      <c r="B934" s="15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9.75" customHeight="1">
      <c r="A935" s="14"/>
      <c r="B935" s="15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9.75" customHeight="1">
      <c r="A936" s="14"/>
      <c r="B936" s="15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9.75" customHeight="1">
      <c r="A937" s="14"/>
      <c r="B937" s="15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9.75" customHeight="1">
      <c r="A938" s="14"/>
      <c r="B938" s="15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9.75" customHeight="1">
      <c r="A939" s="14"/>
      <c r="B939" s="15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9.75" customHeight="1">
      <c r="A940" s="14"/>
      <c r="B940" s="15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9.75" customHeight="1">
      <c r="A941" s="14"/>
      <c r="B941" s="15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9.75" customHeight="1">
      <c r="A942" s="14"/>
      <c r="B942" s="15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9.75" customHeight="1">
      <c r="A943" s="14"/>
      <c r="B943" s="15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9.75" customHeight="1">
      <c r="A944" s="14"/>
      <c r="B944" s="15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9.75" customHeight="1">
      <c r="A945" s="14"/>
      <c r="B945" s="15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9.75" customHeight="1">
      <c r="A946" s="14"/>
      <c r="B946" s="15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9.75" customHeight="1">
      <c r="A947" s="14"/>
      <c r="B947" s="15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9.75" customHeight="1">
      <c r="A948" s="14"/>
      <c r="B948" s="15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9.75" customHeight="1">
      <c r="A949" s="14"/>
      <c r="B949" s="15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9.75" customHeight="1">
      <c r="A950" s="14"/>
      <c r="B950" s="15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9.75" customHeight="1">
      <c r="A951" s="14"/>
      <c r="B951" s="15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9.75" customHeight="1">
      <c r="A952" s="14"/>
      <c r="B952" s="15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9.75" customHeight="1">
      <c r="A953" s="14"/>
      <c r="B953" s="15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9.75" customHeight="1">
      <c r="A954" s="14"/>
      <c r="B954" s="15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9.75" customHeight="1">
      <c r="A955" s="14"/>
      <c r="B955" s="15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9.75" customHeight="1">
      <c r="A956" s="14"/>
      <c r="B956" s="15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9.75" customHeight="1">
      <c r="A957" s="14"/>
      <c r="B957" s="15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9.75" customHeight="1">
      <c r="A958" s="14"/>
      <c r="B958" s="15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9.75" customHeight="1">
      <c r="A959" s="14"/>
      <c r="B959" s="15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9.75" customHeight="1">
      <c r="A960" s="14"/>
      <c r="B960" s="15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9.75" customHeight="1">
      <c r="A961" s="14"/>
      <c r="B961" s="15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9.75" customHeight="1">
      <c r="A962" s="14"/>
      <c r="B962" s="15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9.75" customHeight="1">
      <c r="A963" s="14"/>
      <c r="B963" s="15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9.75" customHeight="1">
      <c r="A964" s="14"/>
      <c r="B964" s="15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9.75" customHeight="1">
      <c r="A965" s="14"/>
      <c r="B965" s="15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9.75" customHeight="1">
      <c r="A966" s="14"/>
      <c r="B966" s="15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9.75" customHeight="1">
      <c r="A967" s="14"/>
      <c r="B967" s="15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9.75" customHeight="1">
      <c r="A968" s="14"/>
      <c r="B968" s="15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9.75" customHeight="1">
      <c r="A969" s="14"/>
      <c r="B969" s="15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9.75" customHeight="1">
      <c r="A970" s="14"/>
      <c r="B970" s="15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9.75" customHeight="1">
      <c r="A971" s="14"/>
      <c r="B971" s="15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9.75" customHeight="1">
      <c r="A972" s="14"/>
      <c r="B972" s="15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9.75" customHeight="1">
      <c r="A973" s="14"/>
      <c r="B973" s="15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9.75" customHeight="1">
      <c r="A974" s="14"/>
      <c r="B974" s="15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9.75" customHeight="1">
      <c r="A975" s="14"/>
      <c r="B975" s="15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9.75" customHeight="1">
      <c r="A976" s="14"/>
      <c r="B976" s="15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9.75" customHeight="1">
      <c r="A977" s="14"/>
      <c r="B977" s="15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9.75" customHeight="1">
      <c r="A978" s="14"/>
      <c r="B978" s="15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9.75" customHeight="1">
      <c r="A979" s="14"/>
      <c r="B979" s="15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9.75" customHeight="1">
      <c r="A980" s="14"/>
      <c r="B980" s="15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9.75" customHeight="1">
      <c r="A981" s="14"/>
      <c r="B981" s="15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9.75" customHeight="1">
      <c r="A982" s="14"/>
      <c r="B982" s="15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9.75" customHeight="1">
      <c r="A983" s="14"/>
      <c r="B983" s="15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9.75" customHeight="1">
      <c r="A984" s="14"/>
      <c r="B984" s="15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9.75" customHeight="1">
      <c r="A985" s="14"/>
      <c r="B985" s="15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9.75" customHeight="1">
      <c r="A986" s="14"/>
      <c r="B986" s="15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9.75" customHeight="1">
      <c r="A987" s="14"/>
      <c r="B987" s="15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9.75" customHeight="1">
      <c r="A988" s="14"/>
      <c r="B988" s="15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9.75" customHeight="1">
      <c r="A989" s="14"/>
      <c r="B989" s="15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9.75" customHeight="1">
      <c r="A990" s="14"/>
      <c r="B990" s="15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9.75" customHeight="1">
      <c r="A991" s="14"/>
      <c r="B991" s="15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9.75" customHeight="1">
      <c r="A992" s="14"/>
      <c r="B992" s="15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9.75" customHeight="1">
      <c r="A993" s="14"/>
      <c r="B993" s="15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9.75" customHeight="1">
      <c r="A994" s="14"/>
      <c r="B994" s="15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9.75" customHeight="1">
      <c r="A995" s="14"/>
      <c r="B995" s="15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9.75" customHeight="1">
      <c r="A996" s="14"/>
      <c r="B996" s="15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9.75" customHeight="1">
      <c r="A997" s="14"/>
      <c r="B997" s="15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9.75" customHeight="1">
      <c r="A998" s="14"/>
      <c r="B998" s="15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9.75" customHeight="1">
      <c r="A999" s="14"/>
      <c r="B999" s="15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9.75" customHeight="1">
      <c r="A1000" s="14"/>
      <c r="B1000" s="15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34.71"/>
    <col customWidth="1" min="3" max="3" width="14.29"/>
    <col customWidth="1" min="4" max="4" width="14.14"/>
    <col customWidth="1" min="5" max="5" width="21.71"/>
    <col customWidth="1" min="6" max="6" width="15.29"/>
    <col customWidth="1" min="7" max="7" width="13.86"/>
    <col customWidth="1" min="8" max="8" width="43.71"/>
    <col customWidth="1" min="9" max="26" width="9.29"/>
  </cols>
  <sheetData>
    <row r="1" ht="9.75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9.75" customHeight="1">
      <c r="A2" s="23"/>
      <c r="B2" s="24" t="s">
        <v>123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9.7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9.75" customHeight="1">
      <c r="A4" s="22"/>
      <c r="B4" s="22" t="s">
        <v>124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9.75" customHeigh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9.75" customHeight="1">
      <c r="A6" s="22"/>
      <c r="B6" s="25" t="s">
        <v>107</v>
      </c>
      <c r="C6" s="26"/>
      <c r="D6" s="27"/>
      <c r="E6" s="25" t="s">
        <v>109</v>
      </c>
      <c r="F6" s="27"/>
      <c r="G6" s="27"/>
      <c r="H6" s="25" t="s">
        <v>111</v>
      </c>
      <c r="I6" s="27"/>
      <c r="J6" s="27"/>
      <c r="K6" s="27"/>
      <c r="L6" s="27"/>
      <c r="M6" s="27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9.75" customHeight="1">
      <c r="A7" s="22"/>
      <c r="B7" s="28" t="s">
        <v>93</v>
      </c>
      <c r="C7" s="29" t="s">
        <v>95</v>
      </c>
      <c r="D7" s="27"/>
      <c r="E7" s="28" t="s">
        <v>125</v>
      </c>
      <c r="F7" s="29" t="s">
        <v>95</v>
      </c>
      <c r="G7" s="27"/>
      <c r="H7" s="28" t="s">
        <v>93</v>
      </c>
      <c r="I7" s="30" t="s">
        <v>103</v>
      </c>
      <c r="J7" s="30" t="s">
        <v>99</v>
      </c>
      <c r="K7" s="30" t="s">
        <v>101</v>
      </c>
      <c r="L7" s="30" t="s">
        <v>96</v>
      </c>
      <c r="M7" s="30" t="s">
        <v>100</v>
      </c>
      <c r="N7" s="30" t="s">
        <v>126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9.75" customHeight="1">
      <c r="A8" s="22"/>
      <c r="B8" s="31" t="s">
        <v>127</v>
      </c>
      <c r="C8" s="32">
        <f>SUMIFS(Sheet2!J:J,Sheet2!G:G,'2'!B8)</f>
        <v>929644.17</v>
      </c>
      <c r="D8" s="27"/>
      <c r="E8" s="31" t="s">
        <v>96</v>
      </c>
      <c r="F8" s="32">
        <f>SUMIFS(Sheet2!J:J,Sheet2!C:C,'2'!E8)</f>
        <v>2610437.656</v>
      </c>
      <c r="G8" s="27"/>
      <c r="H8" s="31" t="s">
        <v>127</v>
      </c>
      <c r="I8" s="32">
        <f>SUMIFS(Sheet2!$J:$J,Sheet2!$G:$G,'2'!$H8,Sheet2!$C:$C,'2'!I$7)</f>
        <v>0</v>
      </c>
      <c r="J8" s="32">
        <f>SUMIFS(Sheet2!$J:$J,Sheet2!$G:$G,'2'!$H8,Sheet2!$C:$C,'2'!J$7)</f>
        <v>0</v>
      </c>
      <c r="K8" s="32">
        <f>SUMIFS(Sheet2!$J:$J,Sheet2!$G:$G,'2'!$H8,Sheet2!$C:$C,'2'!K$7)</f>
        <v>0</v>
      </c>
      <c r="L8" s="32">
        <f>SUMIFS(Sheet2!$J:$J,Sheet2!$G:$G,'2'!$H8,Sheet2!$C:$C,'2'!L$7)</f>
        <v>929644.17</v>
      </c>
      <c r="M8" s="32">
        <f>SUMIFS(Sheet2!$J:$J,Sheet2!$G:$G,'2'!$H8,Sheet2!$C:$C,'2'!M$7)</f>
        <v>0</v>
      </c>
      <c r="N8" s="32">
        <f t="shared" ref="N8:N74" si="1">SUM(I8:M8)</f>
        <v>929644.17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9.75" customHeight="1">
      <c r="A9" s="22"/>
      <c r="B9" s="31" t="s">
        <v>128</v>
      </c>
      <c r="C9" s="32">
        <f>SUMIFS(Sheet2!J:J,Sheet2!G:G,'2'!B9)</f>
        <v>560541.7</v>
      </c>
      <c r="D9" s="27"/>
      <c r="E9" s="31" t="s">
        <v>100</v>
      </c>
      <c r="F9" s="32">
        <f>SUMIFS(Sheet2!J:J,Sheet2!C:C,'2'!E9)</f>
        <v>81782446.14</v>
      </c>
      <c r="G9" s="27"/>
      <c r="H9" s="31" t="s">
        <v>128</v>
      </c>
      <c r="I9" s="32">
        <f>SUMIFS(Sheet2!$J:$J,Sheet2!$G:$G,'2'!$H9,Sheet2!$C:$C,'2'!I$7)</f>
        <v>0</v>
      </c>
      <c r="J9" s="32">
        <f>SUMIFS(Sheet2!$J:$J,Sheet2!$G:$G,'2'!$H9,Sheet2!$C:$C,'2'!J$7)</f>
        <v>0</v>
      </c>
      <c r="K9" s="32">
        <f>SUMIFS(Sheet2!$J:$J,Sheet2!$G:$G,'2'!$H9,Sheet2!$C:$C,'2'!K$7)</f>
        <v>0</v>
      </c>
      <c r="L9" s="32">
        <f>SUMIFS(Sheet2!$J:$J,Sheet2!$G:$G,'2'!$H9,Sheet2!$C:$C,'2'!L$7)</f>
        <v>560541.7</v>
      </c>
      <c r="M9" s="32">
        <f>SUMIFS(Sheet2!$J:$J,Sheet2!$G:$G,'2'!$H9,Sheet2!$C:$C,'2'!M$7)</f>
        <v>0</v>
      </c>
      <c r="N9" s="32">
        <f t="shared" si="1"/>
        <v>560541.7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9.75" customHeight="1">
      <c r="A10" s="22"/>
      <c r="B10" s="31" t="s">
        <v>129</v>
      </c>
      <c r="C10" s="32">
        <f>SUMIFS(Sheet2!J:J,Sheet2!G:G,'2'!B10)</f>
        <v>179017.14</v>
      </c>
      <c r="D10" s="27"/>
      <c r="E10" s="31" t="s">
        <v>101</v>
      </c>
      <c r="F10" s="32">
        <f>SUMIFS(Sheet2!J:J,Sheet2!C:C,'2'!E10)</f>
        <v>10039919.73</v>
      </c>
      <c r="G10" s="27"/>
      <c r="H10" s="31" t="s">
        <v>129</v>
      </c>
      <c r="I10" s="32">
        <f>SUMIFS(Sheet2!$J:$J,Sheet2!$G:$G,'2'!$H10,Sheet2!$C:$C,'2'!I$7)</f>
        <v>0</v>
      </c>
      <c r="J10" s="32">
        <f>SUMIFS(Sheet2!$J:$J,Sheet2!$G:$G,'2'!$H10,Sheet2!$C:$C,'2'!J$7)</f>
        <v>0</v>
      </c>
      <c r="K10" s="32">
        <f>SUMIFS(Sheet2!$J:$J,Sheet2!$G:$G,'2'!$H10,Sheet2!$C:$C,'2'!K$7)</f>
        <v>0</v>
      </c>
      <c r="L10" s="32">
        <f>SUMIFS(Sheet2!$J:$J,Sheet2!$G:$G,'2'!$H10,Sheet2!$C:$C,'2'!L$7)</f>
        <v>179017.14</v>
      </c>
      <c r="M10" s="32">
        <f>SUMIFS(Sheet2!$J:$J,Sheet2!$G:$G,'2'!$H10,Sheet2!$C:$C,'2'!M$7)</f>
        <v>0</v>
      </c>
      <c r="N10" s="32">
        <f t="shared" si="1"/>
        <v>179017.14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9.75" customHeight="1">
      <c r="A11" s="22"/>
      <c r="B11" s="31" t="s">
        <v>130</v>
      </c>
      <c r="C11" s="32">
        <f>SUMIFS(Sheet2!J:J,Sheet2!G:G,'2'!B11)</f>
        <v>176392.32</v>
      </c>
      <c r="D11" s="27"/>
      <c r="E11" s="31" t="s">
        <v>99</v>
      </c>
      <c r="F11" s="32">
        <f>SUMIFS(Sheet2!J:J,Sheet2!C:C,'2'!E11)</f>
        <v>3176154.199</v>
      </c>
      <c r="G11" s="27"/>
      <c r="H11" s="31" t="s">
        <v>130</v>
      </c>
      <c r="I11" s="32">
        <f>SUMIFS(Sheet2!$J:$J,Sheet2!$G:$G,'2'!$H11,Sheet2!$C:$C,'2'!I$7)</f>
        <v>0</v>
      </c>
      <c r="J11" s="32">
        <f>SUMIFS(Sheet2!$J:$J,Sheet2!$G:$G,'2'!$H11,Sheet2!$C:$C,'2'!J$7)</f>
        <v>0</v>
      </c>
      <c r="K11" s="32">
        <f>SUMIFS(Sheet2!$J:$J,Sheet2!$G:$G,'2'!$H11,Sheet2!$C:$C,'2'!K$7)</f>
        <v>0</v>
      </c>
      <c r="L11" s="32">
        <f>SUMIFS(Sheet2!$J:$J,Sheet2!$G:$G,'2'!$H11,Sheet2!$C:$C,'2'!L$7)</f>
        <v>176392.32</v>
      </c>
      <c r="M11" s="32">
        <f>SUMIFS(Sheet2!$J:$J,Sheet2!$G:$G,'2'!$H11,Sheet2!$C:$C,'2'!M$7)</f>
        <v>0</v>
      </c>
      <c r="N11" s="32">
        <f t="shared" si="1"/>
        <v>176392.32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9.75" customHeight="1">
      <c r="A12" s="22"/>
      <c r="B12" s="31" t="s">
        <v>131</v>
      </c>
      <c r="C12" s="32">
        <f>SUMIFS(Sheet2!J:J,Sheet2!G:G,'2'!B12)</f>
        <v>173137.7</v>
      </c>
      <c r="D12" s="27"/>
      <c r="E12" s="31" t="s">
        <v>103</v>
      </c>
      <c r="F12" s="32">
        <f>SUMIFS(Sheet2!J:J,Sheet2!C:C,'2'!E12)</f>
        <v>39830.94989</v>
      </c>
      <c r="G12" s="27"/>
      <c r="H12" s="31" t="s">
        <v>131</v>
      </c>
      <c r="I12" s="32">
        <f>SUMIFS(Sheet2!$J:$J,Sheet2!$G:$G,'2'!$H12,Sheet2!$C:$C,'2'!I$7)</f>
        <v>0</v>
      </c>
      <c r="J12" s="32">
        <f>SUMIFS(Sheet2!$J:$J,Sheet2!$G:$G,'2'!$H12,Sheet2!$C:$C,'2'!J$7)</f>
        <v>0</v>
      </c>
      <c r="K12" s="32">
        <f>SUMIFS(Sheet2!$J:$J,Sheet2!$G:$G,'2'!$H12,Sheet2!$C:$C,'2'!K$7)</f>
        <v>0</v>
      </c>
      <c r="L12" s="32">
        <f>SUMIFS(Sheet2!$J:$J,Sheet2!$G:$G,'2'!$H12,Sheet2!$C:$C,'2'!L$7)</f>
        <v>173137.7</v>
      </c>
      <c r="M12" s="32">
        <f>SUMIFS(Sheet2!$J:$J,Sheet2!$G:$G,'2'!$H12,Sheet2!$C:$C,'2'!M$7)</f>
        <v>0</v>
      </c>
      <c r="N12" s="32">
        <f t="shared" si="1"/>
        <v>173137.7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9.75" customHeight="1">
      <c r="A13" s="22"/>
      <c r="B13" s="31" t="s">
        <v>132</v>
      </c>
      <c r="C13" s="32">
        <f>SUMIFS(Sheet2!J:J,Sheet2!G:G,'2'!B13)</f>
        <v>135235.63</v>
      </c>
      <c r="D13" s="27"/>
      <c r="E13" s="33" t="s">
        <v>133</v>
      </c>
      <c r="F13" s="34">
        <f>SUM(F8:F12)</f>
        <v>97648788.68</v>
      </c>
      <c r="G13" s="27"/>
      <c r="H13" s="31" t="s">
        <v>132</v>
      </c>
      <c r="I13" s="32">
        <f>SUMIFS(Sheet2!$J:$J,Sheet2!$G:$G,'2'!$H13,Sheet2!$C:$C,'2'!I$7)</f>
        <v>0</v>
      </c>
      <c r="J13" s="32">
        <f>SUMIFS(Sheet2!$J:$J,Sheet2!$G:$G,'2'!$H13,Sheet2!$C:$C,'2'!J$7)</f>
        <v>0</v>
      </c>
      <c r="K13" s="32">
        <f>SUMIFS(Sheet2!$J:$J,Sheet2!$G:$G,'2'!$H13,Sheet2!$C:$C,'2'!K$7)</f>
        <v>0</v>
      </c>
      <c r="L13" s="32">
        <f>SUMIFS(Sheet2!$J:$J,Sheet2!$G:$G,'2'!$H13,Sheet2!$C:$C,'2'!L$7)</f>
        <v>135235.63</v>
      </c>
      <c r="M13" s="32">
        <f>SUMIFS(Sheet2!$J:$J,Sheet2!$G:$G,'2'!$H13,Sheet2!$C:$C,'2'!M$7)</f>
        <v>0</v>
      </c>
      <c r="N13" s="32">
        <f t="shared" si="1"/>
        <v>135235.63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9.75" customHeight="1">
      <c r="A14" s="22"/>
      <c r="B14" s="31" t="s">
        <v>134</v>
      </c>
      <c r="C14" s="32">
        <f>SUMIFS(Sheet2!J:J,Sheet2!G:G,'2'!B14)</f>
        <v>98494.38</v>
      </c>
      <c r="D14" s="27"/>
      <c r="E14" s="27"/>
      <c r="F14" s="27"/>
      <c r="G14" s="27"/>
      <c r="H14" s="31" t="s">
        <v>134</v>
      </c>
      <c r="I14" s="32">
        <f>SUMIFS(Sheet2!$J:$J,Sheet2!$G:$G,'2'!$H14,Sheet2!$C:$C,'2'!I$7)</f>
        <v>0</v>
      </c>
      <c r="J14" s="32">
        <f>SUMIFS(Sheet2!$J:$J,Sheet2!$G:$G,'2'!$H14,Sheet2!$C:$C,'2'!J$7)</f>
        <v>0</v>
      </c>
      <c r="K14" s="32">
        <f>SUMIFS(Sheet2!$J:$J,Sheet2!$G:$G,'2'!$H14,Sheet2!$C:$C,'2'!K$7)</f>
        <v>0</v>
      </c>
      <c r="L14" s="32">
        <f>SUMIFS(Sheet2!$J:$J,Sheet2!$G:$G,'2'!$H14,Sheet2!$C:$C,'2'!L$7)</f>
        <v>98494.38</v>
      </c>
      <c r="M14" s="32">
        <f>SUMIFS(Sheet2!$J:$J,Sheet2!$G:$G,'2'!$H14,Sheet2!$C:$C,'2'!M$7)</f>
        <v>0</v>
      </c>
      <c r="N14" s="32">
        <f t="shared" si="1"/>
        <v>98494.38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9.75" customHeight="1">
      <c r="A15" s="22"/>
      <c r="B15" s="31" t="s">
        <v>135</v>
      </c>
      <c r="C15" s="32">
        <f>SUMIFS(Sheet2!J:J,Sheet2!G:G,'2'!B15)</f>
        <v>52748.496</v>
      </c>
      <c r="D15" s="27"/>
      <c r="E15" s="27"/>
      <c r="F15" s="27"/>
      <c r="G15" s="27"/>
      <c r="H15" s="31" t="s">
        <v>135</v>
      </c>
      <c r="I15" s="32">
        <f>SUMIFS(Sheet2!$J:$J,Sheet2!$G:$G,'2'!$H15,Sheet2!$C:$C,'2'!I$7)</f>
        <v>0</v>
      </c>
      <c r="J15" s="32">
        <f>SUMIFS(Sheet2!$J:$J,Sheet2!$G:$G,'2'!$H15,Sheet2!$C:$C,'2'!J$7)</f>
        <v>0</v>
      </c>
      <c r="K15" s="32">
        <f>SUMIFS(Sheet2!$J:$J,Sheet2!$G:$G,'2'!$H15,Sheet2!$C:$C,'2'!K$7)</f>
        <v>0</v>
      </c>
      <c r="L15" s="32">
        <f>SUMIFS(Sheet2!$J:$J,Sheet2!$G:$G,'2'!$H15,Sheet2!$C:$C,'2'!L$7)</f>
        <v>52748.496</v>
      </c>
      <c r="M15" s="32">
        <f>SUMIFS(Sheet2!$J:$J,Sheet2!$G:$G,'2'!$H15,Sheet2!$C:$C,'2'!M$7)</f>
        <v>0</v>
      </c>
      <c r="N15" s="32">
        <f t="shared" si="1"/>
        <v>52748.496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9.75" customHeight="1">
      <c r="A16" s="22"/>
      <c r="B16" s="31" t="s">
        <v>136</v>
      </c>
      <c r="C16" s="32">
        <f>SUMIFS(Sheet2!J:J,Sheet2!G:G,'2'!B16)</f>
        <v>49449.29</v>
      </c>
      <c r="D16" s="27"/>
      <c r="E16" s="27"/>
      <c r="F16" s="27"/>
      <c r="G16" s="27"/>
      <c r="H16" s="31" t="s">
        <v>136</v>
      </c>
      <c r="I16" s="32">
        <f>SUMIFS(Sheet2!$J:$J,Sheet2!$G:$G,'2'!$H16,Sheet2!$C:$C,'2'!I$7)</f>
        <v>0</v>
      </c>
      <c r="J16" s="32">
        <f>SUMIFS(Sheet2!$J:$J,Sheet2!$G:$G,'2'!$H16,Sheet2!$C:$C,'2'!J$7)</f>
        <v>0</v>
      </c>
      <c r="K16" s="32">
        <f>SUMIFS(Sheet2!$J:$J,Sheet2!$G:$G,'2'!$H16,Sheet2!$C:$C,'2'!K$7)</f>
        <v>0</v>
      </c>
      <c r="L16" s="32">
        <f>SUMIFS(Sheet2!$J:$J,Sheet2!$G:$G,'2'!$H16,Sheet2!$C:$C,'2'!L$7)</f>
        <v>49449.29</v>
      </c>
      <c r="M16" s="32">
        <f>SUMIFS(Sheet2!$J:$J,Sheet2!$G:$G,'2'!$H16,Sheet2!$C:$C,'2'!M$7)</f>
        <v>0</v>
      </c>
      <c r="N16" s="32">
        <f t="shared" si="1"/>
        <v>49449.29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9.75" customHeight="1">
      <c r="A17" s="22"/>
      <c r="B17" s="31" t="s">
        <v>137</v>
      </c>
      <c r="C17" s="32">
        <f>SUMIFS(Sheet2!J:J,Sheet2!G:G,'2'!B17)</f>
        <v>45352.69</v>
      </c>
      <c r="D17" s="27"/>
      <c r="E17" s="27"/>
      <c r="F17" s="27"/>
      <c r="G17" s="27"/>
      <c r="H17" s="31" t="s">
        <v>137</v>
      </c>
      <c r="I17" s="32">
        <f>SUMIFS(Sheet2!$J:$J,Sheet2!$G:$G,'2'!$H17,Sheet2!$C:$C,'2'!I$7)</f>
        <v>0</v>
      </c>
      <c r="J17" s="32">
        <f>SUMIFS(Sheet2!$J:$J,Sheet2!$G:$G,'2'!$H17,Sheet2!$C:$C,'2'!J$7)</f>
        <v>0</v>
      </c>
      <c r="K17" s="32">
        <f>SUMIFS(Sheet2!$J:$J,Sheet2!$G:$G,'2'!$H17,Sheet2!$C:$C,'2'!K$7)</f>
        <v>0</v>
      </c>
      <c r="L17" s="32">
        <f>SUMIFS(Sheet2!$J:$J,Sheet2!$G:$G,'2'!$H17,Sheet2!$C:$C,'2'!L$7)</f>
        <v>45352.69</v>
      </c>
      <c r="M17" s="32">
        <f>SUMIFS(Sheet2!$J:$J,Sheet2!$G:$G,'2'!$H17,Sheet2!$C:$C,'2'!M$7)</f>
        <v>0</v>
      </c>
      <c r="N17" s="32">
        <f t="shared" si="1"/>
        <v>45352.69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9.75" customHeight="1">
      <c r="A18" s="22"/>
      <c r="B18" s="31" t="s">
        <v>138</v>
      </c>
      <c r="C18" s="32">
        <f>SUMIFS(Sheet2!J:J,Sheet2!G:G,'2'!B18)</f>
        <v>43728</v>
      </c>
      <c r="D18" s="27"/>
      <c r="E18" s="27"/>
      <c r="F18" s="27"/>
      <c r="G18" s="27"/>
      <c r="H18" s="31" t="s">
        <v>138</v>
      </c>
      <c r="I18" s="32">
        <f>SUMIFS(Sheet2!$J:$J,Sheet2!$G:$G,'2'!$H18,Sheet2!$C:$C,'2'!I$7)</f>
        <v>0</v>
      </c>
      <c r="J18" s="32">
        <f>SUMIFS(Sheet2!$J:$J,Sheet2!$G:$G,'2'!$H18,Sheet2!$C:$C,'2'!J$7)</f>
        <v>0</v>
      </c>
      <c r="K18" s="32">
        <f>SUMIFS(Sheet2!$J:$J,Sheet2!$G:$G,'2'!$H18,Sheet2!$C:$C,'2'!K$7)</f>
        <v>0</v>
      </c>
      <c r="L18" s="32">
        <f>SUMIFS(Sheet2!$J:$J,Sheet2!$G:$G,'2'!$H18,Sheet2!$C:$C,'2'!L$7)</f>
        <v>43728</v>
      </c>
      <c r="M18" s="32">
        <f>SUMIFS(Sheet2!$J:$J,Sheet2!$G:$G,'2'!$H18,Sheet2!$C:$C,'2'!M$7)</f>
        <v>0</v>
      </c>
      <c r="N18" s="32">
        <f t="shared" si="1"/>
        <v>43728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9.75" customHeight="1">
      <c r="A19" s="22"/>
      <c r="B19" s="31" t="s">
        <v>139</v>
      </c>
      <c r="C19" s="32">
        <f>SUMIFS(Sheet2!J:J,Sheet2!G:G,'2'!B19)</f>
        <v>37097795.08</v>
      </c>
      <c r="D19" s="27"/>
      <c r="E19" s="27"/>
      <c r="F19" s="27"/>
      <c r="G19" s="27"/>
      <c r="H19" s="31" t="s">
        <v>139</v>
      </c>
      <c r="I19" s="32">
        <f>SUMIFS(Sheet2!$J:$J,Sheet2!$G:$G,'2'!$H19,Sheet2!$C:$C,'2'!I$7)</f>
        <v>0</v>
      </c>
      <c r="J19" s="32">
        <f>SUMIFS(Sheet2!$J:$J,Sheet2!$G:$G,'2'!$H19,Sheet2!$C:$C,'2'!J$7)</f>
        <v>0</v>
      </c>
      <c r="K19" s="32">
        <f>SUMIFS(Sheet2!$J:$J,Sheet2!$G:$G,'2'!$H19,Sheet2!$C:$C,'2'!K$7)</f>
        <v>93157.82337</v>
      </c>
      <c r="L19" s="32">
        <f>SUMIFS(Sheet2!$J:$J,Sheet2!$G:$G,'2'!$H19,Sheet2!$C:$C,'2'!L$7)</f>
        <v>0</v>
      </c>
      <c r="M19" s="32">
        <f>SUMIFS(Sheet2!$J:$J,Sheet2!$G:$G,'2'!$H19,Sheet2!$C:$C,'2'!M$7)</f>
        <v>37004637.26</v>
      </c>
      <c r="N19" s="32">
        <f t="shared" si="1"/>
        <v>37097795.08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9.75" customHeight="1">
      <c r="A20" s="22"/>
      <c r="B20" s="31" t="s">
        <v>140</v>
      </c>
      <c r="C20" s="32">
        <f>SUMIFS(Sheet2!J:J,Sheet2!G:G,'2'!B20)</f>
        <v>36393.36</v>
      </c>
      <c r="D20" s="27"/>
      <c r="E20" s="27"/>
      <c r="F20" s="27"/>
      <c r="G20" s="27"/>
      <c r="H20" s="31" t="s">
        <v>140</v>
      </c>
      <c r="I20" s="32">
        <f>SUMIFS(Sheet2!$J:$J,Sheet2!$G:$G,'2'!$H20,Sheet2!$C:$C,'2'!I$7)</f>
        <v>0</v>
      </c>
      <c r="J20" s="32">
        <f>SUMIFS(Sheet2!$J:$J,Sheet2!$G:$G,'2'!$H20,Sheet2!$C:$C,'2'!J$7)</f>
        <v>0</v>
      </c>
      <c r="K20" s="32">
        <f>SUMIFS(Sheet2!$J:$J,Sheet2!$G:$G,'2'!$H20,Sheet2!$C:$C,'2'!K$7)</f>
        <v>0</v>
      </c>
      <c r="L20" s="32">
        <f>SUMIFS(Sheet2!$J:$J,Sheet2!$G:$G,'2'!$H20,Sheet2!$C:$C,'2'!L$7)</f>
        <v>36393.36</v>
      </c>
      <c r="M20" s="32">
        <f>SUMIFS(Sheet2!$J:$J,Sheet2!$G:$G,'2'!$H20,Sheet2!$C:$C,'2'!M$7)</f>
        <v>0</v>
      </c>
      <c r="N20" s="32">
        <f t="shared" si="1"/>
        <v>36393.36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9.75" customHeight="1">
      <c r="A21" s="22"/>
      <c r="B21" s="31" t="s">
        <v>141</v>
      </c>
      <c r="C21" s="32">
        <f>SUMIFS(Sheet2!J:J,Sheet2!G:G,'2'!B21)</f>
        <v>30501</v>
      </c>
      <c r="D21" s="27"/>
      <c r="E21" s="27"/>
      <c r="F21" s="27"/>
      <c r="G21" s="27"/>
      <c r="H21" s="31" t="s">
        <v>141</v>
      </c>
      <c r="I21" s="32">
        <f>SUMIFS(Sheet2!$J:$J,Sheet2!$G:$G,'2'!$H21,Sheet2!$C:$C,'2'!I$7)</f>
        <v>0</v>
      </c>
      <c r="J21" s="32">
        <f>SUMIFS(Sheet2!$J:$J,Sheet2!$G:$G,'2'!$H21,Sheet2!$C:$C,'2'!J$7)</f>
        <v>0</v>
      </c>
      <c r="K21" s="32">
        <f>SUMIFS(Sheet2!$J:$J,Sheet2!$G:$G,'2'!$H21,Sheet2!$C:$C,'2'!K$7)</f>
        <v>0</v>
      </c>
      <c r="L21" s="32">
        <f>SUMIFS(Sheet2!$J:$J,Sheet2!$G:$G,'2'!$H21,Sheet2!$C:$C,'2'!L$7)</f>
        <v>30501</v>
      </c>
      <c r="M21" s="32">
        <f>SUMIFS(Sheet2!$J:$J,Sheet2!$G:$G,'2'!$H21,Sheet2!$C:$C,'2'!M$7)</f>
        <v>0</v>
      </c>
      <c r="N21" s="32">
        <f t="shared" si="1"/>
        <v>30501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9.75" customHeight="1">
      <c r="A22" s="22"/>
      <c r="B22" s="31" t="s">
        <v>142</v>
      </c>
      <c r="C22" s="32">
        <f>SUMIFS(Sheet2!J:J,Sheet2!G:G,'2'!B22)</f>
        <v>29120</v>
      </c>
      <c r="D22" s="27"/>
      <c r="E22" s="27"/>
      <c r="F22" s="27"/>
      <c r="G22" s="27"/>
      <c r="H22" s="31" t="s">
        <v>142</v>
      </c>
      <c r="I22" s="32">
        <f>SUMIFS(Sheet2!$J:$J,Sheet2!$G:$G,'2'!$H22,Sheet2!$C:$C,'2'!I$7)</f>
        <v>0</v>
      </c>
      <c r="J22" s="32">
        <f>SUMIFS(Sheet2!$J:$J,Sheet2!$G:$G,'2'!$H22,Sheet2!$C:$C,'2'!J$7)</f>
        <v>0</v>
      </c>
      <c r="K22" s="32">
        <f>SUMIFS(Sheet2!$J:$J,Sheet2!$G:$G,'2'!$H22,Sheet2!$C:$C,'2'!K$7)</f>
        <v>0</v>
      </c>
      <c r="L22" s="32">
        <f>SUMIFS(Sheet2!$J:$J,Sheet2!$G:$G,'2'!$H22,Sheet2!$C:$C,'2'!L$7)</f>
        <v>29120</v>
      </c>
      <c r="M22" s="32">
        <f>SUMIFS(Sheet2!$J:$J,Sheet2!$G:$G,'2'!$H22,Sheet2!$C:$C,'2'!M$7)</f>
        <v>0</v>
      </c>
      <c r="N22" s="32">
        <f t="shared" si="1"/>
        <v>29120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9.75" customHeight="1">
      <c r="A23" s="22"/>
      <c r="B23" s="31" t="s">
        <v>143</v>
      </c>
      <c r="C23" s="32">
        <f>SUMIFS(Sheet2!J:J,Sheet2!G:G,'2'!B23)</f>
        <v>24359123.71</v>
      </c>
      <c r="D23" s="27"/>
      <c r="E23" s="27"/>
      <c r="F23" s="27"/>
      <c r="G23" s="27"/>
      <c r="H23" s="31" t="s">
        <v>143</v>
      </c>
      <c r="I23" s="32">
        <f>SUMIFS(Sheet2!$J:$J,Sheet2!$G:$G,'2'!$H23,Sheet2!$C:$C,'2'!I$7)</f>
        <v>315841.899</v>
      </c>
      <c r="J23" s="32">
        <f>SUMIFS(Sheet2!$J:$J,Sheet2!$G:$G,'2'!$H23,Sheet2!$C:$C,'2'!J$7)</f>
        <v>0</v>
      </c>
      <c r="K23" s="32">
        <f>SUMIFS(Sheet2!$J:$J,Sheet2!$G:$G,'2'!$H23,Sheet2!$C:$C,'2'!K$7)</f>
        <v>2314357.851</v>
      </c>
      <c r="L23" s="32">
        <f>SUMIFS(Sheet2!$J:$J,Sheet2!$G:$G,'2'!$H23,Sheet2!$C:$C,'2'!L$7)</f>
        <v>0</v>
      </c>
      <c r="M23" s="32">
        <f>SUMIFS(Sheet2!$J:$J,Sheet2!$G:$G,'2'!$H23,Sheet2!$C:$C,'2'!M$7)</f>
        <v>21728923.96</v>
      </c>
      <c r="N23" s="32">
        <f t="shared" si="1"/>
        <v>24359123.71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9.75" customHeight="1">
      <c r="A24" s="22"/>
      <c r="B24" s="31" t="s">
        <v>144</v>
      </c>
      <c r="C24" s="32">
        <f>SUMIFS(Sheet2!J:J,Sheet2!G:G,'2'!B24)</f>
        <v>21200.4</v>
      </c>
      <c r="D24" s="27"/>
      <c r="E24" s="27"/>
      <c r="F24" s="27"/>
      <c r="G24" s="27"/>
      <c r="H24" s="31" t="s">
        <v>144</v>
      </c>
      <c r="I24" s="32">
        <f>SUMIFS(Sheet2!$J:$J,Sheet2!$G:$G,'2'!$H24,Sheet2!$C:$C,'2'!I$7)</f>
        <v>0</v>
      </c>
      <c r="J24" s="32">
        <f>SUMIFS(Sheet2!$J:$J,Sheet2!$G:$G,'2'!$H24,Sheet2!$C:$C,'2'!J$7)</f>
        <v>0</v>
      </c>
      <c r="K24" s="32">
        <f>SUMIFS(Sheet2!$J:$J,Sheet2!$G:$G,'2'!$H24,Sheet2!$C:$C,'2'!K$7)</f>
        <v>0</v>
      </c>
      <c r="L24" s="32">
        <f>SUMIFS(Sheet2!$J:$J,Sheet2!$G:$G,'2'!$H24,Sheet2!$C:$C,'2'!L$7)</f>
        <v>21200.4</v>
      </c>
      <c r="M24" s="32">
        <f>SUMIFS(Sheet2!$J:$J,Sheet2!$G:$G,'2'!$H24,Sheet2!$C:$C,'2'!M$7)</f>
        <v>0</v>
      </c>
      <c r="N24" s="32">
        <f t="shared" si="1"/>
        <v>21200.4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9.75" customHeight="1">
      <c r="A25" s="22"/>
      <c r="B25" s="31" t="s">
        <v>145</v>
      </c>
      <c r="C25" s="32">
        <f>SUMIFS(Sheet2!J:J,Sheet2!G:G,'2'!B25)</f>
        <v>8981.4</v>
      </c>
      <c r="D25" s="27"/>
      <c r="E25" s="27"/>
      <c r="F25" s="27"/>
      <c r="G25" s="27"/>
      <c r="H25" s="31" t="s">
        <v>145</v>
      </c>
      <c r="I25" s="32">
        <f>SUMIFS(Sheet2!$J:$J,Sheet2!$G:$G,'2'!$H25,Sheet2!$C:$C,'2'!I$7)</f>
        <v>0</v>
      </c>
      <c r="J25" s="32">
        <f>SUMIFS(Sheet2!$J:$J,Sheet2!$G:$G,'2'!$H25,Sheet2!$C:$C,'2'!J$7)</f>
        <v>0</v>
      </c>
      <c r="K25" s="32">
        <f>SUMIFS(Sheet2!$J:$J,Sheet2!$G:$G,'2'!$H25,Sheet2!$C:$C,'2'!K$7)</f>
        <v>0</v>
      </c>
      <c r="L25" s="32">
        <f>SUMIFS(Sheet2!$J:$J,Sheet2!$G:$G,'2'!$H25,Sheet2!$C:$C,'2'!L$7)</f>
        <v>8981.4</v>
      </c>
      <c r="M25" s="32">
        <f>SUMIFS(Sheet2!$J:$J,Sheet2!$G:$G,'2'!$H25,Sheet2!$C:$C,'2'!M$7)</f>
        <v>0</v>
      </c>
      <c r="N25" s="32">
        <f t="shared" si="1"/>
        <v>8981.4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9.75" customHeight="1">
      <c r="A26" s="22"/>
      <c r="B26" s="31" t="s">
        <v>146</v>
      </c>
      <c r="C26" s="32">
        <f>SUMIFS(Sheet2!J:J,Sheet2!G:G,'2'!B26)</f>
        <v>8937.6</v>
      </c>
      <c r="D26" s="27"/>
      <c r="E26" s="27"/>
      <c r="F26" s="27"/>
      <c r="G26" s="27"/>
      <c r="H26" s="31" t="s">
        <v>146</v>
      </c>
      <c r="I26" s="32">
        <f>SUMIFS(Sheet2!$J:$J,Sheet2!$G:$G,'2'!$H26,Sheet2!$C:$C,'2'!I$7)</f>
        <v>0</v>
      </c>
      <c r="J26" s="32">
        <f>SUMIFS(Sheet2!$J:$J,Sheet2!$G:$G,'2'!$H26,Sheet2!$C:$C,'2'!J$7)</f>
        <v>0</v>
      </c>
      <c r="K26" s="32">
        <f>SUMIFS(Sheet2!$J:$J,Sheet2!$G:$G,'2'!$H26,Sheet2!$C:$C,'2'!K$7)</f>
        <v>0</v>
      </c>
      <c r="L26" s="32">
        <f>SUMIFS(Sheet2!$J:$J,Sheet2!$G:$G,'2'!$H26,Sheet2!$C:$C,'2'!L$7)</f>
        <v>8937.6</v>
      </c>
      <c r="M26" s="32">
        <f>SUMIFS(Sheet2!$J:$J,Sheet2!$G:$G,'2'!$H26,Sheet2!$C:$C,'2'!M$7)</f>
        <v>0</v>
      </c>
      <c r="N26" s="32">
        <f t="shared" si="1"/>
        <v>8937.6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9.75" customHeight="1">
      <c r="A27" s="22"/>
      <c r="B27" s="31" t="s">
        <v>147</v>
      </c>
      <c r="C27" s="32">
        <f>SUMIFS(Sheet2!J:J,Sheet2!G:G,'2'!B27)</f>
        <v>6883.79</v>
      </c>
      <c r="D27" s="27"/>
      <c r="E27" s="27"/>
      <c r="F27" s="27"/>
      <c r="G27" s="27"/>
      <c r="H27" s="31" t="s">
        <v>147</v>
      </c>
      <c r="I27" s="32">
        <f>SUMIFS(Sheet2!$J:$J,Sheet2!$G:$G,'2'!$H27,Sheet2!$C:$C,'2'!I$7)</f>
        <v>0</v>
      </c>
      <c r="J27" s="32">
        <f>SUMIFS(Sheet2!$J:$J,Sheet2!$G:$G,'2'!$H27,Sheet2!$C:$C,'2'!J$7)</f>
        <v>0</v>
      </c>
      <c r="K27" s="32">
        <f>SUMIFS(Sheet2!$J:$J,Sheet2!$G:$G,'2'!$H27,Sheet2!$C:$C,'2'!K$7)</f>
        <v>0</v>
      </c>
      <c r="L27" s="32">
        <f>SUMIFS(Sheet2!$J:$J,Sheet2!$G:$G,'2'!$H27,Sheet2!$C:$C,'2'!L$7)</f>
        <v>6883.79</v>
      </c>
      <c r="M27" s="32">
        <f>SUMIFS(Sheet2!$J:$J,Sheet2!$G:$G,'2'!$H27,Sheet2!$C:$C,'2'!M$7)</f>
        <v>0</v>
      </c>
      <c r="N27" s="32">
        <f t="shared" si="1"/>
        <v>6883.79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9.75" customHeight="1">
      <c r="A28" s="22"/>
      <c r="B28" s="31" t="s">
        <v>148</v>
      </c>
      <c r="C28" s="32">
        <f>SUMIFS(Sheet2!J:J,Sheet2!G:G,'2'!B28)</f>
        <v>6072</v>
      </c>
      <c r="D28" s="27"/>
      <c r="E28" s="27"/>
      <c r="F28" s="27"/>
      <c r="G28" s="27"/>
      <c r="H28" s="31" t="s">
        <v>148</v>
      </c>
      <c r="I28" s="32">
        <f>SUMIFS(Sheet2!$J:$J,Sheet2!$G:$G,'2'!$H28,Sheet2!$C:$C,'2'!I$7)</f>
        <v>0</v>
      </c>
      <c r="J28" s="32">
        <f>SUMIFS(Sheet2!$J:$J,Sheet2!$G:$G,'2'!$H28,Sheet2!$C:$C,'2'!J$7)</f>
        <v>0</v>
      </c>
      <c r="K28" s="32">
        <f>SUMIFS(Sheet2!$J:$J,Sheet2!$G:$G,'2'!$H28,Sheet2!$C:$C,'2'!K$7)</f>
        <v>0</v>
      </c>
      <c r="L28" s="32">
        <f>SUMIFS(Sheet2!$J:$J,Sheet2!$G:$G,'2'!$H28,Sheet2!$C:$C,'2'!L$7)</f>
        <v>6072</v>
      </c>
      <c r="M28" s="32">
        <f>SUMIFS(Sheet2!$J:$J,Sheet2!$G:$G,'2'!$H28,Sheet2!$C:$C,'2'!M$7)</f>
        <v>0</v>
      </c>
      <c r="N28" s="32">
        <f t="shared" si="1"/>
        <v>6072</v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9.75" customHeight="1">
      <c r="A29" s="22"/>
      <c r="B29" s="31" t="s">
        <v>149</v>
      </c>
      <c r="C29" s="32">
        <f>SUMIFS(Sheet2!J:J,Sheet2!G:G,'2'!B29)</f>
        <v>5593.01</v>
      </c>
      <c r="D29" s="27"/>
      <c r="E29" s="27"/>
      <c r="F29" s="27"/>
      <c r="G29" s="27"/>
      <c r="H29" s="31" t="s">
        <v>149</v>
      </c>
      <c r="I29" s="32">
        <f>SUMIFS(Sheet2!$J:$J,Sheet2!$G:$G,'2'!$H29,Sheet2!$C:$C,'2'!I$7)</f>
        <v>0</v>
      </c>
      <c r="J29" s="32">
        <f>SUMIFS(Sheet2!$J:$J,Sheet2!$G:$G,'2'!$H29,Sheet2!$C:$C,'2'!J$7)</f>
        <v>0</v>
      </c>
      <c r="K29" s="32">
        <f>SUMIFS(Sheet2!$J:$J,Sheet2!$G:$G,'2'!$H29,Sheet2!$C:$C,'2'!K$7)</f>
        <v>0</v>
      </c>
      <c r="L29" s="32">
        <f>SUMIFS(Sheet2!$J:$J,Sheet2!$G:$G,'2'!$H29,Sheet2!$C:$C,'2'!L$7)</f>
        <v>5593.01</v>
      </c>
      <c r="M29" s="32">
        <f>SUMIFS(Sheet2!$J:$J,Sheet2!$G:$G,'2'!$H29,Sheet2!$C:$C,'2'!M$7)</f>
        <v>0</v>
      </c>
      <c r="N29" s="32">
        <f t="shared" si="1"/>
        <v>5593.01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9.75" customHeight="1">
      <c r="A30" s="22"/>
      <c r="B30" s="31" t="s">
        <v>150</v>
      </c>
      <c r="C30" s="32">
        <f>SUMIFS(Sheet2!J:J,Sheet2!G:G,'2'!B30)</f>
        <v>4299580.91</v>
      </c>
      <c r="D30" s="27"/>
      <c r="E30" s="27"/>
      <c r="F30" s="27"/>
      <c r="G30" s="27"/>
      <c r="H30" s="31" t="s">
        <v>150</v>
      </c>
      <c r="I30" s="32">
        <f>SUMIFS(Sheet2!$J:$J,Sheet2!$G:$G,'2'!$H30,Sheet2!$C:$C,'2'!I$7)</f>
        <v>479.3369477</v>
      </c>
      <c r="J30" s="32">
        <f>SUMIFS(Sheet2!$J:$J,Sheet2!$G:$G,'2'!$H30,Sheet2!$C:$C,'2'!J$7)</f>
        <v>0</v>
      </c>
      <c r="K30" s="32">
        <f>SUMIFS(Sheet2!$J:$J,Sheet2!$G:$G,'2'!$H30,Sheet2!$C:$C,'2'!K$7)</f>
        <v>101559.4716</v>
      </c>
      <c r="L30" s="32">
        <f>SUMIFS(Sheet2!$J:$J,Sheet2!$G:$G,'2'!$H30,Sheet2!$C:$C,'2'!L$7)</f>
        <v>0</v>
      </c>
      <c r="M30" s="32">
        <f>SUMIFS(Sheet2!$J:$J,Sheet2!$G:$G,'2'!$H30,Sheet2!$C:$C,'2'!M$7)</f>
        <v>4197542.101</v>
      </c>
      <c r="N30" s="32">
        <f t="shared" si="1"/>
        <v>4299580.91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9.75" customHeight="1">
      <c r="A31" s="22"/>
      <c r="B31" s="31" t="s">
        <v>151</v>
      </c>
      <c r="C31" s="32">
        <f>SUMIFS(Sheet2!J:J,Sheet2!G:G,'2'!B31)</f>
        <v>4226266.33</v>
      </c>
      <c r="D31" s="27"/>
      <c r="E31" s="27"/>
      <c r="F31" s="27"/>
      <c r="G31" s="27"/>
      <c r="H31" s="31" t="s">
        <v>151</v>
      </c>
      <c r="I31" s="32">
        <f>SUMIFS(Sheet2!$J:$J,Sheet2!$G:$G,'2'!$H31,Sheet2!$C:$C,'2'!I$7)</f>
        <v>2657.657077</v>
      </c>
      <c r="J31" s="32">
        <f>SUMIFS(Sheet2!$J:$J,Sheet2!$G:$G,'2'!$H31,Sheet2!$C:$C,'2'!J$7)</f>
        <v>0</v>
      </c>
      <c r="K31" s="32">
        <f>SUMIFS(Sheet2!$J:$J,Sheet2!$G:$G,'2'!$H31,Sheet2!$C:$C,'2'!K$7)</f>
        <v>270129.6251</v>
      </c>
      <c r="L31" s="32">
        <f>SUMIFS(Sheet2!$J:$J,Sheet2!$G:$G,'2'!$H31,Sheet2!$C:$C,'2'!L$7)</f>
        <v>0</v>
      </c>
      <c r="M31" s="32">
        <f>SUMIFS(Sheet2!$J:$J,Sheet2!$G:$G,'2'!$H31,Sheet2!$C:$C,'2'!M$7)</f>
        <v>3953479.047</v>
      </c>
      <c r="N31" s="32">
        <f t="shared" si="1"/>
        <v>4226266.33</v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9.75" customHeight="1">
      <c r="A32" s="22"/>
      <c r="B32" s="31" t="s">
        <v>152</v>
      </c>
      <c r="C32" s="32">
        <f>SUMIFS(Sheet2!J:J,Sheet2!G:G,'2'!B32)</f>
        <v>3860684.834</v>
      </c>
      <c r="D32" s="27"/>
      <c r="E32" s="27"/>
      <c r="F32" s="27"/>
      <c r="G32" s="27"/>
      <c r="H32" s="31" t="s">
        <v>152</v>
      </c>
      <c r="I32" s="32">
        <f>SUMIFS(Sheet2!$J:$J,Sheet2!$G:$G,'2'!$H32,Sheet2!$C:$C,'2'!I$7)</f>
        <v>606.6275372</v>
      </c>
      <c r="J32" s="32">
        <f>SUMIFS(Sheet2!$J:$J,Sheet2!$G:$G,'2'!$H32,Sheet2!$C:$C,'2'!J$7)</f>
        <v>0</v>
      </c>
      <c r="K32" s="32">
        <f>SUMIFS(Sheet2!$J:$J,Sheet2!$G:$G,'2'!$H32,Sheet2!$C:$C,'2'!K$7)</f>
        <v>101724.2873</v>
      </c>
      <c r="L32" s="32">
        <f>SUMIFS(Sheet2!$J:$J,Sheet2!$G:$G,'2'!$H32,Sheet2!$C:$C,'2'!L$7)</f>
        <v>0</v>
      </c>
      <c r="M32" s="32">
        <f>SUMIFS(Sheet2!$J:$J,Sheet2!$G:$G,'2'!$H32,Sheet2!$C:$C,'2'!M$7)</f>
        <v>3758353.919</v>
      </c>
      <c r="N32" s="32">
        <f t="shared" si="1"/>
        <v>3860684.834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9.75" customHeight="1">
      <c r="A33" s="22"/>
      <c r="B33" s="31" t="s">
        <v>153</v>
      </c>
      <c r="C33" s="32">
        <f>SUMIFS(Sheet2!J:J,Sheet2!G:G,'2'!B33)</f>
        <v>5340112.981</v>
      </c>
      <c r="D33" s="27"/>
      <c r="E33" s="27"/>
      <c r="F33" s="27"/>
      <c r="G33" s="27"/>
      <c r="H33" s="31" t="s">
        <v>153</v>
      </c>
      <c r="I33" s="32">
        <f>SUMIFS(Sheet2!$J:$J,Sheet2!$G:$G,'2'!$H33,Sheet2!$C:$C,'2'!I$7)</f>
        <v>0</v>
      </c>
      <c r="J33" s="32">
        <f>SUMIFS(Sheet2!$J:$J,Sheet2!$G:$G,'2'!$H33,Sheet2!$C:$C,'2'!J$7)</f>
        <v>0</v>
      </c>
      <c r="K33" s="32">
        <f>SUMIFS(Sheet2!$J:$J,Sheet2!$G:$G,'2'!$H33,Sheet2!$C:$C,'2'!K$7)</f>
        <v>5271188.413</v>
      </c>
      <c r="L33" s="32">
        <f>SUMIFS(Sheet2!$J:$J,Sheet2!$G:$G,'2'!$H33,Sheet2!$C:$C,'2'!L$7)</f>
        <v>0</v>
      </c>
      <c r="M33" s="32">
        <f>SUMIFS(Sheet2!$J:$J,Sheet2!$G:$G,'2'!$H33,Sheet2!$C:$C,'2'!M$7)</f>
        <v>68924.56772</v>
      </c>
      <c r="N33" s="32">
        <f t="shared" si="1"/>
        <v>5340112.981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9.75" customHeight="1">
      <c r="A34" s="22"/>
      <c r="B34" s="31" t="s">
        <v>154</v>
      </c>
      <c r="C34" s="32">
        <f>SUMIFS(Sheet2!J:J,Sheet2!G:G,'2'!B34)</f>
        <v>3150</v>
      </c>
      <c r="D34" s="27"/>
      <c r="E34" s="27"/>
      <c r="F34" s="27"/>
      <c r="G34" s="27"/>
      <c r="H34" s="31" t="s">
        <v>154</v>
      </c>
      <c r="I34" s="32">
        <f>SUMIFS(Sheet2!$J:$J,Sheet2!$G:$G,'2'!$H34,Sheet2!$C:$C,'2'!I$7)</f>
        <v>0</v>
      </c>
      <c r="J34" s="32">
        <f>SUMIFS(Sheet2!$J:$J,Sheet2!$G:$G,'2'!$H34,Sheet2!$C:$C,'2'!J$7)</f>
        <v>0</v>
      </c>
      <c r="K34" s="32">
        <f>SUMIFS(Sheet2!$J:$J,Sheet2!$G:$G,'2'!$H34,Sheet2!$C:$C,'2'!K$7)</f>
        <v>0</v>
      </c>
      <c r="L34" s="32">
        <f>SUMIFS(Sheet2!$J:$J,Sheet2!$G:$G,'2'!$H34,Sheet2!$C:$C,'2'!L$7)</f>
        <v>3150</v>
      </c>
      <c r="M34" s="32">
        <f>SUMIFS(Sheet2!$J:$J,Sheet2!$G:$G,'2'!$H34,Sheet2!$C:$C,'2'!M$7)</f>
        <v>0</v>
      </c>
      <c r="N34" s="32">
        <f t="shared" si="1"/>
        <v>3150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9.75" customHeight="1">
      <c r="A35" s="22"/>
      <c r="B35" s="31" t="s">
        <v>155</v>
      </c>
      <c r="C35" s="32">
        <f>SUMIFS(Sheet2!J:J,Sheet2!G:G,'2'!B35)</f>
        <v>3132.6</v>
      </c>
      <c r="D35" s="27"/>
      <c r="E35" s="27"/>
      <c r="F35" s="27"/>
      <c r="G35" s="27"/>
      <c r="H35" s="31" t="s">
        <v>155</v>
      </c>
      <c r="I35" s="32">
        <f>SUMIFS(Sheet2!$J:$J,Sheet2!$G:$G,'2'!$H35,Sheet2!$C:$C,'2'!I$7)</f>
        <v>0</v>
      </c>
      <c r="J35" s="32">
        <f>SUMIFS(Sheet2!$J:$J,Sheet2!$G:$G,'2'!$H35,Sheet2!$C:$C,'2'!J$7)</f>
        <v>0</v>
      </c>
      <c r="K35" s="32">
        <f>SUMIFS(Sheet2!$J:$J,Sheet2!$G:$G,'2'!$H35,Sheet2!$C:$C,'2'!K$7)</f>
        <v>0</v>
      </c>
      <c r="L35" s="32">
        <f>SUMIFS(Sheet2!$J:$J,Sheet2!$G:$G,'2'!$H35,Sheet2!$C:$C,'2'!L$7)</f>
        <v>3132.6</v>
      </c>
      <c r="M35" s="32">
        <f>SUMIFS(Sheet2!$J:$J,Sheet2!$G:$G,'2'!$H35,Sheet2!$C:$C,'2'!M$7)</f>
        <v>0</v>
      </c>
      <c r="N35" s="32">
        <f t="shared" si="1"/>
        <v>3132.6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9.75" customHeight="1">
      <c r="A36" s="22"/>
      <c r="B36" s="31" t="s">
        <v>156</v>
      </c>
      <c r="C36" s="32">
        <f>SUMIFS(Sheet2!J:J,Sheet2!G:G,'2'!B36)</f>
        <v>2308659.483</v>
      </c>
      <c r="D36" s="27"/>
      <c r="E36" s="27"/>
      <c r="F36" s="27"/>
      <c r="G36" s="27"/>
      <c r="H36" s="31" t="s">
        <v>156</v>
      </c>
      <c r="I36" s="32">
        <f>SUMIFS(Sheet2!$J:$J,Sheet2!$G:$G,'2'!$H36,Sheet2!$C:$C,'2'!I$7)</f>
        <v>2990.210399</v>
      </c>
      <c r="J36" s="32">
        <f>SUMIFS(Sheet2!$J:$J,Sheet2!$G:$G,'2'!$H36,Sheet2!$C:$C,'2'!J$7)</f>
        <v>0</v>
      </c>
      <c r="K36" s="32">
        <f>SUMIFS(Sheet2!$J:$J,Sheet2!$G:$G,'2'!$H36,Sheet2!$C:$C,'2'!K$7)</f>
        <v>1195995.454</v>
      </c>
      <c r="L36" s="32">
        <f>SUMIFS(Sheet2!$J:$J,Sheet2!$G:$G,'2'!$H36,Sheet2!$C:$C,'2'!L$7)</f>
        <v>0</v>
      </c>
      <c r="M36" s="32">
        <f>SUMIFS(Sheet2!$J:$J,Sheet2!$G:$G,'2'!$H36,Sheet2!$C:$C,'2'!M$7)</f>
        <v>1109673.818</v>
      </c>
      <c r="N36" s="32">
        <f t="shared" si="1"/>
        <v>2308659.483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9.75" customHeight="1">
      <c r="A37" s="22"/>
      <c r="B37" s="31" t="s">
        <v>157</v>
      </c>
      <c r="C37" s="32">
        <f>SUMIFS(Sheet2!J:J,Sheet2!G:G,'2'!B37)</f>
        <v>1805.6</v>
      </c>
      <c r="D37" s="27"/>
      <c r="E37" s="27"/>
      <c r="F37" s="27"/>
      <c r="G37" s="27"/>
      <c r="H37" s="31" t="s">
        <v>157</v>
      </c>
      <c r="I37" s="32">
        <f>SUMIFS(Sheet2!$J:$J,Sheet2!$G:$G,'2'!$H37,Sheet2!$C:$C,'2'!I$7)</f>
        <v>0</v>
      </c>
      <c r="J37" s="32">
        <f>SUMIFS(Sheet2!$J:$J,Sheet2!$G:$G,'2'!$H37,Sheet2!$C:$C,'2'!J$7)</f>
        <v>0</v>
      </c>
      <c r="K37" s="32">
        <f>SUMIFS(Sheet2!$J:$J,Sheet2!$G:$G,'2'!$H37,Sheet2!$C:$C,'2'!K$7)</f>
        <v>0</v>
      </c>
      <c r="L37" s="32">
        <f>SUMIFS(Sheet2!$J:$J,Sheet2!$G:$G,'2'!$H37,Sheet2!$C:$C,'2'!L$7)</f>
        <v>1805.6</v>
      </c>
      <c r="M37" s="32">
        <f>SUMIFS(Sheet2!$J:$J,Sheet2!$G:$G,'2'!$H37,Sheet2!$C:$C,'2'!M$7)</f>
        <v>0</v>
      </c>
      <c r="N37" s="32">
        <f t="shared" si="1"/>
        <v>1805.6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9.75" customHeight="1">
      <c r="A38" s="22"/>
      <c r="B38" s="31" t="s">
        <v>158</v>
      </c>
      <c r="C38" s="32">
        <f>SUMIFS(Sheet2!J:J,Sheet2!G:G,'2'!B38)</f>
        <v>1800</v>
      </c>
      <c r="D38" s="27"/>
      <c r="E38" s="27"/>
      <c r="F38" s="27"/>
      <c r="G38" s="27"/>
      <c r="H38" s="31" t="s">
        <v>158</v>
      </c>
      <c r="I38" s="32">
        <f>SUMIFS(Sheet2!$J:$J,Sheet2!$G:$G,'2'!$H38,Sheet2!$C:$C,'2'!I$7)</f>
        <v>0</v>
      </c>
      <c r="J38" s="32">
        <f>SUMIFS(Sheet2!$J:$J,Sheet2!$G:$G,'2'!$H38,Sheet2!$C:$C,'2'!J$7)</f>
        <v>0</v>
      </c>
      <c r="K38" s="32">
        <f>SUMIFS(Sheet2!$J:$J,Sheet2!$G:$G,'2'!$H38,Sheet2!$C:$C,'2'!K$7)</f>
        <v>0</v>
      </c>
      <c r="L38" s="32">
        <f>SUMIFS(Sheet2!$J:$J,Sheet2!$G:$G,'2'!$H38,Sheet2!$C:$C,'2'!L$7)</f>
        <v>1800</v>
      </c>
      <c r="M38" s="32">
        <f>SUMIFS(Sheet2!$J:$J,Sheet2!$G:$G,'2'!$H38,Sheet2!$C:$C,'2'!M$7)</f>
        <v>0</v>
      </c>
      <c r="N38" s="32">
        <f t="shared" si="1"/>
        <v>1800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9.75" customHeight="1">
      <c r="A39" s="22"/>
      <c r="B39" s="31" t="s">
        <v>159</v>
      </c>
      <c r="C39" s="32">
        <f>SUMIFS(Sheet2!J:J,Sheet2!G:G,'2'!B39)</f>
        <v>1579545.074</v>
      </c>
      <c r="D39" s="27"/>
      <c r="E39" s="27"/>
      <c r="F39" s="27"/>
      <c r="G39" s="27"/>
      <c r="H39" s="31" t="s">
        <v>159</v>
      </c>
      <c r="I39" s="32">
        <f>SUMIFS(Sheet2!$J:$J,Sheet2!$G:$G,'2'!$H39,Sheet2!$C:$C,'2'!I$7)</f>
        <v>0</v>
      </c>
      <c r="J39" s="32">
        <f>SUMIFS(Sheet2!$J:$J,Sheet2!$G:$G,'2'!$H39,Sheet2!$C:$C,'2'!J$7)</f>
        <v>0</v>
      </c>
      <c r="K39" s="32">
        <f>SUMIFS(Sheet2!$J:$J,Sheet2!$G:$G,'2'!$H39,Sheet2!$C:$C,'2'!K$7)</f>
        <v>0</v>
      </c>
      <c r="L39" s="32">
        <f>SUMIFS(Sheet2!$J:$J,Sheet2!$G:$G,'2'!$H39,Sheet2!$C:$C,'2'!L$7)</f>
        <v>0</v>
      </c>
      <c r="M39" s="32">
        <f>SUMIFS(Sheet2!$J:$J,Sheet2!$G:$G,'2'!$H39,Sheet2!$C:$C,'2'!M$7)</f>
        <v>1579545.074</v>
      </c>
      <c r="N39" s="32">
        <f t="shared" si="1"/>
        <v>1579545.074</v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9.75" customHeight="1">
      <c r="A40" s="22"/>
      <c r="B40" s="31" t="s">
        <v>160</v>
      </c>
      <c r="C40" s="32">
        <f>SUMIFS(Sheet2!J:J,Sheet2!G:G,'2'!B40)</f>
        <v>1412792.868</v>
      </c>
      <c r="D40" s="27"/>
      <c r="E40" s="27"/>
      <c r="F40" s="27"/>
      <c r="G40" s="27"/>
      <c r="H40" s="31" t="s">
        <v>160</v>
      </c>
      <c r="I40" s="32">
        <f>SUMIFS(Sheet2!$J:$J,Sheet2!$G:$G,'2'!$H40,Sheet2!$C:$C,'2'!I$7)</f>
        <v>0</v>
      </c>
      <c r="J40" s="32">
        <f>SUMIFS(Sheet2!$J:$J,Sheet2!$G:$G,'2'!$H40,Sheet2!$C:$C,'2'!J$7)</f>
        <v>0</v>
      </c>
      <c r="K40" s="32">
        <f>SUMIFS(Sheet2!$J:$J,Sheet2!$G:$G,'2'!$H40,Sheet2!$C:$C,'2'!K$7)</f>
        <v>0</v>
      </c>
      <c r="L40" s="32">
        <f>SUMIFS(Sheet2!$J:$J,Sheet2!$G:$G,'2'!$H40,Sheet2!$C:$C,'2'!L$7)</f>
        <v>0</v>
      </c>
      <c r="M40" s="32">
        <f>SUMIFS(Sheet2!$J:$J,Sheet2!$G:$G,'2'!$H40,Sheet2!$C:$C,'2'!M$7)</f>
        <v>1412792.868</v>
      </c>
      <c r="N40" s="32">
        <f t="shared" si="1"/>
        <v>1412792.868</v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9.75" customHeight="1">
      <c r="A41" s="22"/>
      <c r="B41" s="31" t="s">
        <v>161</v>
      </c>
      <c r="C41" s="32">
        <f>SUMIFS(Sheet2!J:J,Sheet2!G:G,'2'!B41)</f>
        <v>1263879.236</v>
      </c>
      <c r="D41" s="27"/>
      <c r="E41" s="27"/>
      <c r="F41" s="27"/>
      <c r="G41" s="27"/>
      <c r="H41" s="31" t="s">
        <v>161</v>
      </c>
      <c r="I41" s="32">
        <f>SUMIFS(Sheet2!$J:$J,Sheet2!$G:$G,'2'!$H41,Sheet2!$C:$C,'2'!I$7)</f>
        <v>0</v>
      </c>
      <c r="J41" s="32">
        <f>SUMIFS(Sheet2!$J:$J,Sheet2!$G:$G,'2'!$H41,Sheet2!$C:$C,'2'!J$7)</f>
        <v>0</v>
      </c>
      <c r="K41" s="32">
        <f>SUMIFS(Sheet2!$J:$J,Sheet2!$G:$G,'2'!$H41,Sheet2!$C:$C,'2'!K$7)</f>
        <v>40873.58543</v>
      </c>
      <c r="L41" s="32">
        <f>SUMIFS(Sheet2!$J:$J,Sheet2!$G:$G,'2'!$H41,Sheet2!$C:$C,'2'!L$7)</f>
        <v>0</v>
      </c>
      <c r="M41" s="32">
        <f>SUMIFS(Sheet2!$J:$J,Sheet2!$G:$G,'2'!$H41,Sheet2!$C:$C,'2'!M$7)</f>
        <v>1223005.651</v>
      </c>
      <c r="N41" s="32">
        <f t="shared" si="1"/>
        <v>1263879.236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9.75" customHeight="1">
      <c r="A42" s="22"/>
      <c r="B42" s="31" t="s">
        <v>162</v>
      </c>
      <c r="C42" s="32">
        <f>SUMIFS(Sheet2!J:J,Sheet2!G:G,'2'!B42)</f>
        <v>1116179.737</v>
      </c>
      <c r="D42" s="27"/>
      <c r="E42" s="27"/>
      <c r="F42" s="27"/>
      <c r="G42" s="27"/>
      <c r="H42" s="31" t="s">
        <v>162</v>
      </c>
      <c r="I42" s="32">
        <f>SUMIFS(Sheet2!$J:$J,Sheet2!$G:$G,'2'!$H42,Sheet2!$C:$C,'2'!I$7)</f>
        <v>0</v>
      </c>
      <c r="J42" s="32">
        <f>SUMIFS(Sheet2!$J:$J,Sheet2!$G:$G,'2'!$H42,Sheet2!$C:$C,'2'!J$7)</f>
        <v>0</v>
      </c>
      <c r="K42" s="32">
        <f>SUMIFS(Sheet2!$J:$J,Sheet2!$G:$G,'2'!$H42,Sheet2!$C:$C,'2'!K$7)</f>
        <v>0</v>
      </c>
      <c r="L42" s="32">
        <f>SUMIFS(Sheet2!$J:$J,Sheet2!$G:$G,'2'!$H42,Sheet2!$C:$C,'2'!L$7)</f>
        <v>0</v>
      </c>
      <c r="M42" s="32">
        <f>SUMIFS(Sheet2!$J:$J,Sheet2!$G:$G,'2'!$H42,Sheet2!$C:$C,'2'!M$7)</f>
        <v>1116179.737</v>
      </c>
      <c r="N42" s="32">
        <f t="shared" si="1"/>
        <v>1116179.737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9.75" customHeight="1">
      <c r="A43" s="22"/>
      <c r="B43" s="31" t="s">
        <v>163</v>
      </c>
      <c r="C43" s="32">
        <f>SUMIFS(Sheet2!J:J,Sheet2!G:G,'2'!B43)</f>
        <v>1257561.557</v>
      </c>
      <c r="D43" s="27"/>
      <c r="E43" s="27"/>
      <c r="F43" s="27"/>
      <c r="G43" s="27"/>
      <c r="H43" s="31" t="s">
        <v>163</v>
      </c>
      <c r="I43" s="32">
        <f>SUMIFS(Sheet2!$J:$J,Sheet2!$G:$G,'2'!$H43,Sheet2!$C:$C,'2'!I$7)</f>
        <v>0</v>
      </c>
      <c r="J43" s="32">
        <f>SUMIFS(Sheet2!$J:$J,Sheet2!$G:$G,'2'!$H43,Sheet2!$C:$C,'2'!J$7)</f>
        <v>1257561.557</v>
      </c>
      <c r="K43" s="32">
        <f>SUMIFS(Sheet2!$J:$J,Sheet2!$G:$G,'2'!$H43,Sheet2!$C:$C,'2'!K$7)</f>
        <v>0</v>
      </c>
      <c r="L43" s="32">
        <f>SUMIFS(Sheet2!$J:$J,Sheet2!$G:$G,'2'!$H43,Sheet2!$C:$C,'2'!L$7)</f>
        <v>0</v>
      </c>
      <c r="M43" s="32">
        <f>SUMIFS(Sheet2!$J:$J,Sheet2!$G:$G,'2'!$H43,Sheet2!$C:$C,'2'!M$7)</f>
        <v>0</v>
      </c>
      <c r="N43" s="32">
        <f t="shared" si="1"/>
        <v>1257561.557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9.75" customHeight="1">
      <c r="A44" s="22"/>
      <c r="B44" s="31" t="s">
        <v>164</v>
      </c>
      <c r="C44" s="32">
        <f>SUMIFS(Sheet2!J:J,Sheet2!G:G,'2'!B44)</f>
        <v>1077384.366</v>
      </c>
      <c r="D44" s="27"/>
      <c r="E44" s="27"/>
      <c r="F44" s="27"/>
      <c r="G44" s="27"/>
      <c r="H44" s="31" t="s">
        <v>164</v>
      </c>
      <c r="I44" s="32">
        <f>SUMIFS(Sheet2!$J:$J,Sheet2!$G:$G,'2'!$H44,Sheet2!$C:$C,'2'!I$7)</f>
        <v>0</v>
      </c>
      <c r="J44" s="32">
        <f>SUMIFS(Sheet2!$J:$J,Sheet2!$G:$G,'2'!$H44,Sheet2!$C:$C,'2'!J$7)</f>
        <v>0</v>
      </c>
      <c r="K44" s="32">
        <f>SUMIFS(Sheet2!$J:$J,Sheet2!$G:$G,'2'!$H44,Sheet2!$C:$C,'2'!K$7)</f>
        <v>0</v>
      </c>
      <c r="L44" s="32">
        <f>SUMIFS(Sheet2!$J:$J,Sheet2!$G:$G,'2'!$H44,Sheet2!$C:$C,'2'!L$7)</f>
        <v>0</v>
      </c>
      <c r="M44" s="32">
        <f>SUMIFS(Sheet2!$J:$J,Sheet2!$G:$G,'2'!$H44,Sheet2!$C:$C,'2'!M$7)</f>
        <v>1077384.366</v>
      </c>
      <c r="N44" s="32">
        <f t="shared" si="1"/>
        <v>1077384.366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9.75" customHeight="1">
      <c r="A45" s="22"/>
      <c r="B45" s="31" t="s">
        <v>165</v>
      </c>
      <c r="C45" s="32">
        <f>SUMIFS(Sheet2!J:J,Sheet2!G:G,'2'!B45)</f>
        <v>1085.38</v>
      </c>
      <c r="D45" s="27"/>
      <c r="E45" s="27"/>
      <c r="F45" s="27"/>
      <c r="G45" s="27"/>
      <c r="H45" s="31" t="s">
        <v>165</v>
      </c>
      <c r="I45" s="32">
        <f>SUMIFS(Sheet2!$J:$J,Sheet2!$G:$G,'2'!$H45,Sheet2!$C:$C,'2'!I$7)</f>
        <v>0</v>
      </c>
      <c r="J45" s="32">
        <f>SUMIFS(Sheet2!$J:$J,Sheet2!$G:$G,'2'!$H45,Sheet2!$C:$C,'2'!J$7)</f>
        <v>0</v>
      </c>
      <c r="K45" s="32">
        <f>SUMIFS(Sheet2!$J:$J,Sheet2!$G:$G,'2'!$H45,Sheet2!$C:$C,'2'!K$7)</f>
        <v>0</v>
      </c>
      <c r="L45" s="32">
        <f>SUMIFS(Sheet2!$J:$J,Sheet2!$G:$G,'2'!$H45,Sheet2!$C:$C,'2'!L$7)</f>
        <v>1085.38</v>
      </c>
      <c r="M45" s="32">
        <f>SUMIFS(Sheet2!$J:$J,Sheet2!$G:$G,'2'!$H45,Sheet2!$C:$C,'2'!M$7)</f>
        <v>0</v>
      </c>
      <c r="N45" s="32">
        <f t="shared" si="1"/>
        <v>1085.38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9.75" customHeight="1">
      <c r="A46" s="22"/>
      <c r="B46" s="31" t="s">
        <v>166</v>
      </c>
      <c r="C46" s="32">
        <f>SUMIFS(Sheet2!J:J,Sheet2!G:G,'2'!B46)</f>
        <v>803754.8509</v>
      </c>
      <c r="D46" s="27"/>
      <c r="E46" s="27"/>
      <c r="F46" s="27"/>
      <c r="G46" s="27"/>
      <c r="H46" s="31" t="s">
        <v>166</v>
      </c>
      <c r="I46" s="32">
        <f>SUMIFS(Sheet2!$J:$J,Sheet2!$G:$G,'2'!$H46,Sheet2!$C:$C,'2'!I$7)</f>
        <v>0</v>
      </c>
      <c r="J46" s="32">
        <f>SUMIFS(Sheet2!$J:$J,Sheet2!$G:$G,'2'!$H46,Sheet2!$C:$C,'2'!J$7)</f>
        <v>0</v>
      </c>
      <c r="K46" s="32">
        <f>SUMIFS(Sheet2!$J:$J,Sheet2!$G:$G,'2'!$H46,Sheet2!$C:$C,'2'!K$7)</f>
        <v>74648.68384</v>
      </c>
      <c r="L46" s="32">
        <f>SUMIFS(Sheet2!$J:$J,Sheet2!$G:$G,'2'!$H46,Sheet2!$C:$C,'2'!L$7)</f>
        <v>0</v>
      </c>
      <c r="M46" s="32">
        <f>SUMIFS(Sheet2!$J:$J,Sheet2!$G:$G,'2'!$H46,Sheet2!$C:$C,'2'!M$7)</f>
        <v>729106.1671</v>
      </c>
      <c r="N46" s="32">
        <f t="shared" si="1"/>
        <v>803754.8509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9.75" customHeight="1">
      <c r="A47" s="22"/>
      <c r="B47" s="31" t="s">
        <v>167</v>
      </c>
      <c r="C47" s="32">
        <f>SUMIFS(Sheet2!J:J,Sheet2!G:G,'2'!B47)</f>
        <v>769205.4988</v>
      </c>
      <c r="D47" s="27"/>
      <c r="E47" s="27"/>
      <c r="F47" s="27"/>
      <c r="G47" s="27"/>
      <c r="H47" s="31" t="s">
        <v>167</v>
      </c>
      <c r="I47" s="32">
        <f>SUMIFS(Sheet2!$J:$J,Sheet2!$G:$G,'2'!$H47,Sheet2!$C:$C,'2'!I$7)</f>
        <v>0</v>
      </c>
      <c r="J47" s="32">
        <f>SUMIFS(Sheet2!$J:$J,Sheet2!$G:$G,'2'!$H47,Sheet2!$C:$C,'2'!J$7)</f>
        <v>0</v>
      </c>
      <c r="K47" s="32">
        <f>SUMIFS(Sheet2!$J:$J,Sheet2!$G:$G,'2'!$H47,Sheet2!$C:$C,'2'!K$7)</f>
        <v>0</v>
      </c>
      <c r="L47" s="32">
        <f>SUMIFS(Sheet2!$J:$J,Sheet2!$G:$G,'2'!$H47,Sheet2!$C:$C,'2'!L$7)</f>
        <v>0</v>
      </c>
      <c r="M47" s="32">
        <f>SUMIFS(Sheet2!$J:$J,Sheet2!$G:$G,'2'!$H47,Sheet2!$C:$C,'2'!M$7)</f>
        <v>769205.4988</v>
      </c>
      <c r="N47" s="32">
        <f t="shared" si="1"/>
        <v>769205.4988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9.75" customHeight="1">
      <c r="A48" s="22"/>
      <c r="B48" s="31" t="s">
        <v>168</v>
      </c>
      <c r="C48" s="32">
        <f>SUMIFS(Sheet2!J:J,Sheet2!G:G,'2'!B48)</f>
        <v>602436.8009</v>
      </c>
      <c r="D48" s="27"/>
      <c r="E48" s="27"/>
      <c r="F48" s="27"/>
      <c r="G48" s="27"/>
      <c r="H48" s="31" t="s">
        <v>168</v>
      </c>
      <c r="I48" s="32">
        <f>SUMIFS(Sheet2!$J:$J,Sheet2!$G:$G,'2'!$H48,Sheet2!$C:$C,'2'!I$7)</f>
        <v>0</v>
      </c>
      <c r="J48" s="32">
        <f>SUMIFS(Sheet2!$J:$J,Sheet2!$G:$G,'2'!$H48,Sheet2!$C:$C,'2'!J$7)</f>
        <v>0</v>
      </c>
      <c r="K48" s="32">
        <f>SUMIFS(Sheet2!$J:$J,Sheet2!$G:$G,'2'!$H48,Sheet2!$C:$C,'2'!K$7)</f>
        <v>0</v>
      </c>
      <c r="L48" s="32">
        <f>SUMIFS(Sheet2!$J:$J,Sheet2!$G:$G,'2'!$H48,Sheet2!$C:$C,'2'!L$7)</f>
        <v>0</v>
      </c>
      <c r="M48" s="32">
        <f>SUMIFS(Sheet2!$J:$J,Sheet2!$G:$G,'2'!$H48,Sheet2!$C:$C,'2'!M$7)</f>
        <v>602436.8009</v>
      </c>
      <c r="N48" s="32">
        <f t="shared" si="1"/>
        <v>602436.8009</v>
      </c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9.75" customHeight="1">
      <c r="A49" s="22"/>
      <c r="B49" s="31" t="s">
        <v>169</v>
      </c>
      <c r="C49" s="32">
        <f>SUMIFS(Sheet2!J:J,Sheet2!G:G,'2'!B49)</f>
        <v>600</v>
      </c>
      <c r="D49" s="27"/>
      <c r="E49" s="27"/>
      <c r="F49" s="27"/>
      <c r="G49" s="27"/>
      <c r="H49" s="31" t="s">
        <v>169</v>
      </c>
      <c r="I49" s="32">
        <f>SUMIFS(Sheet2!$J:$J,Sheet2!$G:$G,'2'!$H49,Sheet2!$C:$C,'2'!I$7)</f>
        <v>0</v>
      </c>
      <c r="J49" s="32">
        <f>SUMIFS(Sheet2!$J:$J,Sheet2!$G:$G,'2'!$H49,Sheet2!$C:$C,'2'!J$7)</f>
        <v>0</v>
      </c>
      <c r="K49" s="32">
        <f>SUMIFS(Sheet2!$J:$J,Sheet2!$G:$G,'2'!$H49,Sheet2!$C:$C,'2'!K$7)</f>
        <v>0</v>
      </c>
      <c r="L49" s="32">
        <f>SUMIFS(Sheet2!$J:$J,Sheet2!$G:$G,'2'!$H49,Sheet2!$C:$C,'2'!L$7)</f>
        <v>600</v>
      </c>
      <c r="M49" s="32">
        <f>SUMIFS(Sheet2!$J:$J,Sheet2!$G:$G,'2'!$H49,Sheet2!$C:$C,'2'!M$7)</f>
        <v>0</v>
      </c>
      <c r="N49" s="32">
        <f t="shared" si="1"/>
        <v>600</v>
      </c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9.75" customHeight="1">
      <c r="A50" s="22"/>
      <c r="B50" s="31" t="s">
        <v>170</v>
      </c>
      <c r="C50" s="32">
        <f>SUMIFS(Sheet2!J:J,Sheet2!G:G,'2'!B50)</f>
        <v>600</v>
      </c>
      <c r="D50" s="27"/>
      <c r="E50" s="27"/>
      <c r="F50" s="27"/>
      <c r="G50" s="27"/>
      <c r="H50" s="31" t="s">
        <v>170</v>
      </c>
      <c r="I50" s="32">
        <f>SUMIFS(Sheet2!$J:$J,Sheet2!$G:$G,'2'!$H50,Sheet2!$C:$C,'2'!I$7)</f>
        <v>0</v>
      </c>
      <c r="J50" s="32">
        <f>SUMIFS(Sheet2!$J:$J,Sheet2!$G:$G,'2'!$H50,Sheet2!$C:$C,'2'!J$7)</f>
        <v>0</v>
      </c>
      <c r="K50" s="32">
        <f>SUMIFS(Sheet2!$J:$J,Sheet2!$G:$G,'2'!$H50,Sheet2!$C:$C,'2'!K$7)</f>
        <v>0</v>
      </c>
      <c r="L50" s="32">
        <f>SUMIFS(Sheet2!$J:$J,Sheet2!$G:$G,'2'!$H50,Sheet2!$C:$C,'2'!L$7)</f>
        <v>600</v>
      </c>
      <c r="M50" s="32">
        <f>SUMIFS(Sheet2!$J:$J,Sheet2!$G:$G,'2'!$H50,Sheet2!$C:$C,'2'!M$7)</f>
        <v>0</v>
      </c>
      <c r="N50" s="32">
        <f t="shared" si="1"/>
        <v>600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9.75" customHeight="1">
      <c r="A51" s="22"/>
      <c r="B51" s="31" t="s">
        <v>171</v>
      </c>
      <c r="C51" s="32">
        <f>SUMIFS(Sheet2!J:J,Sheet2!G:G,'2'!B51)</f>
        <v>600</v>
      </c>
      <c r="D51" s="27"/>
      <c r="E51" s="27"/>
      <c r="F51" s="27"/>
      <c r="G51" s="27"/>
      <c r="H51" s="31" t="s">
        <v>171</v>
      </c>
      <c r="I51" s="32">
        <f>SUMIFS(Sheet2!$J:$J,Sheet2!$G:$G,'2'!$H51,Sheet2!$C:$C,'2'!I$7)</f>
        <v>0</v>
      </c>
      <c r="J51" s="32">
        <f>SUMIFS(Sheet2!$J:$J,Sheet2!$G:$G,'2'!$H51,Sheet2!$C:$C,'2'!J$7)</f>
        <v>0</v>
      </c>
      <c r="K51" s="32">
        <f>SUMIFS(Sheet2!$J:$J,Sheet2!$G:$G,'2'!$H51,Sheet2!$C:$C,'2'!K$7)</f>
        <v>0</v>
      </c>
      <c r="L51" s="32">
        <f>SUMIFS(Sheet2!$J:$J,Sheet2!$G:$G,'2'!$H51,Sheet2!$C:$C,'2'!L$7)</f>
        <v>600</v>
      </c>
      <c r="M51" s="32">
        <f>SUMIFS(Sheet2!$J:$J,Sheet2!$G:$G,'2'!$H51,Sheet2!$C:$C,'2'!M$7)</f>
        <v>0</v>
      </c>
      <c r="N51" s="32">
        <f t="shared" si="1"/>
        <v>600</v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9.75" customHeight="1">
      <c r="A52" s="22"/>
      <c r="B52" s="31" t="s">
        <v>172</v>
      </c>
      <c r="C52" s="32">
        <f>SUMIFS(Sheet2!J:J,Sheet2!G:G,'2'!B52)</f>
        <v>584024.6197</v>
      </c>
      <c r="D52" s="27"/>
      <c r="E52" s="27"/>
      <c r="F52" s="27"/>
      <c r="G52" s="27"/>
      <c r="H52" s="31" t="s">
        <v>172</v>
      </c>
      <c r="I52" s="32">
        <f>SUMIFS(Sheet2!$J:$J,Sheet2!$G:$G,'2'!$H52,Sheet2!$C:$C,'2'!I$7)</f>
        <v>0</v>
      </c>
      <c r="J52" s="32">
        <f>SUMIFS(Sheet2!$J:$J,Sheet2!$G:$G,'2'!$H52,Sheet2!$C:$C,'2'!J$7)</f>
        <v>0</v>
      </c>
      <c r="K52" s="32">
        <f>SUMIFS(Sheet2!$J:$J,Sheet2!$G:$G,'2'!$H52,Sheet2!$C:$C,'2'!K$7)</f>
        <v>0</v>
      </c>
      <c r="L52" s="32">
        <f>SUMIFS(Sheet2!$J:$J,Sheet2!$G:$G,'2'!$H52,Sheet2!$C:$C,'2'!L$7)</f>
        <v>0</v>
      </c>
      <c r="M52" s="32">
        <f>SUMIFS(Sheet2!$J:$J,Sheet2!$G:$G,'2'!$H52,Sheet2!$C:$C,'2'!M$7)</f>
        <v>584024.6197</v>
      </c>
      <c r="N52" s="32">
        <f t="shared" si="1"/>
        <v>584024.6197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9.75" customHeight="1">
      <c r="A53" s="22"/>
      <c r="B53" s="31" t="s">
        <v>173</v>
      </c>
      <c r="C53" s="32">
        <f>SUMIFS(Sheet2!J:J,Sheet2!G:G,'2'!B53)</f>
        <v>509183.8213</v>
      </c>
      <c r="D53" s="27"/>
      <c r="E53" s="27"/>
      <c r="F53" s="27"/>
      <c r="G53" s="27"/>
      <c r="H53" s="31" t="s">
        <v>173</v>
      </c>
      <c r="I53" s="32">
        <f>SUMIFS(Sheet2!$J:$J,Sheet2!$G:$G,'2'!$H53,Sheet2!$C:$C,'2'!I$7)</f>
        <v>0</v>
      </c>
      <c r="J53" s="32">
        <f>SUMIFS(Sheet2!$J:$J,Sheet2!$G:$G,'2'!$H53,Sheet2!$C:$C,'2'!J$7)</f>
        <v>0</v>
      </c>
      <c r="K53" s="32">
        <f>SUMIFS(Sheet2!$J:$J,Sheet2!$G:$G,'2'!$H53,Sheet2!$C:$C,'2'!K$7)</f>
        <v>0</v>
      </c>
      <c r="L53" s="32">
        <f>SUMIFS(Sheet2!$J:$J,Sheet2!$G:$G,'2'!$H53,Sheet2!$C:$C,'2'!L$7)</f>
        <v>0</v>
      </c>
      <c r="M53" s="32">
        <f>SUMIFS(Sheet2!$J:$J,Sheet2!$G:$G,'2'!$H53,Sheet2!$C:$C,'2'!M$7)</f>
        <v>509183.8213</v>
      </c>
      <c r="N53" s="32">
        <f t="shared" si="1"/>
        <v>509183.8213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9.75" customHeight="1">
      <c r="A54" s="22"/>
      <c r="B54" s="31" t="s">
        <v>174</v>
      </c>
      <c r="C54" s="32">
        <f>SUMIFS(Sheet2!J:J,Sheet2!G:G,'2'!B54)</f>
        <v>474180.1008</v>
      </c>
      <c r="D54" s="27"/>
      <c r="E54" s="27"/>
      <c r="F54" s="27"/>
      <c r="G54" s="27"/>
      <c r="H54" s="31" t="s">
        <v>174</v>
      </c>
      <c r="I54" s="32">
        <f>SUMIFS(Sheet2!$J:$J,Sheet2!$G:$G,'2'!$H54,Sheet2!$C:$C,'2'!I$7)</f>
        <v>0</v>
      </c>
      <c r="J54" s="32">
        <f>SUMIFS(Sheet2!$J:$J,Sheet2!$G:$G,'2'!$H54,Sheet2!$C:$C,'2'!J$7)</f>
        <v>474180.1008</v>
      </c>
      <c r="K54" s="32">
        <f>SUMIFS(Sheet2!$J:$J,Sheet2!$G:$G,'2'!$H54,Sheet2!$C:$C,'2'!K$7)</f>
        <v>0</v>
      </c>
      <c r="L54" s="32">
        <f>SUMIFS(Sheet2!$J:$J,Sheet2!$G:$G,'2'!$H54,Sheet2!$C:$C,'2'!L$7)</f>
        <v>0</v>
      </c>
      <c r="M54" s="32">
        <f>SUMIFS(Sheet2!$J:$J,Sheet2!$G:$G,'2'!$H54,Sheet2!$C:$C,'2'!M$7)</f>
        <v>0</v>
      </c>
      <c r="N54" s="32">
        <f t="shared" si="1"/>
        <v>474180.1008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9.75" customHeight="1">
      <c r="A55" s="22"/>
      <c r="B55" s="31" t="s">
        <v>175</v>
      </c>
      <c r="C55" s="32">
        <f>SUMIFS(Sheet2!J:J,Sheet2!G:G,'2'!B55)</f>
        <v>420075.9218</v>
      </c>
      <c r="D55" s="27"/>
      <c r="E55" s="27"/>
      <c r="F55" s="27"/>
      <c r="G55" s="27"/>
      <c r="H55" s="31" t="s">
        <v>175</v>
      </c>
      <c r="I55" s="32">
        <f>SUMIFS(Sheet2!$J:$J,Sheet2!$G:$G,'2'!$H55,Sheet2!$C:$C,'2'!I$7)</f>
        <v>0</v>
      </c>
      <c r="J55" s="32">
        <f>SUMIFS(Sheet2!$J:$J,Sheet2!$G:$G,'2'!$H55,Sheet2!$C:$C,'2'!J$7)</f>
        <v>420075.9218</v>
      </c>
      <c r="K55" s="32">
        <f>SUMIFS(Sheet2!$J:$J,Sheet2!$G:$G,'2'!$H55,Sheet2!$C:$C,'2'!K$7)</f>
        <v>0</v>
      </c>
      <c r="L55" s="32">
        <f>SUMIFS(Sheet2!$J:$J,Sheet2!$G:$G,'2'!$H55,Sheet2!$C:$C,'2'!L$7)</f>
        <v>0</v>
      </c>
      <c r="M55" s="32">
        <f>SUMIFS(Sheet2!$J:$J,Sheet2!$G:$G,'2'!$H55,Sheet2!$C:$C,'2'!M$7)</f>
        <v>0</v>
      </c>
      <c r="N55" s="32">
        <f t="shared" si="1"/>
        <v>420075.9218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9.75" customHeight="1">
      <c r="A56" s="22"/>
      <c r="B56" s="31" t="s">
        <v>176</v>
      </c>
      <c r="C56" s="32">
        <f>SUMIFS(Sheet2!J:J,Sheet2!G:G,'2'!B56)</f>
        <v>240</v>
      </c>
      <c r="D56" s="27"/>
      <c r="E56" s="27"/>
      <c r="F56" s="27"/>
      <c r="G56" s="27"/>
      <c r="H56" s="31" t="s">
        <v>176</v>
      </c>
      <c r="I56" s="32">
        <f>SUMIFS(Sheet2!$J:$J,Sheet2!$G:$G,'2'!$H56,Sheet2!$C:$C,'2'!I$7)</f>
        <v>0</v>
      </c>
      <c r="J56" s="32">
        <f>SUMIFS(Sheet2!$J:$J,Sheet2!$G:$G,'2'!$H56,Sheet2!$C:$C,'2'!J$7)</f>
        <v>0</v>
      </c>
      <c r="K56" s="32">
        <f>SUMIFS(Sheet2!$J:$J,Sheet2!$G:$G,'2'!$H56,Sheet2!$C:$C,'2'!K$7)</f>
        <v>0</v>
      </c>
      <c r="L56" s="32">
        <f>SUMIFS(Sheet2!$J:$J,Sheet2!$G:$G,'2'!$H56,Sheet2!$C:$C,'2'!L$7)</f>
        <v>240</v>
      </c>
      <c r="M56" s="32">
        <f>SUMIFS(Sheet2!$J:$J,Sheet2!$G:$G,'2'!$H56,Sheet2!$C:$C,'2'!M$7)</f>
        <v>0</v>
      </c>
      <c r="N56" s="32">
        <f t="shared" si="1"/>
        <v>240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9.75" customHeight="1">
      <c r="A57" s="22"/>
      <c r="B57" s="31" t="s">
        <v>177</v>
      </c>
      <c r="C57" s="32">
        <f>SUMIFS(Sheet2!J:J,Sheet2!G:G,'2'!B57)</f>
        <v>262173.4413</v>
      </c>
      <c r="D57" s="27"/>
      <c r="E57" s="27"/>
      <c r="F57" s="27"/>
      <c r="G57" s="27"/>
      <c r="H57" s="31" t="s">
        <v>177</v>
      </c>
      <c r="I57" s="32">
        <f>SUMIFS(Sheet2!$J:$J,Sheet2!$G:$G,'2'!$H57,Sheet2!$C:$C,'2'!I$7)</f>
        <v>0</v>
      </c>
      <c r="J57" s="32">
        <f>SUMIFS(Sheet2!$J:$J,Sheet2!$G:$G,'2'!$H57,Sheet2!$C:$C,'2'!J$7)</f>
        <v>262173.4413</v>
      </c>
      <c r="K57" s="32">
        <f>SUMIFS(Sheet2!$J:$J,Sheet2!$G:$G,'2'!$H57,Sheet2!$C:$C,'2'!K$7)</f>
        <v>0</v>
      </c>
      <c r="L57" s="32">
        <f>SUMIFS(Sheet2!$J:$J,Sheet2!$G:$G,'2'!$H57,Sheet2!$C:$C,'2'!L$7)</f>
        <v>0</v>
      </c>
      <c r="M57" s="32">
        <f>SUMIFS(Sheet2!$J:$J,Sheet2!$G:$G,'2'!$H57,Sheet2!$C:$C,'2'!M$7)</f>
        <v>0</v>
      </c>
      <c r="N57" s="32">
        <f t="shared" si="1"/>
        <v>262173.4413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9.75" customHeight="1">
      <c r="A58" s="22"/>
      <c r="B58" s="31" t="s">
        <v>178</v>
      </c>
      <c r="C58" s="32">
        <f>SUMIFS(Sheet2!J:J,Sheet2!G:G,'2'!B58)</f>
        <v>232920.8413</v>
      </c>
      <c r="D58" s="27"/>
      <c r="E58" s="27"/>
      <c r="F58" s="27"/>
      <c r="G58" s="27"/>
      <c r="H58" s="31" t="s">
        <v>178</v>
      </c>
      <c r="I58" s="32">
        <f>SUMIFS(Sheet2!$J:$J,Sheet2!$G:$G,'2'!$H58,Sheet2!$C:$C,'2'!I$7)</f>
        <v>0</v>
      </c>
      <c r="J58" s="32">
        <f>SUMIFS(Sheet2!$J:$J,Sheet2!$G:$G,'2'!$H58,Sheet2!$C:$C,'2'!J$7)</f>
        <v>232920.8413</v>
      </c>
      <c r="K58" s="32">
        <f>SUMIFS(Sheet2!$J:$J,Sheet2!$G:$G,'2'!$H58,Sheet2!$C:$C,'2'!K$7)</f>
        <v>0</v>
      </c>
      <c r="L58" s="32">
        <f>SUMIFS(Sheet2!$J:$J,Sheet2!$G:$G,'2'!$H58,Sheet2!$C:$C,'2'!L$7)</f>
        <v>0</v>
      </c>
      <c r="M58" s="32">
        <f>SUMIFS(Sheet2!$J:$J,Sheet2!$G:$G,'2'!$H58,Sheet2!$C:$C,'2'!M$7)</f>
        <v>0</v>
      </c>
      <c r="N58" s="32">
        <f t="shared" si="1"/>
        <v>232920.8413</v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9.75" customHeight="1">
      <c r="A59" s="22"/>
      <c r="B59" s="31" t="s">
        <v>179</v>
      </c>
      <c r="C59" s="32">
        <f>SUMIFS(Sheet2!J:J,Sheet2!G:G,'2'!B59)</f>
        <v>159972.4949</v>
      </c>
      <c r="D59" s="27"/>
      <c r="E59" s="27"/>
      <c r="F59" s="27"/>
      <c r="G59" s="27"/>
      <c r="H59" s="31" t="s">
        <v>179</v>
      </c>
      <c r="I59" s="32">
        <f>SUMIFS(Sheet2!$J:$J,Sheet2!$G:$G,'2'!$H59,Sheet2!$C:$C,'2'!I$7)</f>
        <v>0</v>
      </c>
      <c r="J59" s="32">
        <f>SUMIFS(Sheet2!$J:$J,Sheet2!$G:$G,'2'!$H59,Sheet2!$C:$C,'2'!J$7)</f>
        <v>159972.4949</v>
      </c>
      <c r="K59" s="32">
        <f>SUMIFS(Sheet2!$J:$J,Sheet2!$G:$G,'2'!$H59,Sheet2!$C:$C,'2'!K$7)</f>
        <v>0</v>
      </c>
      <c r="L59" s="32">
        <f>SUMIFS(Sheet2!$J:$J,Sheet2!$G:$G,'2'!$H59,Sheet2!$C:$C,'2'!L$7)</f>
        <v>0</v>
      </c>
      <c r="M59" s="32">
        <f>SUMIFS(Sheet2!$J:$J,Sheet2!$G:$G,'2'!$H59,Sheet2!$C:$C,'2'!M$7)</f>
        <v>0</v>
      </c>
      <c r="N59" s="32">
        <f t="shared" si="1"/>
        <v>159972.4949</v>
      </c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9.75" customHeight="1">
      <c r="A60" s="22"/>
      <c r="B60" s="31" t="s">
        <v>180</v>
      </c>
      <c r="C60" s="32">
        <f>SUMIFS(Sheet2!J:J,Sheet2!G:G,'2'!B60)</f>
        <v>144863.9815</v>
      </c>
      <c r="D60" s="27"/>
      <c r="E60" s="27"/>
      <c r="F60" s="27"/>
      <c r="G60" s="27"/>
      <c r="H60" s="31" t="s">
        <v>180</v>
      </c>
      <c r="I60" s="32">
        <f>SUMIFS(Sheet2!$J:$J,Sheet2!$G:$G,'2'!$H60,Sheet2!$C:$C,'2'!I$7)</f>
        <v>0</v>
      </c>
      <c r="J60" s="32">
        <f>SUMIFS(Sheet2!$J:$J,Sheet2!$G:$G,'2'!$H60,Sheet2!$C:$C,'2'!J$7)</f>
        <v>144863.9815</v>
      </c>
      <c r="K60" s="32">
        <f>SUMIFS(Sheet2!$J:$J,Sheet2!$G:$G,'2'!$H60,Sheet2!$C:$C,'2'!K$7)</f>
        <v>0</v>
      </c>
      <c r="L60" s="32">
        <f>SUMIFS(Sheet2!$J:$J,Sheet2!$G:$G,'2'!$H60,Sheet2!$C:$C,'2'!L$7)</f>
        <v>0</v>
      </c>
      <c r="M60" s="32">
        <f>SUMIFS(Sheet2!$J:$J,Sheet2!$G:$G,'2'!$H60,Sheet2!$C:$C,'2'!M$7)</f>
        <v>0</v>
      </c>
      <c r="N60" s="32">
        <f t="shared" si="1"/>
        <v>144863.9815</v>
      </c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9.75" customHeight="1">
      <c r="A61" s="22"/>
      <c r="B61" s="31" t="s">
        <v>181</v>
      </c>
      <c r="C61" s="32">
        <f>SUMIFS(Sheet2!J:J,Sheet2!G:G,'2'!B61)</f>
        <v>179761.8213</v>
      </c>
      <c r="D61" s="27"/>
      <c r="E61" s="27"/>
      <c r="F61" s="27"/>
      <c r="G61" s="27"/>
      <c r="H61" s="31" t="s">
        <v>181</v>
      </c>
      <c r="I61" s="32">
        <f>SUMIFS(Sheet2!$J:$J,Sheet2!$G:$G,'2'!$H61,Sheet2!$C:$C,'2'!I$7)</f>
        <v>1965.281486</v>
      </c>
      <c r="J61" s="32">
        <f>SUMIFS(Sheet2!$J:$J,Sheet2!$G:$G,'2'!$H61,Sheet2!$C:$C,'2'!J$7)</f>
        <v>0</v>
      </c>
      <c r="K61" s="32">
        <f>SUMIFS(Sheet2!$J:$J,Sheet2!$G:$G,'2'!$H61,Sheet2!$C:$C,'2'!K$7)</f>
        <v>177796.5398</v>
      </c>
      <c r="L61" s="32">
        <f>SUMIFS(Sheet2!$J:$J,Sheet2!$G:$G,'2'!$H61,Sheet2!$C:$C,'2'!L$7)</f>
        <v>0</v>
      </c>
      <c r="M61" s="32">
        <f>SUMIFS(Sheet2!$J:$J,Sheet2!$G:$G,'2'!$H61,Sheet2!$C:$C,'2'!M$7)</f>
        <v>0</v>
      </c>
      <c r="N61" s="32">
        <f t="shared" si="1"/>
        <v>179761.8213</v>
      </c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9.75" customHeight="1">
      <c r="A62" s="22"/>
      <c r="B62" s="31" t="s">
        <v>182</v>
      </c>
      <c r="C62" s="32">
        <f>SUMIFS(Sheet2!J:J,Sheet2!G:G,'2'!B62)</f>
        <v>134051.0258</v>
      </c>
      <c r="D62" s="27"/>
      <c r="E62" s="27"/>
      <c r="F62" s="27"/>
      <c r="G62" s="27"/>
      <c r="H62" s="31" t="s">
        <v>182</v>
      </c>
      <c r="I62" s="32">
        <f>SUMIFS(Sheet2!$J:$J,Sheet2!$G:$G,'2'!$H62,Sheet2!$C:$C,'2'!I$7)</f>
        <v>0</v>
      </c>
      <c r="J62" s="32">
        <f>SUMIFS(Sheet2!$J:$J,Sheet2!$G:$G,'2'!$H62,Sheet2!$C:$C,'2'!J$7)</f>
        <v>134051.0258</v>
      </c>
      <c r="K62" s="32">
        <f>SUMIFS(Sheet2!$J:$J,Sheet2!$G:$G,'2'!$H62,Sheet2!$C:$C,'2'!K$7)</f>
        <v>0</v>
      </c>
      <c r="L62" s="32">
        <f>SUMIFS(Sheet2!$J:$J,Sheet2!$G:$G,'2'!$H62,Sheet2!$C:$C,'2'!L$7)</f>
        <v>0</v>
      </c>
      <c r="M62" s="32">
        <f>SUMIFS(Sheet2!$J:$J,Sheet2!$G:$G,'2'!$H62,Sheet2!$C:$C,'2'!M$7)</f>
        <v>0</v>
      </c>
      <c r="N62" s="32">
        <f t="shared" si="1"/>
        <v>134051.0258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9.75" customHeight="1">
      <c r="A63" s="22"/>
      <c r="B63" s="31" t="s">
        <v>183</v>
      </c>
      <c r="C63" s="32">
        <f>SUMIFS(Sheet2!J:J,Sheet2!G:G,'2'!B63)</f>
        <v>174939.4037</v>
      </c>
      <c r="D63" s="27"/>
      <c r="E63" s="27"/>
      <c r="F63" s="27"/>
      <c r="G63" s="27"/>
      <c r="H63" s="31" t="s">
        <v>183</v>
      </c>
      <c r="I63" s="32">
        <f>SUMIFS(Sheet2!$J:$J,Sheet2!$G:$G,'2'!$H63,Sheet2!$C:$C,'2'!I$7)</f>
        <v>0</v>
      </c>
      <c r="J63" s="32">
        <f>SUMIFS(Sheet2!$J:$J,Sheet2!$G:$G,'2'!$H63,Sheet2!$C:$C,'2'!J$7)</f>
        <v>0</v>
      </c>
      <c r="K63" s="32">
        <f>SUMIFS(Sheet2!$J:$J,Sheet2!$G:$G,'2'!$H63,Sheet2!$C:$C,'2'!K$7)</f>
        <v>174939.4037</v>
      </c>
      <c r="L63" s="32">
        <f>SUMIFS(Sheet2!$J:$J,Sheet2!$G:$G,'2'!$H63,Sheet2!$C:$C,'2'!L$7)</f>
        <v>0</v>
      </c>
      <c r="M63" s="32">
        <f>SUMIFS(Sheet2!$J:$J,Sheet2!$G:$G,'2'!$H63,Sheet2!$C:$C,'2'!M$7)</f>
        <v>0</v>
      </c>
      <c r="N63" s="32">
        <f t="shared" si="1"/>
        <v>174939.4037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9.75" customHeight="1">
      <c r="A64" s="22"/>
      <c r="B64" s="31" t="s">
        <v>184</v>
      </c>
      <c r="C64" s="32">
        <f>SUMIFS(Sheet2!J:J,Sheet2!G:G,'2'!B64)</f>
        <v>135705.0842</v>
      </c>
      <c r="D64" s="27"/>
      <c r="E64" s="27"/>
      <c r="F64" s="27"/>
      <c r="G64" s="27"/>
      <c r="H64" s="31" t="s">
        <v>184</v>
      </c>
      <c r="I64" s="32">
        <f>SUMIFS(Sheet2!$J:$J,Sheet2!$G:$G,'2'!$H64,Sheet2!$C:$C,'2'!I$7)</f>
        <v>0</v>
      </c>
      <c r="J64" s="32">
        <f>SUMIFS(Sheet2!$J:$J,Sheet2!$G:$G,'2'!$H64,Sheet2!$C:$C,'2'!J$7)</f>
        <v>0</v>
      </c>
      <c r="K64" s="32">
        <f>SUMIFS(Sheet2!$J:$J,Sheet2!$G:$G,'2'!$H64,Sheet2!$C:$C,'2'!K$7)</f>
        <v>135705.0842</v>
      </c>
      <c r="L64" s="32">
        <f>SUMIFS(Sheet2!$J:$J,Sheet2!$G:$G,'2'!$H64,Sheet2!$C:$C,'2'!L$7)</f>
        <v>0</v>
      </c>
      <c r="M64" s="32">
        <f>SUMIFS(Sheet2!$J:$J,Sheet2!$G:$G,'2'!$H64,Sheet2!$C:$C,'2'!M$7)</f>
        <v>0</v>
      </c>
      <c r="N64" s="32">
        <f t="shared" si="1"/>
        <v>135705.0842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9.75" customHeight="1">
      <c r="A65" s="22"/>
      <c r="B65" s="31" t="s">
        <v>185</v>
      </c>
      <c r="C65" s="32">
        <f>SUMIFS(Sheet2!J:J,Sheet2!G:G,'2'!B65)</f>
        <v>87843.50399</v>
      </c>
      <c r="D65" s="27"/>
      <c r="E65" s="27"/>
      <c r="F65" s="27"/>
      <c r="G65" s="27"/>
      <c r="H65" s="31" t="s">
        <v>185</v>
      </c>
      <c r="I65" s="32">
        <f>SUMIFS(Sheet2!$J:$J,Sheet2!$G:$G,'2'!$H65,Sheet2!$C:$C,'2'!I$7)</f>
        <v>0</v>
      </c>
      <c r="J65" s="32">
        <f>SUMIFS(Sheet2!$J:$J,Sheet2!$G:$G,'2'!$H65,Sheet2!$C:$C,'2'!J$7)</f>
        <v>0</v>
      </c>
      <c r="K65" s="32">
        <f>SUMIFS(Sheet2!$J:$J,Sheet2!$G:$G,'2'!$H65,Sheet2!$C:$C,'2'!K$7)</f>
        <v>87843.50399</v>
      </c>
      <c r="L65" s="32">
        <f>SUMIFS(Sheet2!$J:$J,Sheet2!$G:$G,'2'!$H65,Sheet2!$C:$C,'2'!L$7)</f>
        <v>0</v>
      </c>
      <c r="M65" s="32">
        <f>SUMIFS(Sheet2!$J:$J,Sheet2!$G:$G,'2'!$H65,Sheet2!$C:$C,'2'!M$7)</f>
        <v>0</v>
      </c>
      <c r="N65" s="32">
        <f t="shared" si="1"/>
        <v>87843.50399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9.75" customHeight="1">
      <c r="A66" s="22"/>
      <c r="B66" s="31" t="s">
        <v>186</v>
      </c>
      <c r="C66" s="32">
        <f>SUMIFS(Sheet2!J:J,Sheet2!G:G,'2'!B66)</f>
        <v>56286.61857</v>
      </c>
      <c r="D66" s="27"/>
      <c r="E66" s="27"/>
      <c r="F66" s="27"/>
      <c r="G66" s="27"/>
      <c r="H66" s="31" t="s">
        <v>186</v>
      </c>
      <c r="I66" s="32">
        <f>SUMIFS(Sheet2!$J:$J,Sheet2!$G:$G,'2'!$H66,Sheet2!$C:$C,'2'!I$7)</f>
        <v>0</v>
      </c>
      <c r="J66" s="32">
        <f>SUMIFS(Sheet2!$J:$J,Sheet2!$G:$G,'2'!$H66,Sheet2!$C:$C,'2'!J$7)</f>
        <v>56286.61857</v>
      </c>
      <c r="K66" s="32">
        <f>SUMIFS(Sheet2!$J:$J,Sheet2!$G:$G,'2'!$H66,Sheet2!$C:$C,'2'!K$7)</f>
        <v>0</v>
      </c>
      <c r="L66" s="32">
        <f>SUMIFS(Sheet2!$J:$J,Sheet2!$G:$G,'2'!$H66,Sheet2!$C:$C,'2'!L$7)</f>
        <v>0</v>
      </c>
      <c r="M66" s="32">
        <f>SUMIFS(Sheet2!$J:$J,Sheet2!$G:$G,'2'!$H66,Sheet2!$C:$C,'2'!M$7)</f>
        <v>0</v>
      </c>
      <c r="N66" s="32">
        <f t="shared" si="1"/>
        <v>56286.61857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9.75" customHeight="1">
      <c r="A67" s="22"/>
      <c r="B67" s="31" t="s">
        <v>187</v>
      </c>
      <c r="C67" s="32">
        <f>SUMIFS(Sheet2!J:J,Sheet2!G:G,'2'!B67)</f>
        <v>33008.35027</v>
      </c>
      <c r="D67" s="27"/>
      <c r="E67" s="27"/>
      <c r="F67" s="27"/>
      <c r="G67" s="27"/>
      <c r="H67" s="31" t="s">
        <v>187</v>
      </c>
      <c r="I67" s="32">
        <f>SUMIFS(Sheet2!$J:$J,Sheet2!$G:$G,'2'!$H67,Sheet2!$C:$C,'2'!I$7)</f>
        <v>0</v>
      </c>
      <c r="J67" s="32">
        <f>SUMIFS(Sheet2!$J:$J,Sheet2!$G:$G,'2'!$H67,Sheet2!$C:$C,'2'!J$7)</f>
        <v>0</v>
      </c>
      <c r="K67" s="32">
        <f>SUMIFS(Sheet2!$J:$J,Sheet2!$G:$G,'2'!$H67,Sheet2!$C:$C,'2'!K$7)</f>
        <v>0</v>
      </c>
      <c r="L67" s="32">
        <f>SUMIFS(Sheet2!$J:$J,Sheet2!$G:$G,'2'!$H67,Sheet2!$C:$C,'2'!L$7)</f>
        <v>0</v>
      </c>
      <c r="M67" s="32">
        <f>SUMIFS(Sheet2!$J:$J,Sheet2!$G:$G,'2'!$H67,Sheet2!$C:$C,'2'!M$7)</f>
        <v>33008.35027</v>
      </c>
      <c r="N67" s="32">
        <f t="shared" si="1"/>
        <v>33008.35027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9.75" customHeight="1">
      <c r="A68" s="22"/>
      <c r="B68" s="31" t="s">
        <v>188</v>
      </c>
      <c r="C68" s="32">
        <f>SUMIFS(Sheet2!J:J,Sheet2!G:G,'2'!B68)</f>
        <v>34068.2165</v>
      </c>
      <c r="D68" s="27"/>
      <c r="E68" s="27"/>
      <c r="F68" s="27"/>
      <c r="G68" s="27"/>
      <c r="H68" s="31" t="s">
        <v>188</v>
      </c>
      <c r="I68" s="32">
        <f>SUMIFS(Sheet2!$J:$J,Sheet2!$G:$G,'2'!$H68,Sheet2!$C:$C,'2'!I$7)</f>
        <v>0</v>
      </c>
      <c r="J68" s="32">
        <f>SUMIFS(Sheet2!$J:$J,Sheet2!$G:$G,'2'!$H68,Sheet2!$C:$C,'2'!J$7)</f>
        <v>34068.2165</v>
      </c>
      <c r="K68" s="32">
        <f>SUMIFS(Sheet2!$J:$J,Sheet2!$G:$G,'2'!$H68,Sheet2!$C:$C,'2'!K$7)</f>
        <v>0</v>
      </c>
      <c r="L68" s="32">
        <f>SUMIFS(Sheet2!$J:$J,Sheet2!$G:$G,'2'!$H68,Sheet2!$C:$C,'2'!L$7)</f>
        <v>0</v>
      </c>
      <c r="M68" s="32">
        <f>SUMIFS(Sheet2!$J:$J,Sheet2!$G:$G,'2'!$H68,Sheet2!$C:$C,'2'!M$7)</f>
        <v>0</v>
      </c>
      <c r="N68" s="32">
        <f t="shared" si="1"/>
        <v>34068.2165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9.75" customHeight="1">
      <c r="A69" s="22"/>
      <c r="B69" s="31" t="s">
        <v>189</v>
      </c>
      <c r="C69" s="32">
        <f>SUMIFS(Sheet2!J:J,Sheet2!G:G,'2'!B69)</f>
        <v>17818.75539</v>
      </c>
      <c r="D69" s="27"/>
      <c r="E69" s="27"/>
      <c r="F69" s="27"/>
      <c r="G69" s="27"/>
      <c r="H69" s="31" t="s">
        <v>189</v>
      </c>
      <c r="I69" s="32">
        <f>SUMIFS(Sheet2!$J:$J,Sheet2!$G:$G,'2'!$H69,Sheet2!$C:$C,'2'!I$7)</f>
        <v>290.1586324</v>
      </c>
      <c r="J69" s="32">
        <f>SUMIFS(Sheet2!$J:$J,Sheet2!$G:$G,'2'!$H69,Sheet2!$C:$C,'2'!J$7)</f>
        <v>0</v>
      </c>
      <c r="K69" s="32">
        <f>SUMIFS(Sheet2!$J:$J,Sheet2!$G:$G,'2'!$H69,Sheet2!$C:$C,'2'!K$7)</f>
        <v>0</v>
      </c>
      <c r="L69" s="32">
        <f>SUMIFS(Sheet2!$J:$J,Sheet2!$G:$G,'2'!$H69,Sheet2!$C:$C,'2'!L$7)</f>
        <v>0</v>
      </c>
      <c r="M69" s="32">
        <f>SUMIFS(Sheet2!$J:$J,Sheet2!$G:$G,'2'!$H69,Sheet2!$C:$C,'2'!M$7)</f>
        <v>17528.59676</v>
      </c>
      <c r="N69" s="32">
        <f t="shared" si="1"/>
        <v>17818.75539</v>
      </c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9.75" customHeight="1">
      <c r="A70" s="22"/>
      <c r="B70" s="31" t="s">
        <v>190</v>
      </c>
      <c r="C70" s="32">
        <f>SUMIFS(Sheet2!J:J,Sheet2!G:G,'2'!B70)</f>
        <v>13110.79333</v>
      </c>
      <c r="D70" s="27"/>
      <c r="E70" s="27"/>
      <c r="F70" s="27"/>
      <c r="G70" s="27"/>
      <c r="H70" s="31" t="s">
        <v>190</v>
      </c>
      <c r="I70" s="32">
        <f>SUMIFS(Sheet2!$J:$J,Sheet2!$G:$G,'2'!$H70,Sheet2!$C:$C,'2'!I$7)</f>
        <v>0</v>
      </c>
      <c r="J70" s="32">
        <f>SUMIFS(Sheet2!$J:$J,Sheet2!$G:$G,'2'!$H70,Sheet2!$C:$C,'2'!J$7)</f>
        <v>0</v>
      </c>
      <c r="K70" s="32">
        <f>SUMIFS(Sheet2!$J:$J,Sheet2!$G:$G,'2'!$H70,Sheet2!$C:$C,'2'!K$7)</f>
        <v>0</v>
      </c>
      <c r="L70" s="32">
        <f>SUMIFS(Sheet2!$J:$J,Sheet2!$G:$G,'2'!$H70,Sheet2!$C:$C,'2'!L$7)</f>
        <v>0</v>
      </c>
      <c r="M70" s="32">
        <f>SUMIFS(Sheet2!$J:$J,Sheet2!$G:$G,'2'!$H70,Sheet2!$C:$C,'2'!M$7)</f>
        <v>13110.79333</v>
      </c>
      <c r="N70" s="32">
        <f t="shared" si="1"/>
        <v>13110.79333</v>
      </c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9.75" customHeight="1">
      <c r="A71" s="22"/>
      <c r="B71" s="31" t="s">
        <v>191</v>
      </c>
      <c r="C71" s="32">
        <f>SUMIFS(Sheet2!J:J,Sheet2!G:G,'2'!B71)</f>
        <v>10263.20021</v>
      </c>
      <c r="D71" s="27"/>
      <c r="E71" s="27"/>
      <c r="F71" s="27"/>
      <c r="G71" s="27"/>
      <c r="H71" s="31" t="s">
        <v>191</v>
      </c>
      <c r="I71" s="32">
        <f>SUMIFS(Sheet2!$J:$J,Sheet2!$G:$G,'2'!$H71,Sheet2!$C:$C,'2'!I$7)</f>
        <v>0</v>
      </c>
      <c r="J71" s="32">
        <f>SUMIFS(Sheet2!$J:$J,Sheet2!$G:$G,'2'!$H71,Sheet2!$C:$C,'2'!J$7)</f>
        <v>0</v>
      </c>
      <c r="K71" s="32">
        <f>SUMIFS(Sheet2!$J:$J,Sheet2!$G:$G,'2'!$H71,Sheet2!$C:$C,'2'!K$7)</f>
        <v>0</v>
      </c>
      <c r="L71" s="32">
        <f>SUMIFS(Sheet2!$J:$J,Sheet2!$G:$G,'2'!$H71,Sheet2!$C:$C,'2'!L$7)</f>
        <v>0</v>
      </c>
      <c r="M71" s="32">
        <f>SUMIFS(Sheet2!$J:$J,Sheet2!$G:$G,'2'!$H71,Sheet2!$C:$C,'2'!M$7)</f>
        <v>10263.20021</v>
      </c>
      <c r="N71" s="32">
        <f t="shared" si="1"/>
        <v>10263.20021</v>
      </c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9.75" customHeight="1">
      <c r="A72" s="22"/>
      <c r="B72" s="31" t="s">
        <v>192</v>
      </c>
      <c r="C72" s="32">
        <f>SUMIFS(Sheet2!J:J,Sheet2!G:G,'2'!B72)</f>
        <v>7807.151143</v>
      </c>
      <c r="D72" s="27"/>
      <c r="E72" s="27"/>
      <c r="F72" s="27"/>
      <c r="G72" s="27"/>
      <c r="H72" s="31" t="s">
        <v>192</v>
      </c>
      <c r="I72" s="32">
        <f>SUMIFS(Sheet2!$J:$J,Sheet2!$G:$G,'2'!$H72,Sheet2!$C:$C,'2'!I$7)</f>
        <v>0</v>
      </c>
      <c r="J72" s="32">
        <f>SUMIFS(Sheet2!$J:$J,Sheet2!$G:$G,'2'!$H72,Sheet2!$C:$C,'2'!J$7)</f>
        <v>0</v>
      </c>
      <c r="K72" s="32">
        <f>SUMIFS(Sheet2!$J:$J,Sheet2!$G:$G,'2'!$H72,Sheet2!$C:$C,'2'!K$7)</f>
        <v>0</v>
      </c>
      <c r="L72" s="32">
        <f>SUMIFS(Sheet2!$J:$J,Sheet2!$G:$G,'2'!$H72,Sheet2!$C:$C,'2'!L$7)</f>
        <v>0</v>
      </c>
      <c r="M72" s="32">
        <f>SUMIFS(Sheet2!$J:$J,Sheet2!$G:$G,'2'!$H72,Sheet2!$C:$C,'2'!M$7)</f>
        <v>7807.151143</v>
      </c>
      <c r="N72" s="32">
        <f t="shared" si="1"/>
        <v>7807.151143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9.75" customHeight="1">
      <c r="A73" s="22"/>
      <c r="B73" s="31" t="s">
        <v>193</v>
      </c>
      <c r="C73" s="32">
        <f>SUMIFS(Sheet2!J:J,Sheet2!G:G,'2'!B73)</f>
        <v>-9022.852955</v>
      </c>
      <c r="D73" s="27"/>
      <c r="E73" s="27"/>
      <c r="F73" s="27"/>
      <c r="G73" s="27"/>
      <c r="H73" s="31" t="s">
        <v>193</v>
      </c>
      <c r="I73" s="32">
        <f>SUMIFS(Sheet2!$J:$J,Sheet2!$G:$G,'2'!$H73,Sheet2!$C:$C,'2'!I$7)</f>
        <v>-285351.6284</v>
      </c>
      <c r="J73" s="32">
        <f>SUMIFS(Sheet2!$J:$J,Sheet2!$G:$G,'2'!$H73,Sheet2!$C:$C,'2'!J$7)</f>
        <v>0</v>
      </c>
      <c r="K73" s="32">
        <f>SUMIFS(Sheet2!$J:$J,Sheet2!$G:$G,'2'!$H73,Sheet2!$C:$C,'2'!K$7)</f>
        <v>0</v>
      </c>
      <c r="L73" s="32">
        <f>SUMIFS(Sheet2!$J:$J,Sheet2!$G:$G,'2'!$H73,Sheet2!$C:$C,'2'!L$7)</f>
        <v>0</v>
      </c>
      <c r="M73" s="32">
        <f>SUMIFS(Sheet2!$J:$J,Sheet2!$G:$G,'2'!$H73,Sheet2!$C:$C,'2'!M$7)</f>
        <v>276328.7755</v>
      </c>
      <c r="N73" s="32">
        <f t="shared" si="1"/>
        <v>-9022.852955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9.75" customHeight="1">
      <c r="A74" s="22"/>
      <c r="B74" s="31" t="s">
        <v>194</v>
      </c>
      <c r="C74" s="32">
        <f>SUMIFS(Sheet2!J:J,Sheet2!G:G,'2'!B74)</f>
        <v>351.4072423</v>
      </c>
      <c r="D74" s="27"/>
      <c r="E74" s="27"/>
      <c r="F74" s="27"/>
      <c r="G74" s="27"/>
      <c r="H74" s="31" t="s">
        <v>194</v>
      </c>
      <c r="I74" s="32">
        <f>SUMIFS(Sheet2!$J:$J,Sheet2!$G:$G,'2'!$H74,Sheet2!$C:$C,'2'!I$7)</f>
        <v>351.4072423</v>
      </c>
      <c r="J74" s="32">
        <f>SUMIFS(Sheet2!$J:$J,Sheet2!$G:$G,'2'!$H74,Sheet2!$C:$C,'2'!J$7)</f>
        <v>0</v>
      </c>
      <c r="K74" s="32">
        <f>SUMIFS(Sheet2!$J:$J,Sheet2!$G:$G,'2'!$H74,Sheet2!$C:$C,'2'!K$7)</f>
        <v>0</v>
      </c>
      <c r="L74" s="32">
        <f>SUMIFS(Sheet2!$J:$J,Sheet2!$G:$G,'2'!$H74,Sheet2!$C:$C,'2'!L$7)</f>
        <v>0</v>
      </c>
      <c r="M74" s="32">
        <f>SUMIFS(Sheet2!$J:$J,Sheet2!$G:$G,'2'!$H74,Sheet2!$C:$C,'2'!M$7)</f>
        <v>0</v>
      </c>
      <c r="N74" s="32">
        <f t="shared" si="1"/>
        <v>351.4072423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9.75" customHeight="1">
      <c r="A75" s="22"/>
      <c r="B75" s="33" t="s">
        <v>133</v>
      </c>
      <c r="C75" s="32">
        <f>SUM(C7:C74)</f>
        <v>97648788.68</v>
      </c>
      <c r="D75" s="27"/>
      <c r="E75" s="27"/>
      <c r="F75" s="27"/>
      <c r="G75" s="27"/>
      <c r="H75" s="33" t="s">
        <v>133</v>
      </c>
      <c r="I75" s="34">
        <f t="shared" ref="I75:N75" si="2">SUM(I7:I74)</f>
        <v>39830.94989</v>
      </c>
      <c r="J75" s="34">
        <f t="shared" si="2"/>
        <v>3176154.199</v>
      </c>
      <c r="K75" s="34">
        <f t="shared" si="2"/>
        <v>10039919.73</v>
      </c>
      <c r="L75" s="34">
        <f t="shared" si="2"/>
        <v>2610437.656</v>
      </c>
      <c r="M75" s="34">
        <f t="shared" si="2"/>
        <v>81782446.14</v>
      </c>
      <c r="N75" s="34">
        <f t="shared" si="2"/>
        <v>97648788.68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9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9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9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9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9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9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9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9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9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9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9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9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9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9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9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9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9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9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9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9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9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9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9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9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9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9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9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9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9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9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9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9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9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9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9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9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9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9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9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9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9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9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9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9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9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9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9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9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9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9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9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9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9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9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9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9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9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9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9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9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9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9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9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9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9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9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9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9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9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9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9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9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9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9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9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9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9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9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9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9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9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9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9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9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9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9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9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9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9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9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9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9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9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9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9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9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9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9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9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9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9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9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9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9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9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9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9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9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9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9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9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9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9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9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9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9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9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9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9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9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9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9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9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9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9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9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9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9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9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9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9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9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9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9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9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9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9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9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9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9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9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9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9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9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9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9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9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9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9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9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9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9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9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9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9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9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9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9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9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9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9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9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9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9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9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9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9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9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9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9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9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9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9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9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9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9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9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9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9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9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9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9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9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9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9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9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9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9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9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9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9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9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9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9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9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9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9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9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9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9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9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9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9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9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9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9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9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9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9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9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9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9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9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9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9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9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9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9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9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9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9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9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9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9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9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9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9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9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9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9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9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9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9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9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9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9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9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9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9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9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9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9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9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9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9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9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9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9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9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9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9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9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9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9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9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9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9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9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9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9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9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9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9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9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9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9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9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9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9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9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9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9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9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9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9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9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9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9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9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9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9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9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9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9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9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9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9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9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9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9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9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9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9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9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9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9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9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9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9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9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9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9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9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9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9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9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9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9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9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9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9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9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9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9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9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9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9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9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9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9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9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9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9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9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9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9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9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9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9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9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9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9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9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9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9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9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9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9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9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9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9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9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9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9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9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9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9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9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9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9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9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9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9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9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9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9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9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9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9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9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9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9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9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9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9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9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9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9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9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9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9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9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9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9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9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9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9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9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9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9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9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9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9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9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9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9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9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9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9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9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9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9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9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9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9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9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9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9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9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9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9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9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9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9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9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9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9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9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9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9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9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9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9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9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9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9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9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9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9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9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9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9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9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9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9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9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9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9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9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9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9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9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9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9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9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9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9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9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9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9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9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9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9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9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9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9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9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9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9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9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9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9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9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9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9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9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9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9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9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9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9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9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9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9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9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9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9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9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9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9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9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9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9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9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9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9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9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9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9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9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9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9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9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9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9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9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9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9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9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9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9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9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9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9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9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9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9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9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9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9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9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9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9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9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9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9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9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9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9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9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9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9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9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9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9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9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9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9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9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9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9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9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9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9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9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9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9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9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9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9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9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9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9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9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9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9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9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9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9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9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9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9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9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9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9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9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9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9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9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9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9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9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9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9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9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9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9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9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9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9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9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9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9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9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9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9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9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9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9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9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9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9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9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9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9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9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9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9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9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9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9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9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9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9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9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9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9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9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9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9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9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9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9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9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9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9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9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9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9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9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9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9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9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9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9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9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9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9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9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9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9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9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9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9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9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9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9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9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9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9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9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9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9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9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9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9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9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9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9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9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9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9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9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9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9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9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9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9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9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9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9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9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9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9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9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9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9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9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9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9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9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9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9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9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9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9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9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9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9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9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9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9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9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9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9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9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9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9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9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9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9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9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9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9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9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9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9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9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9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9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9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9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9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9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9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9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9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9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9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9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9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9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9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9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9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9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9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9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9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9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9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9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9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9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9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9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9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9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9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9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9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9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9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9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9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9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9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9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9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9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9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9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9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9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9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9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9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9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9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9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9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9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9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9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9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9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9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9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9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9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9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9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9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9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9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9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9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9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9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9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9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9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9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9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9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9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9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9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9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9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9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9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9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9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9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9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9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9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9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9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9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9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9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9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9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9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9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9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9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9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9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9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9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9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9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9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9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9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9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9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9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9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9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9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9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9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9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9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9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9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9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9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9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9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9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9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9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9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9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9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9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9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9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9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9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9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9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9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9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9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9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9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9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9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9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9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9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9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9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9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9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9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9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9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9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9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9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9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9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9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9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9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9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9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9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9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9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9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9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9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9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9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9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9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9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9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9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9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9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9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9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9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9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9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9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9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9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9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9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9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9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9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9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9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9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9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9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9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9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9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9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9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9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9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9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9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9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9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9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9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9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9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9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9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9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9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9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9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9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9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9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9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9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9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9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9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9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9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9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9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9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9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9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9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9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9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9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9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9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9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9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9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9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9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9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printOptions/>
  <pageMargins bottom="1.0" footer="0.0" header="0.0" left="0.75" right="0.75" top="1.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22.14"/>
    <col customWidth="1" min="3" max="3" width="19.57"/>
    <col customWidth="1" min="4" max="4" width="12.71"/>
    <col customWidth="1" min="5" max="5" width="13.0"/>
    <col customWidth="1" min="6" max="6" width="16.57"/>
    <col customWidth="1" min="7" max="7" width="13.71"/>
    <col customWidth="1" min="8" max="8" width="23.14"/>
    <col customWidth="1" min="9" max="13" width="8.86"/>
    <col customWidth="1" min="14" max="14" width="11.43"/>
    <col customWidth="1" min="15" max="68" width="8.86"/>
  </cols>
  <sheetData>
    <row r="1" ht="9.75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</row>
    <row r="2" ht="9.75" customHeight="1">
      <c r="A2" s="23"/>
      <c r="B2" s="24" t="s">
        <v>195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</row>
    <row r="3" ht="9.7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ht="9.75" customHeight="1">
      <c r="A4" s="22"/>
      <c r="B4" s="22" t="s">
        <v>196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ht="9.75" customHeigh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</row>
    <row r="6" ht="9.75" customHeight="1">
      <c r="A6" s="22"/>
      <c r="D6" s="22"/>
      <c r="G6" s="37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</row>
    <row r="7" ht="9.75" customHeight="1">
      <c r="A7" s="22"/>
      <c r="D7" s="22"/>
      <c r="G7" s="37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</row>
    <row r="8" ht="9.75" customHeight="1">
      <c r="A8" s="22"/>
      <c r="D8" s="22"/>
      <c r="G8" s="37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</row>
    <row r="9" ht="9.75" customHeight="1">
      <c r="A9" s="22"/>
      <c r="D9" s="22"/>
      <c r="G9" s="37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</row>
    <row r="10" ht="9.75" customHeight="1">
      <c r="A10" s="22"/>
      <c r="D10" s="22"/>
      <c r="G10" s="37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</row>
    <row r="11" ht="9.75" customHeight="1">
      <c r="A11" s="22"/>
      <c r="D11" s="22"/>
      <c r="G11" s="43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</row>
    <row r="12" ht="9.75" customHeight="1">
      <c r="A12" s="22"/>
      <c r="D12" s="22"/>
      <c r="G12" s="43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</row>
    <row r="13" ht="9.75" customHeight="1">
      <c r="A13" s="22"/>
      <c r="D13" s="22"/>
      <c r="E13" s="43"/>
      <c r="F13" s="43"/>
      <c r="G13" s="43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</row>
    <row r="14" ht="9.75" customHeight="1">
      <c r="A14" s="22"/>
      <c r="D14" s="22"/>
      <c r="E14" s="43"/>
      <c r="F14" s="43"/>
      <c r="G14" s="43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</row>
    <row r="15" ht="9.75" customHeight="1">
      <c r="A15" s="22"/>
      <c r="D15" s="22"/>
      <c r="E15" s="43"/>
      <c r="F15" s="43"/>
      <c r="G15" s="43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</row>
    <row r="16" ht="9.75" customHeight="1">
      <c r="A16" s="22"/>
      <c r="D16" s="22"/>
      <c r="E16" s="43"/>
      <c r="F16" s="43"/>
      <c r="G16" s="43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</row>
    <row r="17" ht="9.75" customHeight="1">
      <c r="A17" s="22"/>
      <c r="D17" s="22"/>
      <c r="E17" s="43"/>
      <c r="F17" s="43"/>
      <c r="G17" s="43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</row>
    <row r="18" ht="9.75" customHeight="1">
      <c r="A18" s="22"/>
      <c r="D18" s="22"/>
      <c r="E18" s="43"/>
      <c r="F18" s="43"/>
      <c r="G18" s="43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</row>
    <row r="19" ht="9.75" customHeight="1">
      <c r="A19" s="22"/>
      <c r="D19" s="22"/>
      <c r="E19" s="43"/>
      <c r="F19" s="43"/>
      <c r="G19" s="43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</row>
    <row r="20" ht="9.75" customHeight="1">
      <c r="A20" s="22"/>
      <c r="D20" s="22"/>
      <c r="E20" s="43"/>
      <c r="F20" s="43"/>
      <c r="G20" s="43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</row>
    <row r="21" ht="9.75" customHeight="1">
      <c r="A21" s="22"/>
      <c r="D21" s="22"/>
      <c r="E21" s="43"/>
      <c r="F21" s="43"/>
      <c r="G21" s="43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</row>
    <row r="22" ht="9.75" customHeight="1">
      <c r="A22" s="22"/>
      <c r="D22" s="22"/>
      <c r="E22" s="43"/>
      <c r="F22" s="43"/>
      <c r="G22" s="43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</row>
    <row r="23" ht="9.75" customHeight="1">
      <c r="A23" s="22"/>
      <c r="D23" s="22"/>
      <c r="E23" s="43"/>
      <c r="F23" s="43"/>
      <c r="G23" s="43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</row>
    <row r="24" ht="9.75" customHeight="1">
      <c r="A24" s="22"/>
      <c r="D24" s="22"/>
      <c r="E24" s="43"/>
      <c r="F24" s="43"/>
      <c r="G24" s="43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</row>
    <row r="25" ht="9.75" customHeight="1">
      <c r="A25" s="22"/>
      <c r="D25" s="22"/>
      <c r="E25" s="43"/>
      <c r="F25" s="43"/>
      <c r="G25" s="43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</row>
    <row r="26" ht="9.75" customHeight="1">
      <c r="A26" s="22"/>
      <c r="D26" s="22"/>
      <c r="E26" s="43"/>
      <c r="F26" s="43"/>
      <c r="G26" s="43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</row>
    <row r="27" ht="9.75" customHeight="1">
      <c r="A27" s="22"/>
      <c r="D27" s="22"/>
      <c r="E27" s="43"/>
      <c r="F27" s="43"/>
      <c r="G27" s="43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</row>
    <row r="28" ht="9.75" customHeight="1">
      <c r="A28" s="22"/>
      <c r="D28" s="22"/>
      <c r="E28" s="43"/>
      <c r="F28" s="43"/>
      <c r="G28" s="43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</row>
    <row r="29" ht="9.75" customHeight="1">
      <c r="A29" s="22"/>
      <c r="D29" s="22"/>
      <c r="E29" s="43"/>
      <c r="F29" s="43"/>
      <c r="G29" s="43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</row>
    <row r="30" ht="9.75" customHeight="1">
      <c r="A30" s="22"/>
      <c r="D30" s="22"/>
      <c r="E30" s="43"/>
      <c r="F30" s="43"/>
      <c r="G30" s="43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</row>
    <row r="31" ht="9.75" customHeight="1">
      <c r="A31" s="22"/>
      <c r="D31" s="22"/>
      <c r="E31" s="43"/>
      <c r="F31" s="43"/>
      <c r="G31" s="43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</row>
    <row r="32" ht="9.75" customHeight="1">
      <c r="A32" s="22"/>
      <c r="D32" s="22"/>
      <c r="E32" s="43"/>
      <c r="F32" s="43"/>
      <c r="G32" s="43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</row>
    <row r="33" ht="9.75" customHeight="1">
      <c r="A33" s="22"/>
      <c r="D33" s="22"/>
      <c r="E33" s="43"/>
      <c r="F33" s="43"/>
      <c r="G33" s="43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</row>
    <row r="34" ht="9.75" customHeight="1">
      <c r="A34" s="22"/>
      <c r="D34" s="22"/>
      <c r="E34" s="43"/>
      <c r="F34" s="43"/>
      <c r="G34" s="43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</row>
    <row r="35" ht="9.75" customHeight="1">
      <c r="A35" s="22"/>
      <c r="D35" s="22"/>
      <c r="E35" s="43"/>
      <c r="F35" s="43"/>
      <c r="G35" s="43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</row>
    <row r="36" ht="9.75" customHeight="1">
      <c r="A36" s="22"/>
      <c r="D36" s="22"/>
      <c r="E36" s="43"/>
      <c r="F36" s="43"/>
      <c r="G36" s="43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</row>
    <row r="37" ht="9.75" customHeight="1">
      <c r="A37" s="22"/>
      <c r="D37" s="22"/>
      <c r="E37" s="43"/>
      <c r="F37" s="43"/>
      <c r="G37" s="43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</row>
    <row r="38" ht="9.75" customHeight="1">
      <c r="A38" s="22"/>
      <c r="D38" s="22"/>
      <c r="E38" s="43"/>
      <c r="F38" s="43"/>
      <c r="G38" s="43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</row>
    <row r="39" ht="9.75" customHeight="1">
      <c r="A39" s="22"/>
      <c r="D39" s="22"/>
      <c r="E39" s="43"/>
      <c r="F39" s="43"/>
      <c r="G39" s="43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</row>
    <row r="40" ht="9.75" customHeight="1">
      <c r="A40" s="22"/>
      <c r="D40" s="22"/>
      <c r="E40" s="43"/>
      <c r="F40" s="43"/>
      <c r="G40" s="43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</row>
    <row r="41" ht="9.75" customHeight="1">
      <c r="A41" s="22"/>
      <c r="D41" s="22"/>
      <c r="E41" s="43"/>
      <c r="F41" s="43"/>
      <c r="G41" s="43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</row>
    <row r="42" ht="9.75" customHeight="1">
      <c r="A42" s="22"/>
      <c r="D42" s="22"/>
      <c r="E42" s="43"/>
      <c r="F42" s="43"/>
      <c r="G42" s="43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</row>
    <row r="43" ht="9.75" customHeight="1">
      <c r="A43" s="22"/>
      <c r="D43" s="22"/>
      <c r="E43" s="43"/>
      <c r="F43" s="43"/>
      <c r="G43" s="43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</row>
    <row r="44" ht="9.75" customHeight="1">
      <c r="A44" s="22"/>
      <c r="D44" s="22"/>
      <c r="E44" s="43"/>
      <c r="F44" s="43"/>
      <c r="G44" s="43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</row>
    <row r="45" ht="9.75" customHeight="1">
      <c r="A45" s="22"/>
      <c r="D45" s="22"/>
      <c r="E45" s="43"/>
      <c r="F45" s="43"/>
      <c r="G45" s="43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</row>
    <row r="46" ht="9.75" customHeight="1">
      <c r="A46" s="22"/>
      <c r="D46" s="22"/>
      <c r="E46" s="43"/>
      <c r="F46" s="43"/>
      <c r="G46" s="43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</row>
    <row r="47" ht="9.75" customHeight="1">
      <c r="A47" s="22"/>
      <c r="D47" s="22"/>
      <c r="E47" s="43"/>
      <c r="F47" s="43"/>
      <c r="G47" s="43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</row>
    <row r="48" ht="9.75" customHeight="1">
      <c r="A48" s="22"/>
      <c r="D48" s="22"/>
      <c r="E48" s="43"/>
      <c r="F48" s="43"/>
      <c r="G48" s="43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</row>
    <row r="49" ht="9.75" customHeight="1">
      <c r="A49" s="22"/>
      <c r="D49" s="22"/>
      <c r="E49" s="43"/>
      <c r="F49" s="43"/>
      <c r="G49" s="43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</row>
    <row r="50" ht="9.75" customHeight="1">
      <c r="A50" s="22"/>
      <c r="D50" s="22"/>
      <c r="E50" s="43"/>
      <c r="F50" s="43"/>
      <c r="G50" s="43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</row>
    <row r="51" ht="9.75" customHeight="1">
      <c r="A51" s="22"/>
      <c r="D51" s="22"/>
      <c r="E51" s="43"/>
      <c r="F51" s="43"/>
      <c r="G51" s="43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</row>
    <row r="52" ht="9.75" customHeight="1">
      <c r="A52" s="22"/>
      <c r="D52" s="22"/>
      <c r="E52" s="43"/>
      <c r="F52" s="43"/>
      <c r="G52" s="43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</row>
    <row r="53" ht="9.75" customHeight="1">
      <c r="A53" s="22"/>
      <c r="D53" s="22"/>
      <c r="E53" s="22"/>
      <c r="F53" s="22"/>
      <c r="G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</row>
    <row r="54" ht="9.75" customHeight="1">
      <c r="A54" s="22"/>
      <c r="D54" s="22"/>
      <c r="E54" s="22"/>
      <c r="F54" s="22"/>
      <c r="G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</row>
    <row r="55" ht="9.75" customHeight="1">
      <c r="A55" s="22"/>
      <c r="D55" s="22"/>
      <c r="E55" s="22"/>
      <c r="F55" s="22"/>
      <c r="G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</row>
    <row r="56" ht="9.75" customHeight="1">
      <c r="A56" s="22"/>
      <c r="D56" s="22"/>
      <c r="E56" s="22"/>
      <c r="F56" s="22"/>
      <c r="G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</row>
    <row r="57" ht="9.75" customHeight="1">
      <c r="A57" s="22"/>
      <c r="D57" s="22"/>
      <c r="E57" s="22"/>
      <c r="F57" s="22"/>
      <c r="G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</row>
    <row r="58" ht="9.75" customHeight="1">
      <c r="A58" s="22"/>
      <c r="D58" s="22"/>
      <c r="E58" s="22"/>
      <c r="F58" s="22"/>
      <c r="G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</row>
    <row r="59" ht="9.75" customHeight="1">
      <c r="A59" s="22"/>
      <c r="D59" s="22"/>
      <c r="E59" s="22"/>
      <c r="F59" s="22"/>
      <c r="G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</row>
    <row r="60" ht="9.75" customHeight="1">
      <c r="A60" s="22"/>
      <c r="D60" s="22"/>
      <c r="E60" s="22"/>
      <c r="F60" s="22"/>
      <c r="G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</row>
    <row r="61" ht="9.75" customHeight="1">
      <c r="A61" s="22"/>
      <c r="D61" s="22"/>
      <c r="E61" s="22"/>
      <c r="F61" s="22"/>
      <c r="G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</row>
    <row r="62" ht="9.75" customHeight="1">
      <c r="A62" s="22"/>
      <c r="D62" s="22"/>
      <c r="E62" s="22"/>
      <c r="F62" s="22"/>
      <c r="G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</row>
    <row r="63" ht="9.75" customHeight="1">
      <c r="A63" s="22"/>
      <c r="D63" s="22"/>
      <c r="E63" s="22"/>
      <c r="F63" s="22"/>
      <c r="G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</row>
    <row r="64" ht="9.75" customHeight="1">
      <c r="A64" s="22"/>
      <c r="D64" s="22"/>
      <c r="E64" s="22"/>
      <c r="F64" s="22"/>
      <c r="G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</row>
    <row r="65" ht="9.75" customHeight="1">
      <c r="A65" s="22"/>
      <c r="D65" s="22"/>
      <c r="E65" s="22"/>
      <c r="F65" s="22"/>
      <c r="G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</row>
    <row r="66" ht="9.75" customHeight="1">
      <c r="A66" s="22"/>
      <c r="D66" s="22"/>
      <c r="E66" s="22"/>
      <c r="F66" s="22"/>
      <c r="G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</row>
    <row r="67" ht="9.75" customHeight="1">
      <c r="A67" s="22"/>
      <c r="D67" s="22"/>
      <c r="E67" s="22"/>
      <c r="F67" s="22"/>
      <c r="G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</row>
    <row r="68" ht="9.75" customHeight="1">
      <c r="A68" s="22"/>
      <c r="D68" s="22"/>
      <c r="E68" s="22"/>
      <c r="F68" s="22"/>
      <c r="G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</row>
    <row r="69" ht="9.75" customHeight="1">
      <c r="A69" s="22"/>
      <c r="D69" s="22"/>
      <c r="E69" s="22"/>
      <c r="F69" s="22"/>
      <c r="G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</row>
    <row r="70" ht="9.75" customHeight="1">
      <c r="A70" s="22"/>
      <c r="D70" s="22"/>
      <c r="E70" s="22"/>
      <c r="F70" s="22"/>
      <c r="G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</row>
    <row r="71" ht="9.75" customHeight="1">
      <c r="A71" s="22"/>
      <c r="D71" s="22"/>
      <c r="E71" s="22"/>
      <c r="F71" s="22"/>
      <c r="G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</row>
    <row r="72" ht="9.75" customHeight="1">
      <c r="A72" s="22"/>
      <c r="D72" s="22"/>
      <c r="E72" s="22"/>
      <c r="F72" s="22"/>
      <c r="G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</row>
    <row r="73" ht="9.75" customHeight="1">
      <c r="A73" s="22"/>
      <c r="D73" s="22"/>
      <c r="E73" s="22"/>
      <c r="F73" s="22"/>
      <c r="G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</row>
    <row r="74" ht="9.75" customHeight="1">
      <c r="A74" s="22"/>
      <c r="D74" s="22"/>
      <c r="E74" s="22"/>
      <c r="F74" s="22"/>
      <c r="G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</row>
    <row r="75" ht="9.75" customHeight="1">
      <c r="A75" s="22"/>
      <c r="B75" s="22"/>
      <c r="C75" s="22"/>
      <c r="D75" s="22"/>
      <c r="E75" s="22"/>
      <c r="F75" s="22"/>
      <c r="G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</row>
    <row r="76" ht="9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</row>
    <row r="77" ht="9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</row>
    <row r="78" ht="9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</row>
    <row r="79" ht="9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</row>
    <row r="80" ht="9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</row>
    <row r="81" ht="9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</row>
    <row r="82" ht="9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</row>
    <row r="83" ht="9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</row>
    <row r="84" ht="9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</row>
    <row r="85" ht="9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</row>
    <row r="86" ht="9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</row>
    <row r="87" ht="9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</row>
    <row r="88" ht="9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</row>
    <row r="89" ht="9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</row>
    <row r="90" ht="9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</row>
    <row r="91" ht="9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</row>
    <row r="92" ht="9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</row>
    <row r="93" ht="9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</row>
    <row r="94" ht="9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</row>
    <row r="95" ht="9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</row>
    <row r="96" ht="9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</row>
    <row r="97" ht="9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</row>
    <row r="98" ht="9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</row>
    <row r="99" ht="9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</row>
    <row r="100" ht="9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</row>
    <row r="101" ht="9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</row>
    <row r="102" ht="9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</row>
    <row r="103" ht="9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</row>
    <row r="104" ht="9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</row>
    <row r="105" ht="9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</row>
    <row r="106" ht="9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</row>
    <row r="107" ht="9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</row>
    <row r="108" ht="9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</row>
    <row r="109" ht="9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</row>
    <row r="110" ht="9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</row>
    <row r="111" ht="9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</row>
    <row r="112" ht="9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</row>
    <row r="113" ht="9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</row>
    <row r="114" ht="9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</row>
    <row r="115" ht="9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</row>
    <row r="116" ht="9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</row>
    <row r="117" ht="9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</row>
    <row r="118" ht="9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</row>
    <row r="119" ht="9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</row>
    <row r="120" ht="9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</row>
    <row r="121" ht="9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</row>
    <row r="122" ht="9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</row>
    <row r="123" ht="9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</row>
    <row r="124" ht="9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</row>
    <row r="125" ht="9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</row>
    <row r="126" ht="9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</row>
    <row r="127" ht="9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</row>
    <row r="128" ht="9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</row>
    <row r="129" ht="9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</row>
    <row r="130" ht="9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</row>
    <row r="131" ht="9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</row>
    <row r="132" ht="9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</row>
    <row r="133" ht="9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</row>
    <row r="134" ht="9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</row>
    <row r="135" ht="9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</row>
    <row r="136" ht="9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</row>
    <row r="137" ht="9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</row>
    <row r="138" ht="9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</row>
    <row r="139" ht="9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</row>
    <row r="140" ht="9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</row>
    <row r="141" ht="9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</row>
    <row r="142" ht="9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</row>
    <row r="143" ht="9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</row>
    <row r="144" ht="9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</row>
    <row r="145" ht="9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</row>
    <row r="146" ht="9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</row>
    <row r="147" ht="9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</row>
    <row r="148" ht="9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</row>
    <row r="149" ht="9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</row>
    <row r="150" ht="9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</row>
    <row r="151" ht="9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</row>
    <row r="152" ht="9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</row>
    <row r="153" ht="9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</row>
    <row r="154" ht="9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</row>
    <row r="155" ht="9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</row>
    <row r="156" ht="9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</row>
    <row r="157" ht="9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</row>
    <row r="158" ht="9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</row>
    <row r="159" ht="9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</row>
    <row r="160" ht="9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</row>
    <row r="161" ht="9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</row>
    <row r="162" ht="9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</row>
    <row r="163" ht="9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</row>
    <row r="164" ht="9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</row>
    <row r="165" ht="9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</row>
    <row r="166" ht="9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</row>
    <row r="167" ht="9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</row>
    <row r="168" ht="9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</row>
    <row r="169" ht="9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</row>
    <row r="170" ht="9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</row>
    <row r="171" ht="9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</row>
    <row r="172" ht="9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</row>
    <row r="173" ht="9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</row>
    <row r="174" ht="9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</row>
    <row r="175" ht="9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</row>
    <row r="176" ht="9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</row>
    <row r="177" ht="9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</row>
    <row r="178" ht="9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</row>
    <row r="179" ht="9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</row>
    <row r="180" ht="9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</row>
    <row r="181" ht="9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</row>
    <row r="182" ht="9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</row>
    <row r="183" ht="9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</row>
    <row r="184" ht="9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</row>
    <row r="185" ht="9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</row>
    <row r="186" ht="9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</row>
    <row r="187" ht="9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</row>
    <row r="188" ht="9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</row>
    <row r="189" ht="9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</row>
    <row r="190" ht="9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</row>
    <row r="191" ht="9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</row>
    <row r="192" ht="9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</row>
    <row r="193" ht="9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</row>
    <row r="194" ht="9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</row>
    <row r="195" ht="9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</row>
    <row r="196" ht="9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</row>
    <row r="197" ht="9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</row>
    <row r="198" ht="9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</row>
    <row r="199" ht="9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</row>
    <row r="200" ht="9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</row>
    <row r="201" ht="9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</row>
    <row r="202" ht="9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</row>
    <row r="203" ht="9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</row>
    <row r="204" ht="9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</row>
    <row r="205" ht="9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</row>
    <row r="206" ht="9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</row>
    <row r="207" ht="9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</row>
    <row r="208" ht="9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</row>
    <row r="209" ht="9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</row>
    <row r="210" ht="9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</row>
    <row r="211" ht="9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</row>
    <row r="212" ht="9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</row>
    <row r="213" ht="9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</row>
    <row r="214" ht="9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</row>
    <row r="215" ht="9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</row>
    <row r="216" ht="9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</row>
    <row r="217" ht="9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</row>
    <row r="218" ht="9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</row>
    <row r="219" ht="9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</row>
    <row r="220" ht="9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</row>
    <row r="221" ht="9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</row>
    <row r="222" ht="9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</row>
    <row r="223" ht="9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</row>
    <row r="224" ht="9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</row>
    <row r="225" ht="9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</row>
    <row r="226" ht="9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</row>
    <row r="227" ht="9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</row>
    <row r="228" ht="9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</row>
    <row r="229" ht="9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</row>
    <row r="230" ht="9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</row>
    <row r="231" ht="9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</row>
    <row r="232" ht="9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</row>
    <row r="233" ht="9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</row>
    <row r="234" ht="9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</row>
    <row r="235" ht="9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</row>
    <row r="236" ht="9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  <c r="BP236" s="22"/>
    </row>
    <row r="237" ht="9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  <c r="BP237" s="22"/>
    </row>
    <row r="238" ht="9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  <c r="BP238" s="22"/>
    </row>
    <row r="239" ht="9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  <c r="BP239" s="22"/>
    </row>
    <row r="240" ht="9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  <c r="BP240" s="22"/>
    </row>
    <row r="241" ht="9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</row>
    <row r="242" ht="9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  <c r="BP242" s="22"/>
    </row>
    <row r="243" ht="9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  <c r="BP243" s="22"/>
    </row>
    <row r="244" ht="9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  <c r="BP244" s="22"/>
    </row>
    <row r="245" ht="9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</row>
    <row r="246" ht="9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</row>
    <row r="247" ht="9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  <c r="BP247" s="22"/>
    </row>
    <row r="248" ht="9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  <c r="BP248" s="22"/>
    </row>
    <row r="249" ht="9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  <c r="BP249" s="22"/>
    </row>
    <row r="250" ht="9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  <c r="BP250" s="22"/>
    </row>
    <row r="251" ht="9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  <c r="BP251" s="22"/>
    </row>
    <row r="252" ht="9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  <c r="BP252" s="22"/>
    </row>
    <row r="253" ht="9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  <c r="BP253" s="22"/>
    </row>
    <row r="254" ht="9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  <c r="BP254" s="22"/>
    </row>
    <row r="255" ht="9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  <c r="BP255" s="22"/>
    </row>
    <row r="256" ht="9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  <c r="BP256" s="22"/>
    </row>
    <row r="257" ht="9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  <c r="BP257" s="22"/>
    </row>
    <row r="258" ht="9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  <c r="BP258" s="22"/>
    </row>
    <row r="259" ht="9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  <c r="BP259" s="22"/>
    </row>
    <row r="260" ht="9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  <c r="BP260" s="22"/>
    </row>
    <row r="261" ht="9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  <c r="BP261" s="22"/>
    </row>
    <row r="262" ht="9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  <c r="BP262" s="22"/>
    </row>
    <row r="263" ht="9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  <c r="BP263" s="22"/>
    </row>
    <row r="264" ht="9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  <c r="BP264" s="22"/>
    </row>
    <row r="265" ht="9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  <c r="BP265" s="22"/>
    </row>
    <row r="266" ht="9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  <c r="BP266" s="22"/>
    </row>
    <row r="267" ht="9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</row>
    <row r="268" ht="9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</row>
    <row r="269" ht="9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  <c r="BP269" s="22"/>
    </row>
    <row r="270" ht="9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  <c r="BP270" s="22"/>
    </row>
    <row r="271" ht="9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</row>
    <row r="272" ht="9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</row>
    <row r="273" ht="9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</row>
    <row r="274" ht="9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  <c r="BP274" s="22"/>
    </row>
    <row r="275" ht="9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</row>
    <row r="276" ht="9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</row>
    <row r="277" ht="9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  <c r="BP277" s="22"/>
    </row>
    <row r="278" ht="9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  <c r="BP278" s="22"/>
    </row>
    <row r="279" ht="9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</row>
    <row r="280" ht="9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</row>
    <row r="281" ht="9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  <c r="BP281" s="22"/>
    </row>
    <row r="282" ht="9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  <c r="BP282" s="22"/>
    </row>
    <row r="283" ht="9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  <c r="BP283" s="22"/>
    </row>
    <row r="284" ht="9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2"/>
    </row>
    <row r="285" ht="9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  <c r="BP285" s="22"/>
    </row>
    <row r="286" ht="9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  <c r="BP286" s="22"/>
    </row>
    <row r="287" ht="9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  <c r="BP287" s="22"/>
    </row>
    <row r="288" ht="9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  <c r="BP288" s="22"/>
    </row>
    <row r="289" ht="9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  <c r="BP289" s="22"/>
    </row>
    <row r="290" ht="9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</row>
    <row r="291" ht="9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</row>
    <row r="292" ht="9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</row>
    <row r="293" ht="9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</row>
    <row r="294" ht="9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  <c r="BP294" s="22"/>
    </row>
    <row r="295" ht="9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  <c r="BP295" s="22"/>
    </row>
    <row r="296" ht="9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  <c r="BP296" s="22"/>
    </row>
    <row r="297" ht="9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  <c r="BP297" s="22"/>
    </row>
    <row r="298" ht="9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  <c r="BP298" s="22"/>
    </row>
    <row r="299" ht="9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  <c r="BP299" s="22"/>
    </row>
    <row r="300" ht="9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  <c r="BP300" s="22"/>
    </row>
    <row r="301" ht="9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  <c r="BP301" s="22"/>
    </row>
    <row r="302" ht="9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  <c r="BP302" s="22"/>
    </row>
    <row r="303" ht="9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  <c r="BP303" s="22"/>
    </row>
    <row r="304" ht="9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  <c r="BP304" s="22"/>
    </row>
    <row r="305" ht="9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  <c r="BP305" s="22"/>
    </row>
    <row r="306" ht="9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</row>
    <row r="307" ht="9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  <c r="BP307" s="22"/>
    </row>
    <row r="308" ht="9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  <c r="BP308" s="22"/>
    </row>
    <row r="309" ht="9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  <c r="BP309" s="22"/>
    </row>
    <row r="310" ht="9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  <c r="BP310" s="22"/>
    </row>
    <row r="311" ht="9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  <c r="BP311" s="22"/>
    </row>
    <row r="312" ht="9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  <c r="BP312" s="22"/>
    </row>
    <row r="313" ht="9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  <c r="BP313" s="22"/>
    </row>
    <row r="314" ht="9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  <c r="BP314" s="22"/>
    </row>
    <row r="315" ht="9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  <c r="BP315" s="22"/>
    </row>
    <row r="316" ht="9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  <c r="BP316" s="22"/>
    </row>
    <row r="317" ht="9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  <c r="BP317" s="22"/>
    </row>
    <row r="318" ht="9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  <c r="BP318" s="22"/>
    </row>
    <row r="319" ht="9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  <c r="BP319" s="22"/>
    </row>
    <row r="320" ht="9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  <c r="BP320" s="22"/>
    </row>
    <row r="321" ht="9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  <c r="BP321" s="22"/>
    </row>
    <row r="322" ht="9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  <c r="BP322" s="22"/>
    </row>
    <row r="323" ht="9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  <c r="BP323" s="22"/>
    </row>
    <row r="324" ht="9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  <c r="BP324" s="22"/>
    </row>
    <row r="325" ht="9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  <c r="BP325" s="22"/>
    </row>
    <row r="326" ht="9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  <c r="BP326" s="22"/>
    </row>
    <row r="327" ht="9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  <c r="BP327" s="22"/>
    </row>
    <row r="328" ht="9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  <c r="BP328" s="22"/>
    </row>
    <row r="329" ht="9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  <c r="BP329" s="22"/>
    </row>
    <row r="330" ht="9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  <c r="BP330" s="22"/>
    </row>
    <row r="331" ht="9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  <c r="BP331" s="22"/>
    </row>
    <row r="332" ht="9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  <c r="BP332" s="22"/>
    </row>
    <row r="333" ht="9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  <c r="BP333" s="22"/>
    </row>
    <row r="334" ht="9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  <c r="BP334" s="22"/>
    </row>
    <row r="335" ht="9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  <c r="BP335" s="22"/>
    </row>
    <row r="336" ht="9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  <c r="BP336" s="22"/>
    </row>
    <row r="337" ht="9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  <c r="BP337" s="22"/>
    </row>
    <row r="338" ht="9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  <c r="BP338" s="22"/>
    </row>
    <row r="339" ht="9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  <c r="BP339" s="22"/>
    </row>
    <row r="340" ht="9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  <c r="BP340" s="22"/>
    </row>
    <row r="341" ht="9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  <c r="BP341" s="22"/>
    </row>
    <row r="342" ht="9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  <c r="BP342" s="22"/>
    </row>
    <row r="343" ht="9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  <c r="BP343" s="22"/>
    </row>
    <row r="344" ht="9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  <c r="BP344" s="22"/>
    </row>
    <row r="345" ht="9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  <c r="BP345" s="22"/>
    </row>
    <row r="346" ht="9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  <c r="BP346" s="22"/>
    </row>
    <row r="347" ht="9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  <c r="BP347" s="22"/>
    </row>
    <row r="348" ht="9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  <c r="BP348" s="22"/>
    </row>
    <row r="349" ht="9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  <c r="BP349" s="22"/>
    </row>
    <row r="350" ht="9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  <c r="BP350" s="22"/>
    </row>
    <row r="351" ht="9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  <c r="BP351" s="22"/>
    </row>
    <row r="352" ht="9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  <c r="BP352" s="22"/>
    </row>
    <row r="353" ht="9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  <c r="BP353" s="22"/>
    </row>
    <row r="354" ht="9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  <c r="BP354" s="22"/>
    </row>
    <row r="355" ht="9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  <c r="BP355" s="22"/>
    </row>
    <row r="356" ht="9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  <c r="BP356" s="22"/>
    </row>
    <row r="357" ht="9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  <c r="BP357" s="22"/>
    </row>
    <row r="358" ht="9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  <c r="BP358" s="22"/>
    </row>
    <row r="359" ht="9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  <c r="BP359" s="22"/>
    </row>
    <row r="360" ht="9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  <c r="BP360" s="22"/>
    </row>
    <row r="361" ht="9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  <c r="BP361" s="22"/>
    </row>
    <row r="362" ht="9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  <c r="BP362" s="22"/>
    </row>
    <row r="363" ht="9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  <c r="BP363" s="22"/>
    </row>
    <row r="364" ht="9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  <c r="BP364" s="22"/>
    </row>
    <row r="365" ht="9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  <c r="BP365" s="22"/>
    </row>
    <row r="366" ht="9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  <c r="BP366" s="22"/>
    </row>
    <row r="367" ht="9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  <c r="BP367" s="22"/>
    </row>
    <row r="368" ht="9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  <c r="BP368" s="22"/>
    </row>
    <row r="369" ht="9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  <c r="BP369" s="22"/>
    </row>
    <row r="370" ht="9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  <c r="BP370" s="22"/>
    </row>
    <row r="371" ht="9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  <c r="BP371" s="22"/>
    </row>
    <row r="372" ht="9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  <c r="BP372" s="22"/>
    </row>
    <row r="373" ht="9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  <c r="BP373" s="22"/>
    </row>
    <row r="374" ht="9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  <c r="BP374" s="22"/>
    </row>
    <row r="375" ht="9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  <c r="BP375" s="22"/>
    </row>
    <row r="376" ht="9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  <c r="BP376" s="22"/>
    </row>
    <row r="377" ht="9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  <c r="BP377" s="22"/>
    </row>
    <row r="378" ht="9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  <c r="BP378" s="22"/>
    </row>
    <row r="379" ht="9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  <c r="BP379" s="22"/>
    </row>
    <row r="380" ht="9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  <c r="BP380" s="22"/>
    </row>
    <row r="381" ht="9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  <c r="BL381" s="22"/>
      <c r="BM381" s="22"/>
      <c r="BN381" s="22"/>
      <c r="BO381" s="22"/>
      <c r="BP381" s="22"/>
    </row>
    <row r="382" ht="9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  <c r="BP382" s="22"/>
    </row>
    <row r="383" ht="9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  <c r="BL383" s="22"/>
      <c r="BM383" s="22"/>
      <c r="BN383" s="22"/>
      <c r="BO383" s="22"/>
      <c r="BP383" s="22"/>
    </row>
    <row r="384" ht="9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  <c r="BL384" s="22"/>
      <c r="BM384" s="22"/>
      <c r="BN384" s="22"/>
      <c r="BO384" s="22"/>
      <c r="BP384" s="22"/>
    </row>
    <row r="385" ht="9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  <c r="BP385" s="22"/>
    </row>
    <row r="386" ht="9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  <c r="BJ386" s="22"/>
      <c r="BK386" s="22"/>
      <c r="BL386" s="22"/>
      <c r="BM386" s="22"/>
      <c r="BN386" s="22"/>
      <c r="BO386" s="22"/>
      <c r="BP386" s="22"/>
    </row>
    <row r="387" ht="9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  <c r="BP387" s="22"/>
    </row>
    <row r="388" ht="9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  <c r="BK388" s="22"/>
      <c r="BL388" s="22"/>
      <c r="BM388" s="22"/>
      <c r="BN388" s="22"/>
      <c r="BO388" s="22"/>
      <c r="BP388" s="22"/>
    </row>
    <row r="389" ht="9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  <c r="BL389" s="22"/>
      <c r="BM389" s="22"/>
      <c r="BN389" s="22"/>
      <c r="BO389" s="22"/>
      <c r="BP389" s="22"/>
    </row>
    <row r="390" ht="9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  <c r="BL390" s="22"/>
      <c r="BM390" s="22"/>
      <c r="BN390" s="22"/>
      <c r="BO390" s="22"/>
      <c r="BP390" s="22"/>
    </row>
    <row r="391" ht="9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  <c r="BL391" s="22"/>
      <c r="BM391" s="22"/>
      <c r="BN391" s="22"/>
      <c r="BO391" s="22"/>
      <c r="BP391" s="22"/>
    </row>
    <row r="392" ht="9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  <c r="BL392" s="22"/>
      <c r="BM392" s="22"/>
      <c r="BN392" s="22"/>
      <c r="BO392" s="22"/>
      <c r="BP392" s="22"/>
    </row>
    <row r="393" ht="9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  <c r="BL393" s="22"/>
      <c r="BM393" s="22"/>
      <c r="BN393" s="22"/>
      <c r="BO393" s="22"/>
      <c r="BP393" s="22"/>
    </row>
    <row r="394" ht="9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  <c r="BL394" s="22"/>
      <c r="BM394" s="22"/>
      <c r="BN394" s="22"/>
      <c r="BO394" s="22"/>
      <c r="BP394" s="22"/>
    </row>
    <row r="395" ht="9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  <c r="BL395" s="22"/>
      <c r="BM395" s="22"/>
      <c r="BN395" s="22"/>
      <c r="BO395" s="22"/>
      <c r="BP395" s="22"/>
    </row>
    <row r="396" ht="9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  <c r="BJ396" s="22"/>
      <c r="BK396" s="22"/>
      <c r="BL396" s="22"/>
      <c r="BM396" s="22"/>
      <c r="BN396" s="22"/>
      <c r="BO396" s="22"/>
      <c r="BP396" s="22"/>
    </row>
    <row r="397" ht="9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  <c r="BL397" s="22"/>
      <c r="BM397" s="22"/>
      <c r="BN397" s="22"/>
      <c r="BO397" s="22"/>
      <c r="BP397" s="22"/>
    </row>
    <row r="398" ht="9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  <c r="BM398" s="22"/>
      <c r="BN398" s="22"/>
      <c r="BO398" s="22"/>
      <c r="BP398" s="22"/>
    </row>
    <row r="399" ht="9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  <c r="BL399" s="22"/>
      <c r="BM399" s="22"/>
      <c r="BN399" s="22"/>
      <c r="BO399" s="22"/>
      <c r="BP399" s="22"/>
    </row>
    <row r="400" ht="9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  <c r="BM400" s="22"/>
      <c r="BN400" s="22"/>
      <c r="BO400" s="22"/>
      <c r="BP400" s="22"/>
    </row>
    <row r="401" ht="9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  <c r="BL401" s="22"/>
      <c r="BM401" s="22"/>
      <c r="BN401" s="22"/>
      <c r="BO401" s="22"/>
      <c r="BP401" s="22"/>
    </row>
    <row r="402" ht="9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  <c r="BJ402" s="22"/>
      <c r="BK402" s="22"/>
      <c r="BL402" s="22"/>
      <c r="BM402" s="22"/>
      <c r="BN402" s="22"/>
      <c r="BO402" s="22"/>
      <c r="BP402" s="22"/>
    </row>
    <row r="403" ht="9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  <c r="BL403" s="22"/>
      <c r="BM403" s="22"/>
      <c r="BN403" s="22"/>
      <c r="BO403" s="22"/>
      <c r="BP403" s="22"/>
    </row>
    <row r="404" ht="9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  <c r="BL404" s="22"/>
      <c r="BM404" s="22"/>
      <c r="BN404" s="22"/>
      <c r="BO404" s="22"/>
      <c r="BP404" s="22"/>
    </row>
    <row r="405" ht="9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  <c r="BK405" s="22"/>
      <c r="BL405" s="22"/>
      <c r="BM405" s="22"/>
      <c r="BN405" s="22"/>
      <c r="BO405" s="22"/>
      <c r="BP405" s="22"/>
    </row>
    <row r="406" ht="9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  <c r="BM406" s="22"/>
      <c r="BN406" s="22"/>
      <c r="BO406" s="22"/>
      <c r="BP406" s="22"/>
    </row>
    <row r="407" ht="9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  <c r="BM407" s="22"/>
      <c r="BN407" s="22"/>
      <c r="BO407" s="22"/>
      <c r="BP407" s="22"/>
    </row>
    <row r="408" ht="9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/>
      <c r="BM408" s="22"/>
      <c r="BN408" s="22"/>
      <c r="BO408" s="22"/>
      <c r="BP408" s="22"/>
    </row>
    <row r="409" ht="9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  <c r="BM409" s="22"/>
      <c r="BN409" s="22"/>
      <c r="BO409" s="22"/>
      <c r="BP409" s="22"/>
    </row>
    <row r="410" ht="9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  <c r="BL410" s="22"/>
      <c r="BM410" s="22"/>
      <c r="BN410" s="22"/>
      <c r="BO410" s="22"/>
      <c r="BP410" s="22"/>
    </row>
    <row r="411" ht="9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  <c r="BM411" s="22"/>
      <c r="BN411" s="22"/>
      <c r="BO411" s="22"/>
      <c r="BP411" s="22"/>
    </row>
    <row r="412" ht="9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  <c r="BM412" s="22"/>
      <c r="BN412" s="22"/>
      <c r="BO412" s="22"/>
      <c r="BP412" s="22"/>
    </row>
    <row r="413" ht="9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  <c r="BM413" s="22"/>
      <c r="BN413" s="22"/>
      <c r="BO413" s="22"/>
      <c r="BP413" s="22"/>
    </row>
    <row r="414" ht="9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  <c r="BL414" s="22"/>
      <c r="BM414" s="22"/>
      <c r="BN414" s="22"/>
      <c r="BO414" s="22"/>
      <c r="BP414" s="22"/>
    </row>
    <row r="415" ht="9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  <c r="BJ415" s="22"/>
      <c r="BK415" s="22"/>
      <c r="BL415" s="22"/>
      <c r="BM415" s="22"/>
      <c r="BN415" s="22"/>
      <c r="BO415" s="22"/>
      <c r="BP415" s="22"/>
    </row>
    <row r="416" ht="9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  <c r="BK416" s="22"/>
      <c r="BL416" s="22"/>
      <c r="BM416" s="22"/>
      <c r="BN416" s="22"/>
      <c r="BO416" s="22"/>
      <c r="BP416" s="22"/>
    </row>
    <row r="417" ht="9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  <c r="BK417" s="22"/>
      <c r="BL417" s="22"/>
      <c r="BM417" s="22"/>
      <c r="BN417" s="22"/>
      <c r="BO417" s="22"/>
      <c r="BP417" s="22"/>
    </row>
    <row r="418" ht="9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  <c r="BK418" s="22"/>
      <c r="BL418" s="22"/>
      <c r="BM418" s="22"/>
      <c r="BN418" s="22"/>
      <c r="BO418" s="22"/>
      <c r="BP418" s="22"/>
    </row>
    <row r="419" ht="9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  <c r="BL419" s="22"/>
      <c r="BM419" s="22"/>
      <c r="BN419" s="22"/>
      <c r="BO419" s="22"/>
      <c r="BP419" s="22"/>
    </row>
    <row r="420" ht="9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  <c r="BK420" s="22"/>
      <c r="BL420" s="22"/>
      <c r="BM420" s="22"/>
      <c r="BN420" s="22"/>
      <c r="BO420" s="22"/>
      <c r="BP420" s="22"/>
    </row>
    <row r="421" ht="9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  <c r="BL421" s="22"/>
      <c r="BM421" s="22"/>
      <c r="BN421" s="22"/>
      <c r="BO421" s="22"/>
      <c r="BP421" s="22"/>
    </row>
    <row r="422" ht="9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/>
      <c r="BO422" s="22"/>
      <c r="BP422" s="22"/>
    </row>
    <row r="423" ht="9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  <c r="BJ423" s="22"/>
      <c r="BK423" s="22"/>
      <c r="BL423" s="22"/>
      <c r="BM423" s="22"/>
      <c r="BN423" s="22"/>
      <c r="BO423" s="22"/>
      <c r="BP423" s="22"/>
    </row>
    <row r="424" ht="9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  <c r="BJ424" s="22"/>
      <c r="BK424" s="22"/>
      <c r="BL424" s="22"/>
      <c r="BM424" s="22"/>
      <c r="BN424" s="22"/>
      <c r="BO424" s="22"/>
      <c r="BP424" s="22"/>
    </row>
    <row r="425" ht="9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  <c r="BJ425" s="22"/>
      <c r="BK425" s="22"/>
      <c r="BL425" s="22"/>
      <c r="BM425" s="22"/>
      <c r="BN425" s="22"/>
      <c r="BO425" s="22"/>
      <c r="BP425" s="22"/>
    </row>
    <row r="426" ht="9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  <c r="BJ426" s="22"/>
      <c r="BK426" s="22"/>
      <c r="BL426" s="22"/>
      <c r="BM426" s="22"/>
      <c r="BN426" s="22"/>
      <c r="BO426" s="22"/>
      <c r="BP426" s="22"/>
    </row>
    <row r="427" ht="9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  <c r="BJ427" s="22"/>
      <c r="BK427" s="22"/>
      <c r="BL427" s="22"/>
      <c r="BM427" s="22"/>
      <c r="BN427" s="22"/>
      <c r="BO427" s="22"/>
      <c r="BP427" s="22"/>
    </row>
    <row r="428" ht="9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  <c r="BJ428" s="22"/>
      <c r="BK428" s="22"/>
      <c r="BL428" s="22"/>
      <c r="BM428" s="22"/>
      <c r="BN428" s="22"/>
      <c r="BO428" s="22"/>
      <c r="BP428" s="22"/>
    </row>
    <row r="429" ht="9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  <c r="BJ429" s="22"/>
      <c r="BK429" s="22"/>
      <c r="BL429" s="22"/>
      <c r="BM429" s="22"/>
      <c r="BN429" s="22"/>
      <c r="BO429" s="22"/>
      <c r="BP429" s="22"/>
    </row>
    <row r="430" ht="9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  <c r="BJ430" s="22"/>
      <c r="BK430" s="22"/>
      <c r="BL430" s="22"/>
      <c r="BM430" s="22"/>
      <c r="BN430" s="22"/>
      <c r="BO430" s="22"/>
      <c r="BP430" s="22"/>
    </row>
    <row r="431" ht="9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  <c r="BJ431" s="22"/>
      <c r="BK431" s="22"/>
      <c r="BL431" s="22"/>
      <c r="BM431" s="22"/>
      <c r="BN431" s="22"/>
      <c r="BO431" s="22"/>
      <c r="BP431" s="22"/>
    </row>
    <row r="432" ht="9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  <c r="BJ432" s="22"/>
      <c r="BK432" s="22"/>
      <c r="BL432" s="22"/>
      <c r="BM432" s="22"/>
      <c r="BN432" s="22"/>
      <c r="BO432" s="22"/>
      <c r="BP432" s="22"/>
    </row>
    <row r="433" ht="9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  <c r="BJ433" s="22"/>
      <c r="BK433" s="22"/>
      <c r="BL433" s="22"/>
      <c r="BM433" s="22"/>
      <c r="BN433" s="22"/>
      <c r="BO433" s="22"/>
      <c r="BP433" s="22"/>
    </row>
    <row r="434" ht="9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  <c r="BJ434" s="22"/>
      <c r="BK434" s="22"/>
      <c r="BL434" s="22"/>
      <c r="BM434" s="22"/>
      <c r="BN434" s="22"/>
      <c r="BO434" s="22"/>
      <c r="BP434" s="22"/>
    </row>
    <row r="435" ht="9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  <c r="BJ435" s="22"/>
      <c r="BK435" s="22"/>
      <c r="BL435" s="22"/>
      <c r="BM435" s="22"/>
      <c r="BN435" s="22"/>
      <c r="BO435" s="22"/>
      <c r="BP435" s="22"/>
    </row>
    <row r="436" ht="9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  <c r="BJ436" s="22"/>
      <c r="BK436" s="22"/>
      <c r="BL436" s="22"/>
      <c r="BM436" s="22"/>
      <c r="BN436" s="22"/>
      <c r="BO436" s="22"/>
      <c r="BP436" s="22"/>
    </row>
    <row r="437" ht="9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  <c r="BL437" s="22"/>
      <c r="BM437" s="22"/>
      <c r="BN437" s="22"/>
      <c r="BO437" s="22"/>
      <c r="BP437" s="22"/>
    </row>
    <row r="438" ht="9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  <c r="BJ438" s="22"/>
      <c r="BK438" s="22"/>
      <c r="BL438" s="22"/>
      <c r="BM438" s="22"/>
      <c r="BN438" s="22"/>
      <c r="BO438" s="22"/>
      <c r="BP438" s="22"/>
    </row>
    <row r="439" ht="9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  <c r="BJ439" s="22"/>
      <c r="BK439" s="22"/>
      <c r="BL439" s="22"/>
      <c r="BM439" s="22"/>
      <c r="BN439" s="22"/>
      <c r="BO439" s="22"/>
      <c r="BP439" s="22"/>
    </row>
    <row r="440" ht="9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  <c r="BJ440" s="22"/>
      <c r="BK440" s="22"/>
      <c r="BL440" s="22"/>
      <c r="BM440" s="22"/>
      <c r="BN440" s="22"/>
      <c r="BO440" s="22"/>
      <c r="BP440" s="22"/>
    </row>
    <row r="441" ht="9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  <c r="BJ441" s="22"/>
      <c r="BK441" s="22"/>
      <c r="BL441" s="22"/>
      <c r="BM441" s="22"/>
      <c r="BN441" s="22"/>
      <c r="BO441" s="22"/>
      <c r="BP441" s="22"/>
    </row>
    <row r="442" ht="9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  <c r="BJ442" s="22"/>
      <c r="BK442" s="22"/>
      <c r="BL442" s="22"/>
      <c r="BM442" s="22"/>
      <c r="BN442" s="22"/>
      <c r="BO442" s="22"/>
      <c r="BP442" s="22"/>
    </row>
    <row r="443" ht="9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  <c r="BJ443" s="22"/>
      <c r="BK443" s="22"/>
      <c r="BL443" s="22"/>
      <c r="BM443" s="22"/>
      <c r="BN443" s="22"/>
      <c r="BO443" s="22"/>
      <c r="BP443" s="22"/>
    </row>
    <row r="444" ht="9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  <c r="BJ444" s="22"/>
      <c r="BK444" s="22"/>
      <c r="BL444" s="22"/>
      <c r="BM444" s="22"/>
      <c r="BN444" s="22"/>
      <c r="BO444" s="22"/>
      <c r="BP444" s="22"/>
    </row>
    <row r="445" ht="9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  <c r="BJ445" s="22"/>
      <c r="BK445" s="22"/>
      <c r="BL445" s="22"/>
      <c r="BM445" s="22"/>
      <c r="BN445" s="22"/>
      <c r="BO445" s="22"/>
      <c r="BP445" s="22"/>
    </row>
    <row r="446" ht="9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  <c r="BJ446" s="22"/>
      <c r="BK446" s="22"/>
      <c r="BL446" s="22"/>
      <c r="BM446" s="22"/>
      <c r="BN446" s="22"/>
      <c r="BO446" s="22"/>
      <c r="BP446" s="22"/>
    </row>
    <row r="447" ht="9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  <c r="BJ447" s="22"/>
      <c r="BK447" s="22"/>
      <c r="BL447" s="22"/>
      <c r="BM447" s="22"/>
      <c r="BN447" s="22"/>
      <c r="BO447" s="22"/>
      <c r="BP447" s="22"/>
    </row>
    <row r="448" ht="9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  <c r="BJ448" s="22"/>
      <c r="BK448" s="22"/>
      <c r="BL448" s="22"/>
      <c r="BM448" s="22"/>
      <c r="BN448" s="22"/>
      <c r="BO448" s="22"/>
      <c r="BP448" s="22"/>
    </row>
    <row r="449" ht="9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  <c r="BJ449" s="22"/>
      <c r="BK449" s="22"/>
      <c r="BL449" s="22"/>
      <c r="BM449" s="22"/>
      <c r="BN449" s="22"/>
      <c r="BO449" s="22"/>
      <c r="BP449" s="22"/>
    </row>
    <row r="450" ht="9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  <c r="BJ450" s="22"/>
      <c r="BK450" s="22"/>
      <c r="BL450" s="22"/>
      <c r="BM450" s="22"/>
      <c r="BN450" s="22"/>
      <c r="BO450" s="22"/>
      <c r="BP450" s="22"/>
    </row>
    <row r="451" ht="9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  <c r="BJ451" s="22"/>
      <c r="BK451" s="22"/>
      <c r="BL451" s="22"/>
      <c r="BM451" s="22"/>
      <c r="BN451" s="22"/>
      <c r="BO451" s="22"/>
      <c r="BP451" s="22"/>
    </row>
    <row r="452" ht="9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  <c r="BJ452" s="22"/>
      <c r="BK452" s="22"/>
      <c r="BL452" s="22"/>
      <c r="BM452" s="22"/>
      <c r="BN452" s="22"/>
      <c r="BO452" s="22"/>
      <c r="BP452" s="22"/>
    </row>
    <row r="453" ht="9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  <c r="BJ453" s="22"/>
      <c r="BK453" s="22"/>
      <c r="BL453" s="22"/>
      <c r="BM453" s="22"/>
      <c r="BN453" s="22"/>
      <c r="BO453" s="22"/>
      <c r="BP453" s="22"/>
    </row>
    <row r="454" ht="9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  <c r="BJ454" s="22"/>
      <c r="BK454" s="22"/>
      <c r="BL454" s="22"/>
      <c r="BM454" s="22"/>
      <c r="BN454" s="22"/>
      <c r="BO454" s="22"/>
      <c r="BP454" s="22"/>
    </row>
    <row r="455" ht="9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  <c r="BJ455" s="22"/>
      <c r="BK455" s="22"/>
      <c r="BL455" s="22"/>
      <c r="BM455" s="22"/>
      <c r="BN455" s="22"/>
      <c r="BO455" s="22"/>
      <c r="BP455" s="22"/>
    </row>
    <row r="456" ht="9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  <c r="BJ456" s="22"/>
      <c r="BK456" s="22"/>
      <c r="BL456" s="22"/>
      <c r="BM456" s="22"/>
      <c r="BN456" s="22"/>
      <c r="BO456" s="22"/>
      <c r="BP456" s="22"/>
    </row>
    <row r="457" ht="9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  <c r="BJ457" s="22"/>
      <c r="BK457" s="22"/>
      <c r="BL457" s="22"/>
      <c r="BM457" s="22"/>
      <c r="BN457" s="22"/>
      <c r="BO457" s="22"/>
      <c r="BP457" s="22"/>
    </row>
    <row r="458" ht="9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  <c r="BJ458" s="22"/>
      <c r="BK458" s="22"/>
      <c r="BL458" s="22"/>
      <c r="BM458" s="22"/>
      <c r="BN458" s="22"/>
      <c r="BO458" s="22"/>
      <c r="BP458" s="22"/>
    </row>
    <row r="459" ht="9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  <c r="BJ459" s="22"/>
      <c r="BK459" s="22"/>
      <c r="BL459" s="22"/>
      <c r="BM459" s="22"/>
      <c r="BN459" s="22"/>
      <c r="BO459" s="22"/>
      <c r="BP459" s="22"/>
    </row>
    <row r="460" ht="9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  <c r="BJ460" s="22"/>
      <c r="BK460" s="22"/>
      <c r="BL460" s="22"/>
      <c r="BM460" s="22"/>
      <c r="BN460" s="22"/>
      <c r="BO460" s="22"/>
      <c r="BP460" s="22"/>
    </row>
    <row r="461" ht="9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  <c r="BJ461" s="22"/>
      <c r="BK461" s="22"/>
      <c r="BL461" s="22"/>
      <c r="BM461" s="22"/>
      <c r="BN461" s="22"/>
      <c r="BO461" s="22"/>
      <c r="BP461" s="22"/>
    </row>
    <row r="462" ht="9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  <c r="BJ462" s="22"/>
      <c r="BK462" s="22"/>
      <c r="BL462" s="22"/>
      <c r="BM462" s="22"/>
      <c r="BN462" s="22"/>
      <c r="BO462" s="22"/>
      <c r="BP462" s="22"/>
    </row>
    <row r="463" ht="9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  <c r="BJ463" s="22"/>
      <c r="BK463" s="22"/>
      <c r="BL463" s="22"/>
      <c r="BM463" s="22"/>
      <c r="BN463" s="22"/>
      <c r="BO463" s="22"/>
      <c r="BP463" s="22"/>
    </row>
    <row r="464" ht="9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  <c r="BJ464" s="22"/>
      <c r="BK464" s="22"/>
      <c r="BL464" s="22"/>
      <c r="BM464" s="22"/>
      <c r="BN464" s="22"/>
      <c r="BO464" s="22"/>
      <c r="BP464" s="22"/>
    </row>
    <row r="465" ht="9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  <c r="BJ465" s="22"/>
      <c r="BK465" s="22"/>
      <c r="BL465" s="22"/>
      <c r="BM465" s="22"/>
      <c r="BN465" s="22"/>
      <c r="BO465" s="22"/>
      <c r="BP465" s="22"/>
    </row>
    <row r="466" ht="9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  <c r="BJ466" s="22"/>
      <c r="BK466" s="22"/>
      <c r="BL466" s="22"/>
      <c r="BM466" s="22"/>
      <c r="BN466" s="22"/>
      <c r="BO466" s="22"/>
      <c r="BP466" s="22"/>
    </row>
    <row r="467" ht="9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  <c r="BJ467" s="22"/>
      <c r="BK467" s="22"/>
      <c r="BL467" s="22"/>
      <c r="BM467" s="22"/>
      <c r="BN467" s="22"/>
      <c r="BO467" s="22"/>
      <c r="BP467" s="22"/>
    </row>
    <row r="468" ht="9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  <c r="BJ468" s="22"/>
      <c r="BK468" s="22"/>
      <c r="BL468" s="22"/>
      <c r="BM468" s="22"/>
      <c r="BN468" s="22"/>
      <c r="BO468" s="22"/>
      <c r="BP468" s="22"/>
    </row>
    <row r="469" ht="9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  <c r="BJ469" s="22"/>
      <c r="BK469" s="22"/>
      <c r="BL469" s="22"/>
      <c r="BM469" s="22"/>
      <c r="BN469" s="22"/>
      <c r="BO469" s="22"/>
      <c r="BP469" s="22"/>
    </row>
    <row r="470" ht="9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  <c r="BJ470" s="22"/>
      <c r="BK470" s="22"/>
      <c r="BL470" s="22"/>
      <c r="BM470" s="22"/>
      <c r="BN470" s="22"/>
      <c r="BO470" s="22"/>
      <c r="BP470" s="22"/>
    </row>
    <row r="471" ht="9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  <c r="BI471" s="22"/>
      <c r="BJ471" s="22"/>
      <c r="BK471" s="22"/>
      <c r="BL471" s="22"/>
      <c r="BM471" s="22"/>
      <c r="BN471" s="22"/>
      <c r="BO471" s="22"/>
      <c r="BP471" s="22"/>
    </row>
    <row r="472" ht="9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  <c r="BI472" s="22"/>
      <c r="BJ472" s="22"/>
      <c r="BK472" s="22"/>
      <c r="BL472" s="22"/>
      <c r="BM472" s="22"/>
      <c r="BN472" s="22"/>
      <c r="BO472" s="22"/>
      <c r="BP472" s="22"/>
    </row>
    <row r="473" ht="9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  <c r="BI473" s="22"/>
      <c r="BJ473" s="22"/>
      <c r="BK473" s="22"/>
      <c r="BL473" s="22"/>
      <c r="BM473" s="22"/>
      <c r="BN473" s="22"/>
      <c r="BO473" s="22"/>
      <c r="BP473" s="22"/>
    </row>
    <row r="474" ht="9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  <c r="BJ474" s="22"/>
      <c r="BK474" s="22"/>
      <c r="BL474" s="22"/>
      <c r="BM474" s="22"/>
      <c r="BN474" s="22"/>
      <c r="BO474" s="22"/>
      <c r="BP474" s="22"/>
    </row>
    <row r="475" ht="9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  <c r="BJ475" s="22"/>
      <c r="BK475" s="22"/>
      <c r="BL475" s="22"/>
      <c r="BM475" s="22"/>
      <c r="BN475" s="22"/>
      <c r="BO475" s="22"/>
      <c r="BP475" s="22"/>
    </row>
    <row r="476" ht="9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  <c r="BJ476" s="22"/>
      <c r="BK476" s="22"/>
      <c r="BL476" s="22"/>
      <c r="BM476" s="22"/>
      <c r="BN476" s="22"/>
      <c r="BO476" s="22"/>
      <c r="BP476" s="22"/>
    </row>
    <row r="477" ht="9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  <c r="BJ477" s="22"/>
      <c r="BK477" s="22"/>
      <c r="BL477" s="22"/>
      <c r="BM477" s="22"/>
      <c r="BN477" s="22"/>
      <c r="BO477" s="22"/>
      <c r="BP477" s="22"/>
    </row>
    <row r="478" ht="9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  <c r="BJ478" s="22"/>
      <c r="BK478" s="22"/>
      <c r="BL478" s="22"/>
      <c r="BM478" s="22"/>
      <c r="BN478" s="22"/>
      <c r="BO478" s="22"/>
      <c r="BP478" s="22"/>
    </row>
    <row r="479" ht="9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  <c r="BJ479" s="22"/>
      <c r="BK479" s="22"/>
      <c r="BL479" s="22"/>
      <c r="BM479" s="22"/>
      <c r="BN479" s="22"/>
      <c r="BO479" s="22"/>
      <c r="BP479" s="22"/>
    </row>
    <row r="480" ht="9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  <c r="BJ480" s="22"/>
      <c r="BK480" s="22"/>
      <c r="BL480" s="22"/>
      <c r="BM480" s="22"/>
      <c r="BN480" s="22"/>
      <c r="BO480" s="22"/>
      <c r="BP480" s="22"/>
    </row>
    <row r="481" ht="9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  <c r="BJ481" s="22"/>
      <c r="BK481" s="22"/>
      <c r="BL481" s="22"/>
      <c r="BM481" s="22"/>
      <c r="BN481" s="22"/>
      <c r="BO481" s="22"/>
      <c r="BP481" s="22"/>
    </row>
    <row r="482" ht="9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  <c r="BJ482" s="22"/>
      <c r="BK482" s="22"/>
      <c r="BL482" s="22"/>
      <c r="BM482" s="22"/>
      <c r="BN482" s="22"/>
      <c r="BO482" s="22"/>
      <c r="BP482" s="22"/>
    </row>
    <row r="483" ht="9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  <c r="BJ483" s="22"/>
      <c r="BK483" s="22"/>
      <c r="BL483" s="22"/>
      <c r="BM483" s="22"/>
      <c r="BN483" s="22"/>
      <c r="BO483" s="22"/>
      <c r="BP483" s="22"/>
    </row>
    <row r="484" ht="9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  <c r="BJ484" s="22"/>
      <c r="BK484" s="22"/>
      <c r="BL484" s="22"/>
      <c r="BM484" s="22"/>
      <c r="BN484" s="22"/>
      <c r="BO484" s="22"/>
      <c r="BP484" s="22"/>
    </row>
    <row r="485" ht="9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  <c r="BJ485" s="22"/>
      <c r="BK485" s="22"/>
      <c r="BL485" s="22"/>
      <c r="BM485" s="22"/>
      <c r="BN485" s="22"/>
      <c r="BO485" s="22"/>
      <c r="BP485" s="22"/>
    </row>
    <row r="486" ht="9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  <c r="BJ486" s="22"/>
      <c r="BK486" s="22"/>
      <c r="BL486" s="22"/>
      <c r="BM486" s="22"/>
      <c r="BN486" s="22"/>
      <c r="BO486" s="22"/>
      <c r="BP486" s="22"/>
    </row>
    <row r="487" ht="9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  <c r="BJ487" s="22"/>
      <c r="BK487" s="22"/>
      <c r="BL487" s="22"/>
      <c r="BM487" s="22"/>
      <c r="BN487" s="22"/>
      <c r="BO487" s="22"/>
      <c r="BP487" s="22"/>
    </row>
    <row r="488" ht="9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  <c r="BI488" s="22"/>
      <c r="BJ488" s="22"/>
      <c r="BK488" s="22"/>
      <c r="BL488" s="22"/>
      <c r="BM488" s="22"/>
      <c r="BN488" s="22"/>
      <c r="BO488" s="22"/>
      <c r="BP488" s="22"/>
    </row>
    <row r="489" ht="9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  <c r="BI489" s="22"/>
      <c r="BJ489" s="22"/>
      <c r="BK489" s="22"/>
      <c r="BL489" s="22"/>
      <c r="BM489" s="22"/>
      <c r="BN489" s="22"/>
      <c r="BO489" s="22"/>
      <c r="BP489" s="22"/>
    </row>
    <row r="490" ht="9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  <c r="BG490" s="22"/>
      <c r="BH490" s="22"/>
      <c r="BI490" s="22"/>
      <c r="BJ490" s="22"/>
      <c r="BK490" s="22"/>
      <c r="BL490" s="22"/>
      <c r="BM490" s="22"/>
      <c r="BN490" s="22"/>
      <c r="BO490" s="22"/>
      <c r="BP490" s="22"/>
    </row>
    <row r="491" ht="9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  <c r="BG491" s="22"/>
      <c r="BH491" s="22"/>
      <c r="BI491" s="22"/>
      <c r="BJ491" s="22"/>
      <c r="BK491" s="22"/>
      <c r="BL491" s="22"/>
      <c r="BM491" s="22"/>
      <c r="BN491" s="22"/>
      <c r="BO491" s="22"/>
      <c r="BP491" s="22"/>
    </row>
    <row r="492" ht="9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  <c r="BG492" s="22"/>
      <c r="BH492" s="22"/>
      <c r="BI492" s="22"/>
      <c r="BJ492" s="22"/>
      <c r="BK492" s="22"/>
      <c r="BL492" s="22"/>
      <c r="BM492" s="22"/>
      <c r="BN492" s="22"/>
      <c r="BO492" s="22"/>
      <c r="BP492" s="22"/>
    </row>
    <row r="493" ht="9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  <c r="BG493" s="22"/>
      <c r="BH493" s="22"/>
      <c r="BI493" s="22"/>
      <c r="BJ493" s="22"/>
      <c r="BK493" s="22"/>
      <c r="BL493" s="22"/>
      <c r="BM493" s="22"/>
      <c r="BN493" s="22"/>
      <c r="BO493" s="22"/>
      <c r="BP493" s="22"/>
    </row>
    <row r="494" ht="9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  <c r="BG494" s="22"/>
      <c r="BH494" s="22"/>
      <c r="BI494" s="22"/>
      <c r="BJ494" s="22"/>
      <c r="BK494" s="22"/>
      <c r="BL494" s="22"/>
      <c r="BM494" s="22"/>
      <c r="BN494" s="22"/>
      <c r="BO494" s="22"/>
      <c r="BP494" s="22"/>
    </row>
    <row r="495" ht="9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  <c r="BG495" s="22"/>
      <c r="BH495" s="22"/>
      <c r="BI495" s="22"/>
      <c r="BJ495" s="22"/>
      <c r="BK495" s="22"/>
      <c r="BL495" s="22"/>
      <c r="BM495" s="22"/>
      <c r="BN495" s="22"/>
      <c r="BO495" s="22"/>
      <c r="BP495" s="22"/>
    </row>
    <row r="496" ht="9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  <c r="BG496" s="22"/>
      <c r="BH496" s="22"/>
      <c r="BI496" s="22"/>
      <c r="BJ496" s="22"/>
      <c r="BK496" s="22"/>
      <c r="BL496" s="22"/>
      <c r="BM496" s="22"/>
      <c r="BN496" s="22"/>
      <c r="BO496" s="22"/>
      <c r="BP496" s="22"/>
    </row>
    <row r="497" ht="9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  <c r="BG497" s="22"/>
      <c r="BH497" s="22"/>
      <c r="BI497" s="22"/>
      <c r="BJ497" s="22"/>
      <c r="BK497" s="22"/>
      <c r="BL497" s="22"/>
      <c r="BM497" s="22"/>
      <c r="BN497" s="22"/>
      <c r="BO497" s="22"/>
      <c r="BP497" s="22"/>
    </row>
    <row r="498" ht="9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  <c r="BG498" s="22"/>
      <c r="BH498" s="22"/>
      <c r="BI498" s="22"/>
      <c r="BJ498" s="22"/>
      <c r="BK498" s="22"/>
      <c r="BL498" s="22"/>
      <c r="BM498" s="22"/>
      <c r="BN498" s="22"/>
      <c r="BO498" s="22"/>
      <c r="BP498" s="22"/>
    </row>
    <row r="499" ht="9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  <c r="BG499" s="22"/>
      <c r="BH499" s="22"/>
      <c r="BI499" s="22"/>
      <c r="BJ499" s="22"/>
      <c r="BK499" s="22"/>
      <c r="BL499" s="22"/>
      <c r="BM499" s="22"/>
      <c r="BN499" s="22"/>
      <c r="BO499" s="22"/>
      <c r="BP499" s="22"/>
    </row>
    <row r="500" ht="9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  <c r="BG500" s="22"/>
      <c r="BH500" s="22"/>
      <c r="BI500" s="22"/>
      <c r="BJ500" s="22"/>
      <c r="BK500" s="22"/>
      <c r="BL500" s="22"/>
      <c r="BM500" s="22"/>
      <c r="BN500" s="22"/>
      <c r="BO500" s="22"/>
      <c r="BP500" s="22"/>
    </row>
    <row r="501" ht="9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  <c r="BG501" s="22"/>
      <c r="BH501" s="22"/>
      <c r="BI501" s="22"/>
      <c r="BJ501" s="22"/>
      <c r="BK501" s="22"/>
      <c r="BL501" s="22"/>
      <c r="BM501" s="22"/>
      <c r="BN501" s="22"/>
      <c r="BO501" s="22"/>
      <c r="BP501" s="22"/>
    </row>
    <row r="502" ht="9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  <c r="BG502" s="22"/>
      <c r="BH502" s="22"/>
      <c r="BI502" s="22"/>
      <c r="BJ502" s="22"/>
      <c r="BK502" s="22"/>
      <c r="BL502" s="22"/>
      <c r="BM502" s="22"/>
      <c r="BN502" s="22"/>
      <c r="BO502" s="22"/>
      <c r="BP502" s="22"/>
    </row>
    <row r="503" ht="9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  <c r="BG503" s="22"/>
      <c r="BH503" s="22"/>
      <c r="BI503" s="22"/>
      <c r="BJ503" s="22"/>
      <c r="BK503" s="22"/>
      <c r="BL503" s="22"/>
      <c r="BM503" s="22"/>
      <c r="BN503" s="22"/>
      <c r="BO503" s="22"/>
      <c r="BP503" s="22"/>
    </row>
    <row r="504" ht="9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  <c r="BG504" s="22"/>
      <c r="BH504" s="22"/>
      <c r="BI504" s="22"/>
      <c r="BJ504" s="22"/>
      <c r="BK504" s="22"/>
      <c r="BL504" s="22"/>
      <c r="BM504" s="22"/>
      <c r="BN504" s="22"/>
      <c r="BO504" s="22"/>
      <c r="BP504" s="22"/>
    </row>
    <row r="505" ht="9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  <c r="BG505" s="22"/>
      <c r="BH505" s="22"/>
      <c r="BI505" s="22"/>
      <c r="BJ505" s="22"/>
      <c r="BK505" s="22"/>
      <c r="BL505" s="22"/>
      <c r="BM505" s="22"/>
      <c r="BN505" s="22"/>
      <c r="BO505" s="22"/>
      <c r="BP505" s="22"/>
    </row>
    <row r="506" ht="9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  <c r="BG506" s="22"/>
      <c r="BH506" s="22"/>
      <c r="BI506" s="22"/>
      <c r="BJ506" s="22"/>
      <c r="BK506" s="22"/>
      <c r="BL506" s="22"/>
      <c r="BM506" s="22"/>
      <c r="BN506" s="22"/>
      <c r="BO506" s="22"/>
      <c r="BP506" s="22"/>
    </row>
    <row r="507" ht="9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  <c r="BG507" s="22"/>
      <c r="BH507" s="22"/>
      <c r="BI507" s="22"/>
      <c r="BJ507" s="22"/>
      <c r="BK507" s="22"/>
      <c r="BL507" s="22"/>
      <c r="BM507" s="22"/>
      <c r="BN507" s="22"/>
      <c r="BO507" s="22"/>
      <c r="BP507" s="22"/>
    </row>
    <row r="508" ht="9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  <c r="BG508" s="22"/>
      <c r="BH508" s="22"/>
      <c r="BI508" s="22"/>
      <c r="BJ508" s="22"/>
      <c r="BK508" s="22"/>
      <c r="BL508" s="22"/>
      <c r="BM508" s="22"/>
      <c r="BN508" s="22"/>
      <c r="BO508" s="22"/>
      <c r="BP508" s="22"/>
    </row>
    <row r="509" ht="9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  <c r="BG509" s="22"/>
      <c r="BH509" s="22"/>
      <c r="BI509" s="22"/>
      <c r="BJ509" s="22"/>
      <c r="BK509" s="22"/>
      <c r="BL509" s="22"/>
      <c r="BM509" s="22"/>
      <c r="BN509" s="22"/>
      <c r="BO509" s="22"/>
      <c r="BP509" s="22"/>
    </row>
    <row r="510" ht="9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  <c r="BG510" s="22"/>
      <c r="BH510" s="22"/>
      <c r="BI510" s="22"/>
      <c r="BJ510" s="22"/>
      <c r="BK510" s="22"/>
      <c r="BL510" s="22"/>
      <c r="BM510" s="22"/>
      <c r="BN510" s="22"/>
      <c r="BO510" s="22"/>
      <c r="BP510" s="22"/>
    </row>
    <row r="511" ht="9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  <c r="BG511" s="22"/>
      <c r="BH511" s="22"/>
      <c r="BI511" s="22"/>
      <c r="BJ511" s="22"/>
      <c r="BK511" s="22"/>
      <c r="BL511" s="22"/>
      <c r="BM511" s="22"/>
      <c r="BN511" s="22"/>
      <c r="BO511" s="22"/>
      <c r="BP511" s="22"/>
    </row>
    <row r="512" ht="9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  <c r="BG512" s="22"/>
      <c r="BH512" s="22"/>
      <c r="BI512" s="22"/>
      <c r="BJ512" s="22"/>
      <c r="BK512" s="22"/>
      <c r="BL512" s="22"/>
      <c r="BM512" s="22"/>
      <c r="BN512" s="22"/>
      <c r="BO512" s="22"/>
      <c r="BP512" s="22"/>
    </row>
    <row r="513" ht="9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  <c r="BG513" s="22"/>
      <c r="BH513" s="22"/>
      <c r="BI513" s="22"/>
      <c r="BJ513" s="22"/>
      <c r="BK513" s="22"/>
      <c r="BL513" s="22"/>
      <c r="BM513" s="22"/>
      <c r="BN513" s="22"/>
      <c r="BO513" s="22"/>
      <c r="BP513" s="22"/>
    </row>
    <row r="514" ht="9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  <c r="BG514" s="22"/>
      <c r="BH514" s="22"/>
      <c r="BI514" s="22"/>
      <c r="BJ514" s="22"/>
      <c r="BK514" s="22"/>
      <c r="BL514" s="22"/>
      <c r="BM514" s="22"/>
      <c r="BN514" s="22"/>
      <c r="BO514" s="22"/>
      <c r="BP514" s="22"/>
    </row>
    <row r="515" ht="9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  <c r="BG515" s="22"/>
      <c r="BH515" s="22"/>
      <c r="BI515" s="22"/>
      <c r="BJ515" s="22"/>
      <c r="BK515" s="22"/>
      <c r="BL515" s="22"/>
      <c r="BM515" s="22"/>
      <c r="BN515" s="22"/>
      <c r="BO515" s="22"/>
      <c r="BP515" s="22"/>
    </row>
    <row r="516" ht="9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  <c r="BG516" s="22"/>
      <c r="BH516" s="22"/>
      <c r="BI516" s="22"/>
      <c r="BJ516" s="22"/>
      <c r="BK516" s="22"/>
      <c r="BL516" s="22"/>
      <c r="BM516" s="22"/>
      <c r="BN516" s="22"/>
      <c r="BO516" s="22"/>
      <c r="BP516" s="22"/>
    </row>
    <row r="517" ht="9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  <c r="BG517" s="22"/>
      <c r="BH517" s="22"/>
      <c r="BI517" s="22"/>
      <c r="BJ517" s="22"/>
      <c r="BK517" s="22"/>
      <c r="BL517" s="22"/>
      <c r="BM517" s="22"/>
      <c r="BN517" s="22"/>
      <c r="BO517" s="22"/>
      <c r="BP517" s="22"/>
    </row>
    <row r="518" ht="9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  <c r="BG518" s="22"/>
      <c r="BH518" s="22"/>
      <c r="BI518" s="22"/>
      <c r="BJ518" s="22"/>
      <c r="BK518" s="22"/>
      <c r="BL518" s="22"/>
      <c r="BM518" s="22"/>
      <c r="BN518" s="22"/>
      <c r="BO518" s="22"/>
      <c r="BP518" s="22"/>
    </row>
    <row r="519" ht="9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  <c r="BG519" s="22"/>
      <c r="BH519" s="22"/>
      <c r="BI519" s="22"/>
      <c r="BJ519" s="22"/>
      <c r="BK519" s="22"/>
      <c r="BL519" s="22"/>
      <c r="BM519" s="22"/>
      <c r="BN519" s="22"/>
      <c r="BO519" s="22"/>
      <c r="BP519" s="22"/>
    </row>
    <row r="520" ht="9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  <c r="BG520" s="22"/>
      <c r="BH520" s="22"/>
      <c r="BI520" s="22"/>
      <c r="BJ520" s="22"/>
      <c r="BK520" s="22"/>
      <c r="BL520" s="22"/>
      <c r="BM520" s="22"/>
      <c r="BN520" s="22"/>
      <c r="BO520" s="22"/>
      <c r="BP520" s="22"/>
    </row>
    <row r="521" ht="9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  <c r="BG521" s="22"/>
      <c r="BH521" s="22"/>
      <c r="BI521" s="22"/>
      <c r="BJ521" s="22"/>
      <c r="BK521" s="22"/>
      <c r="BL521" s="22"/>
      <c r="BM521" s="22"/>
      <c r="BN521" s="22"/>
      <c r="BO521" s="22"/>
      <c r="BP521" s="22"/>
    </row>
    <row r="522" ht="9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  <c r="BG522" s="22"/>
      <c r="BH522" s="22"/>
      <c r="BI522" s="22"/>
      <c r="BJ522" s="22"/>
      <c r="BK522" s="22"/>
      <c r="BL522" s="22"/>
      <c r="BM522" s="22"/>
      <c r="BN522" s="22"/>
      <c r="BO522" s="22"/>
      <c r="BP522" s="22"/>
    </row>
    <row r="523" ht="9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  <c r="BG523" s="22"/>
      <c r="BH523" s="22"/>
      <c r="BI523" s="22"/>
      <c r="BJ523" s="22"/>
      <c r="BK523" s="22"/>
      <c r="BL523" s="22"/>
      <c r="BM523" s="22"/>
      <c r="BN523" s="22"/>
      <c r="BO523" s="22"/>
      <c r="BP523" s="22"/>
    </row>
    <row r="524" ht="9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  <c r="BG524" s="22"/>
      <c r="BH524" s="22"/>
      <c r="BI524" s="22"/>
      <c r="BJ524" s="22"/>
      <c r="BK524" s="22"/>
      <c r="BL524" s="22"/>
      <c r="BM524" s="22"/>
      <c r="BN524" s="22"/>
      <c r="BO524" s="22"/>
      <c r="BP524" s="22"/>
    </row>
    <row r="525" ht="9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  <c r="BG525" s="22"/>
      <c r="BH525" s="22"/>
      <c r="BI525" s="22"/>
      <c r="BJ525" s="22"/>
      <c r="BK525" s="22"/>
      <c r="BL525" s="22"/>
      <c r="BM525" s="22"/>
      <c r="BN525" s="22"/>
      <c r="BO525" s="22"/>
      <c r="BP525" s="22"/>
    </row>
    <row r="526" ht="9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  <c r="BG526" s="22"/>
      <c r="BH526" s="22"/>
      <c r="BI526" s="22"/>
      <c r="BJ526" s="22"/>
      <c r="BK526" s="22"/>
      <c r="BL526" s="22"/>
      <c r="BM526" s="22"/>
      <c r="BN526" s="22"/>
      <c r="BO526" s="22"/>
      <c r="BP526" s="22"/>
    </row>
    <row r="527" ht="9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  <c r="BG527" s="22"/>
      <c r="BH527" s="22"/>
      <c r="BI527" s="22"/>
      <c r="BJ527" s="22"/>
      <c r="BK527" s="22"/>
      <c r="BL527" s="22"/>
      <c r="BM527" s="22"/>
      <c r="BN527" s="22"/>
      <c r="BO527" s="22"/>
      <c r="BP527" s="22"/>
    </row>
    <row r="528" ht="9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  <c r="BG528" s="22"/>
      <c r="BH528" s="22"/>
      <c r="BI528" s="22"/>
      <c r="BJ528" s="22"/>
      <c r="BK528" s="22"/>
      <c r="BL528" s="22"/>
      <c r="BM528" s="22"/>
      <c r="BN528" s="22"/>
      <c r="BO528" s="22"/>
      <c r="BP528" s="22"/>
    </row>
    <row r="529" ht="9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  <c r="BG529" s="22"/>
      <c r="BH529" s="22"/>
      <c r="BI529" s="22"/>
      <c r="BJ529" s="22"/>
      <c r="BK529" s="22"/>
      <c r="BL529" s="22"/>
      <c r="BM529" s="22"/>
      <c r="BN529" s="22"/>
      <c r="BO529" s="22"/>
      <c r="BP529" s="22"/>
    </row>
    <row r="530" ht="9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  <c r="BG530" s="22"/>
      <c r="BH530" s="22"/>
      <c r="BI530" s="22"/>
      <c r="BJ530" s="22"/>
      <c r="BK530" s="22"/>
      <c r="BL530" s="22"/>
      <c r="BM530" s="22"/>
      <c r="BN530" s="22"/>
      <c r="BO530" s="22"/>
      <c r="BP530" s="22"/>
    </row>
    <row r="531" ht="9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  <c r="BG531" s="22"/>
      <c r="BH531" s="22"/>
      <c r="BI531" s="22"/>
      <c r="BJ531" s="22"/>
      <c r="BK531" s="22"/>
      <c r="BL531" s="22"/>
      <c r="BM531" s="22"/>
      <c r="BN531" s="22"/>
      <c r="BO531" s="22"/>
      <c r="BP531" s="22"/>
    </row>
    <row r="532" ht="9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  <c r="BG532" s="22"/>
      <c r="BH532" s="22"/>
      <c r="BI532" s="22"/>
      <c r="BJ532" s="22"/>
      <c r="BK532" s="22"/>
      <c r="BL532" s="22"/>
      <c r="BM532" s="22"/>
      <c r="BN532" s="22"/>
      <c r="BO532" s="22"/>
      <c r="BP532" s="22"/>
    </row>
    <row r="533" ht="9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  <c r="BG533" s="22"/>
      <c r="BH533" s="22"/>
      <c r="BI533" s="22"/>
      <c r="BJ533" s="22"/>
      <c r="BK533" s="22"/>
      <c r="BL533" s="22"/>
      <c r="BM533" s="22"/>
      <c r="BN533" s="22"/>
      <c r="BO533" s="22"/>
      <c r="BP533" s="22"/>
    </row>
    <row r="534" ht="9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  <c r="BG534" s="22"/>
      <c r="BH534" s="22"/>
      <c r="BI534" s="22"/>
      <c r="BJ534" s="22"/>
      <c r="BK534" s="22"/>
      <c r="BL534" s="22"/>
      <c r="BM534" s="22"/>
      <c r="BN534" s="22"/>
      <c r="BO534" s="22"/>
      <c r="BP534" s="22"/>
    </row>
    <row r="535" ht="9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  <c r="BG535" s="22"/>
      <c r="BH535" s="22"/>
      <c r="BI535" s="22"/>
      <c r="BJ535" s="22"/>
      <c r="BK535" s="22"/>
      <c r="BL535" s="22"/>
      <c r="BM535" s="22"/>
      <c r="BN535" s="22"/>
      <c r="BO535" s="22"/>
      <c r="BP535" s="22"/>
    </row>
    <row r="536" ht="9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  <c r="BG536" s="22"/>
      <c r="BH536" s="22"/>
      <c r="BI536" s="22"/>
      <c r="BJ536" s="22"/>
      <c r="BK536" s="22"/>
      <c r="BL536" s="22"/>
      <c r="BM536" s="22"/>
      <c r="BN536" s="22"/>
      <c r="BO536" s="22"/>
      <c r="BP536" s="22"/>
    </row>
    <row r="537" ht="9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  <c r="BG537" s="22"/>
      <c r="BH537" s="22"/>
      <c r="BI537" s="22"/>
      <c r="BJ537" s="22"/>
      <c r="BK537" s="22"/>
      <c r="BL537" s="22"/>
      <c r="BM537" s="22"/>
      <c r="BN537" s="22"/>
      <c r="BO537" s="22"/>
      <c r="BP537" s="22"/>
    </row>
    <row r="538" ht="9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  <c r="BG538" s="22"/>
      <c r="BH538" s="22"/>
      <c r="BI538" s="22"/>
      <c r="BJ538" s="22"/>
      <c r="BK538" s="22"/>
      <c r="BL538" s="22"/>
      <c r="BM538" s="22"/>
      <c r="BN538" s="22"/>
      <c r="BO538" s="22"/>
      <c r="BP538" s="22"/>
    </row>
    <row r="539" ht="9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22"/>
    </row>
    <row r="540" ht="9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  <c r="BG540" s="22"/>
      <c r="BH540" s="22"/>
      <c r="BI540" s="22"/>
      <c r="BJ540" s="22"/>
      <c r="BK540" s="22"/>
      <c r="BL540" s="22"/>
      <c r="BM540" s="22"/>
      <c r="BN540" s="22"/>
      <c r="BO540" s="22"/>
      <c r="BP540" s="22"/>
    </row>
    <row r="541" ht="9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  <c r="BG541" s="22"/>
      <c r="BH541" s="22"/>
      <c r="BI541" s="22"/>
      <c r="BJ541" s="22"/>
      <c r="BK541" s="22"/>
      <c r="BL541" s="22"/>
      <c r="BM541" s="22"/>
      <c r="BN541" s="22"/>
      <c r="BO541" s="22"/>
      <c r="BP541" s="22"/>
    </row>
    <row r="542" ht="9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  <c r="BG542" s="22"/>
      <c r="BH542" s="22"/>
      <c r="BI542" s="22"/>
      <c r="BJ542" s="22"/>
      <c r="BK542" s="22"/>
      <c r="BL542" s="22"/>
      <c r="BM542" s="22"/>
      <c r="BN542" s="22"/>
      <c r="BO542" s="22"/>
      <c r="BP542" s="22"/>
    </row>
    <row r="543" ht="9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  <c r="BG543" s="22"/>
      <c r="BH543" s="22"/>
      <c r="BI543" s="22"/>
      <c r="BJ543" s="22"/>
      <c r="BK543" s="22"/>
      <c r="BL543" s="22"/>
      <c r="BM543" s="22"/>
      <c r="BN543" s="22"/>
      <c r="BO543" s="22"/>
      <c r="BP543" s="22"/>
    </row>
    <row r="544" ht="9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  <c r="BG544" s="22"/>
      <c r="BH544" s="22"/>
      <c r="BI544" s="22"/>
      <c r="BJ544" s="22"/>
      <c r="BK544" s="22"/>
      <c r="BL544" s="22"/>
      <c r="BM544" s="22"/>
      <c r="BN544" s="22"/>
      <c r="BO544" s="22"/>
      <c r="BP544" s="22"/>
    </row>
    <row r="545" ht="9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  <c r="BG545" s="22"/>
      <c r="BH545" s="22"/>
      <c r="BI545" s="22"/>
      <c r="BJ545" s="22"/>
      <c r="BK545" s="22"/>
      <c r="BL545" s="22"/>
      <c r="BM545" s="22"/>
      <c r="BN545" s="22"/>
      <c r="BO545" s="22"/>
      <c r="BP545" s="22"/>
    </row>
    <row r="546" ht="9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  <c r="BG546" s="22"/>
      <c r="BH546" s="22"/>
      <c r="BI546" s="22"/>
      <c r="BJ546" s="22"/>
      <c r="BK546" s="22"/>
      <c r="BL546" s="22"/>
      <c r="BM546" s="22"/>
      <c r="BN546" s="22"/>
      <c r="BO546" s="22"/>
      <c r="BP546" s="22"/>
    </row>
    <row r="547" ht="9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  <c r="BG547" s="22"/>
      <c r="BH547" s="22"/>
      <c r="BI547" s="22"/>
      <c r="BJ547" s="22"/>
      <c r="BK547" s="22"/>
      <c r="BL547" s="22"/>
      <c r="BM547" s="22"/>
      <c r="BN547" s="22"/>
      <c r="BO547" s="22"/>
      <c r="BP547" s="22"/>
    </row>
    <row r="548" ht="9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  <c r="BG548" s="22"/>
      <c r="BH548" s="22"/>
      <c r="BI548" s="22"/>
      <c r="BJ548" s="22"/>
      <c r="BK548" s="22"/>
      <c r="BL548" s="22"/>
      <c r="BM548" s="22"/>
      <c r="BN548" s="22"/>
      <c r="BO548" s="22"/>
      <c r="BP548" s="22"/>
    </row>
    <row r="549" ht="9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  <c r="BG549" s="22"/>
      <c r="BH549" s="22"/>
      <c r="BI549" s="22"/>
      <c r="BJ549" s="22"/>
      <c r="BK549" s="22"/>
      <c r="BL549" s="22"/>
      <c r="BM549" s="22"/>
      <c r="BN549" s="22"/>
      <c r="BO549" s="22"/>
      <c r="BP549" s="22"/>
    </row>
    <row r="550" ht="9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  <c r="BG550" s="22"/>
      <c r="BH550" s="22"/>
      <c r="BI550" s="22"/>
      <c r="BJ550" s="22"/>
      <c r="BK550" s="22"/>
      <c r="BL550" s="22"/>
      <c r="BM550" s="22"/>
      <c r="BN550" s="22"/>
      <c r="BO550" s="22"/>
      <c r="BP550" s="22"/>
    </row>
    <row r="551" ht="9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  <c r="BG551" s="22"/>
      <c r="BH551" s="22"/>
      <c r="BI551" s="22"/>
      <c r="BJ551" s="22"/>
      <c r="BK551" s="22"/>
      <c r="BL551" s="22"/>
      <c r="BM551" s="22"/>
      <c r="BN551" s="22"/>
      <c r="BO551" s="22"/>
      <c r="BP551" s="22"/>
    </row>
    <row r="552" ht="9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  <c r="BG552" s="22"/>
      <c r="BH552" s="22"/>
      <c r="BI552" s="22"/>
      <c r="BJ552" s="22"/>
      <c r="BK552" s="22"/>
      <c r="BL552" s="22"/>
      <c r="BM552" s="22"/>
      <c r="BN552" s="22"/>
      <c r="BO552" s="22"/>
      <c r="BP552" s="22"/>
    </row>
    <row r="553" ht="9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  <c r="BG553" s="22"/>
      <c r="BH553" s="22"/>
      <c r="BI553" s="22"/>
      <c r="BJ553" s="22"/>
      <c r="BK553" s="22"/>
      <c r="BL553" s="22"/>
      <c r="BM553" s="22"/>
      <c r="BN553" s="22"/>
      <c r="BO553" s="22"/>
      <c r="BP553" s="22"/>
    </row>
    <row r="554" ht="9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  <c r="BG554" s="22"/>
      <c r="BH554" s="22"/>
      <c r="BI554" s="22"/>
      <c r="BJ554" s="22"/>
      <c r="BK554" s="22"/>
      <c r="BL554" s="22"/>
      <c r="BM554" s="22"/>
      <c r="BN554" s="22"/>
      <c r="BO554" s="22"/>
      <c r="BP554" s="22"/>
    </row>
    <row r="555" ht="9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  <c r="BG555" s="22"/>
      <c r="BH555" s="22"/>
      <c r="BI555" s="22"/>
      <c r="BJ555" s="22"/>
      <c r="BK555" s="22"/>
      <c r="BL555" s="22"/>
      <c r="BM555" s="22"/>
      <c r="BN555" s="22"/>
      <c r="BO555" s="22"/>
      <c r="BP555" s="22"/>
    </row>
    <row r="556" ht="9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  <c r="BG556" s="22"/>
      <c r="BH556" s="22"/>
      <c r="BI556" s="22"/>
      <c r="BJ556" s="22"/>
      <c r="BK556" s="22"/>
      <c r="BL556" s="22"/>
      <c r="BM556" s="22"/>
      <c r="BN556" s="22"/>
      <c r="BO556" s="22"/>
      <c r="BP556" s="22"/>
    </row>
    <row r="557" ht="9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  <c r="BG557" s="22"/>
      <c r="BH557" s="22"/>
      <c r="BI557" s="22"/>
      <c r="BJ557" s="22"/>
      <c r="BK557" s="22"/>
      <c r="BL557" s="22"/>
      <c r="BM557" s="22"/>
      <c r="BN557" s="22"/>
      <c r="BO557" s="22"/>
      <c r="BP557" s="22"/>
    </row>
    <row r="558" ht="9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  <c r="BG558" s="22"/>
      <c r="BH558" s="22"/>
      <c r="BI558" s="22"/>
      <c r="BJ558" s="22"/>
      <c r="BK558" s="22"/>
      <c r="BL558" s="22"/>
      <c r="BM558" s="22"/>
      <c r="BN558" s="22"/>
      <c r="BO558" s="22"/>
      <c r="BP558" s="22"/>
    </row>
    <row r="559" ht="9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  <c r="BG559" s="22"/>
      <c r="BH559" s="22"/>
      <c r="BI559" s="22"/>
      <c r="BJ559" s="22"/>
      <c r="BK559" s="22"/>
      <c r="BL559" s="22"/>
      <c r="BM559" s="22"/>
      <c r="BN559" s="22"/>
      <c r="BO559" s="22"/>
      <c r="BP559" s="22"/>
    </row>
    <row r="560" ht="9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  <c r="BG560" s="22"/>
      <c r="BH560" s="22"/>
      <c r="BI560" s="22"/>
      <c r="BJ560" s="22"/>
      <c r="BK560" s="22"/>
      <c r="BL560" s="22"/>
      <c r="BM560" s="22"/>
      <c r="BN560" s="22"/>
      <c r="BO560" s="22"/>
      <c r="BP560" s="22"/>
    </row>
    <row r="561" ht="9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  <c r="BG561" s="22"/>
      <c r="BH561" s="22"/>
      <c r="BI561" s="22"/>
      <c r="BJ561" s="22"/>
      <c r="BK561" s="22"/>
      <c r="BL561" s="22"/>
      <c r="BM561" s="22"/>
      <c r="BN561" s="22"/>
      <c r="BO561" s="22"/>
      <c r="BP561" s="22"/>
    </row>
    <row r="562" ht="9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  <c r="BG562" s="22"/>
      <c r="BH562" s="22"/>
      <c r="BI562" s="22"/>
      <c r="BJ562" s="22"/>
      <c r="BK562" s="22"/>
      <c r="BL562" s="22"/>
      <c r="BM562" s="22"/>
      <c r="BN562" s="22"/>
      <c r="BO562" s="22"/>
      <c r="BP562" s="22"/>
    </row>
    <row r="563" ht="9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  <c r="BG563" s="22"/>
      <c r="BH563" s="22"/>
      <c r="BI563" s="22"/>
      <c r="BJ563" s="22"/>
      <c r="BK563" s="22"/>
      <c r="BL563" s="22"/>
      <c r="BM563" s="22"/>
      <c r="BN563" s="22"/>
      <c r="BO563" s="22"/>
      <c r="BP563" s="22"/>
    </row>
    <row r="564" ht="9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  <c r="BG564" s="22"/>
      <c r="BH564" s="22"/>
      <c r="BI564" s="22"/>
      <c r="BJ564" s="22"/>
      <c r="BK564" s="22"/>
      <c r="BL564" s="22"/>
      <c r="BM564" s="22"/>
      <c r="BN564" s="22"/>
      <c r="BO564" s="22"/>
      <c r="BP564" s="22"/>
    </row>
    <row r="565" ht="9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  <c r="BG565" s="22"/>
      <c r="BH565" s="22"/>
      <c r="BI565" s="22"/>
      <c r="BJ565" s="22"/>
      <c r="BK565" s="22"/>
      <c r="BL565" s="22"/>
      <c r="BM565" s="22"/>
      <c r="BN565" s="22"/>
      <c r="BO565" s="22"/>
      <c r="BP565" s="22"/>
    </row>
    <row r="566" ht="9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  <c r="BG566" s="22"/>
      <c r="BH566" s="22"/>
      <c r="BI566" s="22"/>
      <c r="BJ566" s="22"/>
      <c r="BK566" s="22"/>
      <c r="BL566" s="22"/>
      <c r="BM566" s="22"/>
      <c r="BN566" s="22"/>
      <c r="BO566" s="22"/>
      <c r="BP566" s="22"/>
    </row>
    <row r="567" ht="9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  <c r="BG567" s="22"/>
      <c r="BH567" s="22"/>
      <c r="BI567" s="22"/>
      <c r="BJ567" s="22"/>
      <c r="BK567" s="22"/>
      <c r="BL567" s="22"/>
      <c r="BM567" s="22"/>
      <c r="BN567" s="22"/>
      <c r="BO567" s="22"/>
      <c r="BP567" s="22"/>
    </row>
    <row r="568" ht="9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  <c r="BG568" s="22"/>
      <c r="BH568" s="22"/>
      <c r="BI568" s="22"/>
      <c r="BJ568" s="22"/>
      <c r="BK568" s="22"/>
      <c r="BL568" s="22"/>
      <c r="BM568" s="22"/>
      <c r="BN568" s="22"/>
      <c r="BO568" s="22"/>
      <c r="BP568" s="22"/>
    </row>
    <row r="569" ht="9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  <c r="BG569" s="22"/>
      <c r="BH569" s="22"/>
      <c r="BI569" s="22"/>
      <c r="BJ569" s="22"/>
      <c r="BK569" s="22"/>
      <c r="BL569" s="22"/>
      <c r="BM569" s="22"/>
      <c r="BN569" s="22"/>
      <c r="BO569" s="22"/>
      <c r="BP569" s="22"/>
    </row>
    <row r="570" ht="9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  <c r="BG570" s="22"/>
      <c r="BH570" s="22"/>
      <c r="BI570" s="22"/>
      <c r="BJ570" s="22"/>
      <c r="BK570" s="22"/>
      <c r="BL570" s="22"/>
      <c r="BM570" s="22"/>
      <c r="BN570" s="22"/>
      <c r="BO570" s="22"/>
      <c r="BP570" s="22"/>
    </row>
    <row r="571" ht="9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  <c r="BG571" s="22"/>
      <c r="BH571" s="22"/>
      <c r="BI571" s="22"/>
      <c r="BJ571" s="22"/>
      <c r="BK571" s="22"/>
      <c r="BL571" s="22"/>
      <c r="BM571" s="22"/>
      <c r="BN571" s="22"/>
      <c r="BO571" s="22"/>
      <c r="BP571" s="22"/>
    </row>
    <row r="572" ht="9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  <c r="BG572" s="22"/>
      <c r="BH572" s="22"/>
      <c r="BI572" s="22"/>
      <c r="BJ572" s="22"/>
      <c r="BK572" s="22"/>
      <c r="BL572" s="22"/>
      <c r="BM572" s="22"/>
      <c r="BN572" s="22"/>
      <c r="BO572" s="22"/>
      <c r="BP572" s="22"/>
    </row>
    <row r="573" ht="9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  <c r="BG573" s="22"/>
      <c r="BH573" s="22"/>
      <c r="BI573" s="22"/>
      <c r="BJ573" s="22"/>
      <c r="BK573" s="22"/>
      <c r="BL573" s="22"/>
      <c r="BM573" s="22"/>
      <c r="BN573" s="22"/>
      <c r="BO573" s="22"/>
      <c r="BP573" s="22"/>
    </row>
    <row r="574" ht="9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  <c r="BG574" s="22"/>
      <c r="BH574" s="22"/>
      <c r="BI574" s="22"/>
      <c r="BJ574" s="22"/>
      <c r="BK574" s="22"/>
      <c r="BL574" s="22"/>
      <c r="BM574" s="22"/>
      <c r="BN574" s="22"/>
      <c r="BO574" s="22"/>
      <c r="BP574" s="22"/>
    </row>
    <row r="575" ht="9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  <c r="BG575" s="22"/>
      <c r="BH575" s="22"/>
      <c r="BI575" s="22"/>
      <c r="BJ575" s="22"/>
      <c r="BK575" s="22"/>
      <c r="BL575" s="22"/>
      <c r="BM575" s="22"/>
      <c r="BN575" s="22"/>
      <c r="BO575" s="22"/>
      <c r="BP575" s="22"/>
    </row>
    <row r="576" ht="9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  <c r="BG576" s="22"/>
      <c r="BH576" s="22"/>
      <c r="BI576" s="22"/>
      <c r="BJ576" s="22"/>
      <c r="BK576" s="22"/>
      <c r="BL576" s="22"/>
      <c r="BM576" s="22"/>
      <c r="BN576" s="22"/>
      <c r="BO576" s="22"/>
      <c r="BP576" s="22"/>
    </row>
    <row r="577" ht="9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  <c r="BG577" s="22"/>
      <c r="BH577" s="22"/>
      <c r="BI577" s="22"/>
      <c r="BJ577" s="22"/>
      <c r="BK577" s="22"/>
      <c r="BL577" s="22"/>
      <c r="BM577" s="22"/>
      <c r="BN577" s="22"/>
      <c r="BO577" s="22"/>
      <c r="BP577" s="22"/>
    </row>
    <row r="578" ht="9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  <c r="BG578" s="22"/>
      <c r="BH578" s="22"/>
      <c r="BI578" s="22"/>
      <c r="BJ578" s="22"/>
      <c r="BK578" s="22"/>
      <c r="BL578" s="22"/>
      <c r="BM578" s="22"/>
      <c r="BN578" s="22"/>
      <c r="BO578" s="22"/>
      <c r="BP578" s="22"/>
    </row>
    <row r="579" ht="9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  <c r="BG579" s="22"/>
      <c r="BH579" s="22"/>
      <c r="BI579" s="22"/>
      <c r="BJ579" s="22"/>
      <c r="BK579" s="22"/>
      <c r="BL579" s="22"/>
      <c r="BM579" s="22"/>
      <c r="BN579" s="22"/>
      <c r="BO579" s="22"/>
      <c r="BP579" s="22"/>
    </row>
    <row r="580" ht="9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  <c r="BG580" s="22"/>
      <c r="BH580" s="22"/>
      <c r="BI580" s="22"/>
      <c r="BJ580" s="22"/>
      <c r="BK580" s="22"/>
      <c r="BL580" s="22"/>
      <c r="BM580" s="22"/>
      <c r="BN580" s="22"/>
      <c r="BO580" s="22"/>
      <c r="BP580" s="22"/>
    </row>
    <row r="581" ht="9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  <c r="BG581" s="22"/>
      <c r="BH581" s="22"/>
      <c r="BI581" s="22"/>
      <c r="BJ581" s="22"/>
      <c r="BK581" s="22"/>
      <c r="BL581" s="22"/>
      <c r="BM581" s="22"/>
      <c r="BN581" s="22"/>
      <c r="BO581" s="22"/>
      <c r="BP581" s="22"/>
    </row>
    <row r="582" ht="9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  <c r="BG582" s="22"/>
      <c r="BH582" s="22"/>
      <c r="BI582" s="22"/>
      <c r="BJ582" s="22"/>
      <c r="BK582" s="22"/>
      <c r="BL582" s="22"/>
      <c r="BM582" s="22"/>
      <c r="BN582" s="22"/>
      <c r="BO582" s="22"/>
      <c r="BP582" s="22"/>
    </row>
    <row r="583" ht="9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  <c r="BG583" s="22"/>
      <c r="BH583" s="22"/>
      <c r="BI583" s="22"/>
      <c r="BJ583" s="22"/>
      <c r="BK583" s="22"/>
      <c r="BL583" s="22"/>
      <c r="BM583" s="22"/>
      <c r="BN583" s="22"/>
      <c r="BO583" s="22"/>
      <c r="BP583" s="22"/>
    </row>
    <row r="584" ht="9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  <c r="BG584" s="22"/>
      <c r="BH584" s="22"/>
      <c r="BI584" s="22"/>
      <c r="BJ584" s="22"/>
      <c r="BK584" s="22"/>
      <c r="BL584" s="22"/>
      <c r="BM584" s="22"/>
      <c r="BN584" s="22"/>
      <c r="BO584" s="22"/>
      <c r="BP584" s="22"/>
    </row>
    <row r="585" ht="9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  <c r="BG585" s="22"/>
      <c r="BH585" s="22"/>
      <c r="BI585" s="22"/>
      <c r="BJ585" s="22"/>
      <c r="BK585" s="22"/>
      <c r="BL585" s="22"/>
      <c r="BM585" s="22"/>
      <c r="BN585" s="22"/>
      <c r="BO585" s="22"/>
      <c r="BP585" s="22"/>
    </row>
    <row r="586" ht="9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  <c r="BG586" s="22"/>
      <c r="BH586" s="22"/>
      <c r="BI586" s="22"/>
      <c r="BJ586" s="22"/>
      <c r="BK586" s="22"/>
      <c r="BL586" s="22"/>
      <c r="BM586" s="22"/>
      <c r="BN586" s="22"/>
      <c r="BO586" s="22"/>
      <c r="BP586" s="22"/>
    </row>
    <row r="587" ht="9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  <c r="BG587" s="22"/>
      <c r="BH587" s="22"/>
      <c r="BI587" s="22"/>
      <c r="BJ587" s="22"/>
      <c r="BK587" s="22"/>
      <c r="BL587" s="22"/>
      <c r="BM587" s="22"/>
      <c r="BN587" s="22"/>
      <c r="BO587" s="22"/>
      <c r="BP587" s="22"/>
    </row>
    <row r="588" ht="9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  <c r="BH588" s="22"/>
      <c r="BI588" s="22"/>
      <c r="BJ588" s="22"/>
      <c r="BK588" s="22"/>
      <c r="BL588" s="22"/>
      <c r="BM588" s="22"/>
      <c r="BN588" s="22"/>
      <c r="BO588" s="22"/>
      <c r="BP588" s="22"/>
    </row>
    <row r="589" ht="9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  <c r="BG589" s="22"/>
      <c r="BH589" s="22"/>
      <c r="BI589" s="22"/>
      <c r="BJ589" s="22"/>
      <c r="BK589" s="22"/>
      <c r="BL589" s="22"/>
      <c r="BM589" s="22"/>
      <c r="BN589" s="22"/>
      <c r="BO589" s="22"/>
      <c r="BP589" s="22"/>
    </row>
    <row r="590" ht="9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  <c r="BG590" s="22"/>
      <c r="BH590" s="22"/>
      <c r="BI590" s="22"/>
      <c r="BJ590" s="22"/>
      <c r="BK590" s="22"/>
      <c r="BL590" s="22"/>
      <c r="BM590" s="22"/>
      <c r="BN590" s="22"/>
      <c r="BO590" s="22"/>
      <c r="BP590" s="22"/>
    </row>
    <row r="591" ht="9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  <c r="BG591" s="22"/>
      <c r="BH591" s="22"/>
      <c r="BI591" s="22"/>
      <c r="BJ591" s="22"/>
      <c r="BK591" s="22"/>
      <c r="BL591" s="22"/>
      <c r="BM591" s="22"/>
      <c r="BN591" s="22"/>
      <c r="BO591" s="22"/>
      <c r="BP591" s="22"/>
    </row>
    <row r="592" ht="9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  <c r="BG592" s="22"/>
      <c r="BH592" s="22"/>
      <c r="BI592" s="22"/>
      <c r="BJ592" s="22"/>
      <c r="BK592" s="22"/>
      <c r="BL592" s="22"/>
      <c r="BM592" s="22"/>
      <c r="BN592" s="22"/>
      <c r="BO592" s="22"/>
      <c r="BP592" s="22"/>
    </row>
    <row r="593" ht="9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  <c r="BG593" s="22"/>
      <c r="BH593" s="22"/>
      <c r="BI593" s="22"/>
      <c r="BJ593" s="22"/>
      <c r="BK593" s="22"/>
      <c r="BL593" s="22"/>
      <c r="BM593" s="22"/>
      <c r="BN593" s="22"/>
      <c r="BO593" s="22"/>
      <c r="BP593" s="22"/>
    </row>
    <row r="594" ht="9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  <c r="BG594" s="22"/>
      <c r="BH594" s="22"/>
      <c r="BI594" s="22"/>
      <c r="BJ594" s="22"/>
      <c r="BK594" s="22"/>
      <c r="BL594" s="22"/>
      <c r="BM594" s="22"/>
      <c r="BN594" s="22"/>
      <c r="BO594" s="22"/>
      <c r="BP594" s="22"/>
    </row>
    <row r="595" ht="9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  <c r="BG595" s="22"/>
      <c r="BH595" s="22"/>
      <c r="BI595" s="22"/>
      <c r="BJ595" s="22"/>
      <c r="BK595" s="22"/>
      <c r="BL595" s="22"/>
      <c r="BM595" s="22"/>
      <c r="BN595" s="22"/>
      <c r="BO595" s="22"/>
      <c r="BP595" s="22"/>
    </row>
    <row r="596" ht="9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  <c r="BG596" s="22"/>
      <c r="BH596" s="22"/>
      <c r="BI596" s="22"/>
      <c r="BJ596" s="22"/>
      <c r="BK596" s="22"/>
      <c r="BL596" s="22"/>
      <c r="BM596" s="22"/>
      <c r="BN596" s="22"/>
      <c r="BO596" s="22"/>
      <c r="BP596" s="22"/>
    </row>
    <row r="597" ht="9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  <c r="BG597" s="22"/>
      <c r="BH597" s="22"/>
      <c r="BI597" s="22"/>
      <c r="BJ597" s="22"/>
      <c r="BK597" s="22"/>
      <c r="BL597" s="22"/>
      <c r="BM597" s="22"/>
      <c r="BN597" s="22"/>
      <c r="BO597" s="22"/>
      <c r="BP597" s="22"/>
    </row>
    <row r="598" ht="9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  <c r="BG598" s="22"/>
      <c r="BH598" s="22"/>
      <c r="BI598" s="22"/>
      <c r="BJ598" s="22"/>
      <c r="BK598" s="22"/>
      <c r="BL598" s="22"/>
      <c r="BM598" s="22"/>
      <c r="BN598" s="22"/>
      <c r="BO598" s="22"/>
      <c r="BP598" s="22"/>
    </row>
    <row r="599" ht="9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  <c r="BG599" s="22"/>
      <c r="BH599" s="22"/>
      <c r="BI599" s="22"/>
      <c r="BJ599" s="22"/>
      <c r="BK599" s="22"/>
      <c r="BL599" s="22"/>
      <c r="BM599" s="22"/>
      <c r="BN599" s="22"/>
      <c r="BO599" s="22"/>
      <c r="BP599" s="22"/>
    </row>
    <row r="600" ht="9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  <c r="BG600" s="22"/>
      <c r="BH600" s="22"/>
      <c r="BI600" s="22"/>
      <c r="BJ600" s="22"/>
      <c r="BK600" s="22"/>
      <c r="BL600" s="22"/>
      <c r="BM600" s="22"/>
      <c r="BN600" s="22"/>
      <c r="BO600" s="22"/>
      <c r="BP600" s="22"/>
    </row>
    <row r="601" ht="9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  <c r="BG601" s="22"/>
      <c r="BH601" s="22"/>
      <c r="BI601" s="22"/>
      <c r="BJ601" s="22"/>
      <c r="BK601" s="22"/>
      <c r="BL601" s="22"/>
      <c r="BM601" s="22"/>
      <c r="BN601" s="22"/>
      <c r="BO601" s="22"/>
      <c r="BP601" s="22"/>
    </row>
    <row r="602" ht="9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  <c r="BG602" s="22"/>
      <c r="BH602" s="22"/>
      <c r="BI602" s="22"/>
      <c r="BJ602" s="22"/>
      <c r="BK602" s="22"/>
      <c r="BL602" s="22"/>
      <c r="BM602" s="22"/>
      <c r="BN602" s="22"/>
      <c r="BO602" s="22"/>
      <c r="BP602" s="22"/>
    </row>
    <row r="603" ht="9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  <c r="BG603" s="22"/>
      <c r="BH603" s="22"/>
      <c r="BI603" s="22"/>
      <c r="BJ603" s="22"/>
      <c r="BK603" s="22"/>
      <c r="BL603" s="22"/>
      <c r="BM603" s="22"/>
      <c r="BN603" s="22"/>
      <c r="BO603" s="22"/>
      <c r="BP603" s="22"/>
    </row>
    <row r="604" ht="9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  <c r="BG604" s="22"/>
      <c r="BH604" s="22"/>
      <c r="BI604" s="22"/>
      <c r="BJ604" s="22"/>
      <c r="BK604" s="22"/>
      <c r="BL604" s="22"/>
      <c r="BM604" s="22"/>
      <c r="BN604" s="22"/>
      <c r="BO604" s="22"/>
      <c r="BP604" s="22"/>
    </row>
    <row r="605" ht="9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  <c r="BG605" s="22"/>
      <c r="BH605" s="22"/>
      <c r="BI605" s="22"/>
      <c r="BJ605" s="22"/>
      <c r="BK605" s="22"/>
      <c r="BL605" s="22"/>
      <c r="BM605" s="22"/>
      <c r="BN605" s="22"/>
      <c r="BO605" s="22"/>
      <c r="BP605" s="22"/>
    </row>
    <row r="606" ht="9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  <c r="BG606" s="22"/>
      <c r="BH606" s="22"/>
      <c r="BI606" s="22"/>
      <c r="BJ606" s="22"/>
      <c r="BK606" s="22"/>
      <c r="BL606" s="22"/>
      <c r="BM606" s="22"/>
      <c r="BN606" s="22"/>
      <c r="BO606" s="22"/>
      <c r="BP606" s="22"/>
    </row>
    <row r="607" ht="9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  <c r="BG607" s="22"/>
      <c r="BH607" s="22"/>
      <c r="BI607" s="22"/>
      <c r="BJ607" s="22"/>
      <c r="BK607" s="22"/>
      <c r="BL607" s="22"/>
      <c r="BM607" s="22"/>
      <c r="BN607" s="22"/>
      <c r="BO607" s="22"/>
      <c r="BP607" s="22"/>
    </row>
    <row r="608" ht="9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  <c r="BG608" s="22"/>
      <c r="BH608" s="22"/>
      <c r="BI608" s="22"/>
      <c r="BJ608" s="22"/>
      <c r="BK608" s="22"/>
      <c r="BL608" s="22"/>
      <c r="BM608" s="22"/>
      <c r="BN608" s="22"/>
      <c r="BO608" s="22"/>
      <c r="BP608" s="22"/>
    </row>
    <row r="609" ht="9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  <c r="BG609" s="22"/>
      <c r="BH609" s="22"/>
      <c r="BI609" s="22"/>
      <c r="BJ609" s="22"/>
      <c r="BK609" s="22"/>
      <c r="BL609" s="22"/>
      <c r="BM609" s="22"/>
      <c r="BN609" s="22"/>
      <c r="BO609" s="22"/>
      <c r="BP609" s="22"/>
    </row>
    <row r="610" ht="9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  <c r="BG610" s="22"/>
      <c r="BH610" s="22"/>
      <c r="BI610" s="22"/>
      <c r="BJ610" s="22"/>
      <c r="BK610" s="22"/>
      <c r="BL610" s="22"/>
      <c r="BM610" s="22"/>
      <c r="BN610" s="22"/>
      <c r="BO610" s="22"/>
      <c r="BP610" s="22"/>
    </row>
    <row r="611" ht="9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  <c r="BG611" s="22"/>
      <c r="BH611" s="22"/>
      <c r="BI611" s="22"/>
      <c r="BJ611" s="22"/>
      <c r="BK611" s="22"/>
      <c r="BL611" s="22"/>
      <c r="BM611" s="22"/>
      <c r="BN611" s="22"/>
      <c r="BO611" s="22"/>
      <c r="BP611" s="22"/>
    </row>
    <row r="612" ht="9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  <c r="BG612" s="22"/>
      <c r="BH612" s="22"/>
      <c r="BI612" s="22"/>
      <c r="BJ612" s="22"/>
      <c r="BK612" s="22"/>
      <c r="BL612" s="22"/>
      <c r="BM612" s="22"/>
      <c r="BN612" s="22"/>
      <c r="BO612" s="22"/>
      <c r="BP612" s="22"/>
    </row>
    <row r="613" ht="9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  <c r="BG613" s="22"/>
      <c r="BH613" s="22"/>
      <c r="BI613" s="22"/>
      <c r="BJ613" s="22"/>
      <c r="BK613" s="22"/>
      <c r="BL613" s="22"/>
      <c r="BM613" s="22"/>
      <c r="BN613" s="22"/>
      <c r="BO613" s="22"/>
      <c r="BP613" s="22"/>
    </row>
    <row r="614" ht="9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  <c r="BG614" s="22"/>
      <c r="BH614" s="22"/>
      <c r="BI614" s="22"/>
      <c r="BJ614" s="22"/>
      <c r="BK614" s="22"/>
      <c r="BL614" s="22"/>
      <c r="BM614" s="22"/>
      <c r="BN614" s="22"/>
      <c r="BO614" s="22"/>
      <c r="BP614" s="22"/>
    </row>
    <row r="615" ht="9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  <c r="BC615" s="22"/>
      <c r="BD615" s="22"/>
      <c r="BE615" s="22"/>
      <c r="BF615" s="22"/>
      <c r="BG615" s="22"/>
      <c r="BH615" s="22"/>
      <c r="BI615" s="22"/>
      <c r="BJ615" s="22"/>
      <c r="BK615" s="22"/>
      <c r="BL615" s="22"/>
      <c r="BM615" s="22"/>
      <c r="BN615" s="22"/>
      <c r="BO615" s="22"/>
      <c r="BP615" s="22"/>
    </row>
    <row r="616" ht="9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2"/>
      <c r="BB616" s="22"/>
      <c r="BC616" s="22"/>
      <c r="BD616" s="22"/>
      <c r="BE616" s="22"/>
      <c r="BF616" s="22"/>
      <c r="BG616" s="22"/>
      <c r="BH616" s="22"/>
      <c r="BI616" s="22"/>
      <c r="BJ616" s="22"/>
      <c r="BK616" s="22"/>
      <c r="BL616" s="22"/>
      <c r="BM616" s="22"/>
      <c r="BN616" s="22"/>
      <c r="BO616" s="22"/>
      <c r="BP616" s="22"/>
    </row>
    <row r="617" ht="9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2"/>
      <c r="BB617" s="22"/>
      <c r="BC617" s="22"/>
      <c r="BD617" s="22"/>
      <c r="BE617" s="22"/>
      <c r="BF617" s="22"/>
      <c r="BG617" s="22"/>
      <c r="BH617" s="22"/>
      <c r="BI617" s="22"/>
      <c r="BJ617" s="22"/>
      <c r="BK617" s="22"/>
      <c r="BL617" s="22"/>
      <c r="BM617" s="22"/>
      <c r="BN617" s="22"/>
      <c r="BO617" s="22"/>
      <c r="BP617" s="22"/>
    </row>
    <row r="618" ht="9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2"/>
      <c r="BB618" s="22"/>
      <c r="BC618" s="22"/>
      <c r="BD618" s="22"/>
      <c r="BE618" s="22"/>
      <c r="BF618" s="22"/>
      <c r="BG618" s="22"/>
      <c r="BH618" s="22"/>
      <c r="BI618" s="22"/>
      <c r="BJ618" s="22"/>
      <c r="BK618" s="22"/>
      <c r="BL618" s="22"/>
      <c r="BM618" s="22"/>
      <c r="BN618" s="22"/>
      <c r="BO618" s="22"/>
      <c r="BP618" s="22"/>
    </row>
    <row r="619" ht="9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  <c r="BC619" s="22"/>
      <c r="BD619" s="22"/>
      <c r="BE619" s="22"/>
      <c r="BF619" s="22"/>
      <c r="BG619" s="22"/>
      <c r="BH619" s="22"/>
      <c r="BI619" s="22"/>
      <c r="BJ619" s="22"/>
      <c r="BK619" s="22"/>
      <c r="BL619" s="22"/>
      <c r="BM619" s="22"/>
      <c r="BN619" s="22"/>
      <c r="BO619" s="22"/>
      <c r="BP619" s="22"/>
    </row>
    <row r="620" ht="9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2"/>
      <c r="BB620" s="22"/>
      <c r="BC620" s="22"/>
      <c r="BD620" s="22"/>
      <c r="BE620" s="22"/>
      <c r="BF620" s="22"/>
      <c r="BG620" s="22"/>
      <c r="BH620" s="22"/>
      <c r="BI620" s="22"/>
      <c r="BJ620" s="22"/>
      <c r="BK620" s="22"/>
      <c r="BL620" s="22"/>
      <c r="BM620" s="22"/>
      <c r="BN620" s="22"/>
      <c r="BO620" s="22"/>
      <c r="BP620" s="22"/>
    </row>
    <row r="621" ht="9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2"/>
      <c r="BB621" s="22"/>
      <c r="BC621" s="22"/>
      <c r="BD621" s="22"/>
      <c r="BE621" s="22"/>
      <c r="BF621" s="22"/>
      <c r="BG621" s="22"/>
      <c r="BH621" s="22"/>
      <c r="BI621" s="22"/>
      <c r="BJ621" s="22"/>
      <c r="BK621" s="22"/>
      <c r="BL621" s="22"/>
      <c r="BM621" s="22"/>
      <c r="BN621" s="22"/>
      <c r="BO621" s="22"/>
      <c r="BP621" s="22"/>
    </row>
    <row r="622" ht="9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2"/>
      <c r="BB622" s="22"/>
      <c r="BC622" s="22"/>
      <c r="BD622" s="22"/>
      <c r="BE622" s="22"/>
      <c r="BF622" s="22"/>
      <c r="BG622" s="22"/>
      <c r="BH622" s="22"/>
      <c r="BI622" s="22"/>
      <c r="BJ622" s="22"/>
      <c r="BK622" s="22"/>
      <c r="BL622" s="22"/>
      <c r="BM622" s="22"/>
      <c r="BN622" s="22"/>
      <c r="BO622" s="22"/>
      <c r="BP622" s="22"/>
    </row>
    <row r="623" ht="9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2"/>
      <c r="BB623" s="22"/>
      <c r="BC623" s="22"/>
      <c r="BD623" s="22"/>
      <c r="BE623" s="22"/>
      <c r="BF623" s="22"/>
      <c r="BG623" s="22"/>
      <c r="BH623" s="22"/>
      <c r="BI623" s="22"/>
      <c r="BJ623" s="22"/>
      <c r="BK623" s="22"/>
      <c r="BL623" s="22"/>
      <c r="BM623" s="22"/>
      <c r="BN623" s="22"/>
      <c r="BO623" s="22"/>
      <c r="BP623" s="22"/>
    </row>
    <row r="624" ht="9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  <c r="BG624" s="22"/>
      <c r="BH624" s="22"/>
      <c r="BI624" s="22"/>
      <c r="BJ624" s="22"/>
      <c r="BK624" s="22"/>
      <c r="BL624" s="22"/>
      <c r="BM624" s="22"/>
      <c r="BN624" s="22"/>
      <c r="BO624" s="22"/>
      <c r="BP624" s="22"/>
    </row>
    <row r="625" ht="9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2"/>
      <c r="BE625" s="22"/>
      <c r="BF625" s="22"/>
      <c r="BG625" s="22"/>
      <c r="BH625" s="22"/>
      <c r="BI625" s="22"/>
      <c r="BJ625" s="22"/>
      <c r="BK625" s="22"/>
      <c r="BL625" s="22"/>
      <c r="BM625" s="22"/>
      <c r="BN625" s="22"/>
      <c r="BO625" s="22"/>
      <c r="BP625" s="22"/>
    </row>
    <row r="626" ht="9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2"/>
      <c r="BB626" s="22"/>
      <c r="BC626" s="22"/>
      <c r="BD626" s="22"/>
      <c r="BE626" s="22"/>
      <c r="BF626" s="22"/>
      <c r="BG626" s="22"/>
      <c r="BH626" s="22"/>
      <c r="BI626" s="22"/>
      <c r="BJ626" s="22"/>
      <c r="BK626" s="22"/>
      <c r="BL626" s="22"/>
      <c r="BM626" s="22"/>
      <c r="BN626" s="22"/>
      <c r="BO626" s="22"/>
      <c r="BP626" s="22"/>
    </row>
    <row r="627" ht="9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2"/>
      <c r="BB627" s="22"/>
      <c r="BC627" s="22"/>
      <c r="BD627" s="22"/>
      <c r="BE627" s="22"/>
      <c r="BF627" s="22"/>
      <c r="BG627" s="22"/>
      <c r="BH627" s="22"/>
      <c r="BI627" s="22"/>
      <c r="BJ627" s="22"/>
      <c r="BK627" s="22"/>
      <c r="BL627" s="22"/>
      <c r="BM627" s="22"/>
      <c r="BN627" s="22"/>
      <c r="BO627" s="22"/>
      <c r="BP627" s="22"/>
    </row>
    <row r="628" ht="9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  <c r="BC628" s="22"/>
      <c r="BD628" s="22"/>
      <c r="BE628" s="22"/>
      <c r="BF628" s="22"/>
      <c r="BG628" s="22"/>
      <c r="BH628" s="22"/>
      <c r="BI628" s="22"/>
      <c r="BJ628" s="22"/>
      <c r="BK628" s="22"/>
      <c r="BL628" s="22"/>
      <c r="BM628" s="22"/>
      <c r="BN628" s="22"/>
      <c r="BO628" s="22"/>
      <c r="BP628" s="22"/>
    </row>
    <row r="629" ht="9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2"/>
      <c r="BB629" s="22"/>
      <c r="BC629" s="22"/>
      <c r="BD629" s="22"/>
      <c r="BE629" s="22"/>
      <c r="BF629" s="22"/>
      <c r="BG629" s="22"/>
      <c r="BH629" s="22"/>
      <c r="BI629" s="22"/>
      <c r="BJ629" s="22"/>
      <c r="BK629" s="22"/>
      <c r="BL629" s="22"/>
      <c r="BM629" s="22"/>
      <c r="BN629" s="22"/>
      <c r="BO629" s="22"/>
      <c r="BP629" s="22"/>
    </row>
    <row r="630" ht="9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2"/>
      <c r="BB630" s="22"/>
      <c r="BC630" s="22"/>
      <c r="BD630" s="22"/>
      <c r="BE630" s="22"/>
      <c r="BF630" s="22"/>
      <c r="BG630" s="22"/>
      <c r="BH630" s="22"/>
      <c r="BI630" s="22"/>
      <c r="BJ630" s="22"/>
      <c r="BK630" s="22"/>
      <c r="BL630" s="22"/>
      <c r="BM630" s="22"/>
      <c r="BN630" s="22"/>
      <c r="BO630" s="22"/>
      <c r="BP630" s="22"/>
    </row>
    <row r="631" ht="9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  <c r="BG631" s="22"/>
      <c r="BH631" s="22"/>
      <c r="BI631" s="22"/>
      <c r="BJ631" s="22"/>
      <c r="BK631" s="22"/>
      <c r="BL631" s="22"/>
      <c r="BM631" s="22"/>
      <c r="BN631" s="22"/>
      <c r="BO631" s="22"/>
      <c r="BP631" s="22"/>
    </row>
    <row r="632" ht="9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  <c r="BG632" s="22"/>
      <c r="BH632" s="22"/>
      <c r="BI632" s="22"/>
      <c r="BJ632" s="22"/>
      <c r="BK632" s="22"/>
      <c r="BL632" s="22"/>
      <c r="BM632" s="22"/>
      <c r="BN632" s="22"/>
      <c r="BO632" s="22"/>
      <c r="BP632" s="22"/>
    </row>
    <row r="633" ht="9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  <c r="BG633" s="22"/>
      <c r="BH633" s="22"/>
      <c r="BI633" s="22"/>
      <c r="BJ633" s="22"/>
      <c r="BK633" s="22"/>
      <c r="BL633" s="22"/>
      <c r="BM633" s="22"/>
      <c r="BN633" s="22"/>
      <c r="BO633" s="22"/>
      <c r="BP633" s="22"/>
    </row>
    <row r="634" ht="9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  <c r="BG634" s="22"/>
      <c r="BH634" s="22"/>
      <c r="BI634" s="22"/>
      <c r="BJ634" s="22"/>
      <c r="BK634" s="22"/>
      <c r="BL634" s="22"/>
      <c r="BM634" s="22"/>
      <c r="BN634" s="22"/>
      <c r="BO634" s="22"/>
      <c r="BP634" s="22"/>
    </row>
    <row r="635" ht="9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  <c r="BG635" s="22"/>
      <c r="BH635" s="22"/>
      <c r="BI635" s="22"/>
      <c r="BJ635" s="22"/>
      <c r="BK635" s="22"/>
      <c r="BL635" s="22"/>
      <c r="BM635" s="22"/>
      <c r="BN635" s="22"/>
      <c r="BO635" s="22"/>
      <c r="BP635" s="22"/>
    </row>
    <row r="636" ht="9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  <c r="BG636" s="22"/>
      <c r="BH636" s="22"/>
      <c r="BI636" s="22"/>
      <c r="BJ636" s="22"/>
      <c r="BK636" s="22"/>
      <c r="BL636" s="22"/>
      <c r="BM636" s="22"/>
      <c r="BN636" s="22"/>
      <c r="BO636" s="22"/>
      <c r="BP636" s="22"/>
    </row>
    <row r="637" ht="9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  <c r="BG637" s="22"/>
      <c r="BH637" s="22"/>
      <c r="BI637" s="22"/>
      <c r="BJ637" s="22"/>
      <c r="BK637" s="22"/>
      <c r="BL637" s="22"/>
      <c r="BM637" s="22"/>
      <c r="BN637" s="22"/>
      <c r="BO637" s="22"/>
      <c r="BP637" s="22"/>
    </row>
    <row r="638" ht="9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  <c r="BG638" s="22"/>
      <c r="BH638" s="22"/>
      <c r="BI638" s="22"/>
      <c r="BJ638" s="22"/>
      <c r="BK638" s="22"/>
      <c r="BL638" s="22"/>
      <c r="BM638" s="22"/>
      <c r="BN638" s="22"/>
      <c r="BO638" s="22"/>
      <c r="BP638" s="22"/>
    </row>
    <row r="639" ht="9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2"/>
      <c r="BB639" s="22"/>
      <c r="BC639" s="22"/>
      <c r="BD639" s="22"/>
      <c r="BE639" s="22"/>
      <c r="BF639" s="22"/>
      <c r="BG639" s="22"/>
      <c r="BH639" s="22"/>
      <c r="BI639" s="22"/>
      <c r="BJ639" s="22"/>
      <c r="BK639" s="22"/>
      <c r="BL639" s="22"/>
      <c r="BM639" s="22"/>
      <c r="BN639" s="22"/>
      <c r="BO639" s="22"/>
      <c r="BP639" s="22"/>
    </row>
    <row r="640" ht="9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2"/>
      <c r="BB640" s="22"/>
      <c r="BC640" s="22"/>
      <c r="BD640" s="22"/>
      <c r="BE640" s="22"/>
      <c r="BF640" s="22"/>
      <c r="BG640" s="22"/>
      <c r="BH640" s="22"/>
      <c r="BI640" s="22"/>
      <c r="BJ640" s="22"/>
      <c r="BK640" s="22"/>
      <c r="BL640" s="22"/>
      <c r="BM640" s="22"/>
      <c r="BN640" s="22"/>
      <c r="BO640" s="22"/>
      <c r="BP640" s="22"/>
    </row>
    <row r="641" ht="9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2"/>
      <c r="BB641" s="22"/>
      <c r="BC641" s="22"/>
      <c r="BD641" s="22"/>
      <c r="BE641" s="22"/>
      <c r="BF641" s="22"/>
      <c r="BG641" s="22"/>
      <c r="BH641" s="22"/>
      <c r="BI641" s="22"/>
      <c r="BJ641" s="22"/>
      <c r="BK641" s="22"/>
      <c r="BL641" s="22"/>
      <c r="BM641" s="22"/>
      <c r="BN641" s="22"/>
      <c r="BO641" s="22"/>
      <c r="BP641" s="22"/>
    </row>
    <row r="642" ht="9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2"/>
      <c r="BB642" s="22"/>
      <c r="BC642" s="22"/>
      <c r="BD642" s="22"/>
      <c r="BE642" s="22"/>
      <c r="BF642" s="22"/>
      <c r="BG642" s="22"/>
      <c r="BH642" s="22"/>
      <c r="BI642" s="22"/>
      <c r="BJ642" s="22"/>
      <c r="BK642" s="22"/>
      <c r="BL642" s="22"/>
      <c r="BM642" s="22"/>
      <c r="BN642" s="22"/>
      <c r="BO642" s="22"/>
      <c r="BP642" s="22"/>
    </row>
    <row r="643" ht="9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2"/>
      <c r="BB643" s="22"/>
      <c r="BC643" s="22"/>
      <c r="BD643" s="22"/>
      <c r="BE643" s="22"/>
      <c r="BF643" s="22"/>
      <c r="BG643" s="22"/>
      <c r="BH643" s="22"/>
      <c r="BI643" s="22"/>
      <c r="BJ643" s="22"/>
      <c r="BK643" s="22"/>
      <c r="BL643" s="22"/>
      <c r="BM643" s="22"/>
      <c r="BN643" s="22"/>
      <c r="BO643" s="22"/>
      <c r="BP643" s="22"/>
    </row>
    <row r="644" ht="9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2"/>
      <c r="BB644" s="22"/>
      <c r="BC644" s="22"/>
      <c r="BD644" s="22"/>
      <c r="BE644" s="22"/>
      <c r="BF644" s="22"/>
      <c r="BG644" s="22"/>
      <c r="BH644" s="22"/>
      <c r="BI644" s="22"/>
      <c r="BJ644" s="22"/>
      <c r="BK644" s="22"/>
      <c r="BL644" s="22"/>
      <c r="BM644" s="22"/>
      <c r="BN644" s="22"/>
      <c r="BO644" s="22"/>
      <c r="BP644" s="22"/>
    </row>
    <row r="645" ht="9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2"/>
      <c r="BB645" s="22"/>
      <c r="BC645" s="22"/>
      <c r="BD645" s="22"/>
      <c r="BE645" s="22"/>
      <c r="BF645" s="22"/>
      <c r="BG645" s="22"/>
      <c r="BH645" s="22"/>
      <c r="BI645" s="22"/>
      <c r="BJ645" s="22"/>
      <c r="BK645" s="22"/>
      <c r="BL645" s="22"/>
      <c r="BM645" s="22"/>
      <c r="BN645" s="22"/>
      <c r="BO645" s="22"/>
      <c r="BP645" s="22"/>
    </row>
    <row r="646" ht="9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2"/>
      <c r="BB646" s="22"/>
      <c r="BC646" s="22"/>
      <c r="BD646" s="22"/>
      <c r="BE646" s="22"/>
      <c r="BF646" s="22"/>
      <c r="BG646" s="22"/>
      <c r="BH646" s="22"/>
      <c r="BI646" s="22"/>
      <c r="BJ646" s="22"/>
      <c r="BK646" s="22"/>
      <c r="BL646" s="22"/>
      <c r="BM646" s="22"/>
      <c r="BN646" s="22"/>
      <c r="BO646" s="22"/>
      <c r="BP646" s="22"/>
    </row>
    <row r="647" ht="9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2"/>
      <c r="BE647" s="22"/>
      <c r="BF647" s="22"/>
      <c r="BG647" s="22"/>
      <c r="BH647" s="22"/>
      <c r="BI647" s="22"/>
      <c r="BJ647" s="22"/>
      <c r="BK647" s="22"/>
      <c r="BL647" s="22"/>
      <c r="BM647" s="22"/>
      <c r="BN647" s="22"/>
      <c r="BO647" s="22"/>
      <c r="BP647" s="22"/>
    </row>
    <row r="648" ht="9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2"/>
      <c r="BB648" s="22"/>
      <c r="BC648" s="22"/>
      <c r="BD648" s="22"/>
      <c r="BE648" s="22"/>
      <c r="BF648" s="22"/>
      <c r="BG648" s="22"/>
      <c r="BH648" s="22"/>
      <c r="BI648" s="22"/>
      <c r="BJ648" s="22"/>
      <c r="BK648" s="22"/>
      <c r="BL648" s="22"/>
      <c r="BM648" s="22"/>
      <c r="BN648" s="22"/>
      <c r="BO648" s="22"/>
      <c r="BP648" s="22"/>
    </row>
    <row r="649" ht="9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2"/>
      <c r="BB649" s="22"/>
      <c r="BC649" s="22"/>
      <c r="BD649" s="22"/>
      <c r="BE649" s="22"/>
      <c r="BF649" s="22"/>
      <c r="BG649" s="22"/>
      <c r="BH649" s="22"/>
      <c r="BI649" s="22"/>
      <c r="BJ649" s="22"/>
      <c r="BK649" s="22"/>
      <c r="BL649" s="22"/>
      <c r="BM649" s="22"/>
      <c r="BN649" s="22"/>
      <c r="BO649" s="22"/>
      <c r="BP649" s="22"/>
    </row>
    <row r="650" ht="9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2"/>
      <c r="BB650" s="22"/>
      <c r="BC650" s="22"/>
      <c r="BD650" s="22"/>
      <c r="BE650" s="22"/>
      <c r="BF650" s="22"/>
      <c r="BG650" s="22"/>
      <c r="BH650" s="22"/>
      <c r="BI650" s="22"/>
      <c r="BJ650" s="22"/>
      <c r="BK650" s="22"/>
      <c r="BL650" s="22"/>
      <c r="BM650" s="22"/>
      <c r="BN650" s="22"/>
      <c r="BO650" s="22"/>
      <c r="BP650" s="22"/>
    </row>
    <row r="651" ht="9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2"/>
      <c r="BB651" s="22"/>
      <c r="BC651" s="22"/>
      <c r="BD651" s="22"/>
      <c r="BE651" s="22"/>
      <c r="BF651" s="22"/>
      <c r="BG651" s="22"/>
      <c r="BH651" s="22"/>
      <c r="BI651" s="22"/>
      <c r="BJ651" s="22"/>
      <c r="BK651" s="22"/>
      <c r="BL651" s="22"/>
      <c r="BM651" s="22"/>
      <c r="BN651" s="22"/>
      <c r="BO651" s="22"/>
      <c r="BP651" s="22"/>
    </row>
    <row r="652" ht="9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2"/>
      <c r="BB652" s="22"/>
      <c r="BC652" s="22"/>
      <c r="BD652" s="22"/>
      <c r="BE652" s="22"/>
      <c r="BF652" s="22"/>
      <c r="BG652" s="22"/>
      <c r="BH652" s="22"/>
      <c r="BI652" s="22"/>
      <c r="BJ652" s="22"/>
      <c r="BK652" s="22"/>
      <c r="BL652" s="22"/>
      <c r="BM652" s="22"/>
      <c r="BN652" s="22"/>
      <c r="BO652" s="22"/>
      <c r="BP652" s="22"/>
    </row>
    <row r="653" ht="9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2"/>
      <c r="BB653" s="22"/>
      <c r="BC653" s="22"/>
      <c r="BD653" s="22"/>
      <c r="BE653" s="22"/>
      <c r="BF653" s="22"/>
      <c r="BG653" s="22"/>
      <c r="BH653" s="22"/>
      <c r="BI653" s="22"/>
      <c r="BJ653" s="22"/>
      <c r="BK653" s="22"/>
      <c r="BL653" s="22"/>
      <c r="BM653" s="22"/>
      <c r="BN653" s="22"/>
      <c r="BO653" s="22"/>
      <c r="BP653" s="22"/>
    </row>
    <row r="654" ht="9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2"/>
      <c r="BB654" s="22"/>
      <c r="BC654" s="22"/>
      <c r="BD654" s="22"/>
      <c r="BE654" s="22"/>
      <c r="BF654" s="22"/>
      <c r="BG654" s="22"/>
      <c r="BH654" s="22"/>
      <c r="BI654" s="22"/>
      <c r="BJ654" s="22"/>
      <c r="BK654" s="22"/>
      <c r="BL654" s="22"/>
      <c r="BM654" s="22"/>
      <c r="BN654" s="22"/>
      <c r="BO654" s="22"/>
      <c r="BP654" s="22"/>
    </row>
    <row r="655" ht="9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2"/>
      <c r="BB655" s="22"/>
      <c r="BC655" s="22"/>
      <c r="BD655" s="22"/>
      <c r="BE655" s="22"/>
      <c r="BF655" s="22"/>
      <c r="BG655" s="22"/>
      <c r="BH655" s="22"/>
      <c r="BI655" s="22"/>
      <c r="BJ655" s="22"/>
      <c r="BK655" s="22"/>
      <c r="BL655" s="22"/>
      <c r="BM655" s="22"/>
      <c r="BN655" s="22"/>
      <c r="BO655" s="22"/>
      <c r="BP655" s="22"/>
    </row>
    <row r="656" ht="9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2"/>
      <c r="BB656" s="22"/>
      <c r="BC656" s="22"/>
      <c r="BD656" s="22"/>
      <c r="BE656" s="22"/>
      <c r="BF656" s="22"/>
      <c r="BG656" s="22"/>
      <c r="BH656" s="22"/>
      <c r="BI656" s="22"/>
      <c r="BJ656" s="22"/>
      <c r="BK656" s="22"/>
      <c r="BL656" s="22"/>
      <c r="BM656" s="22"/>
      <c r="BN656" s="22"/>
      <c r="BO656" s="22"/>
      <c r="BP656" s="22"/>
    </row>
    <row r="657" ht="9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2"/>
      <c r="BB657" s="22"/>
      <c r="BC657" s="22"/>
      <c r="BD657" s="22"/>
      <c r="BE657" s="22"/>
      <c r="BF657" s="22"/>
      <c r="BG657" s="22"/>
      <c r="BH657" s="22"/>
      <c r="BI657" s="22"/>
      <c r="BJ657" s="22"/>
      <c r="BK657" s="22"/>
      <c r="BL657" s="22"/>
      <c r="BM657" s="22"/>
      <c r="BN657" s="22"/>
      <c r="BO657" s="22"/>
      <c r="BP657" s="22"/>
    </row>
    <row r="658" ht="9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2"/>
      <c r="BB658" s="22"/>
      <c r="BC658" s="22"/>
      <c r="BD658" s="22"/>
      <c r="BE658" s="22"/>
      <c r="BF658" s="22"/>
      <c r="BG658" s="22"/>
      <c r="BH658" s="22"/>
      <c r="BI658" s="22"/>
      <c r="BJ658" s="22"/>
      <c r="BK658" s="22"/>
      <c r="BL658" s="22"/>
      <c r="BM658" s="22"/>
      <c r="BN658" s="22"/>
      <c r="BO658" s="22"/>
      <c r="BP658" s="22"/>
    </row>
    <row r="659" ht="9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2"/>
      <c r="BB659" s="22"/>
      <c r="BC659" s="22"/>
      <c r="BD659" s="22"/>
      <c r="BE659" s="22"/>
      <c r="BF659" s="22"/>
      <c r="BG659" s="22"/>
      <c r="BH659" s="22"/>
      <c r="BI659" s="22"/>
      <c r="BJ659" s="22"/>
      <c r="BK659" s="22"/>
      <c r="BL659" s="22"/>
      <c r="BM659" s="22"/>
      <c r="BN659" s="22"/>
      <c r="BO659" s="22"/>
      <c r="BP659" s="22"/>
    </row>
    <row r="660" ht="9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2"/>
      <c r="BB660" s="22"/>
      <c r="BC660" s="22"/>
      <c r="BD660" s="22"/>
      <c r="BE660" s="22"/>
      <c r="BF660" s="22"/>
      <c r="BG660" s="22"/>
      <c r="BH660" s="22"/>
      <c r="BI660" s="22"/>
      <c r="BJ660" s="22"/>
      <c r="BK660" s="22"/>
      <c r="BL660" s="22"/>
      <c r="BM660" s="22"/>
      <c r="BN660" s="22"/>
      <c r="BO660" s="22"/>
      <c r="BP660" s="22"/>
    </row>
    <row r="661" ht="9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2"/>
      <c r="BB661" s="22"/>
      <c r="BC661" s="22"/>
      <c r="BD661" s="22"/>
      <c r="BE661" s="22"/>
      <c r="BF661" s="22"/>
      <c r="BG661" s="22"/>
      <c r="BH661" s="22"/>
      <c r="BI661" s="22"/>
      <c r="BJ661" s="22"/>
      <c r="BK661" s="22"/>
      <c r="BL661" s="22"/>
      <c r="BM661" s="22"/>
      <c r="BN661" s="22"/>
      <c r="BO661" s="22"/>
      <c r="BP661" s="22"/>
    </row>
    <row r="662" ht="9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2"/>
      <c r="BB662" s="22"/>
      <c r="BC662" s="22"/>
      <c r="BD662" s="22"/>
      <c r="BE662" s="22"/>
      <c r="BF662" s="22"/>
      <c r="BG662" s="22"/>
      <c r="BH662" s="22"/>
      <c r="BI662" s="22"/>
      <c r="BJ662" s="22"/>
      <c r="BK662" s="22"/>
      <c r="BL662" s="22"/>
      <c r="BM662" s="22"/>
      <c r="BN662" s="22"/>
      <c r="BO662" s="22"/>
      <c r="BP662" s="22"/>
    </row>
    <row r="663" ht="9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2"/>
      <c r="BB663" s="22"/>
      <c r="BC663" s="22"/>
      <c r="BD663" s="22"/>
      <c r="BE663" s="22"/>
      <c r="BF663" s="22"/>
      <c r="BG663" s="22"/>
      <c r="BH663" s="22"/>
      <c r="BI663" s="22"/>
      <c r="BJ663" s="22"/>
      <c r="BK663" s="22"/>
      <c r="BL663" s="22"/>
      <c r="BM663" s="22"/>
      <c r="BN663" s="22"/>
      <c r="BO663" s="22"/>
      <c r="BP663" s="22"/>
    </row>
    <row r="664" ht="9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2"/>
      <c r="BB664" s="22"/>
      <c r="BC664" s="22"/>
      <c r="BD664" s="22"/>
      <c r="BE664" s="22"/>
      <c r="BF664" s="22"/>
      <c r="BG664" s="22"/>
      <c r="BH664" s="22"/>
      <c r="BI664" s="22"/>
      <c r="BJ664" s="22"/>
      <c r="BK664" s="22"/>
      <c r="BL664" s="22"/>
      <c r="BM664" s="22"/>
      <c r="BN664" s="22"/>
      <c r="BO664" s="22"/>
      <c r="BP664" s="22"/>
    </row>
    <row r="665" ht="9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2"/>
      <c r="BB665" s="22"/>
      <c r="BC665" s="22"/>
      <c r="BD665" s="22"/>
      <c r="BE665" s="22"/>
      <c r="BF665" s="22"/>
      <c r="BG665" s="22"/>
      <c r="BH665" s="22"/>
      <c r="BI665" s="22"/>
      <c r="BJ665" s="22"/>
      <c r="BK665" s="22"/>
      <c r="BL665" s="22"/>
      <c r="BM665" s="22"/>
      <c r="BN665" s="22"/>
      <c r="BO665" s="22"/>
      <c r="BP665" s="22"/>
    </row>
    <row r="666" ht="9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2"/>
      <c r="BB666" s="22"/>
      <c r="BC666" s="22"/>
      <c r="BD666" s="22"/>
      <c r="BE666" s="22"/>
      <c r="BF666" s="22"/>
      <c r="BG666" s="22"/>
      <c r="BH666" s="22"/>
      <c r="BI666" s="22"/>
      <c r="BJ666" s="22"/>
      <c r="BK666" s="22"/>
      <c r="BL666" s="22"/>
      <c r="BM666" s="22"/>
      <c r="BN666" s="22"/>
      <c r="BO666" s="22"/>
      <c r="BP666" s="22"/>
    </row>
    <row r="667" ht="9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2"/>
      <c r="BB667" s="22"/>
      <c r="BC667" s="22"/>
      <c r="BD667" s="22"/>
      <c r="BE667" s="22"/>
      <c r="BF667" s="22"/>
      <c r="BG667" s="22"/>
      <c r="BH667" s="22"/>
      <c r="BI667" s="22"/>
      <c r="BJ667" s="22"/>
      <c r="BK667" s="22"/>
      <c r="BL667" s="22"/>
      <c r="BM667" s="22"/>
      <c r="BN667" s="22"/>
      <c r="BO667" s="22"/>
      <c r="BP667" s="22"/>
    </row>
    <row r="668" ht="9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2"/>
      <c r="BB668" s="22"/>
      <c r="BC668" s="22"/>
      <c r="BD668" s="22"/>
      <c r="BE668" s="22"/>
      <c r="BF668" s="22"/>
      <c r="BG668" s="22"/>
      <c r="BH668" s="22"/>
      <c r="BI668" s="22"/>
      <c r="BJ668" s="22"/>
      <c r="BK668" s="22"/>
      <c r="BL668" s="22"/>
      <c r="BM668" s="22"/>
      <c r="BN668" s="22"/>
      <c r="BO668" s="22"/>
      <c r="BP668" s="22"/>
    </row>
    <row r="669" ht="9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2"/>
      <c r="BB669" s="22"/>
      <c r="BC669" s="22"/>
      <c r="BD669" s="22"/>
      <c r="BE669" s="22"/>
      <c r="BF669" s="22"/>
      <c r="BG669" s="22"/>
      <c r="BH669" s="22"/>
      <c r="BI669" s="22"/>
      <c r="BJ669" s="22"/>
      <c r="BK669" s="22"/>
      <c r="BL669" s="22"/>
      <c r="BM669" s="22"/>
      <c r="BN669" s="22"/>
      <c r="BO669" s="22"/>
      <c r="BP669" s="22"/>
    </row>
    <row r="670" ht="9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2"/>
      <c r="BB670" s="22"/>
      <c r="BC670" s="22"/>
      <c r="BD670" s="22"/>
      <c r="BE670" s="22"/>
      <c r="BF670" s="22"/>
      <c r="BG670" s="22"/>
      <c r="BH670" s="22"/>
      <c r="BI670" s="22"/>
      <c r="BJ670" s="22"/>
      <c r="BK670" s="22"/>
      <c r="BL670" s="22"/>
      <c r="BM670" s="22"/>
      <c r="BN670" s="22"/>
      <c r="BO670" s="22"/>
      <c r="BP670" s="22"/>
    </row>
    <row r="671" ht="9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  <c r="BC671" s="22"/>
      <c r="BD671" s="22"/>
      <c r="BE671" s="22"/>
      <c r="BF671" s="22"/>
      <c r="BG671" s="22"/>
      <c r="BH671" s="22"/>
      <c r="BI671" s="22"/>
      <c r="BJ671" s="22"/>
      <c r="BK671" s="22"/>
      <c r="BL671" s="22"/>
      <c r="BM671" s="22"/>
      <c r="BN671" s="22"/>
      <c r="BO671" s="22"/>
      <c r="BP671" s="22"/>
    </row>
    <row r="672" ht="9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2"/>
      <c r="BB672" s="22"/>
      <c r="BC672" s="22"/>
      <c r="BD672" s="22"/>
      <c r="BE672" s="22"/>
      <c r="BF672" s="22"/>
      <c r="BG672" s="22"/>
      <c r="BH672" s="22"/>
      <c r="BI672" s="22"/>
      <c r="BJ672" s="22"/>
      <c r="BK672" s="22"/>
      <c r="BL672" s="22"/>
      <c r="BM672" s="22"/>
      <c r="BN672" s="22"/>
      <c r="BO672" s="22"/>
      <c r="BP672" s="22"/>
    </row>
    <row r="673" ht="9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2"/>
      <c r="BB673" s="22"/>
      <c r="BC673" s="22"/>
      <c r="BD673" s="22"/>
      <c r="BE673" s="22"/>
      <c r="BF673" s="22"/>
      <c r="BG673" s="22"/>
      <c r="BH673" s="22"/>
      <c r="BI673" s="22"/>
      <c r="BJ673" s="22"/>
      <c r="BK673" s="22"/>
      <c r="BL673" s="22"/>
      <c r="BM673" s="22"/>
      <c r="BN673" s="22"/>
      <c r="BO673" s="22"/>
      <c r="BP673" s="22"/>
    </row>
    <row r="674" ht="9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2"/>
      <c r="BB674" s="22"/>
      <c r="BC674" s="22"/>
      <c r="BD674" s="22"/>
      <c r="BE674" s="22"/>
      <c r="BF674" s="22"/>
      <c r="BG674" s="22"/>
      <c r="BH674" s="22"/>
      <c r="BI674" s="22"/>
      <c r="BJ674" s="22"/>
      <c r="BK674" s="22"/>
      <c r="BL674" s="22"/>
      <c r="BM674" s="22"/>
      <c r="BN674" s="22"/>
      <c r="BO674" s="22"/>
      <c r="BP674" s="22"/>
    </row>
    <row r="675" ht="9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2"/>
      <c r="BB675" s="22"/>
      <c r="BC675" s="22"/>
      <c r="BD675" s="22"/>
      <c r="BE675" s="22"/>
      <c r="BF675" s="22"/>
      <c r="BG675" s="22"/>
      <c r="BH675" s="22"/>
      <c r="BI675" s="22"/>
      <c r="BJ675" s="22"/>
      <c r="BK675" s="22"/>
      <c r="BL675" s="22"/>
      <c r="BM675" s="22"/>
      <c r="BN675" s="22"/>
      <c r="BO675" s="22"/>
      <c r="BP675" s="22"/>
    </row>
    <row r="676" ht="9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2"/>
      <c r="BB676" s="22"/>
      <c r="BC676" s="22"/>
      <c r="BD676" s="22"/>
      <c r="BE676" s="22"/>
      <c r="BF676" s="22"/>
      <c r="BG676" s="22"/>
      <c r="BH676" s="22"/>
      <c r="BI676" s="22"/>
      <c r="BJ676" s="22"/>
      <c r="BK676" s="22"/>
      <c r="BL676" s="22"/>
      <c r="BM676" s="22"/>
      <c r="BN676" s="22"/>
      <c r="BO676" s="22"/>
      <c r="BP676" s="22"/>
    </row>
    <row r="677" ht="9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  <c r="BC677" s="22"/>
      <c r="BD677" s="22"/>
      <c r="BE677" s="22"/>
      <c r="BF677" s="22"/>
      <c r="BG677" s="22"/>
      <c r="BH677" s="22"/>
      <c r="BI677" s="22"/>
      <c r="BJ677" s="22"/>
      <c r="BK677" s="22"/>
      <c r="BL677" s="22"/>
      <c r="BM677" s="22"/>
      <c r="BN677" s="22"/>
      <c r="BO677" s="22"/>
      <c r="BP677" s="22"/>
    </row>
    <row r="678" ht="9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2"/>
      <c r="BB678" s="22"/>
      <c r="BC678" s="22"/>
      <c r="BD678" s="22"/>
      <c r="BE678" s="22"/>
      <c r="BF678" s="22"/>
      <c r="BG678" s="22"/>
      <c r="BH678" s="22"/>
      <c r="BI678" s="22"/>
      <c r="BJ678" s="22"/>
      <c r="BK678" s="22"/>
      <c r="BL678" s="22"/>
      <c r="BM678" s="22"/>
      <c r="BN678" s="22"/>
      <c r="BO678" s="22"/>
      <c r="BP678" s="22"/>
    </row>
    <row r="679" ht="9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2"/>
      <c r="BB679" s="22"/>
      <c r="BC679" s="22"/>
      <c r="BD679" s="22"/>
      <c r="BE679" s="22"/>
      <c r="BF679" s="22"/>
      <c r="BG679" s="22"/>
      <c r="BH679" s="22"/>
      <c r="BI679" s="22"/>
      <c r="BJ679" s="22"/>
      <c r="BK679" s="22"/>
      <c r="BL679" s="22"/>
      <c r="BM679" s="22"/>
      <c r="BN679" s="22"/>
      <c r="BO679" s="22"/>
      <c r="BP679" s="22"/>
    </row>
    <row r="680" ht="9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2"/>
      <c r="BB680" s="22"/>
      <c r="BC680" s="22"/>
      <c r="BD680" s="22"/>
      <c r="BE680" s="22"/>
      <c r="BF680" s="22"/>
      <c r="BG680" s="22"/>
      <c r="BH680" s="22"/>
      <c r="BI680" s="22"/>
      <c r="BJ680" s="22"/>
      <c r="BK680" s="22"/>
      <c r="BL680" s="22"/>
      <c r="BM680" s="22"/>
      <c r="BN680" s="22"/>
      <c r="BO680" s="22"/>
      <c r="BP680" s="22"/>
    </row>
    <row r="681" ht="9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2"/>
      <c r="BB681" s="22"/>
      <c r="BC681" s="22"/>
      <c r="BD681" s="22"/>
      <c r="BE681" s="22"/>
      <c r="BF681" s="22"/>
      <c r="BG681" s="22"/>
      <c r="BH681" s="22"/>
      <c r="BI681" s="22"/>
      <c r="BJ681" s="22"/>
      <c r="BK681" s="22"/>
      <c r="BL681" s="22"/>
      <c r="BM681" s="22"/>
      <c r="BN681" s="22"/>
      <c r="BO681" s="22"/>
      <c r="BP681" s="22"/>
    </row>
    <row r="682" ht="9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2"/>
      <c r="BB682" s="22"/>
      <c r="BC682" s="22"/>
      <c r="BD682" s="22"/>
      <c r="BE682" s="22"/>
      <c r="BF682" s="22"/>
      <c r="BG682" s="22"/>
      <c r="BH682" s="22"/>
      <c r="BI682" s="22"/>
      <c r="BJ682" s="22"/>
      <c r="BK682" s="22"/>
      <c r="BL682" s="22"/>
      <c r="BM682" s="22"/>
      <c r="BN682" s="22"/>
      <c r="BO682" s="22"/>
      <c r="BP682" s="22"/>
    </row>
    <row r="683" ht="9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2"/>
      <c r="BB683" s="22"/>
      <c r="BC683" s="22"/>
      <c r="BD683" s="22"/>
      <c r="BE683" s="22"/>
      <c r="BF683" s="22"/>
      <c r="BG683" s="22"/>
      <c r="BH683" s="22"/>
      <c r="BI683" s="22"/>
      <c r="BJ683" s="22"/>
      <c r="BK683" s="22"/>
      <c r="BL683" s="22"/>
      <c r="BM683" s="22"/>
      <c r="BN683" s="22"/>
      <c r="BO683" s="22"/>
      <c r="BP683" s="22"/>
    </row>
    <row r="684" ht="9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2"/>
      <c r="BB684" s="22"/>
      <c r="BC684" s="22"/>
      <c r="BD684" s="22"/>
      <c r="BE684" s="22"/>
      <c r="BF684" s="22"/>
      <c r="BG684" s="22"/>
      <c r="BH684" s="22"/>
      <c r="BI684" s="22"/>
      <c r="BJ684" s="22"/>
      <c r="BK684" s="22"/>
      <c r="BL684" s="22"/>
      <c r="BM684" s="22"/>
      <c r="BN684" s="22"/>
      <c r="BO684" s="22"/>
      <c r="BP684" s="22"/>
    </row>
    <row r="685" ht="9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2"/>
      <c r="BB685" s="22"/>
      <c r="BC685" s="22"/>
      <c r="BD685" s="22"/>
      <c r="BE685" s="22"/>
      <c r="BF685" s="22"/>
      <c r="BG685" s="22"/>
      <c r="BH685" s="22"/>
      <c r="BI685" s="22"/>
      <c r="BJ685" s="22"/>
      <c r="BK685" s="22"/>
      <c r="BL685" s="22"/>
      <c r="BM685" s="22"/>
      <c r="BN685" s="22"/>
      <c r="BO685" s="22"/>
      <c r="BP685" s="22"/>
    </row>
    <row r="686" ht="9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2"/>
      <c r="BB686" s="22"/>
      <c r="BC686" s="22"/>
      <c r="BD686" s="22"/>
      <c r="BE686" s="22"/>
      <c r="BF686" s="22"/>
      <c r="BG686" s="22"/>
      <c r="BH686" s="22"/>
      <c r="BI686" s="22"/>
      <c r="BJ686" s="22"/>
      <c r="BK686" s="22"/>
      <c r="BL686" s="22"/>
      <c r="BM686" s="22"/>
      <c r="BN686" s="22"/>
      <c r="BO686" s="22"/>
      <c r="BP686" s="22"/>
    </row>
    <row r="687" ht="9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2"/>
      <c r="BB687" s="22"/>
      <c r="BC687" s="22"/>
      <c r="BD687" s="22"/>
      <c r="BE687" s="22"/>
      <c r="BF687" s="22"/>
      <c r="BG687" s="22"/>
      <c r="BH687" s="22"/>
      <c r="BI687" s="22"/>
      <c r="BJ687" s="22"/>
      <c r="BK687" s="22"/>
      <c r="BL687" s="22"/>
      <c r="BM687" s="22"/>
      <c r="BN687" s="22"/>
      <c r="BO687" s="22"/>
      <c r="BP687" s="22"/>
    </row>
    <row r="688" ht="9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2"/>
      <c r="BB688" s="22"/>
      <c r="BC688" s="22"/>
      <c r="BD688" s="22"/>
      <c r="BE688" s="22"/>
      <c r="BF688" s="22"/>
      <c r="BG688" s="22"/>
      <c r="BH688" s="22"/>
      <c r="BI688" s="22"/>
      <c r="BJ688" s="22"/>
      <c r="BK688" s="22"/>
      <c r="BL688" s="22"/>
      <c r="BM688" s="22"/>
      <c r="BN688" s="22"/>
      <c r="BO688" s="22"/>
      <c r="BP688" s="22"/>
    </row>
    <row r="689" ht="9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  <c r="BC689" s="22"/>
      <c r="BD689" s="22"/>
      <c r="BE689" s="22"/>
      <c r="BF689" s="22"/>
      <c r="BG689" s="22"/>
      <c r="BH689" s="22"/>
      <c r="BI689" s="22"/>
      <c r="BJ689" s="22"/>
      <c r="BK689" s="22"/>
      <c r="BL689" s="22"/>
      <c r="BM689" s="22"/>
      <c r="BN689" s="22"/>
      <c r="BO689" s="22"/>
      <c r="BP689" s="22"/>
    </row>
    <row r="690" ht="9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2"/>
      <c r="BB690" s="22"/>
      <c r="BC690" s="22"/>
      <c r="BD690" s="22"/>
      <c r="BE690" s="22"/>
      <c r="BF690" s="22"/>
      <c r="BG690" s="22"/>
      <c r="BH690" s="22"/>
      <c r="BI690" s="22"/>
      <c r="BJ690" s="22"/>
      <c r="BK690" s="22"/>
      <c r="BL690" s="22"/>
      <c r="BM690" s="22"/>
      <c r="BN690" s="22"/>
      <c r="BO690" s="22"/>
      <c r="BP690" s="22"/>
    </row>
    <row r="691" ht="9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2"/>
      <c r="BB691" s="22"/>
      <c r="BC691" s="22"/>
      <c r="BD691" s="22"/>
      <c r="BE691" s="22"/>
      <c r="BF691" s="22"/>
      <c r="BG691" s="22"/>
      <c r="BH691" s="22"/>
      <c r="BI691" s="22"/>
      <c r="BJ691" s="22"/>
      <c r="BK691" s="22"/>
      <c r="BL691" s="22"/>
      <c r="BM691" s="22"/>
      <c r="BN691" s="22"/>
      <c r="BO691" s="22"/>
      <c r="BP691" s="22"/>
    </row>
    <row r="692" ht="9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2"/>
      <c r="BB692" s="22"/>
      <c r="BC692" s="22"/>
      <c r="BD692" s="22"/>
      <c r="BE692" s="22"/>
      <c r="BF692" s="22"/>
      <c r="BG692" s="22"/>
      <c r="BH692" s="22"/>
      <c r="BI692" s="22"/>
      <c r="BJ692" s="22"/>
      <c r="BK692" s="22"/>
      <c r="BL692" s="22"/>
      <c r="BM692" s="22"/>
      <c r="BN692" s="22"/>
      <c r="BO692" s="22"/>
      <c r="BP692" s="22"/>
    </row>
    <row r="693" ht="9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  <c r="BC693" s="22"/>
      <c r="BD693" s="22"/>
      <c r="BE693" s="22"/>
      <c r="BF693" s="22"/>
      <c r="BG693" s="22"/>
      <c r="BH693" s="22"/>
      <c r="BI693" s="22"/>
      <c r="BJ693" s="22"/>
      <c r="BK693" s="22"/>
      <c r="BL693" s="22"/>
      <c r="BM693" s="22"/>
      <c r="BN693" s="22"/>
      <c r="BO693" s="22"/>
      <c r="BP693" s="22"/>
    </row>
    <row r="694" ht="9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2"/>
      <c r="BB694" s="22"/>
      <c r="BC694" s="22"/>
      <c r="BD694" s="22"/>
      <c r="BE694" s="22"/>
      <c r="BF694" s="22"/>
      <c r="BG694" s="22"/>
      <c r="BH694" s="22"/>
      <c r="BI694" s="22"/>
      <c r="BJ694" s="22"/>
      <c r="BK694" s="22"/>
      <c r="BL694" s="22"/>
      <c r="BM694" s="22"/>
      <c r="BN694" s="22"/>
      <c r="BO694" s="22"/>
      <c r="BP694" s="22"/>
    </row>
    <row r="695" ht="9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2"/>
      <c r="BB695" s="22"/>
      <c r="BC695" s="22"/>
      <c r="BD695" s="22"/>
      <c r="BE695" s="22"/>
      <c r="BF695" s="22"/>
      <c r="BG695" s="22"/>
      <c r="BH695" s="22"/>
      <c r="BI695" s="22"/>
      <c r="BJ695" s="22"/>
      <c r="BK695" s="22"/>
      <c r="BL695" s="22"/>
      <c r="BM695" s="22"/>
      <c r="BN695" s="22"/>
      <c r="BO695" s="22"/>
      <c r="BP695" s="22"/>
    </row>
    <row r="696" ht="9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2"/>
      <c r="BB696" s="22"/>
      <c r="BC696" s="22"/>
      <c r="BD696" s="22"/>
      <c r="BE696" s="22"/>
      <c r="BF696" s="22"/>
      <c r="BG696" s="22"/>
      <c r="BH696" s="22"/>
      <c r="BI696" s="22"/>
      <c r="BJ696" s="22"/>
      <c r="BK696" s="22"/>
      <c r="BL696" s="22"/>
      <c r="BM696" s="22"/>
      <c r="BN696" s="22"/>
      <c r="BO696" s="22"/>
      <c r="BP696" s="22"/>
    </row>
    <row r="697" ht="9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  <c r="BC697" s="22"/>
      <c r="BD697" s="22"/>
      <c r="BE697" s="22"/>
      <c r="BF697" s="22"/>
      <c r="BG697" s="22"/>
      <c r="BH697" s="22"/>
      <c r="BI697" s="22"/>
      <c r="BJ697" s="22"/>
      <c r="BK697" s="22"/>
      <c r="BL697" s="22"/>
      <c r="BM697" s="22"/>
      <c r="BN697" s="22"/>
      <c r="BO697" s="22"/>
      <c r="BP697" s="22"/>
    </row>
    <row r="698" ht="9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2"/>
      <c r="BB698" s="22"/>
      <c r="BC698" s="22"/>
      <c r="BD698" s="22"/>
      <c r="BE698" s="22"/>
      <c r="BF698" s="22"/>
      <c r="BG698" s="22"/>
      <c r="BH698" s="22"/>
      <c r="BI698" s="22"/>
      <c r="BJ698" s="22"/>
      <c r="BK698" s="22"/>
      <c r="BL698" s="22"/>
      <c r="BM698" s="22"/>
      <c r="BN698" s="22"/>
      <c r="BO698" s="22"/>
      <c r="BP698" s="22"/>
    </row>
    <row r="699" ht="9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2"/>
      <c r="BB699" s="22"/>
      <c r="BC699" s="22"/>
      <c r="BD699" s="22"/>
      <c r="BE699" s="22"/>
      <c r="BF699" s="22"/>
      <c r="BG699" s="22"/>
      <c r="BH699" s="22"/>
      <c r="BI699" s="22"/>
      <c r="BJ699" s="22"/>
      <c r="BK699" s="22"/>
      <c r="BL699" s="22"/>
      <c r="BM699" s="22"/>
      <c r="BN699" s="22"/>
      <c r="BO699" s="22"/>
      <c r="BP699" s="22"/>
    </row>
    <row r="700" ht="9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2"/>
      <c r="BB700" s="22"/>
      <c r="BC700" s="22"/>
      <c r="BD700" s="22"/>
      <c r="BE700" s="22"/>
      <c r="BF700" s="22"/>
      <c r="BG700" s="22"/>
      <c r="BH700" s="22"/>
      <c r="BI700" s="22"/>
      <c r="BJ700" s="22"/>
      <c r="BK700" s="22"/>
      <c r="BL700" s="22"/>
      <c r="BM700" s="22"/>
      <c r="BN700" s="22"/>
      <c r="BO700" s="22"/>
      <c r="BP700" s="22"/>
    </row>
    <row r="701" ht="9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  <c r="BC701" s="22"/>
      <c r="BD701" s="22"/>
      <c r="BE701" s="22"/>
      <c r="BF701" s="22"/>
      <c r="BG701" s="22"/>
      <c r="BH701" s="22"/>
      <c r="BI701" s="22"/>
      <c r="BJ701" s="22"/>
      <c r="BK701" s="22"/>
      <c r="BL701" s="22"/>
      <c r="BM701" s="22"/>
      <c r="BN701" s="22"/>
      <c r="BO701" s="22"/>
      <c r="BP701" s="22"/>
    </row>
    <row r="702" ht="9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2"/>
      <c r="BB702" s="22"/>
      <c r="BC702" s="22"/>
      <c r="BD702" s="22"/>
      <c r="BE702" s="22"/>
      <c r="BF702" s="22"/>
      <c r="BG702" s="22"/>
      <c r="BH702" s="22"/>
      <c r="BI702" s="22"/>
      <c r="BJ702" s="22"/>
      <c r="BK702" s="22"/>
      <c r="BL702" s="22"/>
      <c r="BM702" s="22"/>
      <c r="BN702" s="22"/>
      <c r="BO702" s="22"/>
      <c r="BP702" s="22"/>
    </row>
    <row r="703" ht="9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2"/>
      <c r="BB703" s="22"/>
      <c r="BC703" s="22"/>
      <c r="BD703" s="22"/>
      <c r="BE703" s="22"/>
      <c r="BF703" s="22"/>
      <c r="BG703" s="22"/>
      <c r="BH703" s="22"/>
      <c r="BI703" s="22"/>
      <c r="BJ703" s="22"/>
      <c r="BK703" s="22"/>
      <c r="BL703" s="22"/>
      <c r="BM703" s="22"/>
      <c r="BN703" s="22"/>
      <c r="BO703" s="22"/>
      <c r="BP703" s="22"/>
    </row>
    <row r="704" ht="9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2"/>
      <c r="BB704" s="22"/>
      <c r="BC704" s="22"/>
      <c r="BD704" s="22"/>
      <c r="BE704" s="22"/>
      <c r="BF704" s="22"/>
      <c r="BG704" s="22"/>
      <c r="BH704" s="22"/>
      <c r="BI704" s="22"/>
      <c r="BJ704" s="22"/>
      <c r="BK704" s="22"/>
      <c r="BL704" s="22"/>
      <c r="BM704" s="22"/>
      <c r="BN704" s="22"/>
      <c r="BO704" s="22"/>
      <c r="BP704" s="22"/>
    </row>
    <row r="705" ht="9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  <c r="BC705" s="22"/>
      <c r="BD705" s="22"/>
      <c r="BE705" s="22"/>
      <c r="BF705" s="22"/>
      <c r="BG705" s="22"/>
      <c r="BH705" s="22"/>
      <c r="BI705" s="22"/>
      <c r="BJ705" s="22"/>
      <c r="BK705" s="22"/>
      <c r="BL705" s="22"/>
      <c r="BM705" s="22"/>
      <c r="BN705" s="22"/>
      <c r="BO705" s="22"/>
      <c r="BP705" s="22"/>
    </row>
    <row r="706" ht="9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2"/>
      <c r="BB706" s="22"/>
      <c r="BC706" s="22"/>
      <c r="BD706" s="22"/>
      <c r="BE706" s="22"/>
      <c r="BF706" s="22"/>
      <c r="BG706" s="22"/>
      <c r="BH706" s="22"/>
      <c r="BI706" s="22"/>
      <c r="BJ706" s="22"/>
      <c r="BK706" s="22"/>
      <c r="BL706" s="22"/>
      <c r="BM706" s="22"/>
      <c r="BN706" s="22"/>
      <c r="BO706" s="22"/>
      <c r="BP706" s="22"/>
    </row>
    <row r="707" ht="9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2"/>
      <c r="BB707" s="22"/>
      <c r="BC707" s="22"/>
      <c r="BD707" s="22"/>
      <c r="BE707" s="22"/>
      <c r="BF707" s="22"/>
      <c r="BG707" s="22"/>
      <c r="BH707" s="22"/>
      <c r="BI707" s="22"/>
      <c r="BJ707" s="22"/>
      <c r="BK707" s="22"/>
      <c r="BL707" s="22"/>
      <c r="BM707" s="22"/>
      <c r="BN707" s="22"/>
      <c r="BO707" s="22"/>
      <c r="BP707" s="22"/>
    </row>
    <row r="708" ht="9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2"/>
      <c r="BB708" s="22"/>
      <c r="BC708" s="22"/>
      <c r="BD708" s="22"/>
      <c r="BE708" s="22"/>
      <c r="BF708" s="22"/>
      <c r="BG708" s="22"/>
      <c r="BH708" s="22"/>
      <c r="BI708" s="22"/>
      <c r="BJ708" s="22"/>
      <c r="BK708" s="22"/>
      <c r="BL708" s="22"/>
      <c r="BM708" s="22"/>
      <c r="BN708" s="22"/>
      <c r="BO708" s="22"/>
      <c r="BP708" s="22"/>
    </row>
    <row r="709" ht="9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  <c r="BC709" s="22"/>
      <c r="BD709" s="22"/>
      <c r="BE709" s="22"/>
      <c r="BF709" s="22"/>
      <c r="BG709" s="22"/>
      <c r="BH709" s="22"/>
      <c r="BI709" s="22"/>
      <c r="BJ709" s="22"/>
      <c r="BK709" s="22"/>
      <c r="BL709" s="22"/>
      <c r="BM709" s="22"/>
      <c r="BN709" s="22"/>
      <c r="BO709" s="22"/>
      <c r="BP709" s="22"/>
    </row>
    <row r="710" ht="9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2"/>
      <c r="BB710" s="22"/>
      <c r="BC710" s="22"/>
      <c r="BD710" s="22"/>
      <c r="BE710" s="22"/>
      <c r="BF710" s="22"/>
      <c r="BG710" s="22"/>
      <c r="BH710" s="22"/>
      <c r="BI710" s="22"/>
      <c r="BJ710" s="22"/>
      <c r="BK710" s="22"/>
      <c r="BL710" s="22"/>
      <c r="BM710" s="22"/>
      <c r="BN710" s="22"/>
      <c r="BO710" s="22"/>
      <c r="BP710" s="22"/>
    </row>
    <row r="711" ht="9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2"/>
      <c r="BB711" s="22"/>
      <c r="BC711" s="22"/>
      <c r="BD711" s="22"/>
      <c r="BE711" s="22"/>
      <c r="BF711" s="22"/>
      <c r="BG711" s="22"/>
      <c r="BH711" s="22"/>
      <c r="BI711" s="22"/>
      <c r="BJ711" s="22"/>
      <c r="BK711" s="22"/>
      <c r="BL711" s="22"/>
      <c r="BM711" s="22"/>
      <c r="BN711" s="22"/>
      <c r="BO711" s="22"/>
      <c r="BP711" s="22"/>
    </row>
    <row r="712" ht="9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2"/>
      <c r="BB712" s="22"/>
      <c r="BC712" s="22"/>
      <c r="BD712" s="22"/>
      <c r="BE712" s="22"/>
      <c r="BF712" s="22"/>
      <c r="BG712" s="22"/>
      <c r="BH712" s="22"/>
      <c r="BI712" s="22"/>
      <c r="BJ712" s="22"/>
      <c r="BK712" s="22"/>
      <c r="BL712" s="22"/>
      <c r="BM712" s="22"/>
      <c r="BN712" s="22"/>
      <c r="BO712" s="22"/>
      <c r="BP712" s="22"/>
    </row>
    <row r="713" ht="9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  <c r="BC713" s="22"/>
      <c r="BD713" s="22"/>
      <c r="BE713" s="22"/>
      <c r="BF713" s="22"/>
      <c r="BG713" s="22"/>
      <c r="BH713" s="22"/>
      <c r="BI713" s="22"/>
      <c r="BJ713" s="22"/>
      <c r="BK713" s="22"/>
      <c r="BL713" s="22"/>
      <c r="BM713" s="22"/>
      <c r="BN713" s="22"/>
      <c r="BO713" s="22"/>
      <c r="BP713" s="22"/>
    </row>
    <row r="714" ht="9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2"/>
      <c r="BB714" s="22"/>
      <c r="BC714" s="22"/>
      <c r="BD714" s="22"/>
      <c r="BE714" s="22"/>
      <c r="BF714" s="22"/>
      <c r="BG714" s="22"/>
      <c r="BH714" s="22"/>
      <c r="BI714" s="22"/>
      <c r="BJ714" s="22"/>
      <c r="BK714" s="22"/>
      <c r="BL714" s="22"/>
      <c r="BM714" s="22"/>
      <c r="BN714" s="22"/>
      <c r="BO714" s="22"/>
      <c r="BP714" s="22"/>
    </row>
    <row r="715" ht="9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2"/>
      <c r="BB715" s="22"/>
      <c r="BC715" s="22"/>
      <c r="BD715" s="22"/>
      <c r="BE715" s="22"/>
      <c r="BF715" s="22"/>
      <c r="BG715" s="22"/>
      <c r="BH715" s="22"/>
      <c r="BI715" s="22"/>
      <c r="BJ715" s="22"/>
      <c r="BK715" s="22"/>
      <c r="BL715" s="22"/>
      <c r="BM715" s="22"/>
      <c r="BN715" s="22"/>
      <c r="BO715" s="22"/>
      <c r="BP715" s="22"/>
    </row>
    <row r="716" ht="9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2"/>
      <c r="BB716" s="22"/>
      <c r="BC716" s="22"/>
      <c r="BD716" s="22"/>
      <c r="BE716" s="22"/>
      <c r="BF716" s="22"/>
      <c r="BG716" s="22"/>
      <c r="BH716" s="22"/>
      <c r="BI716" s="22"/>
      <c r="BJ716" s="22"/>
      <c r="BK716" s="22"/>
      <c r="BL716" s="22"/>
      <c r="BM716" s="22"/>
      <c r="BN716" s="22"/>
      <c r="BO716" s="22"/>
      <c r="BP716" s="22"/>
    </row>
    <row r="717" ht="9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  <c r="BC717" s="22"/>
      <c r="BD717" s="22"/>
      <c r="BE717" s="22"/>
      <c r="BF717" s="22"/>
      <c r="BG717" s="22"/>
      <c r="BH717" s="22"/>
      <c r="BI717" s="22"/>
      <c r="BJ717" s="22"/>
      <c r="BK717" s="22"/>
      <c r="BL717" s="22"/>
      <c r="BM717" s="22"/>
      <c r="BN717" s="22"/>
      <c r="BO717" s="22"/>
      <c r="BP717" s="22"/>
    </row>
    <row r="718" ht="9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2"/>
      <c r="BB718" s="22"/>
      <c r="BC718" s="22"/>
      <c r="BD718" s="22"/>
      <c r="BE718" s="22"/>
      <c r="BF718" s="22"/>
      <c r="BG718" s="22"/>
      <c r="BH718" s="22"/>
      <c r="BI718" s="22"/>
      <c r="BJ718" s="22"/>
      <c r="BK718" s="22"/>
      <c r="BL718" s="22"/>
      <c r="BM718" s="22"/>
      <c r="BN718" s="22"/>
      <c r="BO718" s="22"/>
      <c r="BP718" s="22"/>
    </row>
    <row r="719" ht="9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2"/>
      <c r="BB719" s="22"/>
      <c r="BC719" s="22"/>
      <c r="BD719" s="22"/>
      <c r="BE719" s="22"/>
      <c r="BF719" s="22"/>
      <c r="BG719" s="22"/>
      <c r="BH719" s="22"/>
      <c r="BI719" s="22"/>
      <c r="BJ719" s="22"/>
      <c r="BK719" s="22"/>
      <c r="BL719" s="22"/>
      <c r="BM719" s="22"/>
      <c r="BN719" s="22"/>
      <c r="BO719" s="22"/>
      <c r="BP719" s="22"/>
    </row>
    <row r="720" ht="9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2"/>
      <c r="BB720" s="22"/>
      <c r="BC720" s="22"/>
      <c r="BD720" s="22"/>
      <c r="BE720" s="22"/>
      <c r="BF720" s="22"/>
      <c r="BG720" s="22"/>
      <c r="BH720" s="22"/>
      <c r="BI720" s="22"/>
      <c r="BJ720" s="22"/>
      <c r="BK720" s="22"/>
      <c r="BL720" s="22"/>
      <c r="BM720" s="22"/>
      <c r="BN720" s="22"/>
      <c r="BO720" s="22"/>
      <c r="BP720" s="22"/>
    </row>
    <row r="721" ht="9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  <c r="BC721" s="22"/>
      <c r="BD721" s="22"/>
      <c r="BE721" s="22"/>
      <c r="BF721" s="22"/>
      <c r="BG721" s="22"/>
      <c r="BH721" s="22"/>
      <c r="BI721" s="22"/>
      <c r="BJ721" s="22"/>
      <c r="BK721" s="22"/>
      <c r="BL721" s="22"/>
      <c r="BM721" s="22"/>
      <c r="BN721" s="22"/>
      <c r="BO721" s="22"/>
      <c r="BP721" s="22"/>
    </row>
    <row r="722" ht="9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2"/>
      <c r="AW722" s="22"/>
      <c r="AX722" s="22"/>
      <c r="AY722" s="22"/>
      <c r="AZ722" s="22"/>
      <c r="BA722" s="22"/>
      <c r="BB722" s="22"/>
      <c r="BC722" s="22"/>
      <c r="BD722" s="22"/>
      <c r="BE722" s="22"/>
      <c r="BF722" s="22"/>
      <c r="BG722" s="22"/>
      <c r="BH722" s="22"/>
      <c r="BI722" s="22"/>
      <c r="BJ722" s="22"/>
      <c r="BK722" s="22"/>
      <c r="BL722" s="22"/>
      <c r="BM722" s="22"/>
      <c r="BN722" s="22"/>
      <c r="BO722" s="22"/>
      <c r="BP722" s="22"/>
    </row>
    <row r="723" ht="9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  <c r="AZ723" s="22"/>
      <c r="BA723" s="22"/>
      <c r="BB723" s="22"/>
      <c r="BC723" s="22"/>
      <c r="BD723" s="22"/>
      <c r="BE723" s="22"/>
      <c r="BF723" s="22"/>
      <c r="BG723" s="22"/>
      <c r="BH723" s="22"/>
      <c r="BI723" s="22"/>
      <c r="BJ723" s="22"/>
      <c r="BK723" s="22"/>
      <c r="BL723" s="22"/>
      <c r="BM723" s="22"/>
      <c r="BN723" s="22"/>
      <c r="BO723" s="22"/>
      <c r="BP723" s="22"/>
    </row>
    <row r="724" ht="9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2"/>
      <c r="AW724" s="22"/>
      <c r="AX724" s="22"/>
      <c r="AY724" s="22"/>
      <c r="AZ724" s="22"/>
      <c r="BA724" s="22"/>
      <c r="BB724" s="22"/>
      <c r="BC724" s="22"/>
      <c r="BD724" s="22"/>
      <c r="BE724" s="22"/>
      <c r="BF724" s="22"/>
      <c r="BG724" s="22"/>
      <c r="BH724" s="22"/>
      <c r="BI724" s="22"/>
      <c r="BJ724" s="22"/>
      <c r="BK724" s="22"/>
      <c r="BL724" s="22"/>
      <c r="BM724" s="22"/>
      <c r="BN724" s="22"/>
      <c r="BO724" s="22"/>
      <c r="BP724" s="22"/>
    </row>
    <row r="725" ht="9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  <c r="BC725" s="22"/>
      <c r="BD725" s="22"/>
      <c r="BE725" s="22"/>
      <c r="BF725" s="22"/>
      <c r="BG725" s="22"/>
      <c r="BH725" s="22"/>
      <c r="BI725" s="22"/>
      <c r="BJ725" s="22"/>
      <c r="BK725" s="22"/>
      <c r="BL725" s="22"/>
      <c r="BM725" s="22"/>
      <c r="BN725" s="22"/>
      <c r="BO725" s="22"/>
      <c r="BP725" s="22"/>
    </row>
    <row r="726" ht="9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2"/>
      <c r="AW726" s="22"/>
      <c r="AX726" s="22"/>
      <c r="AY726" s="22"/>
      <c r="AZ726" s="22"/>
      <c r="BA726" s="22"/>
      <c r="BB726" s="22"/>
      <c r="BC726" s="22"/>
      <c r="BD726" s="22"/>
      <c r="BE726" s="22"/>
      <c r="BF726" s="22"/>
      <c r="BG726" s="22"/>
      <c r="BH726" s="22"/>
      <c r="BI726" s="22"/>
      <c r="BJ726" s="22"/>
      <c r="BK726" s="22"/>
      <c r="BL726" s="22"/>
      <c r="BM726" s="22"/>
      <c r="BN726" s="22"/>
      <c r="BO726" s="22"/>
      <c r="BP726" s="22"/>
    </row>
    <row r="727" ht="9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2"/>
      <c r="AW727" s="22"/>
      <c r="AX727" s="22"/>
      <c r="AY727" s="22"/>
      <c r="AZ727" s="22"/>
      <c r="BA727" s="22"/>
      <c r="BB727" s="22"/>
      <c r="BC727" s="22"/>
      <c r="BD727" s="22"/>
      <c r="BE727" s="22"/>
      <c r="BF727" s="22"/>
      <c r="BG727" s="22"/>
      <c r="BH727" s="22"/>
      <c r="BI727" s="22"/>
      <c r="BJ727" s="22"/>
      <c r="BK727" s="22"/>
      <c r="BL727" s="22"/>
      <c r="BM727" s="22"/>
      <c r="BN727" s="22"/>
      <c r="BO727" s="22"/>
      <c r="BP727" s="22"/>
    </row>
    <row r="728" ht="9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  <c r="AZ728" s="22"/>
      <c r="BA728" s="22"/>
      <c r="BB728" s="22"/>
      <c r="BC728" s="22"/>
      <c r="BD728" s="22"/>
      <c r="BE728" s="22"/>
      <c r="BF728" s="22"/>
      <c r="BG728" s="22"/>
      <c r="BH728" s="22"/>
      <c r="BI728" s="22"/>
      <c r="BJ728" s="22"/>
      <c r="BK728" s="22"/>
      <c r="BL728" s="22"/>
      <c r="BM728" s="22"/>
      <c r="BN728" s="22"/>
      <c r="BO728" s="22"/>
      <c r="BP728" s="22"/>
    </row>
    <row r="729" ht="9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  <c r="BC729" s="22"/>
      <c r="BD729" s="22"/>
      <c r="BE729" s="22"/>
      <c r="BF729" s="22"/>
      <c r="BG729" s="22"/>
      <c r="BH729" s="22"/>
      <c r="BI729" s="22"/>
      <c r="BJ729" s="22"/>
      <c r="BK729" s="22"/>
      <c r="BL729" s="22"/>
      <c r="BM729" s="22"/>
      <c r="BN729" s="22"/>
      <c r="BO729" s="22"/>
      <c r="BP729" s="22"/>
    </row>
    <row r="730" ht="9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  <c r="AZ730" s="22"/>
      <c r="BA730" s="22"/>
      <c r="BB730" s="22"/>
      <c r="BC730" s="22"/>
      <c r="BD730" s="22"/>
      <c r="BE730" s="22"/>
      <c r="BF730" s="22"/>
      <c r="BG730" s="22"/>
      <c r="BH730" s="22"/>
      <c r="BI730" s="22"/>
      <c r="BJ730" s="22"/>
      <c r="BK730" s="22"/>
      <c r="BL730" s="22"/>
      <c r="BM730" s="22"/>
      <c r="BN730" s="22"/>
      <c r="BO730" s="22"/>
      <c r="BP730" s="22"/>
    </row>
    <row r="731" ht="9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2"/>
      <c r="AW731" s="22"/>
      <c r="AX731" s="22"/>
      <c r="AY731" s="22"/>
      <c r="AZ731" s="22"/>
      <c r="BA731" s="22"/>
      <c r="BB731" s="22"/>
      <c r="BC731" s="22"/>
      <c r="BD731" s="22"/>
      <c r="BE731" s="22"/>
      <c r="BF731" s="22"/>
      <c r="BG731" s="22"/>
      <c r="BH731" s="22"/>
      <c r="BI731" s="22"/>
      <c r="BJ731" s="22"/>
      <c r="BK731" s="22"/>
      <c r="BL731" s="22"/>
      <c r="BM731" s="22"/>
      <c r="BN731" s="22"/>
      <c r="BO731" s="22"/>
      <c r="BP731" s="22"/>
    </row>
    <row r="732" ht="9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2"/>
      <c r="AW732" s="22"/>
      <c r="AX732" s="22"/>
      <c r="AY732" s="22"/>
      <c r="AZ732" s="22"/>
      <c r="BA732" s="22"/>
      <c r="BB732" s="22"/>
      <c r="BC732" s="22"/>
      <c r="BD732" s="22"/>
      <c r="BE732" s="22"/>
      <c r="BF732" s="22"/>
      <c r="BG732" s="22"/>
      <c r="BH732" s="22"/>
      <c r="BI732" s="22"/>
      <c r="BJ732" s="22"/>
      <c r="BK732" s="22"/>
      <c r="BL732" s="22"/>
      <c r="BM732" s="22"/>
      <c r="BN732" s="22"/>
      <c r="BO732" s="22"/>
      <c r="BP732" s="22"/>
    </row>
    <row r="733" ht="9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  <c r="BC733" s="22"/>
      <c r="BD733" s="22"/>
      <c r="BE733" s="22"/>
      <c r="BF733" s="22"/>
      <c r="BG733" s="22"/>
      <c r="BH733" s="22"/>
      <c r="BI733" s="22"/>
      <c r="BJ733" s="22"/>
      <c r="BK733" s="22"/>
      <c r="BL733" s="22"/>
      <c r="BM733" s="22"/>
      <c r="BN733" s="22"/>
      <c r="BO733" s="22"/>
      <c r="BP733" s="22"/>
    </row>
    <row r="734" ht="9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  <c r="AZ734" s="22"/>
      <c r="BA734" s="22"/>
      <c r="BB734" s="22"/>
      <c r="BC734" s="22"/>
      <c r="BD734" s="22"/>
      <c r="BE734" s="22"/>
      <c r="BF734" s="22"/>
      <c r="BG734" s="22"/>
      <c r="BH734" s="22"/>
      <c r="BI734" s="22"/>
      <c r="BJ734" s="22"/>
      <c r="BK734" s="22"/>
      <c r="BL734" s="22"/>
      <c r="BM734" s="22"/>
      <c r="BN734" s="22"/>
      <c r="BO734" s="22"/>
      <c r="BP734" s="22"/>
    </row>
    <row r="735" ht="9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  <c r="AZ735" s="22"/>
      <c r="BA735" s="22"/>
      <c r="BB735" s="22"/>
      <c r="BC735" s="22"/>
      <c r="BD735" s="22"/>
      <c r="BE735" s="22"/>
      <c r="BF735" s="22"/>
      <c r="BG735" s="22"/>
      <c r="BH735" s="22"/>
      <c r="BI735" s="22"/>
      <c r="BJ735" s="22"/>
      <c r="BK735" s="22"/>
      <c r="BL735" s="22"/>
      <c r="BM735" s="22"/>
      <c r="BN735" s="22"/>
      <c r="BO735" s="22"/>
      <c r="BP735" s="22"/>
    </row>
    <row r="736" ht="9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2"/>
      <c r="AW736" s="22"/>
      <c r="AX736" s="22"/>
      <c r="AY736" s="22"/>
      <c r="AZ736" s="22"/>
      <c r="BA736" s="22"/>
      <c r="BB736" s="22"/>
      <c r="BC736" s="22"/>
      <c r="BD736" s="22"/>
      <c r="BE736" s="22"/>
      <c r="BF736" s="22"/>
      <c r="BG736" s="22"/>
      <c r="BH736" s="22"/>
      <c r="BI736" s="22"/>
      <c r="BJ736" s="22"/>
      <c r="BK736" s="22"/>
      <c r="BL736" s="22"/>
      <c r="BM736" s="22"/>
      <c r="BN736" s="22"/>
      <c r="BO736" s="22"/>
      <c r="BP736" s="22"/>
    </row>
    <row r="737" ht="9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  <c r="BD737" s="22"/>
      <c r="BE737" s="22"/>
      <c r="BF737" s="22"/>
      <c r="BG737" s="22"/>
      <c r="BH737" s="22"/>
      <c r="BI737" s="22"/>
      <c r="BJ737" s="22"/>
      <c r="BK737" s="22"/>
      <c r="BL737" s="22"/>
      <c r="BM737" s="22"/>
      <c r="BN737" s="22"/>
      <c r="BO737" s="22"/>
      <c r="BP737" s="22"/>
    </row>
    <row r="738" ht="9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2"/>
      <c r="AW738" s="22"/>
      <c r="AX738" s="22"/>
      <c r="AY738" s="22"/>
      <c r="AZ738" s="22"/>
      <c r="BA738" s="22"/>
      <c r="BB738" s="22"/>
      <c r="BC738" s="22"/>
      <c r="BD738" s="22"/>
      <c r="BE738" s="22"/>
      <c r="BF738" s="22"/>
      <c r="BG738" s="22"/>
      <c r="BH738" s="22"/>
      <c r="BI738" s="22"/>
      <c r="BJ738" s="22"/>
      <c r="BK738" s="22"/>
      <c r="BL738" s="22"/>
      <c r="BM738" s="22"/>
      <c r="BN738" s="22"/>
      <c r="BO738" s="22"/>
      <c r="BP738" s="22"/>
    </row>
    <row r="739" ht="9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2"/>
      <c r="AW739" s="22"/>
      <c r="AX739" s="22"/>
      <c r="AY739" s="22"/>
      <c r="AZ739" s="22"/>
      <c r="BA739" s="22"/>
      <c r="BB739" s="22"/>
      <c r="BC739" s="22"/>
      <c r="BD739" s="22"/>
      <c r="BE739" s="22"/>
      <c r="BF739" s="22"/>
      <c r="BG739" s="22"/>
      <c r="BH739" s="22"/>
      <c r="BI739" s="22"/>
      <c r="BJ739" s="22"/>
      <c r="BK739" s="22"/>
      <c r="BL739" s="22"/>
      <c r="BM739" s="22"/>
      <c r="BN739" s="22"/>
      <c r="BO739" s="22"/>
      <c r="BP739" s="22"/>
    </row>
    <row r="740" ht="9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2"/>
      <c r="AW740" s="22"/>
      <c r="AX740" s="22"/>
      <c r="AY740" s="22"/>
      <c r="AZ740" s="22"/>
      <c r="BA740" s="22"/>
      <c r="BB740" s="22"/>
      <c r="BC740" s="22"/>
      <c r="BD740" s="22"/>
      <c r="BE740" s="22"/>
      <c r="BF740" s="22"/>
      <c r="BG740" s="22"/>
      <c r="BH740" s="22"/>
      <c r="BI740" s="22"/>
      <c r="BJ740" s="22"/>
      <c r="BK740" s="22"/>
      <c r="BL740" s="22"/>
      <c r="BM740" s="22"/>
      <c r="BN740" s="22"/>
      <c r="BO740" s="22"/>
      <c r="BP740" s="22"/>
    </row>
    <row r="741" ht="9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  <c r="BC741" s="22"/>
      <c r="BD741" s="22"/>
      <c r="BE741" s="22"/>
      <c r="BF741" s="22"/>
      <c r="BG741" s="22"/>
      <c r="BH741" s="22"/>
      <c r="BI741" s="22"/>
      <c r="BJ741" s="22"/>
      <c r="BK741" s="22"/>
      <c r="BL741" s="22"/>
      <c r="BM741" s="22"/>
      <c r="BN741" s="22"/>
      <c r="BO741" s="22"/>
      <c r="BP741" s="22"/>
    </row>
    <row r="742" ht="9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  <c r="AZ742" s="22"/>
      <c r="BA742" s="22"/>
      <c r="BB742" s="22"/>
      <c r="BC742" s="22"/>
      <c r="BD742" s="22"/>
      <c r="BE742" s="22"/>
      <c r="BF742" s="22"/>
      <c r="BG742" s="22"/>
      <c r="BH742" s="22"/>
      <c r="BI742" s="22"/>
      <c r="BJ742" s="22"/>
      <c r="BK742" s="22"/>
      <c r="BL742" s="22"/>
      <c r="BM742" s="22"/>
      <c r="BN742" s="22"/>
      <c r="BO742" s="22"/>
      <c r="BP742" s="22"/>
    </row>
    <row r="743" ht="9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2"/>
      <c r="AW743" s="22"/>
      <c r="AX743" s="22"/>
      <c r="AY743" s="22"/>
      <c r="AZ743" s="22"/>
      <c r="BA743" s="22"/>
      <c r="BB743" s="22"/>
      <c r="BC743" s="22"/>
      <c r="BD743" s="22"/>
      <c r="BE743" s="22"/>
      <c r="BF743" s="22"/>
      <c r="BG743" s="22"/>
      <c r="BH743" s="22"/>
      <c r="BI743" s="22"/>
      <c r="BJ743" s="22"/>
      <c r="BK743" s="22"/>
      <c r="BL743" s="22"/>
      <c r="BM743" s="22"/>
      <c r="BN743" s="22"/>
      <c r="BO743" s="22"/>
      <c r="BP743" s="22"/>
    </row>
    <row r="744" ht="9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2"/>
      <c r="AW744" s="22"/>
      <c r="AX744" s="22"/>
      <c r="AY744" s="22"/>
      <c r="AZ744" s="22"/>
      <c r="BA744" s="22"/>
      <c r="BB744" s="22"/>
      <c r="BC744" s="22"/>
      <c r="BD744" s="22"/>
      <c r="BE744" s="22"/>
      <c r="BF744" s="22"/>
      <c r="BG744" s="22"/>
      <c r="BH744" s="22"/>
      <c r="BI744" s="22"/>
      <c r="BJ744" s="22"/>
      <c r="BK744" s="22"/>
      <c r="BL744" s="22"/>
      <c r="BM744" s="22"/>
      <c r="BN744" s="22"/>
      <c r="BO744" s="22"/>
      <c r="BP744" s="22"/>
    </row>
    <row r="745" ht="9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  <c r="BD745" s="22"/>
      <c r="BE745" s="22"/>
      <c r="BF745" s="22"/>
      <c r="BG745" s="22"/>
      <c r="BH745" s="22"/>
      <c r="BI745" s="22"/>
      <c r="BJ745" s="22"/>
      <c r="BK745" s="22"/>
      <c r="BL745" s="22"/>
      <c r="BM745" s="22"/>
      <c r="BN745" s="22"/>
      <c r="BO745" s="22"/>
      <c r="BP745" s="22"/>
    </row>
    <row r="746" ht="9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2"/>
      <c r="AW746" s="22"/>
      <c r="AX746" s="22"/>
      <c r="AY746" s="22"/>
      <c r="AZ746" s="22"/>
      <c r="BA746" s="22"/>
      <c r="BB746" s="22"/>
      <c r="BC746" s="22"/>
      <c r="BD746" s="22"/>
      <c r="BE746" s="22"/>
      <c r="BF746" s="22"/>
      <c r="BG746" s="22"/>
      <c r="BH746" s="22"/>
      <c r="BI746" s="22"/>
      <c r="BJ746" s="22"/>
      <c r="BK746" s="22"/>
      <c r="BL746" s="22"/>
      <c r="BM746" s="22"/>
      <c r="BN746" s="22"/>
      <c r="BO746" s="22"/>
      <c r="BP746" s="22"/>
    </row>
    <row r="747" ht="9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2"/>
      <c r="AW747" s="22"/>
      <c r="AX747" s="22"/>
      <c r="AY747" s="22"/>
      <c r="AZ747" s="22"/>
      <c r="BA747" s="22"/>
      <c r="BB747" s="22"/>
      <c r="BC747" s="22"/>
      <c r="BD747" s="22"/>
      <c r="BE747" s="22"/>
      <c r="BF747" s="22"/>
      <c r="BG747" s="22"/>
      <c r="BH747" s="22"/>
      <c r="BI747" s="22"/>
      <c r="BJ747" s="22"/>
      <c r="BK747" s="22"/>
      <c r="BL747" s="22"/>
      <c r="BM747" s="22"/>
      <c r="BN747" s="22"/>
      <c r="BO747" s="22"/>
      <c r="BP747" s="22"/>
    </row>
    <row r="748" ht="9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2"/>
      <c r="AW748" s="22"/>
      <c r="AX748" s="22"/>
      <c r="AY748" s="22"/>
      <c r="AZ748" s="22"/>
      <c r="BA748" s="22"/>
      <c r="BB748" s="22"/>
      <c r="BC748" s="22"/>
      <c r="BD748" s="22"/>
      <c r="BE748" s="22"/>
      <c r="BF748" s="22"/>
      <c r="BG748" s="22"/>
      <c r="BH748" s="22"/>
      <c r="BI748" s="22"/>
      <c r="BJ748" s="22"/>
      <c r="BK748" s="22"/>
      <c r="BL748" s="22"/>
      <c r="BM748" s="22"/>
      <c r="BN748" s="22"/>
      <c r="BO748" s="22"/>
      <c r="BP748" s="22"/>
    </row>
    <row r="749" ht="9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  <c r="BC749" s="22"/>
      <c r="BD749" s="22"/>
      <c r="BE749" s="22"/>
      <c r="BF749" s="22"/>
      <c r="BG749" s="22"/>
      <c r="BH749" s="22"/>
      <c r="BI749" s="22"/>
      <c r="BJ749" s="22"/>
      <c r="BK749" s="22"/>
      <c r="BL749" s="22"/>
      <c r="BM749" s="22"/>
      <c r="BN749" s="22"/>
      <c r="BO749" s="22"/>
      <c r="BP749" s="22"/>
    </row>
    <row r="750" ht="9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2"/>
      <c r="AW750" s="22"/>
      <c r="AX750" s="22"/>
      <c r="AY750" s="22"/>
      <c r="AZ750" s="22"/>
      <c r="BA750" s="22"/>
      <c r="BB750" s="22"/>
      <c r="BC750" s="22"/>
      <c r="BD750" s="22"/>
      <c r="BE750" s="22"/>
      <c r="BF750" s="22"/>
      <c r="BG750" s="22"/>
      <c r="BH750" s="22"/>
      <c r="BI750" s="22"/>
      <c r="BJ750" s="22"/>
      <c r="BK750" s="22"/>
      <c r="BL750" s="22"/>
      <c r="BM750" s="22"/>
      <c r="BN750" s="22"/>
      <c r="BO750" s="22"/>
      <c r="BP750" s="22"/>
    </row>
    <row r="751" ht="9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2"/>
      <c r="AW751" s="22"/>
      <c r="AX751" s="22"/>
      <c r="AY751" s="22"/>
      <c r="AZ751" s="22"/>
      <c r="BA751" s="22"/>
      <c r="BB751" s="22"/>
      <c r="BC751" s="22"/>
      <c r="BD751" s="22"/>
      <c r="BE751" s="22"/>
      <c r="BF751" s="22"/>
      <c r="BG751" s="22"/>
      <c r="BH751" s="22"/>
      <c r="BI751" s="22"/>
      <c r="BJ751" s="22"/>
      <c r="BK751" s="22"/>
      <c r="BL751" s="22"/>
      <c r="BM751" s="22"/>
      <c r="BN751" s="22"/>
      <c r="BO751" s="22"/>
      <c r="BP751" s="22"/>
    </row>
    <row r="752" ht="9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  <c r="AZ752" s="22"/>
      <c r="BA752" s="22"/>
      <c r="BB752" s="22"/>
      <c r="BC752" s="22"/>
      <c r="BD752" s="22"/>
      <c r="BE752" s="22"/>
      <c r="BF752" s="22"/>
      <c r="BG752" s="22"/>
      <c r="BH752" s="22"/>
      <c r="BI752" s="22"/>
      <c r="BJ752" s="22"/>
      <c r="BK752" s="22"/>
      <c r="BL752" s="22"/>
      <c r="BM752" s="22"/>
      <c r="BN752" s="22"/>
      <c r="BO752" s="22"/>
      <c r="BP752" s="22"/>
    </row>
    <row r="753" ht="9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  <c r="BC753" s="22"/>
      <c r="BD753" s="22"/>
      <c r="BE753" s="22"/>
      <c r="BF753" s="22"/>
      <c r="BG753" s="22"/>
      <c r="BH753" s="22"/>
      <c r="BI753" s="22"/>
      <c r="BJ753" s="22"/>
      <c r="BK753" s="22"/>
      <c r="BL753" s="22"/>
      <c r="BM753" s="22"/>
      <c r="BN753" s="22"/>
      <c r="BO753" s="22"/>
      <c r="BP753" s="22"/>
    </row>
    <row r="754" ht="9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2"/>
      <c r="AW754" s="22"/>
      <c r="AX754" s="22"/>
      <c r="AY754" s="22"/>
      <c r="AZ754" s="22"/>
      <c r="BA754" s="22"/>
      <c r="BB754" s="22"/>
      <c r="BC754" s="22"/>
      <c r="BD754" s="22"/>
      <c r="BE754" s="22"/>
      <c r="BF754" s="22"/>
      <c r="BG754" s="22"/>
      <c r="BH754" s="22"/>
      <c r="BI754" s="22"/>
      <c r="BJ754" s="22"/>
      <c r="BK754" s="22"/>
      <c r="BL754" s="22"/>
      <c r="BM754" s="22"/>
      <c r="BN754" s="22"/>
      <c r="BO754" s="22"/>
      <c r="BP754" s="22"/>
    </row>
    <row r="755" ht="9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  <c r="AZ755" s="22"/>
      <c r="BA755" s="22"/>
      <c r="BB755" s="22"/>
      <c r="BC755" s="22"/>
      <c r="BD755" s="22"/>
      <c r="BE755" s="22"/>
      <c r="BF755" s="22"/>
      <c r="BG755" s="22"/>
      <c r="BH755" s="22"/>
      <c r="BI755" s="22"/>
      <c r="BJ755" s="22"/>
      <c r="BK755" s="22"/>
      <c r="BL755" s="22"/>
      <c r="BM755" s="22"/>
      <c r="BN755" s="22"/>
      <c r="BO755" s="22"/>
      <c r="BP755" s="22"/>
    </row>
    <row r="756" ht="9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2"/>
      <c r="AW756" s="22"/>
      <c r="AX756" s="22"/>
      <c r="AY756" s="22"/>
      <c r="AZ756" s="22"/>
      <c r="BA756" s="22"/>
      <c r="BB756" s="22"/>
      <c r="BC756" s="22"/>
      <c r="BD756" s="22"/>
      <c r="BE756" s="22"/>
      <c r="BF756" s="22"/>
      <c r="BG756" s="22"/>
      <c r="BH756" s="22"/>
      <c r="BI756" s="22"/>
      <c r="BJ756" s="22"/>
      <c r="BK756" s="22"/>
      <c r="BL756" s="22"/>
      <c r="BM756" s="22"/>
      <c r="BN756" s="22"/>
      <c r="BO756" s="22"/>
      <c r="BP756" s="22"/>
    </row>
    <row r="757" ht="9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  <c r="BC757" s="22"/>
      <c r="BD757" s="22"/>
      <c r="BE757" s="22"/>
      <c r="BF757" s="22"/>
      <c r="BG757" s="22"/>
      <c r="BH757" s="22"/>
      <c r="BI757" s="22"/>
      <c r="BJ757" s="22"/>
      <c r="BK757" s="22"/>
      <c r="BL757" s="22"/>
      <c r="BM757" s="22"/>
      <c r="BN757" s="22"/>
      <c r="BO757" s="22"/>
      <c r="BP757" s="22"/>
    </row>
    <row r="758" ht="9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2"/>
      <c r="AW758" s="22"/>
      <c r="AX758" s="22"/>
      <c r="AY758" s="22"/>
      <c r="AZ758" s="22"/>
      <c r="BA758" s="22"/>
      <c r="BB758" s="22"/>
      <c r="BC758" s="22"/>
      <c r="BD758" s="22"/>
      <c r="BE758" s="22"/>
      <c r="BF758" s="22"/>
      <c r="BG758" s="22"/>
      <c r="BH758" s="22"/>
      <c r="BI758" s="22"/>
      <c r="BJ758" s="22"/>
      <c r="BK758" s="22"/>
      <c r="BL758" s="22"/>
      <c r="BM758" s="22"/>
      <c r="BN758" s="22"/>
      <c r="BO758" s="22"/>
      <c r="BP758" s="22"/>
    </row>
    <row r="759" ht="9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2"/>
      <c r="AW759" s="22"/>
      <c r="AX759" s="22"/>
      <c r="AY759" s="22"/>
      <c r="AZ759" s="22"/>
      <c r="BA759" s="22"/>
      <c r="BB759" s="22"/>
      <c r="BC759" s="22"/>
      <c r="BD759" s="22"/>
      <c r="BE759" s="22"/>
      <c r="BF759" s="22"/>
      <c r="BG759" s="22"/>
      <c r="BH759" s="22"/>
      <c r="BI759" s="22"/>
      <c r="BJ759" s="22"/>
      <c r="BK759" s="22"/>
      <c r="BL759" s="22"/>
      <c r="BM759" s="22"/>
      <c r="BN759" s="22"/>
      <c r="BO759" s="22"/>
      <c r="BP759" s="22"/>
    </row>
    <row r="760" ht="9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2"/>
      <c r="AW760" s="22"/>
      <c r="AX760" s="22"/>
      <c r="AY760" s="22"/>
      <c r="AZ760" s="22"/>
      <c r="BA760" s="22"/>
      <c r="BB760" s="22"/>
      <c r="BC760" s="22"/>
      <c r="BD760" s="22"/>
      <c r="BE760" s="22"/>
      <c r="BF760" s="22"/>
      <c r="BG760" s="22"/>
      <c r="BH760" s="22"/>
      <c r="BI760" s="22"/>
      <c r="BJ760" s="22"/>
      <c r="BK760" s="22"/>
      <c r="BL760" s="22"/>
      <c r="BM760" s="22"/>
      <c r="BN760" s="22"/>
      <c r="BO760" s="22"/>
      <c r="BP760" s="22"/>
    </row>
    <row r="761" ht="9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  <c r="BC761" s="22"/>
      <c r="BD761" s="22"/>
      <c r="BE761" s="22"/>
      <c r="BF761" s="22"/>
      <c r="BG761" s="22"/>
      <c r="BH761" s="22"/>
      <c r="BI761" s="22"/>
      <c r="BJ761" s="22"/>
      <c r="BK761" s="22"/>
      <c r="BL761" s="22"/>
      <c r="BM761" s="22"/>
      <c r="BN761" s="22"/>
      <c r="BO761" s="22"/>
      <c r="BP761" s="22"/>
    </row>
    <row r="762" ht="9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2"/>
      <c r="AW762" s="22"/>
      <c r="AX762" s="22"/>
      <c r="AY762" s="22"/>
      <c r="AZ762" s="22"/>
      <c r="BA762" s="22"/>
      <c r="BB762" s="22"/>
      <c r="BC762" s="22"/>
      <c r="BD762" s="22"/>
      <c r="BE762" s="22"/>
      <c r="BF762" s="22"/>
      <c r="BG762" s="22"/>
      <c r="BH762" s="22"/>
      <c r="BI762" s="22"/>
      <c r="BJ762" s="22"/>
      <c r="BK762" s="22"/>
      <c r="BL762" s="22"/>
      <c r="BM762" s="22"/>
      <c r="BN762" s="22"/>
      <c r="BO762" s="22"/>
      <c r="BP762" s="22"/>
    </row>
    <row r="763" ht="9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2"/>
      <c r="AW763" s="22"/>
      <c r="AX763" s="22"/>
      <c r="AY763" s="22"/>
      <c r="AZ763" s="22"/>
      <c r="BA763" s="22"/>
      <c r="BB763" s="22"/>
      <c r="BC763" s="22"/>
      <c r="BD763" s="22"/>
      <c r="BE763" s="22"/>
      <c r="BF763" s="22"/>
      <c r="BG763" s="22"/>
      <c r="BH763" s="22"/>
      <c r="BI763" s="22"/>
      <c r="BJ763" s="22"/>
      <c r="BK763" s="22"/>
      <c r="BL763" s="22"/>
      <c r="BM763" s="22"/>
      <c r="BN763" s="22"/>
      <c r="BO763" s="22"/>
      <c r="BP763" s="22"/>
    </row>
    <row r="764" ht="9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2"/>
      <c r="AW764" s="22"/>
      <c r="AX764" s="22"/>
      <c r="AY764" s="22"/>
      <c r="AZ764" s="22"/>
      <c r="BA764" s="22"/>
      <c r="BB764" s="22"/>
      <c r="BC764" s="22"/>
      <c r="BD764" s="22"/>
      <c r="BE764" s="22"/>
      <c r="BF764" s="22"/>
      <c r="BG764" s="22"/>
      <c r="BH764" s="22"/>
      <c r="BI764" s="22"/>
      <c r="BJ764" s="22"/>
      <c r="BK764" s="22"/>
      <c r="BL764" s="22"/>
      <c r="BM764" s="22"/>
      <c r="BN764" s="22"/>
      <c r="BO764" s="22"/>
      <c r="BP764" s="22"/>
    </row>
    <row r="765" ht="9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  <c r="BC765" s="22"/>
      <c r="BD765" s="22"/>
      <c r="BE765" s="22"/>
      <c r="BF765" s="22"/>
      <c r="BG765" s="22"/>
      <c r="BH765" s="22"/>
      <c r="BI765" s="22"/>
      <c r="BJ765" s="22"/>
      <c r="BK765" s="22"/>
      <c r="BL765" s="22"/>
      <c r="BM765" s="22"/>
      <c r="BN765" s="22"/>
      <c r="BO765" s="22"/>
      <c r="BP765" s="22"/>
    </row>
    <row r="766" ht="9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2"/>
      <c r="AW766" s="22"/>
      <c r="AX766" s="22"/>
      <c r="AY766" s="22"/>
      <c r="AZ766" s="22"/>
      <c r="BA766" s="22"/>
      <c r="BB766" s="22"/>
      <c r="BC766" s="22"/>
      <c r="BD766" s="22"/>
      <c r="BE766" s="22"/>
      <c r="BF766" s="22"/>
      <c r="BG766" s="22"/>
      <c r="BH766" s="22"/>
      <c r="BI766" s="22"/>
      <c r="BJ766" s="22"/>
      <c r="BK766" s="22"/>
      <c r="BL766" s="22"/>
      <c r="BM766" s="22"/>
      <c r="BN766" s="22"/>
      <c r="BO766" s="22"/>
      <c r="BP766" s="22"/>
    </row>
    <row r="767" ht="9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2"/>
      <c r="AW767" s="22"/>
      <c r="AX767" s="22"/>
      <c r="AY767" s="22"/>
      <c r="AZ767" s="22"/>
      <c r="BA767" s="22"/>
      <c r="BB767" s="22"/>
      <c r="BC767" s="22"/>
      <c r="BD767" s="22"/>
      <c r="BE767" s="22"/>
      <c r="BF767" s="22"/>
      <c r="BG767" s="22"/>
      <c r="BH767" s="22"/>
      <c r="BI767" s="22"/>
      <c r="BJ767" s="22"/>
      <c r="BK767" s="22"/>
      <c r="BL767" s="22"/>
      <c r="BM767" s="22"/>
      <c r="BN767" s="22"/>
      <c r="BO767" s="22"/>
      <c r="BP767" s="22"/>
    </row>
    <row r="768" ht="9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2"/>
      <c r="AW768" s="22"/>
      <c r="AX768" s="22"/>
      <c r="AY768" s="22"/>
      <c r="AZ768" s="22"/>
      <c r="BA768" s="22"/>
      <c r="BB768" s="22"/>
      <c r="BC768" s="22"/>
      <c r="BD768" s="22"/>
      <c r="BE768" s="22"/>
      <c r="BF768" s="22"/>
      <c r="BG768" s="22"/>
      <c r="BH768" s="22"/>
      <c r="BI768" s="22"/>
      <c r="BJ768" s="22"/>
      <c r="BK768" s="22"/>
      <c r="BL768" s="22"/>
      <c r="BM768" s="22"/>
      <c r="BN768" s="22"/>
      <c r="BO768" s="22"/>
      <c r="BP768" s="22"/>
    </row>
    <row r="769" ht="9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  <c r="BC769" s="22"/>
      <c r="BD769" s="22"/>
      <c r="BE769" s="22"/>
      <c r="BF769" s="22"/>
      <c r="BG769" s="22"/>
      <c r="BH769" s="22"/>
      <c r="BI769" s="22"/>
      <c r="BJ769" s="22"/>
      <c r="BK769" s="22"/>
      <c r="BL769" s="22"/>
      <c r="BM769" s="22"/>
      <c r="BN769" s="22"/>
      <c r="BO769" s="22"/>
      <c r="BP769" s="22"/>
    </row>
    <row r="770" ht="9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2"/>
      <c r="AW770" s="22"/>
      <c r="AX770" s="22"/>
      <c r="AY770" s="22"/>
      <c r="AZ770" s="22"/>
      <c r="BA770" s="22"/>
      <c r="BB770" s="22"/>
      <c r="BC770" s="22"/>
      <c r="BD770" s="22"/>
      <c r="BE770" s="22"/>
      <c r="BF770" s="22"/>
      <c r="BG770" s="22"/>
      <c r="BH770" s="22"/>
      <c r="BI770" s="22"/>
      <c r="BJ770" s="22"/>
      <c r="BK770" s="22"/>
      <c r="BL770" s="22"/>
      <c r="BM770" s="22"/>
      <c r="BN770" s="22"/>
      <c r="BO770" s="22"/>
      <c r="BP770" s="22"/>
    </row>
    <row r="771" ht="9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2"/>
      <c r="AW771" s="22"/>
      <c r="AX771" s="22"/>
      <c r="AY771" s="22"/>
      <c r="AZ771" s="22"/>
      <c r="BA771" s="22"/>
      <c r="BB771" s="22"/>
      <c r="BC771" s="22"/>
      <c r="BD771" s="22"/>
      <c r="BE771" s="22"/>
      <c r="BF771" s="22"/>
      <c r="BG771" s="22"/>
      <c r="BH771" s="22"/>
      <c r="BI771" s="22"/>
      <c r="BJ771" s="22"/>
      <c r="BK771" s="22"/>
      <c r="BL771" s="22"/>
      <c r="BM771" s="22"/>
      <c r="BN771" s="22"/>
      <c r="BO771" s="22"/>
      <c r="BP771" s="22"/>
    </row>
    <row r="772" ht="9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2"/>
      <c r="AW772" s="22"/>
      <c r="AX772" s="22"/>
      <c r="AY772" s="22"/>
      <c r="AZ772" s="22"/>
      <c r="BA772" s="22"/>
      <c r="BB772" s="22"/>
      <c r="BC772" s="22"/>
      <c r="BD772" s="22"/>
      <c r="BE772" s="22"/>
      <c r="BF772" s="22"/>
      <c r="BG772" s="22"/>
      <c r="BH772" s="22"/>
      <c r="BI772" s="22"/>
      <c r="BJ772" s="22"/>
      <c r="BK772" s="22"/>
      <c r="BL772" s="22"/>
      <c r="BM772" s="22"/>
      <c r="BN772" s="22"/>
      <c r="BO772" s="22"/>
      <c r="BP772" s="22"/>
    </row>
    <row r="773" ht="9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  <c r="BC773" s="22"/>
      <c r="BD773" s="22"/>
      <c r="BE773" s="22"/>
      <c r="BF773" s="22"/>
      <c r="BG773" s="22"/>
      <c r="BH773" s="22"/>
      <c r="BI773" s="22"/>
      <c r="BJ773" s="22"/>
      <c r="BK773" s="22"/>
      <c r="BL773" s="22"/>
      <c r="BM773" s="22"/>
      <c r="BN773" s="22"/>
      <c r="BO773" s="22"/>
      <c r="BP773" s="22"/>
    </row>
    <row r="774" ht="9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2"/>
      <c r="AW774" s="22"/>
      <c r="AX774" s="22"/>
      <c r="AY774" s="22"/>
      <c r="AZ774" s="22"/>
      <c r="BA774" s="22"/>
      <c r="BB774" s="22"/>
      <c r="BC774" s="22"/>
      <c r="BD774" s="22"/>
      <c r="BE774" s="22"/>
      <c r="BF774" s="22"/>
      <c r="BG774" s="22"/>
      <c r="BH774" s="22"/>
      <c r="BI774" s="22"/>
      <c r="BJ774" s="22"/>
      <c r="BK774" s="22"/>
      <c r="BL774" s="22"/>
      <c r="BM774" s="22"/>
      <c r="BN774" s="22"/>
      <c r="BO774" s="22"/>
      <c r="BP774" s="22"/>
    </row>
    <row r="775" ht="9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  <c r="AZ775" s="22"/>
      <c r="BA775" s="22"/>
      <c r="BB775" s="22"/>
      <c r="BC775" s="22"/>
      <c r="BD775" s="22"/>
      <c r="BE775" s="22"/>
      <c r="BF775" s="22"/>
      <c r="BG775" s="22"/>
      <c r="BH775" s="22"/>
      <c r="BI775" s="22"/>
      <c r="BJ775" s="22"/>
      <c r="BK775" s="22"/>
      <c r="BL775" s="22"/>
      <c r="BM775" s="22"/>
      <c r="BN775" s="22"/>
      <c r="BO775" s="22"/>
      <c r="BP775" s="22"/>
    </row>
    <row r="776" ht="9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2"/>
      <c r="AW776" s="22"/>
      <c r="AX776" s="22"/>
      <c r="AY776" s="22"/>
      <c r="AZ776" s="22"/>
      <c r="BA776" s="22"/>
      <c r="BB776" s="22"/>
      <c r="BC776" s="22"/>
      <c r="BD776" s="22"/>
      <c r="BE776" s="22"/>
      <c r="BF776" s="22"/>
      <c r="BG776" s="22"/>
      <c r="BH776" s="22"/>
      <c r="BI776" s="22"/>
      <c r="BJ776" s="22"/>
      <c r="BK776" s="22"/>
      <c r="BL776" s="22"/>
      <c r="BM776" s="22"/>
      <c r="BN776" s="22"/>
      <c r="BO776" s="22"/>
      <c r="BP776" s="22"/>
    </row>
    <row r="777" ht="9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2"/>
      <c r="AW777" s="22"/>
      <c r="AX777" s="22"/>
      <c r="AY777" s="22"/>
      <c r="AZ777" s="22"/>
      <c r="BA777" s="22"/>
      <c r="BB777" s="22"/>
      <c r="BC777" s="22"/>
      <c r="BD777" s="22"/>
      <c r="BE777" s="22"/>
      <c r="BF777" s="22"/>
      <c r="BG777" s="22"/>
      <c r="BH777" s="22"/>
      <c r="BI777" s="22"/>
      <c r="BJ777" s="22"/>
      <c r="BK777" s="22"/>
      <c r="BL777" s="22"/>
      <c r="BM777" s="22"/>
      <c r="BN777" s="22"/>
      <c r="BO777" s="22"/>
      <c r="BP777" s="22"/>
    </row>
    <row r="778" ht="9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  <c r="BC778" s="22"/>
      <c r="BD778" s="22"/>
      <c r="BE778" s="22"/>
      <c r="BF778" s="22"/>
      <c r="BG778" s="22"/>
      <c r="BH778" s="22"/>
      <c r="BI778" s="22"/>
      <c r="BJ778" s="22"/>
      <c r="BK778" s="22"/>
      <c r="BL778" s="22"/>
      <c r="BM778" s="22"/>
      <c r="BN778" s="22"/>
      <c r="BO778" s="22"/>
      <c r="BP778" s="22"/>
    </row>
    <row r="779" ht="9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  <c r="BA779" s="22"/>
      <c r="BB779" s="22"/>
      <c r="BC779" s="22"/>
      <c r="BD779" s="22"/>
      <c r="BE779" s="22"/>
      <c r="BF779" s="22"/>
      <c r="BG779" s="22"/>
      <c r="BH779" s="22"/>
      <c r="BI779" s="22"/>
      <c r="BJ779" s="22"/>
      <c r="BK779" s="22"/>
      <c r="BL779" s="22"/>
      <c r="BM779" s="22"/>
      <c r="BN779" s="22"/>
      <c r="BO779" s="22"/>
      <c r="BP779" s="22"/>
    </row>
    <row r="780" ht="9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2"/>
      <c r="AW780" s="22"/>
      <c r="AX780" s="22"/>
      <c r="AY780" s="22"/>
      <c r="AZ780" s="22"/>
      <c r="BA780" s="22"/>
      <c r="BB780" s="22"/>
      <c r="BC780" s="22"/>
      <c r="BD780" s="22"/>
      <c r="BE780" s="22"/>
      <c r="BF780" s="22"/>
      <c r="BG780" s="22"/>
      <c r="BH780" s="22"/>
      <c r="BI780" s="22"/>
      <c r="BJ780" s="22"/>
      <c r="BK780" s="22"/>
      <c r="BL780" s="22"/>
      <c r="BM780" s="22"/>
      <c r="BN780" s="22"/>
      <c r="BO780" s="22"/>
      <c r="BP780" s="22"/>
    </row>
    <row r="781" ht="9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  <c r="AZ781" s="22"/>
      <c r="BA781" s="22"/>
      <c r="BB781" s="22"/>
      <c r="BC781" s="22"/>
      <c r="BD781" s="22"/>
      <c r="BE781" s="22"/>
      <c r="BF781" s="22"/>
      <c r="BG781" s="22"/>
      <c r="BH781" s="22"/>
      <c r="BI781" s="22"/>
      <c r="BJ781" s="22"/>
      <c r="BK781" s="22"/>
      <c r="BL781" s="22"/>
      <c r="BM781" s="22"/>
      <c r="BN781" s="22"/>
      <c r="BO781" s="22"/>
      <c r="BP781" s="22"/>
    </row>
    <row r="782" ht="9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2"/>
      <c r="AW782" s="22"/>
      <c r="AX782" s="22"/>
      <c r="AY782" s="22"/>
      <c r="AZ782" s="22"/>
      <c r="BA782" s="22"/>
      <c r="BB782" s="22"/>
      <c r="BC782" s="22"/>
      <c r="BD782" s="22"/>
      <c r="BE782" s="22"/>
      <c r="BF782" s="22"/>
      <c r="BG782" s="22"/>
      <c r="BH782" s="22"/>
      <c r="BI782" s="22"/>
      <c r="BJ782" s="22"/>
      <c r="BK782" s="22"/>
      <c r="BL782" s="22"/>
      <c r="BM782" s="22"/>
      <c r="BN782" s="22"/>
      <c r="BO782" s="22"/>
      <c r="BP782" s="22"/>
    </row>
    <row r="783" ht="9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2"/>
      <c r="AW783" s="22"/>
      <c r="AX783" s="22"/>
      <c r="AY783" s="22"/>
      <c r="AZ783" s="22"/>
      <c r="BA783" s="22"/>
      <c r="BB783" s="22"/>
      <c r="BC783" s="22"/>
      <c r="BD783" s="22"/>
      <c r="BE783" s="22"/>
      <c r="BF783" s="22"/>
      <c r="BG783" s="22"/>
      <c r="BH783" s="22"/>
      <c r="BI783" s="22"/>
      <c r="BJ783" s="22"/>
      <c r="BK783" s="22"/>
      <c r="BL783" s="22"/>
      <c r="BM783" s="22"/>
      <c r="BN783" s="22"/>
      <c r="BO783" s="22"/>
      <c r="BP783" s="22"/>
    </row>
    <row r="784" ht="9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  <c r="AZ784" s="22"/>
      <c r="BA784" s="22"/>
      <c r="BB784" s="22"/>
      <c r="BC784" s="22"/>
      <c r="BD784" s="22"/>
      <c r="BE784" s="22"/>
      <c r="BF784" s="22"/>
      <c r="BG784" s="22"/>
      <c r="BH784" s="22"/>
      <c r="BI784" s="22"/>
      <c r="BJ784" s="22"/>
      <c r="BK784" s="22"/>
      <c r="BL784" s="22"/>
      <c r="BM784" s="22"/>
      <c r="BN784" s="22"/>
      <c r="BO784" s="22"/>
      <c r="BP784" s="22"/>
    </row>
    <row r="785" ht="9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  <c r="AZ785" s="22"/>
      <c r="BA785" s="22"/>
      <c r="BB785" s="22"/>
      <c r="BC785" s="22"/>
      <c r="BD785" s="22"/>
      <c r="BE785" s="22"/>
      <c r="BF785" s="22"/>
      <c r="BG785" s="22"/>
      <c r="BH785" s="22"/>
      <c r="BI785" s="22"/>
      <c r="BJ785" s="22"/>
      <c r="BK785" s="22"/>
      <c r="BL785" s="22"/>
      <c r="BM785" s="22"/>
      <c r="BN785" s="22"/>
      <c r="BO785" s="22"/>
      <c r="BP785" s="22"/>
    </row>
    <row r="786" ht="9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2"/>
      <c r="AW786" s="22"/>
      <c r="AX786" s="22"/>
      <c r="AY786" s="22"/>
      <c r="AZ786" s="22"/>
      <c r="BA786" s="22"/>
      <c r="BB786" s="22"/>
      <c r="BC786" s="22"/>
      <c r="BD786" s="22"/>
      <c r="BE786" s="22"/>
      <c r="BF786" s="22"/>
      <c r="BG786" s="22"/>
      <c r="BH786" s="22"/>
      <c r="BI786" s="22"/>
      <c r="BJ786" s="22"/>
      <c r="BK786" s="22"/>
      <c r="BL786" s="22"/>
      <c r="BM786" s="22"/>
      <c r="BN786" s="22"/>
      <c r="BO786" s="22"/>
      <c r="BP786" s="22"/>
    </row>
    <row r="787" ht="9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2"/>
      <c r="AW787" s="22"/>
      <c r="AX787" s="22"/>
      <c r="AY787" s="22"/>
      <c r="AZ787" s="22"/>
      <c r="BA787" s="22"/>
      <c r="BB787" s="22"/>
      <c r="BC787" s="22"/>
      <c r="BD787" s="22"/>
      <c r="BE787" s="22"/>
      <c r="BF787" s="22"/>
      <c r="BG787" s="22"/>
      <c r="BH787" s="22"/>
      <c r="BI787" s="22"/>
      <c r="BJ787" s="22"/>
      <c r="BK787" s="22"/>
      <c r="BL787" s="22"/>
      <c r="BM787" s="22"/>
      <c r="BN787" s="22"/>
      <c r="BO787" s="22"/>
      <c r="BP787" s="22"/>
    </row>
    <row r="788" ht="9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2"/>
      <c r="AW788" s="22"/>
      <c r="AX788" s="22"/>
      <c r="AY788" s="22"/>
      <c r="AZ788" s="22"/>
      <c r="BA788" s="22"/>
      <c r="BB788" s="22"/>
      <c r="BC788" s="22"/>
      <c r="BD788" s="22"/>
      <c r="BE788" s="22"/>
      <c r="BF788" s="22"/>
      <c r="BG788" s="22"/>
      <c r="BH788" s="22"/>
      <c r="BI788" s="22"/>
      <c r="BJ788" s="22"/>
      <c r="BK788" s="22"/>
      <c r="BL788" s="22"/>
      <c r="BM788" s="22"/>
      <c r="BN788" s="22"/>
      <c r="BO788" s="22"/>
      <c r="BP788" s="22"/>
    </row>
    <row r="789" ht="9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2"/>
      <c r="AW789" s="22"/>
      <c r="AX789" s="22"/>
      <c r="AY789" s="22"/>
      <c r="AZ789" s="22"/>
      <c r="BA789" s="22"/>
      <c r="BB789" s="22"/>
      <c r="BC789" s="22"/>
      <c r="BD789" s="22"/>
      <c r="BE789" s="22"/>
      <c r="BF789" s="22"/>
      <c r="BG789" s="22"/>
      <c r="BH789" s="22"/>
      <c r="BI789" s="22"/>
      <c r="BJ789" s="22"/>
      <c r="BK789" s="22"/>
      <c r="BL789" s="22"/>
      <c r="BM789" s="22"/>
      <c r="BN789" s="22"/>
      <c r="BO789" s="22"/>
      <c r="BP789" s="22"/>
    </row>
    <row r="790" ht="9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2"/>
      <c r="AW790" s="22"/>
      <c r="AX790" s="22"/>
      <c r="AY790" s="22"/>
      <c r="AZ790" s="22"/>
      <c r="BA790" s="22"/>
      <c r="BB790" s="22"/>
      <c r="BC790" s="22"/>
      <c r="BD790" s="22"/>
      <c r="BE790" s="22"/>
      <c r="BF790" s="22"/>
      <c r="BG790" s="22"/>
      <c r="BH790" s="22"/>
      <c r="BI790" s="22"/>
      <c r="BJ790" s="22"/>
      <c r="BK790" s="22"/>
      <c r="BL790" s="22"/>
      <c r="BM790" s="22"/>
      <c r="BN790" s="22"/>
      <c r="BO790" s="22"/>
      <c r="BP790" s="22"/>
    </row>
    <row r="791" ht="9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2"/>
      <c r="AW791" s="22"/>
      <c r="AX791" s="22"/>
      <c r="AY791" s="22"/>
      <c r="AZ791" s="22"/>
      <c r="BA791" s="22"/>
      <c r="BB791" s="22"/>
      <c r="BC791" s="22"/>
      <c r="BD791" s="22"/>
      <c r="BE791" s="22"/>
      <c r="BF791" s="22"/>
      <c r="BG791" s="22"/>
      <c r="BH791" s="22"/>
      <c r="BI791" s="22"/>
      <c r="BJ791" s="22"/>
      <c r="BK791" s="22"/>
      <c r="BL791" s="22"/>
      <c r="BM791" s="22"/>
      <c r="BN791" s="22"/>
      <c r="BO791" s="22"/>
      <c r="BP791" s="22"/>
    </row>
    <row r="792" ht="9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2"/>
      <c r="AW792" s="22"/>
      <c r="AX792" s="22"/>
      <c r="AY792" s="22"/>
      <c r="AZ792" s="22"/>
      <c r="BA792" s="22"/>
      <c r="BB792" s="22"/>
      <c r="BC792" s="22"/>
      <c r="BD792" s="22"/>
      <c r="BE792" s="22"/>
      <c r="BF792" s="22"/>
      <c r="BG792" s="22"/>
      <c r="BH792" s="22"/>
      <c r="BI792" s="22"/>
      <c r="BJ792" s="22"/>
      <c r="BK792" s="22"/>
      <c r="BL792" s="22"/>
      <c r="BM792" s="22"/>
      <c r="BN792" s="22"/>
      <c r="BO792" s="22"/>
      <c r="BP792" s="22"/>
    </row>
    <row r="793" ht="9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  <c r="AZ793" s="22"/>
      <c r="BA793" s="22"/>
      <c r="BB793" s="22"/>
      <c r="BC793" s="22"/>
      <c r="BD793" s="22"/>
      <c r="BE793" s="22"/>
      <c r="BF793" s="22"/>
      <c r="BG793" s="22"/>
      <c r="BH793" s="22"/>
      <c r="BI793" s="22"/>
      <c r="BJ793" s="22"/>
      <c r="BK793" s="22"/>
      <c r="BL793" s="22"/>
      <c r="BM793" s="22"/>
      <c r="BN793" s="22"/>
      <c r="BO793" s="22"/>
      <c r="BP793" s="22"/>
    </row>
    <row r="794" ht="9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2"/>
      <c r="AW794" s="22"/>
      <c r="AX794" s="22"/>
      <c r="AY794" s="22"/>
      <c r="AZ794" s="22"/>
      <c r="BA794" s="22"/>
      <c r="BB794" s="22"/>
      <c r="BC794" s="22"/>
      <c r="BD794" s="22"/>
      <c r="BE794" s="22"/>
      <c r="BF794" s="22"/>
      <c r="BG794" s="22"/>
      <c r="BH794" s="22"/>
      <c r="BI794" s="22"/>
      <c r="BJ794" s="22"/>
      <c r="BK794" s="22"/>
      <c r="BL794" s="22"/>
      <c r="BM794" s="22"/>
      <c r="BN794" s="22"/>
      <c r="BO794" s="22"/>
      <c r="BP794" s="22"/>
    </row>
    <row r="795" ht="9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2"/>
      <c r="AW795" s="22"/>
      <c r="AX795" s="22"/>
      <c r="AY795" s="22"/>
      <c r="AZ795" s="22"/>
      <c r="BA795" s="22"/>
      <c r="BB795" s="22"/>
      <c r="BC795" s="22"/>
      <c r="BD795" s="22"/>
      <c r="BE795" s="22"/>
      <c r="BF795" s="22"/>
      <c r="BG795" s="22"/>
      <c r="BH795" s="22"/>
      <c r="BI795" s="22"/>
      <c r="BJ795" s="22"/>
      <c r="BK795" s="22"/>
      <c r="BL795" s="22"/>
      <c r="BM795" s="22"/>
      <c r="BN795" s="22"/>
      <c r="BO795" s="22"/>
      <c r="BP795" s="22"/>
    </row>
    <row r="796" ht="9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2"/>
      <c r="AW796" s="22"/>
      <c r="AX796" s="22"/>
      <c r="AY796" s="22"/>
      <c r="AZ796" s="22"/>
      <c r="BA796" s="22"/>
      <c r="BB796" s="22"/>
      <c r="BC796" s="22"/>
      <c r="BD796" s="22"/>
      <c r="BE796" s="22"/>
      <c r="BF796" s="22"/>
      <c r="BG796" s="22"/>
      <c r="BH796" s="22"/>
      <c r="BI796" s="22"/>
      <c r="BJ796" s="22"/>
      <c r="BK796" s="22"/>
      <c r="BL796" s="22"/>
      <c r="BM796" s="22"/>
      <c r="BN796" s="22"/>
      <c r="BO796" s="22"/>
      <c r="BP796" s="22"/>
    </row>
    <row r="797" ht="9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  <c r="AZ797" s="22"/>
      <c r="BA797" s="22"/>
      <c r="BB797" s="22"/>
      <c r="BC797" s="22"/>
      <c r="BD797" s="22"/>
      <c r="BE797" s="22"/>
      <c r="BF797" s="22"/>
      <c r="BG797" s="22"/>
      <c r="BH797" s="22"/>
      <c r="BI797" s="22"/>
      <c r="BJ797" s="22"/>
      <c r="BK797" s="22"/>
      <c r="BL797" s="22"/>
      <c r="BM797" s="22"/>
      <c r="BN797" s="22"/>
      <c r="BO797" s="22"/>
      <c r="BP797" s="22"/>
    </row>
    <row r="798" ht="9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2"/>
      <c r="AW798" s="22"/>
      <c r="AX798" s="22"/>
      <c r="AY798" s="22"/>
      <c r="AZ798" s="22"/>
      <c r="BA798" s="22"/>
      <c r="BB798" s="22"/>
      <c r="BC798" s="22"/>
      <c r="BD798" s="22"/>
      <c r="BE798" s="22"/>
      <c r="BF798" s="22"/>
      <c r="BG798" s="22"/>
      <c r="BH798" s="22"/>
      <c r="BI798" s="22"/>
      <c r="BJ798" s="22"/>
      <c r="BK798" s="22"/>
      <c r="BL798" s="22"/>
      <c r="BM798" s="22"/>
      <c r="BN798" s="22"/>
      <c r="BO798" s="22"/>
      <c r="BP798" s="22"/>
    </row>
    <row r="799" ht="9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2"/>
      <c r="AW799" s="22"/>
      <c r="AX799" s="22"/>
      <c r="AY799" s="22"/>
      <c r="AZ799" s="22"/>
      <c r="BA799" s="22"/>
      <c r="BB799" s="22"/>
      <c r="BC799" s="22"/>
      <c r="BD799" s="22"/>
      <c r="BE799" s="22"/>
      <c r="BF799" s="22"/>
      <c r="BG799" s="22"/>
      <c r="BH799" s="22"/>
      <c r="BI799" s="22"/>
      <c r="BJ799" s="22"/>
      <c r="BK799" s="22"/>
      <c r="BL799" s="22"/>
      <c r="BM799" s="22"/>
      <c r="BN799" s="22"/>
      <c r="BO799" s="22"/>
      <c r="BP799" s="22"/>
    </row>
    <row r="800" ht="9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  <c r="AZ800" s="22"/>
      <c r="BA800" s="22"/>
      <c r="BB800" s="22"/>
      <c r="BC800" s="22"/>
      <c r="BD800" s="22"/>
      <c r="BE800" s="22"/>
      <c r="BF800" s="22"/>
      <c r="BG800" s="22"/>
      <c r="BH800" s="22"/>
      <c r="BI800" s="22"/>
      <c r="BJ800" s="22"/>
      <c r="BK800" s="22"/>
      <c r="BL800" s="22"/>
      <c r="BM800" s="22"/>
      <c r="BN800" s="22"/>
      <c r="BO800" s="22"/>
      <c r="BP800" s="22"/>
    </row>
    <row r="801" ht="9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2"/>
      <c r="AW801" s="22"/>
      <c r="AX801" s="22"/>
      <c r="AY801" s="22"/>
      <c r="AZ801" s="22"/>
      <c r="BA801" s="22"/>
      <c r="BB801" s="22"/>
      <c r="BC801" s="22"/>
      <c r="BD801" s="22"/>
      <c r="BE801" s="22"/>
      <c r="BF801" s="22"/>
      <c r="BG801" s="22"/>
      <c r="BH801" s="22"/>
      <c r="BI801" s="22"/>
      <c r="BJ801" s="22"/>
      <c r="BK801" s="22"/>
      <c r="BL801" s="22"/>
      <c r="BM801" s="22"/>
      <c r="BN801" s="22"/>
      <c r="BO801" s="22"/>
      <c r="BP801" s="22"/>
    </row>
    <row r="802" ht="9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2"/>
      <c r="AW802" s="22"/>
      <c r="AX802" s="22"/>
      <c r="AY802" s="22"/>
      <c r="AZ802" s="22"/>
      <c r="BA802" s="22"/>
      <c r="BB802" s="22"/>
      <c r="BC802" s="22"/>
      <c r="BD802" s="22"/>
      <c r="BE802" s="22"/>
      <c r="BF802" s="22"/>
      <c r="BG802" s="22"/>
      <c r="BH802" s="22"/>
      <c r="BI802" s="22"/>
      <c r="BJ802" s="22"/>
      <c r="BK802" s="22"/>
      <c r="BL802" s="22"/>
      <c r="BM802" s="22"/>
      <c r="BN802" s="22"/>
      <c r="BO802" s="22"/>
      <c r="BP802" s="22"/>
    </row>
    <row r="803" ht="9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2"/>
      <c r="AW803" s="22"/>
      <c r="AX803" s="22"/>
      <c r="AY803" s="22"/>
      <c r="AZ803" s="22"/>
      <c r="BA803" s="22"/>
      <c r="BB803" s="22"/>
      <c r="BC803" s="22"/>
      <c r="BD803" s="22"/>
      <c r="BE803" s="22"/>
      <c r="BF803" s="22"/>
      <c r="BG803" s="22"/>
      <c r="BH803" s="22"/>
      <c r="BI803" s="22"/>
      <c r="BJ803" s="22"/>
      <c r="BK803" s="22"/>
      <c r="BL803" s="22"/>
      <c r="BM803" s="22"/>
      <c r="BN803" s="22"/>
      <c r="BO803" s="22"/>
      <c r="BP803" s="22"/>
    </row>
    <row r="804" ht="9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  <c r="AZ804" s="22"/>
      <c r="BA804" s="22"/>
      <c r="BB804" s="22"/>
      <c r="BC804" s="22"/>
      <c r="BD804" s="22"/>
      <c r="BE804" s="22"/>
      <c r="BF804" s="22"/>
      <c r="BG804" s="22"/>
      <c r="BH804" s="22"/>
      <c r="BI804" s="22"/>
      <c r="BJ804" s="22"/>
      <c r="BK804" s="22"/>
      <c r="BL804" s="22"/>
      <c r="BM804" s="22"/>
      <c r="BN804" s="22"/>
      <c r="BO804" s="22"/>
      <c r="BP804" s="22"/>
    </row>
    <row r="805" ht="9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2"/>
      <c r="AW805" s="22"/>
      <c r="AX805" s="22"/>
      <c r="AY805" s="22"/>
      <c r="AZ805" s="22"/>
      <c r="BA805" s="22"/>
      <c r="BB805" s="22"/>
      <c r="BC805" s="22"/>
      <c r="BD805" s="22"/>
      <c r="BE805" s="22"/>
      <c r="BF805" s="22"/>
      <c r="BG805" s="22"/>
      <c r="BH805" s="22"/>
      <c r="BI805" s="22"/>
      <c r="BJ805" s="22"/>
      <c r="BK805" s="22"/>
      <c r="BL805" s="22"/>
      <c r="BM805" s="22"/>
      <c r="BN805" s="22"/>
      <c r="BO805" s="22"/>
      <c r="BP805" s="22"/>
    </row>
    <row r="806" ht="9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2"/>
      <c r="AW806" s="22"/>
      <c r="AX806" s="22"/>
      <c r="AY806" s="22"/>
      <c r="AZ806" s="22"/>
      <c r="BA806" s="22"/>
      <c r="BB806" s="22"/>
      <c r="BC806" s="22"/>
      <c r="BD806" s="22"/>
      <c r="BE806" s="22"/>
      <c r="BF806" s="22"/>
      <c r="BG806" s="22"/>
      <c r="BH806" s="22"/>
      <c r="BI806" s="22"/>
      <c r="BJ806" s="22"/>
      <c r="BK806" s="22"/>
      <c r="BL806" s="22"/>
      <c r="BM806" s="22"/>
      <c r="BN806" s="22"/>
      <c r="BO806" s="22"/>
      <c r="BP806" s="22"/>
    </row>
    <row r="807" ht="9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2"/>
      <c r="AW807" s="22"/>
      <c r="AX807" s="22"/>
      <c r="AY807" s="22"/>
      <c r="AZ807" s="22"/>
      <c r="BA807" s="22"/>
      <c r="BB807" s="22"/>
      <c r="BC807" s="22"/>
      <c r="BD807" s="22"/>
      <c r="BE807" s="22"/>
      <c r="BF807" s="22"/>
      <c r="BG807" s="22"/>
      <c r="BH807" s="22"/>
      <c r="BI807" s="22"/>
      <c r="BJ807" s="22"/>
      <c r="BK807" s="22"/>
      <c r="BL807" s="22"/>
      <c r="BM807" s="22"/>
      <c r="BN807" s="22"/>
      <c r="BO807" s="22"/>
      <c r="BP807" s="22"/>
    </row>
    <row r="808" ht="9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2"/>
      <c r="AW808" s="22"/>
      <c r="AX808" s="22"/>
      <c r="AY808" s="22"/>
      <c r="AZ808" s="22"/>
      <c r="BA808" s="22"/>
      <c r="BB808" s="22"/>
      <c r="BC808" s="22"/>
      <c r="BD808" s="22"/>
      <c r="BE808" s="22"/>
      <c r="BF808" s="22"/>
      <c r="BG808" s="22"/>
      <c r="BH808" s="22"/>
      <c r="BI808" s="22"/>
      <c r="BJ808" s="22"/>
      <c r="BK808" s="22"/>
      <c r="BL808" s="22"/>
      <c r="BM808" s="22"/>
      <c r="BN808" s="22"/>
      <c r="BO808" s="22"/>
      <c r="BP808" s="22"/>
    </row>
    <row r="809" ht="9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  <c r="AZ809" s="22"/>
      <c r="BA809" s="22"/>
      <c r="BB809" s="22"/>
      <c r="BC809" s="22"/>
      <c r="BD809" s="22"/>
      <c r="BE809" s="22"/>
      <c r="BF809" s="22"/>
      <c r="BG809" s="22"/>
      <c r="BH809" s="22"/>
      <c r="BI809" s="22"/>
      <c r="BJ809" s="22"/>
      <c r="BK809" s="22"/>
      <c r="BL809" s="22"/>
      <c r="BM809" s="22"/>
      <c r="BN809" s="22"/>
      <c r="BO809" s="22"/>
      <c r="BP809" s="22"/>
    </row>
    <row r="810" ht="9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  <c r="AZ810" s="22"/>
      <c r="BA810" s="22"/>
      <c r="BB810" s="22"/>
      <c r="BC810" s="22"/>
      <c r="BD810" s="22"/>
      <c r="BE810" s="22"/>
      <c r="BF810" s="22"/>
      <c r="BG810" s="22"/>
      <c r="BH810" s="22"/>
      <c r="BI810" s="22"/>
      <c r="BJ810" s="22"/>
      <c r="BK810" s="22"/>
      <c r="BL810" s="22"/>
      <c r="BM810" s="22"/>
      <c r="BN810" s="22"/>
      <c r="BO810" s="22"/>
      <c r="BP810" s="22"/>
    </row>
    <row r="811" ht="9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2"/>
      <c r="AW811" s="22"/>
      <c r="AX811" s="22"/>
      <c r="AY811" s="22"/>
      <c r="AZ811" s="22"/>
      <c r="BA811" s="22"/>
      <c r="BB811" s="22"/>
      <c r="BC811" s="22"/>
      <c r="BD811" s="22"/>
      <c r="BE811" s="22"/>
      <c r="BF811" s="22"/>
      <c r="BG811" s="22"/>
      <c r="BH811" s="22"/>
      <c r="BI811" s="22"/>
      <c r="BJ811" s="22"/>
      <c r="BK811" s="22"/>
      <c r="BL811" s="22"/>
      <c r="BM811" s="22"/>
      <c r="BN811" s="22"/>
      <c r="BO811" s="22"/>
      <c r="BP811" s="22"/>
    </row>
    <row r="812" ht="9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  <c r="AZ812" s="22"/>
      <c r="BA812" s="22"/>
      <c r="BB812" s="22"/>
      <c r="BC812" s="22"/>
      <c r="BD812" s="22"/>
      <c r="BE812" s="22"/>
      <c r="BF812" s="22"/>
      <c r="BG812" s="22"/>
      <c r="BH812" s="22"/>
      <c r="BI812" s="22"/>
      <c r="BJ812" s="22"/>
      <c r="BK812" s="22"/>
      <c r="BL812" s="22"/>
      <c r="BM812" s="22"/>
      <c r="BN812" s="22"/>
      <c r="BO812" s="22"/>
      <c r="BP812" s="22"/>
    </row>
    <row r="813" ht="9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2"/>
      <c r="AW813" s="22"/>
      <c r="AX813" s="22"/>
      <c r="AY813" s="22"/>
      <c r="AZ813" s="22"/>
      <c r="BA813" s="22"/>
      <c r="BB813" s="22"/>
      <c r="BC813" s="22"/>
      <c r="BD813" s="22"/>
      <c r="BE813" s="22"/>
      <c r="BF813" s="22"/>
      <c r="BG813" s="22"/>
      <c r="BH813" s="22"/>
      <c r="BI813" s="22"/>
      <c r="BJ813" s="22"/>
      <c r="BK813" s="22"/>
      <c r="BL813" s="22"/>
      <c r="BM813" s="22"/>
      <c r="BN813" s="22"/>
      <c r="BO813" s="22"/>
      <c r="BP813" s="22"/>
    </row>
    <row r="814" ht="9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  <c r="AZ814" s="22"/>
      <c r="BA814" s="22"/>
      <c r="BB814" s="22"/>
      <c r="BC814" s="22"/>
      <c r="BD814" s="22"/>
      <c r="BE814" s="22"/>
      <c r="BF814" s="22"/>
      <c r="BG814" s="22"/>
      <c r="BH814" s="22"/>
      <c r="BI814" s="22"/>
      <c r="BJ814" s="22"/>
      <c r="BK814" s="22"/>
      <c r="BL814" s="22"/>
      <c r="BM814" s="22"/>
      <c r="BN814" s="22"/>
      <c r="BO814" s="22"/>
      <c r="BP814" s="22"/>
    </row>
    <row r="815" ht="9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2"/>
      <c r="AW815" s="22"/>
      <c r="AX815" s="22"/>
      <c r="AY815" s="22"/>
      <c r="AZ815" s="22"/>
      <c r="BA815" s="22"/>
      <c r="BB815" s="22"/>
      <c r="BC815" s="22"/>
      <c r="BD815" s="22"/>
      <c r="BE815" s="22"/>
      <c r="BF815" s="22"/>
      <c r="BG815" s="22"/>
      <c r="BH815" s="22"/>
      <c r="BI815" s="22"/>
      <c r="BJ815" s="22"/>
      <c r="BK815" s="22"/>
      <c r="BL815" s="22"/>
      <c r="BM815" s="22"/>
      <c r="BN815" s="22"/>
      <c r="BO815" s="22"/>
      <c r="BP815" s="22"/>
    </row>
    <row r="816" ht="9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2"/>
      <c r="AW816" s="22"/>
      <c r="AX816" s="22"/>
      <c r="AY816" s="22"/>
      <c r="AZ816" s="22"/>
      <c r="BA816" s="22"/>
      <c r="BB816" s="22"/>
      <c r="BC816" s="22"/>
      <c r="BD816" s="22"/>
      <c r="BE816" s="22"/>
      <c r="BF816" s="22"/>
      <c r="BG816" s="22"/>
      <c r="BH816" s="22"/>
      <c r="BI816" s="22"/>
      <c r="BJ816" s="22"/>
      <c r="BK816" s="22"/>
      <c r="BL816" s="22"/>
      <c r="BM816" s="22"/>
      <c r="BN816" s="22"/>
      <c r="BO816" s="22"/>
      <c r="BP816" s="22"/>
    </row>
    <row r="817" ht="9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2"/>
      <c r="AW817" s="22"/>
      <c r="AX817" s="22"/>
      <c r="AY817" s="22"/>
      <c r="AZ817" s="22"/>
      <c r="BA817" s="22"/>
      <c r="BB817" s="22"/>
      <c r="BC817" s="22"/>
      <c r="BD817" s="22"/>
      <c r="BE817" s="22"/>
      <c r="BF817" s="22"/>
      <c r="BG817" s="22"/>
      <c r="BH817" s="22"/>
      <c r="BI817" s="22"/>
      <c r="BJ817" s="22"/>
      <c r="BK817" s="22"/>
      <c r="BL817" s="22"/>
      <c r="BM817" s="22"/>
      <c r="BN817" s="22"/>
      <c r="BO817" s="22"/>
      <c r="BP817" s="22"/>
    </row>
    <row r="818" ht="9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  <c r="AZ818" s="22"/>
      <c r="BA818" s="22"/>
      <c r="BB818" s="22"/>
      <c r="BC818" s="22"/>
      <c r="BD818" s="22"/>
      <c r="BE818" s="22"/>
      <c r="BF818" s="22"/>
      <c r="BG818" s="22"/>
      <c r="BH818" s="22"/>
      <c r="BI818" s="22"/>
      <c r="BJ818" s="22"/>
      <c r="BK818" s="22"/>
      <c r="BL818" s="22"/>
      <c r="BM818" s="22"/>
      <c r="BN818" s="22"/>
      <c r="BO818" s="22"/>
      <c r="BP818" s="22"/>
    </row>
    <row r="819" ht="9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  <c r="AZ819" s="22"/>
      <c r="BA819" s="22"/>
      <c r="BB819" s="22"/>
      <c r="BC819" s="22"/>
      <c r="BD819" s="22"/>
      <c r="BE819" s="22"/>
      <c r="BF819" s="22"/>
      <c r="BG819" s="22"/>
      <c r="BH819" s="22"/>
      <c r="BI819" s="22"/>
      <c r="BJ819" s="22"/>
      <c r="BK819" s="22"/>
      <c r="BL819" s="22"/>
      <c r="BM819" s="22"/>
      <c r="BN819" s="22"/>
      <c r="BO819" s="22"/>
      <c r="BP819" s="22"/>
    </row>
    <row r="820" ht="9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  <c r="AZ820" s="22"/>
      <c r="BA820" s="22"/>
      <c r="BB820" s="22"/>
      <c r="BC820" s="22"/>
      <c r="BD820" s="22"/>
      <c r="BE820" s="22"/>
      <c r="BF820" s="22"/>
      <c r="BG820" s="22"/>
      <c r="BH820" s="22"/>
      <c r="BI820" s="22"/>
      <c r="BJ820" s="22"/>
      <c r="BK820" s="22"/>
      <c r="BL820" s="22"/>
      <c r="BM820" s="22"/>
      <c r="BN820" s="22"/>
      <c r="BO820" s="22"/>
      <c r="BP820" s="22"/>
    </row>
    <row r="821" ht="9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2"/>
      <c r="AW821" s="22"/>
      <c r="AX821" s="22"/>
      <c r="AY821" s="22"/>
      <c r="AZ821" s="22"/>
      <c r="BA821" s="22"/>
      <c r="BB821" s="22"/>
      <c r="BC821" s="22"/>
      <c r="BD821" s="22"/>
      <c r="BE821" s="22"/>
      <c r="BF821" s="22"/>
      <c r="BG821" s="22"/>
      <c r="BH821" s="22"/>
      <c r="BI821" s="22"/>
      <c r="BJ821" s="22"/>
      <c r="BK821" s="22"/>
      <c r="BL821" s="22"/>
      <c r="BM821" s="22"/>
      <c r="BN821" s="22"/>
      <c r="BO821" s="22"/>
      <c r="BP821" s="22"/>
    </row>
    <row r="822" ht="9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2"/>
      <c r="AW822" s="22"/>
      <c r="AX822" s="22"/>
      <c r="AY822" s="22"/>
      <c r="AZ822" s="22"/>
      <c r="BA822" s="22"/>
      <c r="BB822" s="22"/>
      <c r="BC822" s="22"/>
      <c r="BD822" s="22"/>
      <c r="BE822" s="22"/>
      <c r="BF822" s="22"/>
      <c r="BG822" s="22"/>
      <c r="BH822" s="22"/>
      <c r="BI822" s="22"/>
      <c r="BJ822" s="22"/>
      <c r="BK822" s="22"/>
      <c r="BL822" s="22"/>
      <c r="BM822" s="22"/>
      <c r="BN822" s="22"/>
      <c r="BO822" s="22"/>
      <c r="BP822" s="22"/>
    </row>
    <row r="823" ht="9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2"/>
      <c r="AW823" s="22"/>
      <c r="AX823" s="22"/>
      <c r="AY823" s="22"/>
      <c r="AZ823" s="22"/>
      <c r="BA823" s="22"/>
      <c r="BB823" s="22"/>
      <c r="BC823" s="22"/>
      <c r="BD823" s="22"/>
      <c r="BE823" s="22"/>
      <c r="BF823" s="22"/>
      <c r="BG823" s="22"/>
      <c r="BH823" s="22"/>
      <c r="BI823" s="22"/>
      <c r="BJ823" s="22"/>
      <c r="BK823" s="22"/>
      <c r="BL823" s="22"/>
      <c r="BM823" s="22"/>
      <c r="BN823" s="22"/>
      <c r="BO823" s="22"/>
      <c r="BP823" s="22"/>
    </row>
    <row r="824" ht="9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  <c r="AZ824" s="22"/>
      <c r="BA824" s="22"/>
      <c r="BB824" s="22"/>
      <c r="BC824" s="22"/>
      <c r="BD824" s="22"/>
      <c r="BE824" s="22"/>
      <c r="BF824" s="22"/>
      <c r="BG824" s="22"/>
      <c r="BH824" s="22"/>
      <c r="BI824" s="22"/>
      <c r="BJ824" s="22"/>
      <c r="BK824" s="22"/>
      <c r="BL824" s="22"/>
      <c r="BM824" s="22"/>
      <c r="BN824" s="22"/>
      <c r="BO824" s="22"/>
      <c r="BP824" s="22"/>
    </row>
    <row r="825" ht="9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2"/>
      <c r="AW825" s="22"/>
      <c r="AX825" s="22"/>
      <c r="AY825" s="22"/>
      <c r="AZ825" s="22"/>
      <c r="BA825" s="22"/>
      <c r="BB825" s="22"/>
      <c r="BC825" s="22"/>
      <c r="BD825" s="22"/>
      <c r="BE825" s="22"/>
      <c r="BF825" s="22"/>
      <c r="BG825" s="22"/>
      <c r="BH825" s="22"/>
      <c r="BI825" s="22"/>
      <c r="BJ825" s="22"/>
      <c r="BK825" s="22"/>
      <c r="BL825" s="22"/>
      <c r="BM825" s="22"/>
      <c r="BN825" s="22"/>
      <c r="BO825" s="22"/>
      <c r="BP825" s="22"/>
    </row>
    <row r="826" ht="9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2"/>
      <c r="AW826" s="22"/>
      <c r="AX826" s="22"/>
      <c r="AY826" s="22"/>
      <c r="AZ826" s="22"/>
      <c r="BA826" s="22"/>
      <c r="BB826" s="22"/>
      <c r="BC826" s="22"/>
      <c r="BD826" s="22"/>
      <c r="BE826" s="22"/>
      <c r="BF826" s="22"/>
      <c r="BG826" s="22"/>
      <c r="BH826" s="22"/>
      <c r="BI826" s="22"/>
      <c r="BJ826" s="22"/>
      <c r="BK826" s="22"/>
      <c r="BL826" s="22"/>
      <c r="BM826" s="22"/>
      <c r="BN826" s="22"/>
      <c r="BO826" s="22"/>
      <c r="BP826" s="22"/>
    </row>
    <row r="827" ht="9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2"/>
      <c r="AW827" s="22"/>
      <c r="AX827" s="22"/>
      <c r="AY827" s="22"/>
      <c r="AZ827" s="22"/>
      <c r="BA827" s="22"/>
      <c r="BB827" s="22"/>
      <c r="BC827" s="22"/>
      <c r="BD827" s="22"/>
      <c r="BE827" s="22"/>
      <c r="BF827" s="22"/>
      <c r="BG827" s="22"/>
      <c r="BH827" s="22"/>
      <c r="BI827" s="22"/>
      <c r="BJ827" s="22"/>
      <c r="BK827" s="22"/>
      <c r="BL827" s="22"/>
      <c r="BM827" s="22"/>
      <c r="BN827" s="22"/>
      <c r="BO827" s="22"/>
      <c r="BP827" s="22"/>
    </row>
    <row r="828" ht="9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2"/>
      <c r="AW828" s="22"/>
      <c r="AX828" s="22"/>
      <c r="AY828" s="22"/>
      <c r="AZ828" s="22"/>
      <c r="BA828" s="22"/>
      <c r="BB828" s="22"/>
      <c r="BC828" s="22"/>
      <c r="BD828" s="22"/>
      <c r="BE828" s="22"/>
      <c r="BF828" s="22"/>
      <c r="BG828" s="22"/>
      <c r="BH828" s="22"/>
      <c r="BI828" s="22"/>
      <c r="BJ828" s="22"/>
      <c r="BK828" s="22"/>
      <c r="BL828" s="22"/>
      <c r="BM828" s="22"/>
      <c r="BN828" s="22"/>
      <c r="BO828" s="22"/>
      <c r="BP828" s="22"/>
    </row>
    <row r="829" ht="9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2"/>
      <c r="AW829" s="22"/>
      <c r="AX829" s="22"/>
      <c r="AY829" s="22"/>
      <c r="AZ829" s="22"/>
      <c r="BA829" s="22"/>
      <c r="BB829" s="22"/>
      <c r="BC829" s="22"/>
      <c r="BD829" s="22"/>
      <c r="BE829" s="22"/>
      <c r="BF829" s="22"/>
      <c r="BG829" s="22"/>
      <c r="BH829" s="22"/>
      <c r="BI829" s="22"/>
      <c r="BJ829" s="22"/>
      <c r="BK829" s="22"/>
      <c r="BL829" s="22"/>
      <c r="BM829" s="22"/>
      <c r="BN829" s="22"/>
      <c r="BO829" s="22"/>
      <c r="BP829" s="22"/>
    </row>
    <row r="830" ht="9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2"/>
      <c r="AW830" s="22"/>
      <c r="AX830" s="22"/>
      <c r="AY830" s="22"/>
      <c r="AZ830" s="22"/>
      <c r="BA830" s="22"/>
      <c r="BB830" s="22"/>
      <c r="BC830" s="22"/>
      <c r="BD830" s="22"/>
      <c r="BE830" s="22"/>
      <c r="BF830" s="22"/>
      <c r="BG830" s="22"/>
      <c r="BH830" s="22"/>
      <c r="BI830" s="22"/>
      <c r="BJ830" s="22"/>
      <c r="BK830" s="22"/>
      <c r="BL830" s="22"/>
      <c r="BM830" s="22"/>
      <c r="BN830" s="22"/>
      <c r="BO830" s="22"/>
      <c r="BP830" s="22"/>
    </row>
    <row r="831" ht="9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2"/>
      <c r="AW831" s="22"/>
      <c r="AX831" s="22"/>
      <c r="AY831" s="22"/>
      <c r="AZ831" s="22"/>
      <c r="BA831" s="22"/>
      <c r="BB831" s="22"/>
      <c r="BC831" s="22"/>
      <c r="BD831" s="22"/>
      <c r="BE831" s="22"/>
      <c r="BF831" s="22"/>
      <c r="BG831" s="22"/>
      <c r="BH831" s="22"/>
      <c r="BI831" s="22"/>
      <c r="BJ831" s="22"/>
      <c r="BK831" s="22"/>
      <c r="BL831" s="22"/>
      <c r="BM831" s="22"/>
      <c r="BN831" s="22"/>
      <c r="BO831" s="22"/>
      <c r="BP831" s="22"/>
    </row>
    <row r="832" ht="9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2"/>
      <c r="AW832" s="22"/>
      <c r="AX832" s="22"/>
      <c r="AY832" s="22"/>
      <c r="AZ832" s="22"/>
      <c r="BA832" s="22"/>
      <c r="BB832" s="22"/>
      <c r="BC832" s="22"/>
      <c r="BD832" s="22"/>
      <c r="BE832" s="22"/>
      <c r="BF832" s="22"/>
      <c r="BG832" s="22"/>
      <c r="BH832" s="22"/>
      <c r="BI832" s="22"/>
      <c r="BJ832" s="22"/>
      <c r="BK832" s="22"/>
      <c r="BL832" s="22"/>
      <c r="BM832" s="22"/>
      <c r="BN832" s="22"/>
      <c r="BO832" s="22"/>
      <c r="BP832" s="22"/>
    </row>
    <row r="833" ht="9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  <c r="AZ833" s="22"/>
      <c r="BA833" s="22"/>
      <c r="BB833" s="22"/>
      <c r="BC833" s="22"/>
      <c r="BD833" s="22"/>
      <c r="BE833" s="22"/>
      <c r="BF833" s="22"/>
      <c r="BG833" s="22"/>
      <c r="BH833" s="22"/>
      <c r="BI833" s="22"/>
      <c r="BJ833" s="22"/>
      <c r="BK833" s="22"/>
      <c r="BL833" s="22"/>
      <c r="BM833" s="22"/>
      <c r="BN833" s="22"/>
      <c r="BO833" s="22"/>
      <c r="BP833" s="22"/>
    </row>
    <row r="834" ht="9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  <c r="AZ834" s="22"/>
      <c r="BA834" s="22"/>
      <c r="BB834" s="22"/>
      <c r="BC834" s="22"/>
      <c r="BD834" s="22"/>
      <c r="BE834" s="22"/>
      <c r="BF834" s="22"/>
      <c r="BG834" s="22"/>
      <c r="BH834" s="22"/>
      <c r="BI834" s="22"/>
      <c r="BJ834" s="22"/>
      <c r="BK834" s="22"/>
      <c r="BL834" s="22"/>
      <c r="BM834" s="22"/>
      <c r="BN834" s="22"/>
      <c r="BO834" s="22"/>
      <c r="BP834" s="22"/>
    </row>
    <row r="835" ht="9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2"/>
      <c r="AW835" s="22"/>
      <c r="AX835" s="22"/>
      <c r="AY835" s="22"/>
      <c r="AZ835" s="22"/>
      <c r="BA835" s="22"/>
      <c r="BB835" s="22"/>
      <c r="BC835" s="22"/>
      <c r="BD835" s="22"/>
      <c r="BE835" s="22"/>
      <c r="BF835" s="22"/>
      <c r="BG835" s="22"/>
      <c r="BH835" s="22"/>
      <c r="BI835" s="22"/>
      <c r="BJ835" s="22"/>
      <c r="BK835" s="22"/>
      <c r="BL835" s="22"/>
      <c r="BM835" s="22"/>
      <c r="BN835" s="22"/>
      <c r="BO835" s="22"/>
      <c r="BP835" s="22"/>
    </row>
    <row r="836" ht="9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  <c r="AZ836" s="22"/>
      <c r="BA836" s="22"/>
      <c r="BB836" s="22"/>
      <c r="BC836" s="22"/>
      <c r="BD836" s="22"/>
      <c r="BE836" s="22"/>
      <c r="BF836" s="22"/>
      <c r="BG836" s="22"/>
      <c r="BH836" s="22"/>
      <c r="BI836" s="22"/>
      <c r="BJ836" s="22"/>
      <c r="BK836" s="22"/>
      <c r="BL836" s="22"/>
      <c r="BM836" s="22"/>
      <c r="BN836" s="22"/>
      <c r="BO836" s="22"/>
      <c r="BP836" s="22"/>
    </row>
    <row r="837" ht="9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2"/>
      <c r="AW837" s="22"/>
      <c r="AX837" s="22"/>
      <c r="AY837" s="22"/>
      <c r="AZ837" s="22"/>
      <c r="BA837" s="22"/>
      <c r="BB837" s="22"/>
      <c r="BC837" s="22"/>
      <c r="BD837" s="22"/>
      <c r="BE837" s="22"/>
      <c r="BF837" s="22"/>
      <c r="BG837" s="22"/>
      <c r="BH837" s="22"/>
      <c r="BI837" s="22"/>
      <c r="BJ837" s="22"/>
      <c r="BK837" s="22"/>
      <c r="BL837" s="22"/>
      <c r="BM837" s="22"/>
      <c r="BN837" s="22"/>
      <c r="BO837" s="22"/>
      <c r="BP837" s="22"/>
    </row>
    <row r="838" ht="9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2"/>
      <c r="AW838" s="22"/>
      <c r="AX838" s="22"/>
      <c r="AY838" s="22"/>
      <c r="AZ838" s="22"/>
      <c r="BA838" s="22"/>
      <c r="BB838" s="22"/>
      <c r="BC838" s="22"/>
      <c r="BD838" s="22"/>
      <c r="BE838" s="22"/>
      <c r="BF838" s="22"/>
      <c r="BG838" s="22"/>
      <c r="BH838" s="22"/>
      <c r="BI838" s="22"/>
      <c r="BJ838" s="22"/>
      <c r="BK838" s="22"/>
      <c r="BL838" s="22"/>
      <c r="BM838" s="22"/>
      <c r="BN838" s="22"/>
      <c r="BO838" s="22"/>
      <c r="BP838" s="22"/>
    </row>
    <row r="839" ht="9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2"/>
      <c r="AW839" s="22"/>
      <c r="AX839" s="22"/>
      <c r="AY839" s="22"/>
      <c r="AZ839" s="22"/>
      <c r="BA839" s="22"/>
      <c r="BB839" s="22"/>
      <c r="BC839" s="22"/>
      <c r="BD839" s="22"/>
      <c r="BE839" s="22"/>
      <c r="BF839" s="22"/>
      <c r="BG839" s="22"/>
      <c r="BH839" s="22"/>
      <c r="BI839" s="22"/>
      <c r="BJ839" s="22"/>
      <c r="BK839" s="22"/>
      <c r="BL839" s="22"/>
      <c r="BM839" s="22"/>
      <c r="BN839" s="22"/>
      <c r="BO839" s="22"/>
      <c r="BP839" s="22"/>
    </row>
    <row r="840" ht="9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2"/>
      <c r="AW840" s="22"/>
      <c r="AX840" s="22"/>
      <c r="AY840" s="22"/>
      <c r="AZ840" s="22"/>
      <c r="BA840" s="22"/>
      <c r="BB840" s="22"/>
      <c r="BC840" s="22"/>
      <c r="BD840" s="22"/>
      <c r="BE840" s="22"/>
      <c r="BF840" s="22"/>
      <c r="BG840" s="22"/>
      <c r="BH840" s="22"/>
      <c r="BI840" s="22"/>
      <c r="BJ840" s="22"/>
      <c r="BK840" s="22"/>
      <c r="BL840" s="22"/>
      <c r="BM840" s="22"/>
      <c r="BN840" s="22"/>
      <c r="BO840" s="22"/>
      <c r="BP840" s="22"/>
    </row>
    <row r="841" ht="9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  <c r="AZ841" s="22"/>
      <c r="BA841" s="22"/>
      <c r="BB841" s="22"/>
      <c r="BC841" s="22"/>
      <c r="BD841" s="22"/>
      <c r="BE841" s="22"/>
      <c r="BF841" s="22"/>
      <c r="BG841" s="22"/>
      <c r="BH841" s="22"/>
      <c r="BI841" s="22"/>
      <c r="BJ841" s="22"/>
      <c r="BK841" s="22"/>
      <c r="BL841" s="22"/>
      <c r="BM841" s="22"/>
      <c r="BN841" s="22"/>
      <c r="BO841" s="22"/>
      <c r="BP841" s="22"/>
    </row>
    <row r="842" ht="9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2"/>
      <c r="AW842" s="22"/>
      <c r="AX842" s="22"/>
      <c r="AY842" s="22"/>
      <c r="AZ842" s="22"/>
      <c r="BA842" s="22"/>
      <c r="BB842" s="22"/>
      <c r="BC842" s="22"/>
      <c r="BD842" s="22"/>
      <c r="BE842" s="22"/>
      <c r="BF842" s="22"/>
      <c r="BG842" s="22"/>
      <c r="BH842" s="22"/>
      <c r="BI842" s="22"/>
      <c r="BJ842" s="22"/>
      <c r="BK842" s="22"/>
      <c r="BL842" s="22"/>
      <c r="BM842" s="22"/>
      <c r="BN842" s="22"/>
      <c r="BO842" s="22"/>
      <c r="BP842" s="22"/>
    </row>
    <row r="843" ht="9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2"/>
      <c r="AW843" s="22"/>
      <c r="AX843" s="22"/>
      <c r="AY843" s="22"/>
      <c r="AZ843" s="22"/>
      <c r="BA843" s="22"/>
      <c r="BB843" s="22"/>
      <c r="BC843" s="22"/>
      <c r="BD843" s="22"/>
      <c r="BE843" s="22"/>
      <c r="BF843" s="22"/>
      <c r="BG843" s="22"/>
      <c r="BH843" s="22"/>
      <c r="BI843" s="22"/>
      <c r="BJ843" s="22"/>
      <c r="BK843" s="22"/>
      <c r="BL843" s="22"/>
      <c r="BM843" s="22"/>
      <c r="BN843" s="22"/>
      <c r="BO843" s="22"/>
      <c r="BP843" s="22"/>
    </row>
    <row r="844" ht="9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2"/>
      <c r="AW844" s="22"/>
      <c r="AX844" s="22"/>
      <c r="AY844" s="22"/>
      <c r="AZ844" s="22"/>
      <c r="BA844" s="22"/>
      <c r="BB844" s="22"/>
      <c r="BC844" s="22"/>
      <c r="BD844" s="22"/>
      <c r="BE844" s="22"/>
      <c r="BF844" s="22"/>
      <c r="BG844" s="22"/>
      <c r="BH844" s="22"/>
      <c r="BI844" s="22"/>
      <c r="BJ844" s="22"/>
      <c r="BK844" s="22"/>
      <c r="BL844" s="22"/>
      <c r="BM844" s="22"/>
      <c r="BN844" s="22"/>
      <c r="BO844" s="22"/>
      <c r="BP844" s="22"/>
    </row>
    <row r="845" ht="9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2"/>
      <c r="AW845" s="22"/>
      <c r="AX845" s="22"/>
      <c r="AY845" s="22"/>
      <c r="AZ845" s="22"/>
      <c r="BA845" s="22"/>
      <c r="BB845" s="22"/>
      <c r="BC845" s="22"/>
      <c r="BD845" s="22"/>
      <c r="BE845" s="22"/>
      <c r="BF845" s="22"/>
      <c r="BG845" s="22"/>
      <c r="BH845" s="22"/>
      <c r="BI845" s="22"/>
      <c r="BJ845" s="22"/>
      <c r="BK845" s="22"/>
      <c r="BL845" s="22"/>
      <c r="BM845" s="22"/>
      <c r="BN845" s="22"/>
      <c r="BO845" s="22"/>
      <c r="BP845" s="22"/>
    </row>
    <row r="846" ht="9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2"/>
      <c r="AW846" s="22"/>
      <c r="AX846" s="22"/>
      <c r="AY846" s="22"/>
      <c r="AZ846" s="22"/>
      <c r="BA846" s="22"/>
      <c r="BB846" s="22"/>
      <c r="BC846" s="22"/>
      <c r="BD846" s="22"/>
      <c r="BE846" s="22"/>
      <c r="BF846" s="22"/>
      <c r="BG846" s="22"/>
      <c r="BH846" s="22"/>
      <c r="BI846" s="22"/>
      <c r="BJ846" s="22"/>
      <c r="BK846" s="22"/>
      <c r="BL846" s="22"/>
      <c r="BM846" s="22"/>
      <c r="BN846" s="22"/>
      <c r="BO846" s="22"/>
      <c r="BP846" s="22"/>
    </row>
    <row r="847" ht="9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2"/>
      <c r="AW847" s="22"/>
      <c r="AX847" s="22"/>
      <c r="AY847" s="22"/>
      <c r="AZ847" s="22"/>
      <c r="BA847" s="22"/>
      <c r="BB847" s="22"/>
      <c r="BC847" s="22"/>
      <c r="BD847" s="22"/>
      <c r="BE847" s="22"/>
      <c r="BF847" s="22"/>
      <c r="BG847" s="22"/>
      <c r="BH847" s="22"/>
      <c r="BI847" s="22"/>
      <c r="BJ847" s="22"/>
      <c r="BK847" s="22"/>
      <c r="BL847" s="22"/>
      <c r="BM847" s="22"/>
      <c r="BN847" s="22"/>
      <c r="BO847" s="22"/>
      <c r="BP847" s="22"/>
    </row>
    <row r="848" ht="9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  <c r="AZ848" s="22"/>
      <c r="BA848" s="22"/>
      <c r="BB848" s="22"/>
      <c r="BC848" s="22"/>
      <c r="BD848" s="22"/>
      <c r="BE848" s="22"/>
      <c r="BF848" s="22"/>
      <c r="BG848" s="22"/>
      <c r="BH848" s="22"/>
      <c r="BI848" s="22"/>
      <c r="BJ848" s="22"/>
      <c r="BK848" s="22"/>
      <c r="BL848" s="22"/>
      <c r="BM848" s="22"/>
      <c r="BN848" s="22"/>
      <c r="BO848" s="22"/>
      <c r="BP848" s="22"/>
    </row>
    <row r="849" ht="9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  <c r="AO849" s="22"/>
      <c r="AP849" s="22"/>
      <c r="AQ849" s="22"/>
      <c r="AR849" s="22"/>
      <c r="AS849" s="22"/>
      <c r="AT849" s="22"/>
      <c r="AU849" s="22"/>
      <c r="AV849" s="22"/>
      <c r="AW849" s="22"/>
      <c r="AX849" s="22"/>
      <c r="AY849" s="22"/>
      <c r="AZ849" s="22"/>
      <c r="BA849" s="22"/>
      <c r="BB849" s="22"/>
      <c r="BC849" s="22"/>
      <c r="BD849" s="22"/>
      <c r="BE849" s="22"/>
      <c r="BF849" s="22"/>
      <c r="BG849" s="22"/>
      <c r="BH849" s="22"/>
      <c r="BI849" s="22"/>
      <c r="BJ849" s="22"/>
      <c r="BK849" s="22"/>
      <c r="BL849" s="22"/>
      <c r="BM849" s="22"/>
      <c r="BN849" s="22"/>
      <c r="BO849" s="22"/>
      <c r="BP849" s="22"/>
    </row>
    <row r="850" ht="9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  <c r="AT850" s="22"/>
      <c r="AU850" s="22"/>
      <c r="AV850" s="22"/>
      <c r="AW850" s="22"/>
      <c r="AX850" s="22"/>
      <c r="AY850" s="22"/>
      <c r="AZ850" s="22"/>
      <c r="BA850" s="22"/>
      <c r="BB850" s="22"/>
      <c r="BC850" s="22"/>
      <c r="BD850" s="22"/>
      <c r="BE850" s="22"/>
      <c r="BF850" s="22"/>
      <c r="BG850" s="22"/>
      <c r="BH850" s="22"/>
      <c r="BI850" s="22"/>
      <c r="BJ850" s="22"/>
      <c r="BK850" s="22"/>
      <c r="BL850" s="22"/>
      <c r="BM850" s="22"/>
      <c r="BN850" s="22"/>
      <c r="BO850" s="22"/>
      <c r="BP850" s="22"/>
    </row>
    <row r="851" ht="9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  <c r="AO851" s="22"/>
      <c r="AP851" s="22"/>
      <c r="AQ851" s="22"/>
      <c r="AR851" s="22"/>
      <c r="AS851" s="22"/>
      <c r="AT851" s="22"/>
      <c r="AU851" s="22"/>
      <c r="AV851" s="22"/>
      <c r="AW851" s="22"/>
      <c r="AX851" s="22"/>
      <c r="AY851" s="22"/>
      <c r="AZ851" s="22"/>
      <c r="BA851" s="22"/>
      <c r="BB851" s="22"/>
      <c r="BC851" s="22"/>
      <c r="BD851" s="22"/>
      <c r="BE851" s="22"/>
      <c r="BF851" s="22"/>
      <c r="BG851" s="22"/>
      <c r="BH851" s="22"/>
      <c r="BI851" s="22"/>
      <c r="BJ851" s="22"/>
      <c r="BK851" s="22"/>
      <c r="BL851" s="22"/>
      <c r="BM851" s="22"/>
      <c r="BN851" s="22"/>
      <c r="BO851" s="22"/>
      <c r="BP851" s="22"/>
    </row>
    <row r="852" ht="9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  <c r="AT852" s="22"/>
      <c r="AU852" s="22"/>
      <c r="AV852" s="22"/>
      <c r="AW852" s="22"/>
      <c r="AX852" s="22"/>
      <c r="AY852" s="22"/>
      <c r="AZ852" s="22"/>
      <c r="BA852" s="22"/>
      <c r="BB852" s="22"/>
      <c r="BC852" s="22"/>
      <c r="BD852" s="22"/>
      <c r="BE852" s="22"/>
      <c r="BF852" s="22"/>
      <c r="BG852" s="22"/>
      <c r="BH852" s="22"/>
      <c r="BI852" s="22"/>
      <c r="BJ852" s="22"/>
      <c r="BK852" s="22"/>
      <c r="BL852" s="22"/>
      <c r="BM852" s="22"/>
      <c r="BN852" s="22"/>
      <c r="BO852" s="22"/>
      <c r="BP852" s="22"/>
    </row>
    <row r="853" ht="9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2"/>
      <c r="AW853" s="22"/>
      <c r="AX853" s="22"/>
      <c r="AY853" s="22"/>
      <c r="AZ853" s="22"/>
      <c r="BA853" s="22"/>
      <c r="BB853" s="22"/>
      <c r="BC853" s="22"/>
      <c r="BD853" s="22"/>
      <c r="BE853" s="22"/>
      <c r="BF853" s="22"/>
      <c r="BG853" s="22"/>
      <c r="BH853" s="22"/>
      <c r="BI853" s="22"/>
      <c r="BJ853" s="22"/>
      <c r="BK853" s="22"/>
      <c r="BL853" s="22"/>
      <c r="BM853" s="22"/>
      <c r="BN853" s="22"/>
      <c r="BO853" s="22"/>
      <c r="BP853" s="22"/>
    </row>
    <row r="854" ht="9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2"/>
      <c r="AW854" s="22"/>
      <c r="AX854" s="22"/>
      <c r="AY854" s="22"/>
      <c r="AZ854" s="22"/>
      <c r="BA854" s="22"/>
      <c r="BB854" s="22"/>
      <c r="BC854" s="22"/>
      <c r="BD854" s="22"/>
      <c r="BE854" s="22"/>
      <c r="BF854" s="22"/>
      <c r="BG854" s="22"/>
      <c r="BH854" s="22"/>
      <c r="BI854" s="22"/>
      <c r="BJ854" s="22"/>
      <c r="BK854" s="22"/>
      <c r="BL854" s="22"/>
      <c r="BM854" s="22"/>
      <c r="BN854" s="22"/>
      <c r="BO854" s="22"/>
      <c r="BP854" s="22"/>
    </row>
    <row r="855" ht="9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  <c r="AO855" s="22"/>
      <c r="AP855" s="22"/>
      <c r="AQ855" s="22"/>
      <c r="AR855" s="22"/>
      <c r="AS855" s="22"/>
      <c r="AT855" s="22"/>
      <c r="AU855" s="22"/>
      <c r="AV855" s="22"/>
      <c r="AW855" s="22"/>
      <c r="AX855" s="22"/>
      <c r="AY855" s="22"/>
      <c r="AZ855" s="22"/>
      <c r="BA855" s="22"/>
      <c r="BB855" s="22"/>
      <c r="BC855" s="22"/>
      <c r="BD855" s="22"/>
      <c r="BE855" s="22"/>
      <c r="BF855" s="22"/>
      <c r="BG855" s="22"/>
      <c r="BH855" s="22"/>
      <c r="BI855" s="22"/>
      <c r="BJ855" s="22"/>
      <c r="BK855" s="22"/>
      <c r="BL855" s="22"/>
      <c r="BM855" s="22"/>
      <c r="BN855" s="22"/>
      <c r="BO855" s="22"/>
      <c r="BP855" s="22"/>
    </row>
    <row r="856" ht="9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2"/>
      <c r="AW856" s="22"/>
      <c r="AX856" s="22"/>
      <c r="AY856" s="22"/>
      <c r="AZ856" s="22"/>
      <c r="BA856" s="22"/>
      <c r="BB856" s="22"/>
      <c r="BC856" s="22"/>
      <c r="BD856" s="22"/>
      <c r="BE856" s="22"/>
      <c r="BF856" s="22"/>
      <c r="BG856" s="22"/>
      <c r="BH856" s="22"/>
      <c r="BI856" s="22"/>
      <c r="BJ856" s="22"/>
      <c r="BK856" s="22"/>
      <c r="BL856" s="22"/>
      <c r="BM856" s="22"/>
      <c r="BN856" s="22"/>
      <c r="BO856" s="22"/>
      <c r="BP856" s="22"/>
    </row>
    <row r="857" ht="9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  <c r="AO857" s="22"/>
      <c r="AP857" s="22"/>
      <c r="AQ857" s="22"/>
      <c r="AR857" s="22"/>
      <c r="AS857" s="22"/>
      <c r="AT857" s="22"/>
      <c r="AU857" s="22"/>
      <c r="AV857" s="22"/>
      <c r="AW857" s="22"/>
      <c r="AX857" s="22"/>
      <c r="AY857" s="22"/>
      <c r="AZ857" s="22"/>
      <c r="BA857" s="22"/>
      <c r="BB857" s="22"/>
      <c r="BC857" s="22"/>
      <c r="BD857" s="22"/>
      <c r="BE857" s="22"/>
      <c r="BF857" s="22"/>
      <c r="BG857" s="22"/>
      <c r="BH857" s="22"/>
      <c r="BI857" s="22"/>
      <c r="BJ857" s="22"/>
      <c r="BK857" s="22"/>
      <c r="BL857" s="22"/>
      <c r="BM857" s="22"/>
      <c r="BN857" s="22"/>
      <c r="BO857" s="22"/>
      <c r="BP857" s="22"/>
    </row>
    <row r="858" ht="9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  <c r="AZ858" s="22"/>
      <c r="BA858" s="22"/>
      <c r="BB858" s="22"/>
      <c r="BC858" s="22"/>
      <c r="BD858" s="22"/>
      <c r="BE858" s="22"/>
      <c r="BF858" s="22"/>
      <c r="BG858" s="22"/>
      <c r="BH858" s="22"/>
      <c r="BI858" s="22"/>
      <c r="BJ858" s="22"/>
      <c r="BK858" s="22"/>
      <c r="BL858" s="22"/>
      <c r="BM858" s="22"/>
      <c r="BN858" s="22"/>
      <c r="BO858" s="22"/>
      <c r="BP858" s="22"/>
    </row>
    <row r="859" ht="9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2"/>
      <c r="AW859" s="22"/>
      <c r="AX859" s="22"/>
      <c r="AY859" s="22"/>
      <c r="AZ859" s="22"/>
      <c r="BA859" s="22"/>
      <c r="BB859" s="22"/>
      <c r="BC859" s="22"/>
      <c r="BD859" s="22"/>
      <c r="BE859" s="22"/>
      <c r="BF859" s="22"/>
      <c r="BG859" s="22"/>
      <c r="BH859" s="22"/>
      <c r="BI859" s="22"/>
      <c r="BJ859" s="22"/>
      <c r="BK859" s="22"/>
      <c r="BL859" s="22"/>
      <c r="BM859" s="22"/>
      <c r="BN859" s="22"/>
      <c r="BO859" s="22"/>
      <c r="BP859" s="22"/>
    </row>
    <row r="860" ht="9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  <c r="AT860" s="22"/>
      <c r="AU860" s="22"/>
      <c r="AV860" s="22"/>
      <c r="AW860" s="22"/>
      <c r="AX860" s="22"/>
      <c r="AY860" s="22"/>
      <c r="AZ860" s="22"/>
      <c r="BA860" s="22"/>
      <c r="BB860" s="22"/>
      <c r="BC860" s="22"/>
      <c r="BD860" s="22"/>
      <c r="BE860" s="22"/>
      <c r="BF860" s="22"/>
      <c r="BG860" s="22"/>
      <c r="BH860" s="22"/>
      <c r="BI860" s="22"/>
      <c r="BJ860" s="22"/>
      <c r="BK860" s="22"/>
      <c r="BL860" s="22"/>
      <c r="BM860" s="22"/>
      <c r="BN860" s="22"/>
      <c r="BO860" s="22"/>
      <c r="BP860" s="22"/>
    </row>
    <row r="861" ht="9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  <c r="AO861" s="22"/>
      <c r="AP861" s="22"/>
      <c r="AQ861" s="22"/>
      <c r="AR861" s="22"/>
      <c r="AS861" s="22"/>
      <c r="AT861" s="22"/>
      <c r="AU861" s="22"/>
      <c r="AV861" s="22"/>
      <c r="AW861" s="22"/>
      <c r="AX861" s="22"/>
      <c r="AY861" s="22"/>
      <c r="AZ861" s="22"/>
      <c r="BA861" s="22"/>
      <c r="BB861" s="22"/>
      <c r="BC861" s="22"/>
      <c r="BD861" s="22"/>
      <c r="BE861" s="22"/>
      <c r="BF861" s="22"/>
      <c r="BG861" s="22"/>
      <c r="BH861" s="22"/>
      <c r="BI861" s="22"/>
      <c r="BJ861" s="22"/>
      <c r="BK861" s="22"/>
      <c r="BL861" s="22"/>
      <c r="BM861" s="22"/>
      <c r="BN861" s="22"/>
      <c r="BO861" s="22"/>
      <c r="BP861" s="22"/>
    </row>
    <row r="862" ht="9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  <c r="AT862" s="22"/>
      <c r="AU862" s="22"/>
      <c r="AV862" s="22"/>
      <c r="AW862" s="22"/>
      <c r="AX862" s="22"/>
      <c r="AY862" s="22"/>
      <c r="AZ862" s="22"/>
      <c r="BA862" s="22"/>
      <c r="BB862" s="22"/>
      <c r="BC862" s="22"/>
      <c r="BD862" s="22"/>
      <c r="BE862" s="22"/>
      <c r="BF862" s="22"/>
      <c r="BG862" s="22"/>
      <c r="BH862" s="22"/>
      <c r="BI862" s="22"/>
      <c r="BJ862" s="22"/>
      <c r="BK862" s="22"/>
      <c r="BL862" s="22"/>
      <c r="BM862" s="22"/>
      <c r="BN862" s="22"/>
      <c r="BO862" s="22"/>
      <c r="BP862" s="22"/>
    </row>
    <row r="863" ht="9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2"/>
      <c r="AW863" s="22"/>
      <c r="AX863" s="22"/>
      <c r="AY863" s="22"/>
      <c r="AZ863" s="22"/>
      <c r="BA863" s="22"/>
      <c r="BB863" s="22"/>
      <c r="BC863" s="22"/>
      <c r="BD863" s="22"/>
      <c r="BE863" s="22"/>
      <c r="BF863" s="22"/>
      <c r="BG863" s="22"/>
      <c r="BH863" s="22"/>
      <c r="BI863" s="22"/>
      <c r="BJ863" s="22"/>
      <c r="BK863" s="22"/>
      <c r="BL863" s="22"/>
      <c r="BM863" s="22"/>
      <c r="BN863" s="22"/>
      <c r="BO863" s="22"/>
      <c r="BP863" s="22"/>
    </row>
    <row r="864" ht="9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  <c r="AT864" s="22"/>
      <c r="AU864" s="22"/>
      <c r="AV864" s="22"/>
      <c r="AW864" s="22"/>
      <c r="AX864" s="22"/>
      <c r="AY864" s="22"/>
      <c r="AZ864" s="22"/>
      <c r="BA864" s="22"/>
      <c r="BB864" s="22"/>
      <c r="BC864" s="22"/>
      <c r="BD864" s="22"/>
      <c r="BE864" s="22"/>
      <c r="BF864" s="22"/>
      <c r="BG864" s="22"/>
      <c r="BH864" s="22"/>
      <c r="BI864" s="22"/>
      <c r="BJ864" s="22"/>
      <c r="BK864" s="22"/>
      <c r="BL864" s="22"/>
      <c r="BM864" s="22"/>
      <c r="BN864" s="22"/>
      <c r="BO864" s="22"/>
      <c r="BP864" s="22"/>
    </row>
    <row r="865" ht="9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  <c r="AZ865" s="22"/>
      <c r="BA865" s="22"/>
      <c r="BB865" s="22"/>
      <c r="BC865" s="22"/>
      <c r="BD865" s="22"/>
      <c r="BE865" s="22"/>
      <c r="BF865" s="22"/>
      <c r="BG865" s="22"/>
      <c r="BH865" s="22"/>
      <c r="BI865" s="22"/>
      <c r="BJ865" s="22"/>
      <c r="BK865" s="22"/>
      <c r="BL865" s="22"/>
      <c r="BM865" s="22"/>
      <c r="BN865" s="22"/>
      <c r="BO865" s="22"/>
      <c r="BP865" s="22"/>
    </row>
    <row r="866" ht="9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  <c r="AT866" s="22"/>
      <c r="AU866" s="22"/>
      <c r="AV866" s="22"/>
      <c r="AW866" s="22"/>
      <c r="AX866" s="22"/>
      <c r="AY866" s="22"/>
      <c r="AZ866" s="22"/>
      <c r="BA866" s="22"/>
      <c r="BB866" s="22"/>
      <c r="BC866" s="22"/>
      <c r="BD866" s="22"/>
      <c r="BE866" s="22"/>
      <c r="BF866" s="22"/>
      <c r="BG866" s="22"/>
      <c r="BH866" s="22"/>
      <c r="BI866" s="22"/>
      <c r="BJ866" s="22"/>
      <c r="BK866" s="22"/>
      <c r="BL866" s="22"/>
      <c r="BM866" s="22"/>
      <c r="BN866" s="22"/>
      <c r="BO866" s="22"/>
      <c r="BP866" s="22"/>
    </row>
    <row r="867" ht="9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  <c r="AO867" s="22"/>
      <c r="AP867" s="22"/>
      <c r="AQ867" s="22"/>
      <c r="AR867" s="22"/>
      <c r="AS867" s="22"/>
      <c r="AT867" s="22"/>
      <c r="AU867" s="22"/>
      <c r="AV867" s="22"/>
      <c r="AW867" s="22"/>
      <c r="AX867" s="22"/>
      <c r="AY867" s="22"/>
      <c r="AZ867" s="22"/>
      <c r="BA867" s="22"/>
      <c r="BB867" s="22"/>
      <c r="BC867" s="22"/>
      <c r="BD867" s="22"/>
      <c r="BE867" s="22"/>
      <c r="BF867" s="22"/>
      <c r="BG867" s="22"/>
      <c r="BH867" s="22"/>
      <c r="BI867" s="22"/>
      <c r="BJ867" s="22"/>
      <c r="BK867" s="22"/>
      <c r="BL867" s="22"/>
      <c r="BM867" s="22"/>
      <c r="BN867" s="22"/>
      <c r="BO867" s="22"/>
      <c r="BP867" s="22"/>
    </row>
    <row r="868" ht="9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  <c r="AT868" s="22"/>
      <c r="AU868" s="22"/>
      <c r="AV868" s="22"/>
      <c r="AW868" s="22"/>
      <c r="AX868" s="22"/>
      <c r="AY868" s="22"/>
      <c r="AZ868" s="22"/>
      <c r="BA868" s="22"/>
      <c r="BB868" s="22"/>
      <c r="BC868" s="22"/>
      <c r="BD868" s="22"/>
      <c r="BE868" s="22"/>
      <c r="BF868" s="22"/>
      <c r="BG868" s="22"/>
      <c r="BH868" s="22"/>
      <c r="BI868" s="22"/>
      <c r="BJ868" s="22"/>
      <c r="BK868" s="22"/>
      <c r="BL868" s="22"/>
      <c r="BM868" s="22"/>
      <c r="BN868" s="22"/>
      <c r="BO868" s="22"/>
      <c r="BP868" s="22"/>
    </row>
    <row r="869" ht="9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2"/>
      <c r="AW869" s="22"/>
      <c r="AX869" s="22"/>
      <c r="AY869" s="22"/>
      <c r="AZ869" s="22"/>
      <c r="BA869" s="22"/>
      <c r="BB869" s="22"/>
      <c r="BC869" s="22"/>
      <c r="BD869" s="22"/>
      <c r="BE869" s="22"/>
      <c r="BF869" s="22"/>
      <c r="BG869" s="22"/>
      <c r="BH869" s="22"/>
      <c r="BI869" s="22"/>
      <c r="BJ869" s="22"/>
      <c r="BK869" s="22"/>
      <c r="BL869" s="22"/>
      <c r="BM869" s="22"/>
      <c r="BN869" s="22"/>
      <c r="BO869" s="22"/>
      <c r="BP869" s="22"/>
    </row>
    <row r="870" ht="9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  <c r="AT870" s="22"/>
      <c r="AU870" s="22"/>
      <c r="AV870" s="22"/>
      <c r="AW870" s="22"/>
      <c r="AX870" s="22"/>
      <c r="AY870" s="22"/>
      <c r="AZ870" s="22"/>
      <c r="BA870" s="22"/>
      <c r="BB870" s="22"/>
      <c r="BC870" s="22"/>
      <c r="BD870" s="22"/>
      <c r="BE870" s="22"/>
      <c r="BF870" s="22"/>
      <c r="BG870" s="22"/>
      <c r="BH870" s="22"/>
      <c r="BI870" s="22"/>
      <c r="BJ870" s="22"/>
      <c r="BK870" s="22"/>
      <c r="BL870" s="22"/>
      <c r="BM870" s="22"/>
      <c r="BN870" s="22"/>
      <c r="BO870" s="22"/>
      <c r="BP870" s="22"/>
    </row>
    <row r="871" ht="9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  <c r="AO871" s="22"/>
      <c r="AP871" s="22"/>
      <c r="AQ871" s="22"/>
      <c r="AR871" s="22"/>
      <c r="AS871" s="22"/>
      <c r="AT871" s="22"/>
      <c r="AU871" s="22"/>
      <c r="AV871" s="22"/>
      <c r="AW871" s="22"/>
      <c r="AX871" s="22"/>
      <c r="AY871" s="22"/>
      <c r="AZ871" s="22"/>
      <c r="BA871" s="22"/>
      <c r="BB871" s="22"/>
      <c r="BC871" s="22"/>
      <c r="BD871" s="22"/>
      <c r="BE871" s="22"/>
      <c r="BF871" s="22"/>
      <c r="BG871" s="22"/>
      <c r="BH871" s="22"/>
      <c r="BI871" s="22"/>
      <c r="BJ871" s="22"/>
      <c r="BK871" s="22"/>
      <c r="BL871" s="22"/>
      <c r="BM871" s="22"/>
      <c r="BN871" s="22"/>
      <c r="BO871" s="22"/>
      <c r="BP871" s="22"/>
    </row>
    <row r="872" ht="9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  <c r="AT872" s="22"/>
      <c r="AU872" s="22"/>
      <c r="AV872" s="22"/>
      <c r="AW872" s="22"/>
      <c r="AX872" s="22"/>
      <c r="AY872" s="22"/>
      <c r="AZ872" s="22"/>
      <c r="BA872" s="22"/>
      <c r="BB872" s="22"/>
      <c r="BC872" s="22"/>
      <c r="BD872" s="22"/>
      <c r="BE872" s="22"/>
      <c r="BF872" s="22"/>
      <c r="BG872" s="22"/>
      <c r="BH872" s="22"/>
      <c r="BI872" s="22"/>
      <c r="BJ872" s="22"/>
      <c r="BK872" s="22"/>
      <c r="BL872" s="22"/>
      <c r="BM872" s="22"/>
      <c r="BN872" s="22"/>
      <c r="BO872" s="22"/>
      <c r="BP872" s="22"/>
    </row>
    <row r="873" ht="9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  <c r="AO873" s="22"/>
      <c r="AP873" s="22"/>
      <c r="AQ873" s="22"/>
      <c r="AR873" s="22"/>
      <c r="AS873" s="22"/>
      <c r="AT873" s="22"/>
      <c r="AU873" s="22"/>
      <c r="AV873" s="22"/>
      <c r="AW873" s="22"/>
      <c r="AX873" s="22"/>
      <c r="AY873" s="22"/>
      <c r="AZ873" s="22"/>
      <c r="BA873" s="22"/>
      <c r="BB873" s="22"/>
      <c r="BC873" s="22"/>
      <c r="BD873" s="22"/>
      <c r="BE873" s="22"/>
      <c r="BF873" s="22"/>
      <c r="BG873" s="22"/>
      <c r="BH873" s="22"/>
      <c r="BI873" s="22"/>
      <c r="BJ873" s="22"/>
      <c r="BK873" s="22"/>
      <c r="BL873" s="22"/>
      <c r="BM873" s="22"/>
      <c r="BN873" s="22"/>
      <c r="BO873" s="22"/>
      <c r="BP873" s="22"/>
    </row>
    <row r="874" ht="9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  <c r="AT874" s="22"/>
      <c r="AU874" s="22"/>
      <c r="AV874" s="22"/>
      <c r="AW874" s="22"/>
      <c r="AX874" s="22"/>
      <c r="AY874" s="22"/>
      <c r="AZ874" s="22"/>
      <c r="BA874" s="22"/>
      <c r="BB874" s="22"/>
      <c r="BC874" s="22"/>
      <c r="BD874" s="22"/>
      <c r="BE874" s="22"/>
      <c r="BF874" s="22"/>
      <c r="BG874" s="22"/>
      <c r="BH874" s="22"/>
      <c r="BI874" s="22"/>
      <c r="BJ874" s="22"/>
      <c r="BK874" s="22"/>
      <c r="BL874" s="22"/>
      <c r="BM874" s="22"/>
      <c r="BN874" s="22"/>
      <c r="BO874" s="22"/>
      <c r="BP874" s="22"/>
    </row>
    <row r="875" ht="9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2"/>
      <c r="AW875" s="22"/>
      <c r="AX875" s="22"/>
      <c r="AY875" s="22"/>
      <c r="AZ875" s="22"/>
      <c r="BA875" s="22"/>
      <c r="BB875" s="22"/>
      <c r="BC875" s="22"/>
      <c r="BD875" s="22"/>
      <c r="BE875" s="22"/>
      <c r="BF875" s="22"/>
      <c r="BG875" s="22"/>
      <c r="BH875" s="22"/>
      <c r="BI875" s="22"/>
      <c r="BJ875" s="22"/>
      <c r="BK875" s="22"/>
      <c r="BL875" s="22"/>
      <c r="BM875" s="22"/>
      <c r="BN875" s="22"/>
      <c r="BO875" s="22"/>
      <c r="BP875" s="22"/>
    </row>
    <row r="876" ht="9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  <c r="AT876" s="22"/>
      <c r="AU876" s="22"/>
      <c r="AV876" s="22"/>
      <c r="AW876" s="22"/>
      <c r="AX876" s="22"/>
      <c r="AY876" s="22"/>
      <c r="AZ876" s="22"/>
      <c r="BA876" s="22"/>
      <c r="BB876" s="22"/>
      <c r="BC876" s="22"/>
      <c r="BD876" s="22"/>
      <c r="BE876" s="22"/>
      <c r="BF876" s="22"/>
      <c r="BG876" s="22"/>
      <c r="BH876" s="22"/>
      <c r="BI876" s="22"/>
      <c r="BJ876" s="22"/>
      <c r="BK876" s="22"/>
      <c r="BL876" s="22"/>
      <c r="BM876" s="22"/>
      <c r="BN876" s="22"/>
      <c r="BO876" s="22"/>
      <c r="BP876" s="22"/>
    </row>
    <row r="877" ht="9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  <c r="AO877" s="22"/>
      <c r="AP877" s="22"/>
      <c r="AQ877" s="22"/>
      <c r="AR877" s="22"/>
      <c r="AS877" s="22"/>
      <c r="AT877" s="22"/>
      <c r="AU877" s="22"/>
      <c r="AV877" s="22"/>
      <c r="AW877" s="22"/>
      <c r="AX877" s="22"/>
      <c r="AY877" s="22"/>
      <c r="AZ877" s="22"/>
      <c r="BA877" s="22"/>
      <c r="BB877" s="22"/>
      <c r="BC877" s="22"/>
      <c r="BD877" s="22"/>
      <c r="BE877" s="22"/>
      <c r="BF877" s="22"/>
      <c r="BG877" s="22"/>
      <c r="BH877" s="22"/>
      <c r="BI877" s="22"/>
      <c r="BJ877" s="22"/>
      <c r="BK877" s="22"/>
      <c r="BL877" s="22"/>
      <c r="BM877" s="22"/>
      <c r="BN877" s="22"/>
      <c r="BO877" s="22"/>
      <c r="BP877" s="22"/>
    </row>
    <row r="878" ht="9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  <c r="AT878" s="22"/>
      <c r="AU878" s="22"/>
      <c r="AV878" s="22"/>
      <c r="AW878" s="22"/>
      <c r="AX878" s="22"/>
      <c r="AY878" s="22"/>
      <c r="AZ878" s="22"/>
      <c r="BA878" s="22"/>
      <c r="BB878" s="22"/>
      <c r="BC878" s="22"/>
      <c r="BD878" s="22"/>
      <c r="BE878" s="22"/>
      <c r="BF878" s="22"/>
      <c r="BG878" s="22"/>
      <c r="BH878" s="22"/>
      <c r="BI878" s="22"/>
      <c r="BJ878" s="22"/>
      <c r="BK878" s="22"/>
      <c r="BL878" s="22"/>
      <c r="BM878" s="22"/>
      <c r="BN878" s="22"/>
      <c r="BO878" s="22"/>
      <c r="BP878" s="22"/>
    </row>
    <row r="879" ht="9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  <c r="AO879" s="22"/>
      <c r="AP879" s="22"/>
      <c r="AQ879" s="22"/>
      <c r="AR879" s="22"/>
      <c r="AS879" s="22"/>
      <c r="AT879" s="22"/>
      <c r="AU879" s="22"/>
      <c r="AV879" s="22"/>
      <c r="AW879" s="22"/>
      <c r="AX879" s="22"/>
      <c r="AY879" s="22"/>
      <c r="AZ879" s="22"/>
      <c r="BA879" s="22"/>
      <c r="BB879" s="22"/>
      <c r="BC879" s="22"/>
      <c r="BD879" s="22"/>
      <c r="BE879" s="22"/>
      <c r="BF879" s="22"/>
      <c r="BG879" s="22"/>
      <c r="BH879" s="22"/>
      <c r="BI879" s="22"/>
      <c r="BJ879" s="22"/>
      <c r="BK879" s="22"/>
      <c r="BL879" s="22"/>
      <c r="BM879" s="22"/>
      <c r="BN879" s="22"/>
      <c r="BO879" s="22"/>
      <c r="BP879" s="22"/>
    </row>
    <row r="880" ht="9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  <c r="AT880" s="22"/>
      <c r="AU880" s="22"/>
      <c r="AV880" s="22"/>
      <c r="AW880" s="22"/>
      <c r="AX880" s="22"/>
      <c r="AY880" s="22"/>
      <c r="AZ880" s="22"/>
      <c r="BA880" s="22"/>
      <c r="BB880" s="22"/>
      <c r="BC880" s="22"/>
      <c r="BD880" s="22"/>
      <c r="BE880" s="22"/>
      <c r="BF880" s="22"/>
      <c r="BG880" s="22"/>
      <c r="BH880" s="22"/>
      <c r="BI880" s="22"/>
      <c r="BJ880" s="22"/>
      <c r="BK880" s="22"/>
      <c r="BL880" s="22"/>
      <c r="BM880" s="22"/>
      <c r="BN880" s="22"/>
      <c r="BO880" s="22"/>
      <c r="BP880" s="22"/>
    </row>
    <row r="881" ht="9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2"/>
      <c r="AW881" s="22"/>
      <c r="AX881" s="22"/>
      <c r="AY881" s="22"/>
      <c r="AZ881" s="22"/>
      <c r="BA881" s="22"/>
      <c r="BB881" s="22"/>
      <c r="BC881" s="22"/>
      <c r="BD881" s="22"/>
      <c r="BE881" s="22"/>
      <c r="BF881" s="22"/>
      <c r="BG881" s="22"/>
      <c r="BH881" s="22"/>
      <c r="BI881" s="22"/>
      <c r="BJ881" s="22"/>
      <c r="BK881" s="22"/>
      <c r="BL881" s="22"/>
      <c r="BM881" s="22"/>
      <c r="BN881" s="22"/>
      <c r="BO881" s="22"/>
      <c r="BP881" s="22"/>
    </row>
    <row r="882" ht="9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  <c r="AT882" s="22"/>
      <c r="AU882" s="22"/>
      <c r="AV882" s="22"/>
      <c r="AW882" s="22"/>
      <c r="AX882" s="22"/>
      <c r="AY882" s="22"/>
      <c r="AZ882" s="22"/>
      <c r="BA882" s="22"/>
      <c r="BB882" s="22"/>
      <c r="BC882" s="22"/>
      <c r="BD882" s="22"/>
      <c r="BE882" s="22"/>
      <c r="BF882" s="22"/>
      <c r="BG882" s="22"/>
      <c r="BH882" s="22"/>
      <c r="BI882" s="22"/>
      <c r="BJ882" s="22"/>
      <c r="BK882" s="22"/>
      <c r="BL882" s="22"/>
      <c r="BM882" s="22"/>
      <c r="BN882" s="22"/>
      <c r="BO882" s="22"/>
      <c r="BP882" s="22"/>
    </row>
    <row r="883" ht="9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  <c r="AO883" s="22"/>
      <c r="AP883" s="22"/>
      <c r="AQ883" s="22"/>
      <c r="AR883" s="22"/>
      <c r="AS883" s="22"/>
      <c r="AT883" s="22"/>
      <c r="AU883" s="22"/>
      <c r="AV883" s="22"/>
      <c r="AW883" s="22"/>
      <c r="AX883" s="22"/>
      <c r="AY883" s="22"/>
      <c r="AZ883" s="22"/>
      <c r="BA883" s="22"/>
      <c r="BB883" s="22"/>
      <c r="BC883" s="22"/>
      <c r="BD883" s="22"/>
      <c r="BE883" s="22"/>
      <c r="BF883" s="22"/>
      <c r="BG883" s="22"/>
      <c r="BH883" s="22"/>
      <c r="BI883" s="22"/>
      <c r="BJ883" s="22"/>
      <c r="BK883" s="22"/>
      <c r="BL883" s="22"/>
      <c r="BM883" s="22"/>
      <c r="BN883" s="22"/>
      <c r="BO883" s="22"/>
      <c r="BP883" s="22"/>
    </row>
    <row r="884" ht="9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  <c r="AT884" s="22"/>
      <c r="AU884" s="22"/>
      <c r="AV884" s="22"/>
      <c r="AW884" s="22"/>
      <c r="AX884" s="22"/>
      <c r="AY884" s="22"/>
      <c r="AZ884" s="22"/>
      <c r="BA884" s="22"/>
      <c r="BB884" s="22"/>
      <c r="BC884" s="22"/>
      <c r="BD884" s="22"/>
      <c r="BE884" s="22"/>
      <c r="BF884" s="22"/>
      <c r="BG884" s="22"/>
      <c r="BH884" s="22"/>
      <c r="BI884" s="22"/>
      <c r="BJ884" s="22"/>
      <c r="BK884" s="22"/>
      <c r="BL884" s="22"/>
      <c r="BM884" s="22"/>
      <c r="BN884" s="22"/>
      <c r="BO884" s="22"/>
      <c r="BP884" s="22"/>
    </row>
    <row r="885" ht="9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  <c r="AO885" s="22"/>
      <c r="AP885" s="22"/>
      <c r="AQ885" s="22"/>
      <c r="AR885" s="22"/>
      <c r="AS885" s="22"/>
      <c r="AT885" s="22"/>
      <c r="AU885" s="22"/>
      <c r="AV885" s="22"/>
      <c r="AW885" s="22"/>
      <c r="AX885" s="22"/>
      <c r="AY885" s="22"/>
      <c r="AZ885" s="22"/>
      <c r="BA885" s="22"/>
      <c r="BB885" s="22"/>
      <c r="BC885" s="22"/>
      <c r="BD885" s="22"/>
      <c r="BE885" s="22"/>
      <c r="BF885" s="22"/>
      <c r="BG885" s="22"/>
      <c r="BH885" s="22"/>
      <c r="BI885" s="22"/>
      <c r="BJ885" s="22"/>
      <c r="BK885" s="22"/>
      <c r="BL885" s="22"/>
      <c r="BM885" s="22"/>
      <c r="BN885" s="22"/>
      <c r="BO885" s="22"/>
      <c r="BP885" s="22"/>
    </row>
    <row r="886" ht="9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  <c r="AT886" s="22"/>
      <c r="AU886" s="22"/>
      <c r="AV886" s="22"/>
      <c r="AW886" s="22"/>
      <c r="AX886" s="22"/>
      <c r="AY886" s="22"/>
      <c r="AZ886" s="22"/>
      <c r="BA886" s="22"/>
      <c r="BB886" s="22"/>
      <c r="BC886" s="22"/>
      <c r="BD886" s="22"/>
      <c r="BE886" s="22"/>
      <c r="BF886" s="22"/>
      <c r="BG886" s="22"/>
      <c r="BH886" s="22"/>
      <c r="BI886" s="22"/>
      <c r="BJ886" s="22"/>
      <c r="BK886" s="22"/>
      <c r="BL886" s="22"/>
      <c r="BM886" s="22"/>
      <c r="BN886" s="22"/>
      <c r="BO886" s="22"/>
      <c r="BP886" s="22"/>
    </row>
    <row r="887" ht="9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  <c r="AO887" s="22"/>
      <c r="AP887" s="22"/>
      <c r="AQ887" s="22"/>
      <c r="AR887" s="22"/>
      <c r="AS887" s="22"/>
      <c r="AT887" s="22"/>
      <c r="AU887" s="22"/>
      <c r="AV887" s="22"/>
      <c r="AW887" s="22"/>
      <c r="AX887" s="22"/>
      <c r="AY887" s="22"/>
      <c r="AZ887" s="22"/>
      <c r="BA887" s="22"/>
      <c r="BB887" s="22"/>
      <c r="BC887" s="22"/>
      <c r="BD887" s="22"/>
      <c r="BE887" s="22"/>
      <c r="BF887" s="22"/>
      <c r="BG887" s="22"/>
      <c r="BH887" s="22"/>
      <c r="BI887" s="22"/>
      <c r="BJ887" s="22"/>
      <c r="BK887" s="22"/>
      <c r="BL887" s="22"/>
      <c r="BM887" s="22"/>
      <c r="BN887" s="22"/>
      <c r="BO887" s="22"/>
      <c r="BP887" s="22"/>
    </row>
    <row r="888" ht="9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2"/>
      <c r="AW888" s="22"/>
      <c r="AX888" s="22"/>
      <c r="AY888" s="22"/>
      <c r="AZ888" s="22"/>
      <c r="BA888" s="22"/>
      <c r="BB888" s="22"/>
      <c r="BC888" s="22"/>
      <c r="BD888" s="22"/>
      <c r="BE888" s="22"/>
      <c r="BF888" s="22"/>
      <c r="BG888" s="22"/>
      <c r="BH888" s="22"/>
      <c r="BI888" s="22"/>
      <c r="BJ888" s="22"/>
      <c r="BK888" s="22"/>
      <c r="BL888" s="22"/>
      <c r="BM888" s="22"/>
      <c r="BN888" s="22"/>
      <c r="BO888" s="22"/>
      <c r="BP888" s="22"/>
    </row>
    <row r="889" ht="9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  <c r="AO889" s="22"/>
      <c r="AP889" s="22"/>
      <c r="AQ889" s="22"/>
      <c r="AR889" s="22"/>
      <c r="AS889" s="22"/>
      <c r="AT889" s="22"/>
      <c r="AU889" s="22"/>
      <c r="AV889" s="22"/>
      <c r="AW889" s="22"/>
      <c r="AX889" s="22"/>
      <c r="AY889" s="22"/>
      <c r="AZ889" s="22"/>
      <c r="BA889" s="22"/>
      <c r="BB889" s="22"/>
      <c r="BC889" s="22"/>
      <c r="BD889" s="22"/>
      <c r="BE889" s="22"/>
      <c r="BF889" s="22"/>
      <c r="BG889" s="22"/>
      <c r="BH889" s="22"/>
      <c r="BI889" s="22"/>
      <c r="BJ889" s="22"/>
      <c r="BK889" s="22"/>
      <c r="BL889" s="22"/>
      <c r="BM889" s="22"/>
      <c r="BN889" s="22"/>
      <c r="BO889" s="22"/>
      <c r="BP889" s="22"/>
    </row>
    <row r="890" ht="9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2"/>
      <c r="AW890" s="22"/>
      <c r="AX890" s="22"/>
      <c r="AY890" s="22"/>
      <c r="AZ890" s="22"/>
      <c r="BA890" s="22"/>
      <c r="BB890" s="22"/>
      <c r="BC890" s="22"/>
      <c r="BD890" s="22"/>
      <c r="BE890" s="22"/>
      <c r="BF890" s="22"/>
      <c r="BG890" s="22"/>
      <c r="BH890" s="22"/>
      <c r="BI890" s="22"/>
      <c r="BJ890" s="22"/>
      <c r="BK890" s="22"/>
      <c r="BL890" s="22"/>
      <c r="BM890" s="22"/>
      <c r="BN890" s="22"/>
      <c r="BO890" s="22"/>
      <c r="BP890" s="22"/>
    </row>
    <row r="891" ht="9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  <c r="AO891" s="22"/>
      <c r="AP891" s="22"/>
      <c r="AQ891" s="22"/>
      <c r="AR891" s="22"/>
      <c r="AS891" s="22"/>
      <c r="AT891" s="22"/>
      <c r="AU891" s="22"/>
      <c r="AV891" s="22"/>
      <c r="AW891" s="22"/>
      <c r="AX891" s="22"/>
      <c r="AY891" s="22"/>
      <c r="AZ891" s="22"/>
      <c r="BA891" s="22"/>
      <c r="BB891" s="22"/>
      <c r="BC891" s="22"/>
      <c r="BD891" s="22"/>
      <c r="BE891" s="22"/>
      <c r="BF891" s="22"/>
      <c r="BG891" s="22"/>
      <c r="BH891" s="22"/>
      <c r="BI891" s="22"/>
      <c r="BJ891" s="22"/>
      <c r="BK891" s="22"/>
      <c r="BL891" s="22"/>
      <c r="BM891" s="22"/>
      <c r="BN891" s="22"/>
      <c r="BO891" s="22"/>
      <c r="BP891" s="22"/>
    </row>
    <row r="892" ht="9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2"/>
      <c r="AW892" s="22"/>
      <c r="AX892" s="22"/>
      <c r="AY892" s="22"/>
      <c r="AZ892" s="22"/>
      <c r="BA892" s="22"/>
      <c r="BB892" s="22"/>
      <c r="BC892" s="22"/>
      <c r="BD892" s="22"/>
      <c r="BE892" s="22"/>
      <c r="BF892" s="22"/>
      <c r="BG892" s="22"/>
      <c r="BH892" s="22"/>
      <c r="BI892" s="22"/>
      <c r="BJ892" s="22"/>
      <c r="BK892" s="22"/>
      <c r="BL892" s="22"/>
      <c r="BM892" s="22"/>
      <c r="BN892" s="22"/>
      <c r="BO892" s="22"/>
      <c r="BP892" s="22"/>
    </row>
    <row r="893" ht="9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2"/>
      <c r="AO893" s="22"/>
      <c r="AP893" s="22"/>
      <c r="AQ893" s="22"/>
      <c r="AR893" s="22"/>
      <c r="AS893" s="22"/>
      <c r="AT893" s="22"/>
      <c r="AU893" s="22"/>
      <c r="AV893" s="22"/>
      <c r="AW893" s="22"/>
      <c r="AX893" s="22"/>
      <c r="AY893" s="22"/>
      <c r="AZ893" s="22"/>
      <c r="BA893" s="22"/>
      <c r="BB893" s="22"/>
      <c r="BC893" s="22"/>
      <c r="BD893" s="22"/>
      <c r="BE893" s="22"/>
      <c r="BF893" s="22"/>
      <c r="BG893" s="22"/>
      <c r="BH893" s="22"/>
      <c r="BI893" s="22"/>
      <c r="BJ893" s="22"/>
      <c r="BK893" s="22"/>
      <c r="BL893" s="22"/>
      <c r="BM893" s="22"/>
      <c r="BN893" s="22"/>
      <c r="BO893" s="22"/>
      <c r="BP893" s="22"/>
    </row>
    <row r="894" ht="9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  <c r="AT894" s="22"/>
      <c r="AU894" s="22"/>
      <c r="AV894" s="22"/>
      <c r="AW894" s="22"/>
      <c r="AX894" s="22"/>
      <c r="AY894" s="22"/>
      <c r="AZ894" s="22"/>
      <c r="BA894" s="22"/>
      <c r="BB894" s="22"/>
      <c r="BC894" s="22"/>
      <c r="BD894" s="22"/>
      <c r="BE894" s="22"/>
      <c r="BF894" s="22"/>
      <c r="BG894" s="22"/>
      <c r="BH894" s="22"/>
      <c r="BI894" s="22"/>
      <c r="BJ894" s="22"/>
      <c r="BK894" s="22"/>
      <c r="BL894" s="22"/>
      <c r="BM894" s="22"/>
      <c r="BN894" s="22"/>
      <c r="BO894" s="22"/>
      <c r="BP894" s="22"/>
    </row>
    <row r="895" ht="9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2"/>
      <c r="AW895" s="22"/>
      <c r="AX895" s="22"/>
      <c r="AY895" s="22"/>
      <c r="AZ895" s="22"/>
      <c r="BA895" s="22"/>
      <c r="BB895" s="22"/>
      <c r="BC895" s="22"/>
      <c r="BD895" s="22"/>
      <c r="BE895" s="22"/>
      <c r="BF895" s="22"/>
      <c r="BG895" s="22"/>
      <c r="BH895" s="22"/>
      <c r="BI895" s="22"/>
      <c r="BJ895" s="22"/>
      <c r="BK895" s="22"/>
      <c r="BL895" s="22"/>
      <c r="BM895" s="22"/>
      <c r="BN895" s="22"/>
      <c r="BO895" s="22"/>
      <c r="BP895" s="22"/>
    </row>
    <row r="896" ht="9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  <c r="AT896" s="22"/>
      <c r="AU896" s="22"/>
      <c r="AV896" s="22"/>
      <c r="AW896" s="22"/>
      <c r="AX896" s="22"/>
      <c r="AY896" s="22"/>
      <c r="AZ896" s="22"/>
      <c r="BA896" s="22"/>
      <c r="BB896" s="22"/>
      <c r="BC896" s="22"/>
      <c r="BD896" s="22"/>
      <c r="BE896" s="22"/>
      <c r="BF896" s="22"/>
      <c r="BG896" s="22"/>
      <c r="BH896" s="22"/>
      <c r="BI896" s="22"/>
      <c r="BJ896" s="22"/>
      <c r="BK896" s="22"/>
      <c r="BL896" s="22"/>
      <c r="BM896" s="22"/>
      <c r="BN896" s="22"/>
      <c r="BO896" s="22"/>
      <c r="BP896" s="22"/>
    </row>
    <row r="897" ht="9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2"/>
      <c r="AO897" s="22"/>
      <c r="AP897" s="22"/>
      <c r="AQ897" s="22"/>
      <c r="AR897" s="22"/>
      <c r="AS897" s="22"/>
      <c r="AT897" s="22"/>
      <c r="AU897" s="22"/>
      <c r="AV897" s="22"/>
      <c r="AW897" s="22"/>
      <c r="AX897" s="22"/>
      <c r="AY897" s="22"/>
      <c r="AZ897" s="22"/>
      <c r="BA897" s="22"/>
      <c r="BB897" s="22"/>
      <c r="BC897" s="22"/>
      <c r="BD897" s="22"/>
      <c r="BE897" s="22"/>
      <c r="BF897" s="22"/>
      <c r="BG897" s="22"/>
      <c r="BH897" s="22"/>
      <c r="BI897" s="22"/>
      <c r="BJ897" s="22"/>
      <c r="BK897" s="22"/>
      <c r="BL897" s="22"/>
      <c r="BM897" s="22"/>
      <c r="BN897" s="22"/>
      <c r="BO897" s="22"/>
      <c r="BP897" s="22"/>
    </row>
    <row r="898" ht="9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  <c r="AT898" s="22"/>
      <c r="AU898" s="22"/>
      <c r="AV898" s="22"/>
      <c r="AW898" s="22"/>
      <c r="AX898" s="22"/>
      <c r="AY898" s="22"/>
      <c r="AZ898" s="22"/>
      <c r="BA898" s="22"/>
      <c r="BB898" s="22"/>
      <c r="BC898" s="22"/>
      <c r="BD898" s="22"/>
      <c r="BE898" s="22"/>
      <c r="BF898" s="22"/>
      <c r="BG898" s="22"/>
      <c r="BH898" s="22"/>
      <c r="BI898" s="22"/>
      <c r="BJ898" s="22"/>
      <c r="BK898" s="22"/>
      <c r="BL898" s="22"/>
      <c r="BM898" s="22"/>
      <c r="BN898" s="22"/>
      <c r="BO898" s="22"/>
      <c r="BP898" s="22"/>
    </row>
    <row r="899" ht="9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2"/>
      <c r="AO899" s="22"/>
      <c r="AP899" s="22"/>
      <c r="AQ899" s="22"/>
      <c r="AR899" s="22"/>
      <c r="AS899" s="22"/>
      <c r="AT899" s="22"/>
      <c r="AU899" s="22"/>
      <c r="AV899" s="22"/>
      <c r="AW899" s="22"/>
      <c r="AX899" s="22"/>
      <c r="AY899" s="22"/>
      <c r="AZ899" s="22"/>
      <c r="BA899" s="22"/>
      <c r="BB899" s="22"/>
      <c r="BC899" s="22"/>
      <c r="BD899" s="22"/>
      <c r="BE899" s="22"/>
      <c r="BF899" s="22"/>
      <c r="BG899" s="22"/>
      <c r="BH899" s="22"/>
      <c r="BI899" s="22"/>
      <c r="BJ899" s="22"/>
      <c r="BK899" s="22"/>
      <c r="BL899" s="22"/>
      <c r="BM899" s="22"/>
      <c r="BN899" s="22"/>
      <c r="BO899" s="22"/>
      <c r="BP899" s="22"/>
    </row>
    <row r="900" ht="9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  <c r="AT900" s="22"/>
      <c r="AU900" s="22"/>
      <c r="AV900" s="22"/>
      <c r="AW900" s="22"/>
      <c r="AX900" s="22"/>
      <c r="AY900" s="22"/>
      <c r="AZ900" s="22"/>
      <c r="BA900" s="22"/>
      <c r="BB900" s="22"/>
      <c r="BC900" s="22"/>
      <c r="BD900" s="22"/>
      <c r="BE900" s="22"/>
      <c r="BF900" s="22"/>
      <c r="BG900" s="22"/>
      <c r="BH900" s="22"/>
      <c r="BI900" s="22"/>
      <c r="BJ900" s="22"/>
      <c r="BK900" s="22"/>
      <c r="BL900" s="22"/>
      <c r="BM900" s="22"/>
      <c r="BN900" s="22"/>
      <c r="BO900" s="22"/>
      <c r="BP900" s="22"/>
    </row>
    <row r="901" ht="9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2"/>
      <c r="AO901" s="22"/>
      <c r="AP901" s="22"/>
      <c r="AQ901" s="22"/>
      <c r="AR901" s="22"/>
      <c r="AS901" s="22"/>
      <c r="AT901" s="22"/>
      <c r="AU901" s="22"/>
      <c r="AV901" s="22"/>
      <c r="AW901" s="22"/>
      <c r="AX901" s="22"/>
      <c r="AY901" s="22"/>
      <c r="AZ901" s="22"/>
      <c r="BA901" s="22"/>
      <c r="BB901" s="22"/>
      <c r="BC901" s="22"/>
      <c r="BD901" s="22"/>
      <c r="BE901" s="22"/>
      <c r="BF901" s="22"/>
      <c r="BG901" s="22"/>
      <c r="BH901" s="22"/>
      <c r="BI901" s="22"/>
      <c r="BJ901" s="22"/>
      <c r="BK901" s="22"/>
      <c r="BL901" s="22"/>
      <c r="BM901" s="22"/>
      <c r="BN901" s="22"/>
      <c r="BO901" s="22"/>
      <c r="BP901" s="22"/>
    </row>
    <row r="902" ht="9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2"/>
      <c r="AW902" s="22"/>
      <c r="AX902" s="22"/>
      <c r="AY902" s="22"/>
      <c r="AZ902" s="22"/>
      <c r="BA902" s="22"/>
      <c r="BB902" s="22"/>
      <c r="BC902" s="22"/>
      <c r="BD902" s="22"/>
      <c r="BE902" s="22"/>
      <c r="BF902" s="22"/>
      <c r="BG902" s="22"/>
      <c r="BH902" s="22"/>
      <c r="BI902" s="22"/>
      <c r="BJ902" s="22"/>
      <c r="BK902" s="22"/>
      <c r="BL902" s="22"/>
      <c r="BM902" s="22"/>
      <c r="BN902" s="22"/>
      <c r="BO902" s="22"/>
      <c r="BP902" s="22"/>
    </row>
    <row r="903" ht="9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2"/>
      <c r="AW903" s="22"/>
      <c r="AX903" s="22"/>
      <c r="AY903" s="22"/>
      <c r="AZ903" s="22"/>
      <c r="BA903" s="22"/>
      <c r="BB903" s="22"/>
      <c r="BC903" s="22"/>
      <c r="BD903" s="22"/>
      <c r="BE903" s="22"/>
      <c r="BF903" s="22"/>
      <c r="BG903" s="22"/>
      <c r="BH903" s="22"/>
      <c r="BI903" s="22"/>
      <c r="BJ903" s="22"/>
      <c r="BK903" s="22"/>
      <c r="BL903" s="22"/>
      <c r="BM903" s="22"/>
      <c r="BN903" s="22"/>
      <c r="BO903" s="22"/>
      <c r="BP903" s="22"/>
    </row>
    <row r="904" ht="9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  <c r="AZ904" s="22"/>
      <c r="BA904" s="22"/>
      <c r="BB904" s="22"/>
      <c r="BC904" s="22"/>
      <c r="BD904" s="22"/>
      <c r="BE904" s="22"/>
      <c r="BF904" s="22"/>
      <c r="BG904" s="22"/>
      <c r="BH904" s="22"/>
      <c r="BI904" s="22"/>
      <c r="BJ904" s="22"/>
      <c r="BK904" s="22"/>
      <c r="BL904" s="22"/>
      <c r="BM904" s="22"/>
      <c r="BN904" s="22"/>
      <c r="BO904" s="22"/>
      <c r="BP904" s="22"/>
    </row>
    <row r="905" ht="9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2"/>
      <c r="AO905" s="22"/>
      <c r="AP905" s="22"/>
      <c r="AQ905" s="22"/>
      <c r="AR905" s="22"/>
      <c r="AS905" s="22"/>
      <c r="AT905" s="22"/>
      <c r="AU905" s="22"/>
      <c r="AV905" s="22"/>
      <c r="AW905" s="22"/>
      <c r="AX905" s="22"/>
      <c r="AY905" s="22"/>
      <c r="AZ905" s="22"/>
      <c r="BA905" s="22"/>
      <c r="BB905" s="22"/>
      <c r="BC905" s="22"/>
      <c r="BD905" s="22"/>
      <c r="BE905" s="22"/>
      <c r="BF905" s="22"/>
      <c r="BG905" s="22"/>
      <c r="BH905" s="22"/>
      <c r="BI905" s="22"/>
      <c r="BJ905" s="22"/>
      <c r="BK905" s="22"/>
      <c r="BL905" s="22"/>
      <c r="BM905" s="22"/>
      <c r="BN905" s="22"/>
      <c r="BO905" s="22"/>
      <c r="BP905" s="22"/>
    </row>
    <row r="906" ht="9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  <c r="AT906" s="22"/>
      <c r="AU906" s="22"/>
      <c r="AV906" s="22"/>
      <c r="AW906" s="22"/>
      <c r="AX906" s="22"/>
      <c r="AY906" s="22"/>
      <c r="AZ906" s="22"/>
      <c r="BA906" s="22"/>
      <c r="BB906" s="22"/>
      <c r="BC906" s="22"/>
      <c r="BD906" s="22"/>
      <c r="BE906" s="22"/>
      <c r="BF906" s="22"/>
      <c r="BG906" s="22"/>
      <c r="BH906" s="22"/>
      <c r="BI906" s="22"/>
      <c r="BJ906" s="22"/>
      <c r="BK906" s="22"/>
      <c r="BL906" s="22"/>
      <c r="BM906" s="22"/>
      <c r="BN906" s="22"/>
      <c r="BO906" s="22"/>
      <c r="BP906" s="22"/>
    </row>
    <row r="907" ht="9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2"/>
      <c r="AW907" s="22"/>
      <c r="AX907" s="22"/>
      <c r="AY907" s="22"/>
      <c r="AZ907" s="22"/>
      <c r="BA907" s="22"/>
      <c r="BB907" s="22"/>
      <c r="BC907" s="22"/>
      <c r="BD907" s="22"/>
      <c r="BE907" s="22"/>
      <c r="BF907" s="22"/>
      <c r="BG907" s="22"/>
      <c r="BH907" s="22"/>
      <c r="BI907" s="22"/>
      <c r="BJ907" s="22"/>
      <c r="BK907" s="22"/>
      <c r="BL907" s="22"/>
      <c r="BM907" s="22"/>
      <c r="BN907" s="22"/>
      <c r="BO907" s="22"/>
      <c r="BP907" s="22"/>
    </row>
    <row r="908" ht="9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2"/>
      <c r="AW908" s="22"/>
      <c r="AX908" s="22"/>
      <c r="AY908" s="22"/>
      <c r="AZ908" s="22"/>
      <c r="BA908" s="22"/>
      <c r="BB908" s="22"/>
      <c r="BC908" s="22"/>
      <c r="BD908" s="22"/>
      <c r="BE908" s="22"/>
      <c r="BF908" s="22"/>
      <c r="BG908" s="22"/>
      <c r="BH908" s="22"/>
      <c r="BI908" s="22"/>
      <c r="BJ908" s="22"/>
      <c r="BK908" s="22"/>
      <c r="BL908" s="22"/>
      <c r="BM908" s="22"/>
      <c r="BN908" s="22"/>
      <c r="BO908" s="22"/>
      <c r="BP908" s="22"/>
    </row>
    <row r="909" ht="9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2"/>
      <c r="AO909" s="22"/>
      <c r="AP909" s="22"/>
      <c r="AQ909" s="22"/>
      <c r="AR909" s="22"/>
      <c r="AS909" s="22"/>
      <c r="AT909" s="22"/>
      <c r="AU909" s="22"/>
      <c r="AV909" s="22"/>
      <c r="AW909" s="22"/>
      <c r="AX909" s="22"/>
      <c r="AY909" s="22"/>
      <c r="AZ909" s="22"/>
      <c r="BA909" s="22"/>
      <c r="BB909" s="22"/>
      <c r="BC909" s="22"/>
      <c r="BD909" s="22"/>
      <c r="BE909" s="22"/>
      <c r="BF909" s="22"/>
      <c r="BG909" s="22"/>
      <c r="BH909" s="22"/>
      <c r="BI909" s="22"/>
      <c r="BJ909" s="22"/>
      <c r="BK909" s="22"/>
      <c r="BL909" s="22"/>
      <c r="BM909" s="22"/>
      <c r="BN909" s="22"/>
      <c r="BO909" s="22"/>
      <c r="BP909" s="22"/>
    </row>
    <row r="910" ht="9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2"/>
      <c r="AW910" s="22"/>
      <c r="AX910" s="22"/>
      <c r="AY910" s="22"/>
      <c r="AZ910" s="22"/>
      <c r="BA910" s="22"/>
      <c r="BB910" s="22"/>
      <c r="BC910" s="22"/>
      <c r="BD910" s="22"/>
      <c r="BE910" s="22"/>
      <c r="BF910" s="22"/>
      <c r="BG910" s="22"/>
      <c r="BH910" s="22"/>
      <c r="BI910" s="22"/>
      <c r="BJ910" s="22"/>
      <c r="BK910" s="22"/>
      <c r="BL910" s="22"/>
      <c r="BM910" s="22"/>
      <c r="BN910" s="22"/>
      <c r="BO910" s="22"/>
      <c r="BP910" s="22"/>
    </row>
    <row r="911" ht="9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2"/>
      <c r="AO911" s="22"/>
      <c r="AP911" s="22"/>
      <c r="AQ911" s="22"/>
      <c r="AR911" s="22"/>
      <c r="AS911" s="22"/>
      <c r="AT911" s="22"/>
      <c r="AU911" s="22"/>
      <c r="AV911" s="22"/>
      <c r="AW911" s="22"/>
      <c r="AX911" s="22"/>
      <c r="AY911" s="22"/>
      <c r="AZ911" s="22"/>
      <c r="BA911" s="22"/>
      <c r="BB911" s="22"/>
      <c r="BC911" s="22"/>
      <c r="BD911" s="22"/>
      <c r="BE911" s="22"/>
      <c r="BF911" s="22"/>
      <c r="BG911" s="22"/>
      <c r="BH911" s="22"/>
      <c r="BI911" s="22"/>
      <c r="BJ911" s="22"/>
      <c r="BK911" s="22"/>
      <c r="BL911" s="22"/>
      <c r="BM911" s="22"/>
      <c r="BN911" s="22"/>
      <c r="BO911" s="22"/>
      <c r="BP911" s="22"/>
    </row>
    <row r="912" ht="9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  <c r="AT912" s="22"/>
      <c r="AU912" s="22"/>
      <c r="AV912" s="22"/>
      <c r="AW912" s="22"/>
      <c r="AX912" s="22"/>
      <c r="AY912" s="22"/>
      <c r="AZ912" s="22"/>
      <c r="BA912" s="22"/>
      <c r="BB912" s="22"/>
      <c r="BC912" s="22"/>
      <c r="BD912" s="22"/>
      <c r="BE912" s="22"/>
      <c r="BF912" s="22"/>
      <c r="BG912" s="22"/>
      <c r="BH912" s="22"/>
      <c r="BI912" s="22"/>
      <c r="BJ912" s="22"/>
      <c r="BK912" s="22"/>
      <c r="BL912" s="22"/>
      <c r="BM912" s="22"/>
      <c r="BN912" s="22"/>
      <c r="BO912" s="22"/>
      <c r="BP912" s="22"/>
    </row>
    <row r="913" ht="9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2"/>
      <c r="AO913" s="22"/>
      <c r="AP913" s="22"/>
      <c r="AQ913" s="22"/>
      <c r="AR913" s="22"/>
      <c r="AS913" s="22"/>
      <c r="AT913" s="22"/>
      <c r="AU913" s="22"/>
      <c r="AV913" s="22"/>
      <c r="AW913" s="22"/>
      <c r="AX913" s="22"/>
      <c r="AY913" s="22"/>
      <c r="AZ913" s="22"/>
      <c r="BA913" s="22"/>
      <c r="BB913" s="22"/>
      <c r="BC913" s="22"/>
      <c r="BD913" s="22"/>
      <c r="BE913" s="22"/>
      <c r="BF913" s="22"/>
      <c r="BG913" s="22"/>
      <c r="BH913" s="22"/>
      <c r="BI913" s="22"/>
      <c r="BJ913" s="22"/>
      <c r="BK913" s="22"/>
      <c r="BL913" s="22"/>
      <c r="BM913" s="22"/>
      <c r="BN913" s="22"/>
      <c r="BO913" s="22"/>
      <c r="BP913" s="22"/>
    </row>
    <row r="914" ht="9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2"/>
      <c r="AW914" s="22"/>
      <c r="AX914" s="22"/>
      <c r="AY914" s="22"/>
      <c r="AZ914" s="22"/>
      <c r="BA914" s="22"/>
      <c r="BB914" s="22"/>
      <c r="BC914" s="22"/>
      <c r="BD914" s="22"/>
      <c r="BE914" s="22"/>
      <c r="BF914" s="22"/>
      <c r="BG914" s="22"/>
      <c r="BH914" s="22"/>
      <c r="BI914" s="22"/>
      <c r="BJ914" s="22"/>
      <c r="BK914" s="22"/>
      <c r="BL914" s="22"/>
      <c r="BM914" s="22"/>
      <c r="BN914" s="22"/>
      <c r="BO914" s="22"/>
      <c r="BP914" s="22"/>
    </row>
    <row r="915" ht="9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2"/>
      <c r="AO915" s="22"/>
      <c r="AP915" s="22"/>
      <c r="AQ915" s="22"/>
      <c r="AR915" s="22"/>
      <c r="AS915" s="22"/>
      <c r="AT915" s="22"/>
      <c r="AU915" s="22"/>
      <c r="AV915" s="22"/>
      <c r="AW915" s="22"/>
      <c r="AX915" s="22"/>
      <c r="AY915" s="22"/>
      <c r="AZ915" s="22"/>
      <c r="BA915" s="22"/>
      <c r="BB915" s="22"/>
      <c r="BC915" s="22"/>
      <c r="BD915" s="22"/>
      <c r="BE915" s="22"/>
      <c r="BF915" s="22"/>
      <c r="BG915" s="22"/>
      <c r="BH915" s="22"/>
      <c r="BI915" s="22"/>
      <c r="BJ915" s="22"/>
      <c r="BK915" s="22"/>
      <c r="BL915" s="22"/>
      <c r="BM915" s="22"/>
      <c r="BN915" s="22"/>
      <c r="BO915" s="22"/>
      <c r="BP915" s="22"/>
    </row>
    <row r="916" ht="9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  <c r="AT916" s="22"/>
      <c r="AU916" s="22"/>
      <c r="AV916" s="22"/>
      <c r="AW916" s="22"/>
      <c r="AX916" s="22"/>
      <c r="AY916" s="22"/>
      <c r="AZ916" s="22"/>
      <c r="BA916" s="22"/>
      <c r="BB916" s="22"/>
      <c r="BC916" s="22"/>
      <c r="BD916" s="22"/>
      <c r="BE916" s="22"/>
      <c r="BF916" s="22"/>
      <c r="BG916" s="22"/>
      <c r="BH916" s="22"/>
      <c r="BI916" s="22"/>
      <c r="BJ916" s="22"/>
      <c r="BK916" s="22"/>
      <c r="BL916" s="22"/>
      <c r="BM916" s="22"/>
      <c r="BN916" s="22"/>
      <c r="BO916" s="22"/>
      <c r="BP916" s="22"/>
    </row>
    <row r="917" ht="9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2"/>
      <c r="AO917" s="22"/>
      <c r="AP917" s="22"/>
      <c r="AQ917" s="22"/>
      <c r="AR917" s="22"/>
      <c r="AS917" s="22"/>
      <c r="AT917" s="22"/>
      <c r="AU917" s="22"/>
      <c r="AV917" s="22"/>
      <c r="AW917" s="22"/>
      <c r="AX917" s="22"/>
      <c r="AY917" s="22"/>
      <c r="AZ917" s="22"/>
      <c r="BA917" s="22"/>
      <c r="BB917" s="22"/>
      <c r="BC917" s="22"/>
      <c r="BD917" s="22"/>
      <c r="BE917" s="22"/>
      <c r="BF917" s="22"/>
      <c r="BG917" s="22"/>
      <c r="BH917" s="22"/>
      <c r="BI917" s="22"/>
      <c r="BJ917" s="22"/>
      <c r="BK917" s="22"/>
      <c r="BL917" s="22"/>
      <c r="BM917" s="22"/>
      <c r="BN917" s="22"/>
      <c r="BO917" s="22"/>
      <c r="BP917" s="22"/>
    </row>
    <row r="918" ht="9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  <c r="AT918" s="22"/>
      <c r="AU918" s="22"/>
      <c r="AV918" s="22"/>
      <c r="AW918" s="22"/>
      <c r="AX918" s="22"/>
      <c r="AY918" s="22"/>
      <c r="AZ918" s="22"/>
      <c r="BA918" s="22"/>
      <c r="BB918" s="22"/>
      <c r="BC918" s="22"/>
      <c r="BD918" s="22"/>
      <c r="BE918" s="22"/>
      <c r="BF918" s="22"/>
      <c r="BG918" s="22"/>
      <c r="BH918" s="22"/>
      <c r="BI918" s="22"/>
      <c r="BJ918" s="22"/>
      <c r="BK918" s="22"/>
      <c r="BL918" s="22"/>
      <c r="BM918" s="22"/>
      <c r="BN918" s="22"/>
      <c r="BO918" s="22"/>
      <c r="BP918" s="22"/>
    </row>
    <row r="919" ht="9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2"/>
      <c r="AO919" s="22"/>
      <c r="AP919" s="22"/>
      <c r="AQ919" s="22"/>
      <c r="AR919" s="22"/>
      <c r="AS919" s="22"/>
      <c r="AT919" s="22"/>
      <c r="AU919" s="22"/>
      <c r="AV919" s="22"/>
      <c r="AW919" s="22"/>
      <c r="AX919" s="22"/>
      <c r="AY919" s="22"/>
      <c r="AZ919" s="22"/>
      <c r="BA919" s="22"/>
      <c r="BB919" s="22"/>
      <c r="BC919" s="22"/>
      <c r="BD919" s="22"/>
      <c r="BE919" s="22"/>
      <c r="BF919" s="22"/>
      <c r="BG919" s="22"/>
      <c r="BH919" s="22"/>
      <c r="BI919" s="22"/>
      <c r="BJ919" s="22"/>
      <c r="BK919" s="22"/>
      <c r="BL919" s="22"/>
      <c r="BM919" s="22"/>
      <c r="BN919" s="22"/>
      <c r="BO919" s="22"/>
      <c r="BP919" s="22"/>
    </row>
    <row r="920" ht="9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  <c r="AT920" s="22"/>
      <c r="AU920" s="22"/>
      <c r="AV920" s="22"/>
      <c r="AW920" s="22"/>
      <c r="AX920" s="22"/>
      <c r="AY920" s="22"/>
      <c r="AZ920" s="22"/>
      <c r="BA920" s="22"/>
      <c r="BB920" s="22"/>
      <c r="BC920" s="22"/>
      <c r="BD920" s="22"/>
      <c r="BE920" s="22"/>
      <c r="BF920" s="22"/>
      <c r="BG920" s="22"/>
      <c r="BH920" s="22"/>
      <c r="BI920" s="22"/>
      <c r="BJ920" s="22"/>
      <c r="BK920" s="22"/>
      <c r="BL920" s="22"/>
      <c r="BM920" s="22"/>
      <c r="BN920" s="22"/>
      <c r="BO920" s="22"/>
      <c r="BP920" s="22"/>
    </row>
    <row r="921" ht="9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2"/>
      <c r="AO921" s="22"/>
      <c r="AP921" s="22"/>
      <c r="AQ921" s="22"/>
      <c r="AR921" s="22"/>
      <c r="AS921" s="22"/>
      <c r="AT921" s="22"/>
      <c r="AU921" s="22"/>
      <c r="AV921" s="22"/>
      <c r="AW921" s="22"/>
      <c r="AX921" s="22"/>
      <c r="AY921" s="22"/>
      <c r="AZ921" s="22"/>
      <c r="BA921" s="22"/>
      <c r="BB921" s="22"/>
      <c r="BC921" s="22"/>
      <c r="BD921" s="22"/>
      <c r="BE921" s="22"/>
      <c r="BF921" s="22"/>
      <c r="BG921" s="22"/>
      <c r="BH921" s="22"/>
      <c r="BI921" s="22"/>
      <c r="BJ921" s="22"/>
      <c r="BK921" s="22"/>
      <c r="BL921" s="22"/>
      <c r="BM921" s="22"/>
      <c r="BN921" s="22"/>
      <c r="BO921" s="22"/>
      <c r="BP921" s="22"/>
    </row>
    <row r="922" ht="9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  <c r="AT922" s="22"/>
      <c r="AU922" s="22"/>
      <c r="AV922" s="22"/>
      <c r="AW922" s="22"/>
      <c r="AX922" s="22"/>
      <c r="AY922" s="22"/>
      <c r="AZ922" s="22"/>
      <c r="BA922" s="22"/>
      <c r="BB922" s="22"/>
      <c r="BC922" s="22"/>
      <c r="BD922" s="22"/>
      <c r="BE922" s="22"/>
      <c r="BF922" s="22"/>
      <c r="BG922" s="22"/>
      <c r="BH922" s="22"/>
      <c r="BI922" s="22"/>
      <c r="BJ922" s="22"/>
      <c r="BK922" s="22"/>
      <c r="BL922" s="22"/>
      <c r="BM922" s="22"/>
      <c r="BN922" s="22"/>
      <c r="BO922" s="22"/>
      <c r="BP922" s="22"/>
    </row>
    <row r="923" ht="9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2"/>
      <c r="AO923" s="22"/>
      <c r="AP923" s="22"/>
      <c r="AQ923" s="22"/>
      <c r="AR923" s="22"/>
      <c r="AS923" s="22"/>
      <c r="AT923" s="22"/>
      <c r="AU923" s="22"/>
      <c r="AV923" s="22"/>
      <c r="AW923" s="22"/>
      <c r="AX923" s="22"/>
      <c r="AY923" s="22"/>
      <c r="AZ923" s="22"/>
      <c r="BA923" s="22"/>
      <c r="BB923" s="22"/>
      <c r="BC923" s="22"/>
      <c r="BD923" s="22"/>
      <c r="BE923" s="22"/>
      <c r="BF923" s="22"/>
      <c r="BG923" s="22"/>
      <c r="BH923" s="22"/>
      <c r="BI923" s="22"/>
      <c r="BJ923" s="22"/>
      <c r="BK923" s="22"/>
      <c r="BL923" s="22"/>
      <c r="BM923" s="22"/>
      <c r="BN923" s="22"/>
      <c r="BO923" s="22"/>
      <c r="BP923" s="22"/>
    </row>
    <row r="924" ht="9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  <c r="AT924" s="22"/>
      <c r="AU924" s="22"/>
      <c r="AV924" s="22"/>
      <c r="AW924" s="22"/>
      <c r="AX924" s="22"/>
      <c r="AY924" s="22"/>
      <c r="AZ924" s="22"/>
      <c r="BA924" s="22"/>
      <c r="BB924" s="22"/>
      <c r="BC924" s="22"/>
      <c r="BD924" s="22"/>
      <c r="BE924" s="22"/>
      <c r="BF924" s="22"/>
      <c r="BG924" s="22"/>
      <c r="BH924" s="22"/>
      <c r="BI924" s="22"/>
      <c r="BJ924" s="22"/>
      <c r="BK924" s="22"/>
      <c r="BL924" s="22"/>
      <c r="BM924" s="22"/>
      <c r="BN924" s="22"/>
      <c r="BO924" s="22"/>
      <c r="BP924" s="22"/>
    </row>
    <row r="925" ht="9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2"/>
      <c r="AO925" s="22"/>
      <c r="AP925" s="22"/>
      <c r="AQ925" s="22"/>
      <c r="AR925" s="22"/>
      <c r="AS925" s="22"/>
      <c r="AT925" s="22"/>
      <c r="AU925" s="22"/>
      <c r="AV925" s="22"/>
      <c r="AW925" s="22"/>
      <c r="AX925" s="22"/>
      <c r="AY925" s="22"/>
      <c r="AZ925" s="22"/>
      <c r="BA925" s="22"/>
      <c r="BB925" s="22"/>
      <c r="BC925" s="22"/>
      <c r="BD925" s="22"/>
      <c r="BE925" s="22"/>
      <c r="BF925" s="22"/>
      <c r="BG925" s="22"/>
      <c r="BH925" s="22"/>
      <c r="BI925" s="22"/>
      <c r="BJ925" s="22"/>
      <c r="BK925" s="22"/>
      <c r="BL925" s="22"/>
      <c r="BM925" s="22"/>
      <c r="BN925" s="22"/>
      <c r="BO925" s="22"/>
      <c r="BP925" s="22"/>
    </row>
    <row r="926" ht="9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  <c r="AT926" s="22"/>
      <c r="AU926" s="22"/>
      <c r="AV926" s="22"/>
      <c r="AW926" s="22"/>
      <c r="AX926" s="22"/>
      <c r="AY926" s="22"/>
      <c r="AZ926" s="22"/>
      <c r="BA926" s="22"/>
      <c r="BB926" s="22"/>
      <c r="BC926" s="22"/>
      <c r="BD926" s="22"/>
      <c r="BE926" s="22"/>
      <c r="BF926" s="22"/>
      <c r="BG926" s="22"/>
      <c r="BH926" s="22"/>
      <c r="BI926" s="22"/>
      <c r="BJ926" s="22"/>
      <c r="BK926" s="22"/>
      <c r="BL926" s="22"/>
      <c r="BM926" s="22"/>
      <c r="BN926" s="22"/>
      <c r="BO926" s="22"/>
      <c r="BP926" s="22"/>
    </row>
    <row r="927" ht="9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2"/>
      <c r="AO927" s="22"/>
      <c r="AP927" s="22"/>
      <c r="AQ927" s="22"/>
      <c r="AR927" s="22"/>
      <c r="AS927" s="22"/>
      <c r="AT927" s="22"/>
      <c r="AU927" s="22"/>
      <c r="AV927" s="22"/>
      <c r="AW927" s="22"/>
      <c r="AX927" s="22"/>
      <c r="AY927" s="22"/>
      <c r="AZ927" s="22"/>
      <c r="BA927" s="22"/>
      <c r="BB927" s="22"/>
      <c r="BC927" s="22"/>
      <c r="BD927" s="22"/>
      <c r="BE927" s="22"/>
      <c r="BF927" s="22"/>
      <c r="BG927" s="22"/>
      <c r="BH927" s="22"/>
      <c r="BI927" s="22"/>
      <c r="BJ927" s="22"/>
      <c r="BK927" s="22"/>
      <c r="BL927" s="22"/>
      <c r="BM927" s="22"/>
      <c r="BN927" s="22"/>
      <c r="BO927" s="22"/>
      <c r="BP927" s="22"/>
    </row>
    <row r="928" ht="9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2"/>
      <c r="AO928" s="22"/>
      <c r="AP928" s="22"/>
      <c r="AQ928" s="22"/>
      <c r="AR928" s="22"/>
      <c r="AS928" s="22"/>
      <c r="AT928" s="22"/>
      <c r="AU928" s="22"/>
      <c r="AV928" s="22"/>
      <c r="AW928" s="22"/>
      <c r="AX928" s="22"/>
      <c r="AY928" s="22"/>
      <c r="AZ928" s="22"/>
      <c r="BA928" s="22"/>
      <c r="BB928" s="22"/>
      <c r="BC928" s="22"/>
      <c r="BD928" s="22"/>
      <c r="BE928" s="22"/>
      <c r="BF928" s="22"/>
      <c r="BG928" s="22"/>
      <c r="BH928" s="22"/>
      <c r="BI928" s="22"/>
      <c r="BJ928" s="22"/>
      <c r="BK928" s="22"/>
      <c r="BL928" s="22"/>
      <c r="BM928" s="22"/>
      <c r="BN928" s="22"/>
      <c r="BO928" s="22"/>
      <c r="BP928" s="22"/>
    </row>
    <row r="929" ht="9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2"/>
      <c r="AO929" s="22"/>
      <c r="AP929" s="22"/>
      <c r="AQ929" s="22"/>
      <c r="AR929" s="22"/>
      <c r="AS929" s="22"/>
      <c r="AT929" s="22"/>
      <c r="AU929" s="22"/>
      <c r="AV929" s="22"/>
      <c r="AW929" s="22"/>
      <c r="AX929" s="22"/>
      <c r="AY929" s="22"/>
      <c r="AZ929" s="22"/>
      <c r="BA929" s="22"/>
      <c r="BB929" s="22"/>
      <c r="BC929" s="22"/>
      <c r="BD929" s="22"/>
      <c r="BE929" s="22"/>
      <c r="BF929" s="22"/>
      <c r="BG929" s="22"/>
      <c r="BH929" s="22"/>
      <c r="BI929" s="22"/>
      <c r="BJ929" s="22"/>
      <c r="BK929" s="22"/>
      <c r="BL929" s="22"/>
      <c r="BM929" s="22"/>
      <c r="BN929" s="22"/>
      <c r="BO929" s="22"/>
      <c r="BP929" s="22"/>
    </row>
    <row r="930" ht="9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  <c r="AT930" s="22"/>
      <c r="AU930" s="22"/>
      <c r="AV930" s="22"/>
      <c r="AW930" s="22"/>
      <c r="AX930" s="22"/>
      <c r="AY930" s="22"/>
      <c r="AZ930" s="22"/>
      <c r="BA930" s="22"/>
      <c r="BB930" s="22"/>
      <c r="BC930" s="22"/>
      <c r="BD930" s="22"/>
      <c r="BE930" s="22"/>
      <c r="BF930" s="22"/>
      <c r="BG930" s="22"/>
      <c r="BH930" s="22"/>
      <c r="BI930" s="22"/>
      <c r="BJ930" s="22"/>
      <c r="BK930" s="22"/>
      <c r="BL930" s="22"/>
      <c r="BM930" s="22"/>
      <c r="BN930" s="22"/>
      <c r="BO930" s="22"/>
      <c r="BP930" s="22"/>
    </row>
    <row r="931" ht="9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22"/>
      <c r="AZ931" s="22"/>
      <c r="BA931" s="22"/>
      <c r="BB931" s="22"/>
      <c r="BC931" s="22"/>
      <c r="BD931" s="22"/>
      <c r="BE931" s="22"/>
      <c r="BF931" s="22"/>
      <c r="BG931" s="22"/>
      <c r="BH931" s="22"/>
      <c r="BI931" s="22"/>
      <c r="BJ931" s="22"/>
      <c r="BK931" s="22"/>
      <c r="BL931" s="22"/>
      <c r="BM931" s="22"/>
      <c r="BN931" s="22"/>
      <c r="BO931" s="22"/>
      <c r="BP931" s="22"/>
    </row>
    <row r="932" ht="9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2"/>
      <c r="AO932" s="22"/>
      <c r="AP932" s="22"/>
      <c r="AQ932" s="22"/>
      <c r="AR932" s="22"/>
      <c r="AS932" s="22"/>
      <c r="AT932" s="22"/>
      <c r="AU932" s="22"/>
      <c r="AV932" s="22"/>
      <c r="AW932" s="22"/>
      <c r="AX932" s="22"/>
      <c r="AY932" s="22"/>
      <c r="AZ932" s="22"/>
      <c r="BA932" s="22"/>
      <c r="BB932" s="22"/>
      <c r="BC932" s="22"/>
      <c r="BD932" s="22"/>
      <c r="BE932" s="22"/>
      <c r="BF932" s="22"/>
      <c r="BG932" s="22"/>
      <c r="BH932" s="22"/>
      <c r="BI932" s="22"/>
      <c r="BJ932" s="22"/>
      <c r="BK932" s="22"/>
      <c r="BL932" s="22"/>
      <c r="BM932" s="22"/>
      <c r="BN932" s="22"/>
      <c r="BO932" s="22"/>
      <c r="BP932" s="22"/>
    </row>
    <row r="933" ht="9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  <c r="AM933" s="22"/>
      <c r="AN933" s="22"/>
      <c r="AO933" s="22"/>
      <c r="AP933" s="22"/>
      <c r="AQ933" s="22"/>
      <c r="AR933" s="22"/>
      <c r="AS933" s="22"/>
      <c r="AT933" s="22"/>
      <c r="AU933" s="22"/>
      <c r="AV933" s="22"/>
      <c r="AW933" s="22"/>
      <c r="AX933" s="22"/>
      <c r="AY933" s="22"/>
      <c r="AZ933" s="22"/>
      <c r="BA933" s="22"/>
      <c r="BB933" s="22"/>
      <c r="BC933" s="22"/>
      <c r="BD933" s="22"/>
      <c r="BE933" s="22"/>
      <c r="BF933" s="22"/>
      <c r="BG933" s="22"/>
      <c r="BH933" s="22"/>
      <c r="BI933" s="22"/>
      <c r="BJ933" s="22"/>
      <c r="BK933" s="22"/>
      <c r="BL933" s="22"/>
      <c r="BM933" s="22"/>
      <c r="BN933" s="22"/>
      <c r="BO933" s="22"/>
      <c r="BP933" s="22"/>
    </row>
    <row r="934" ht="9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  <c r="AT934" s="22"/>
      <c r="AU934" s="22"/>
      <c r="AV934" s="22"/>
      <c r="AW934" s="22"/>
      <c r="AX934" s="22"/>
      <c r="AY934" s="22"/>
      <c r="AZ934" s="22"/>
      <c r="BA934" s="22"/>
      <c r="BB934" s="22"/>
      <c r="BC934" s="22"/>
      <c r="BD934" s="22"/>
      <c r="BE934" s="22"/>
      <c r="BF934" s="22"/>
      <c r="BG934" s="22"/>
      <c r="BH934" s="22"/>
      <c r="BI934" s="22"/>
      <c r="BJ934" s="22"/>
      <c r="BK934" s="22"/>
      <c r="BL934" s="22"/>
      <c r="BM934" s="22"/>
      <c r="BN934" s="22"/>
      <c r="BO934" s="22"/>
      <c r="BP934" s="22"/>
    </row>
    <row r="935" ht="9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  <c r="AM935" s="22"/>
      <c r="AN935" s="22"/>
      <c r="AO935" s="22"/>
      <c r="AP935" s="22"/>
      <c r="AQ935" s="22"/>
      <c r="AR935" s="22"/>
      <c r="AS935" s="22"/>
      <c r="AT935" s="22"/>
      <c r="AU935" s="22"/>
      <c r="AV935" s="22"/>
      <c r="AW935" s="22"/>
      <c r="AX935" s="22"/>
      <c r="AY935" s="22"/>
      <c r="AZ935" s="22"/>
      <c r="BA935" s="22"/>
      <c r="BB935" s="22"/>
      <c r="BC935" s="22"/>
      <c r="BD935" s="22"/>
      <c r="BE935" s="22"/>
      <c r="BF935" s="22"/>
      <c r="BG935" s="22"/>
      <c r="BH935" s="22"/>
      <c r="BI935" s="22"/>
      <c r="BJ935" s="22"/>
      <c r="BK935" s="22"/>
      <c r="BL935" s="22"/>
      <c r="BM935" s="22"/>
      <c r="BN935" s="22"/>
      <c r="BO935" s="22"/>
      <c r="BP935" s="22"/>
    </row>
    <row r="936" ht="9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  <c r="AT936" s="22"/>
      <c r="AU936" s="22"/>
      <c r="AV936" s="22"/>
      <c r="AW936" s="22"/>
      <c r="AX936" s="22"/>
      <c r="AY936" s="22"/>
      <c r="AZ936" s="22"/>
      <c r="BA936" s="22"/>
      <c r="BB936" s="22"/>
      <c r="BC936" s="22"/>
      <c r="BD936" s="22"/>
      <c r="BE936" s="22"/>
      <c r="BF936" s="22"/>
      <c r="BG936" s="22"/>
      <c r="BH936" s="22"/>
      <c r="BI936" s="22"/>
      <c r="BJ936" s="22"/>
      <c r="BK936" s="22"/>
      <c r="BL936" s="22"/>
      <c r="BM936" s="22"/>
      <c r="BN936" s="22"/>
      <c r="BO936" s="22"/>
      <c r="BP936" s="22"/>
    </row>
    <row r="937" ht="9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  <c r="AM937" s="22"/>
      <c r="AN937" s="22"/>
      <c r="AO937" s="22"/>
      <c r="AP937" s="22"/>
      <c r="AQ937" s="22"/>
      <c r="AR937" s="22"/>
      <c r="AS937" s="22"/>
      <c r="AT937" s="22"/>
      <c r="AU937" s="22"/>
      <c r="AV937" s="22"/>
      <c r="AW937" s="22"/>
      <c r="AX937" s="22"/>
      <c r="AY937" s="22"/>
      <c r="AZ937" s="22"/>
      <c r="BA937" s="22"/>
      <c r="BB937" s="22"/>
      <c r="BC937" s="22"/>
      <c r="BD937" s="22"/>
      <c r="BE937" s="22"/>
      <c r="BF937" s="22"/>
      <c r="BG937" s="22"/>
      <c r="BH937" s="22"/>
      <c r="BI937" s="22"/>
      <c r="BJ937" s="22"/>
      <c r="BK937" s="22"/>
      <c r="BL937" s="22"/>
      <c r="BM937" s="22"/>
      <c r="BN937" s="22"/>
      <c r="BO937" s="22"/>
      <c r="BP937" s="22"/>
    </row>
    <row r="938" ht="9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  <c r="AT938" s="22"/>
      <c r="AU938" s="22"/>
      <c r="AV938" s="22"/>
      <c r="AW938" s="22"/>
      <c r="AX938" s="22"/>
      <c r="AY938" s="22"/>
      <c r="AZ938" s="22"/>
      <c r="BA938" s="22"/>
      <c r="BB938" s="22"/>
      <c r="BC938" s="22"/>
      <c r="BD938" s="22"/>
      <c r="BE938" s="22"/>
      <c r="BF938" s="22"/>
      <c r="BG938" s="22"/>
      <c r="BH938" s="22"/>
      <c r="BI938" s="22"/>
      <c r="BJ938" s="22"/>
      <c r="BK938" s="22"/>
      <c r="BL938" s="22"/>
      <c r="BM938" s="22"/>
      <c r="BN938" s="22"/>
      <c r="BO938" s="22"/>
      <c r="BP938" s="22"/>
    </row>
    <row r="939" ht="9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  <c r="AM939" s="22"/>
      <c r="AN939" s="22"/>
      <c r="AO939" s="22"/>
      <c r="AP939" s="22"/>
      <c r="AQ939" s="22"/>
      <c r="AR939" s="22"/>
      <c r="AS939" s="22"/>
      <c r="AT939" s="22"/>
      <c r="AU939" s="22"/>
      <c r="AV939" s="22"/>
      <c r="AW939" s="22"/>
      <c r="AX939" s="22"/>
      <c r="AY939" s="22"/>
      <c r="AZ939" s="22"/>
      <c r="BA939" s="22"/>
      <c r="BB939" s="22"/>
      <c r="BC939" s="22"/>
      <c r="BD939" s="22"/>
      <c r="BE939" s="22"/>
      <c r="BF939" s="22"/>
      <c r="BG939" s="22"/>
      <c r="BH939" s="22"/>
      <c r="BI939" s="22"/>
      <c r="BJ939" s="22"/>
      <c r="BK939" s="22"/>
      <c r="BL939" s="22"/>
      <c r="BM939" s="22"/>
      <c r="BN939" s="22"/>
      <c r="BO939" s="22"/>
      <c r="BP939" s="22"/>
    </row>
    <row r="940" ht="9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2"/>
      <c r="AO940" s="22"/>
      <c r="AP940" s="22"/>
      <c r="AQ940" s="22"/>
      <c r="AR940" s="22"/>
      <c r="AS940" s="22"/>
      <c r="AT940" s="22"/>
      <c r="AU940" s="22"/>
      <c r="AV940" s="22"/>
      <c r="AW940" s="22"/>
      <c r="AX940" s="22"/>
      <c r="AY940" s="22"/>
      <c r="AZ940" s="22"/>
      <c r="BA940" s="22"/>
      <c r="BB940" s="22"/>
      <c r="BC940" s="22"/>
      <c r="BD940" s="22"/>
      <c r="BE940" s="22"/>
      <c r="BF940" s="22"/>
      <c r="BG940" s="22"/>
      <c r="BH940" s="22"/>
      <c r="BI940" s="22"/>
      <c r="BJ940" s="22"/>
      <c r="BK940" s="22"/>
      <c r="BL940" s="22"/>
      <c r="BM940" s="22"/>
      <c r="BN940" s="22"/>
      <c r="BO940" s="22"/>
      <c r="BP940" s="22"/>
    </row>
    <row r="941" ht="9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  <c r="AM941" s="22"/>
      <c r="AN941" s="22"/>
      <c r="AO941" s="22"/>
      <c r="AP941" s="22"/>
      <c r="AQ941" s="22"/>
      <c r="AR941" s="22"/>
      <c r="AS941" s="22"/>
      <c r="AT941" s="22"/>
      <c r="AU941" s="22"/>
      <c r="AV941" s="22"/>
      <c r="AW941" s="22"/>
      <c r="AX941" s="22"/>
      <c r="AY941" s="22"/>
      <c r="AZ941" s="22"/>
      <c r="BA941" s="22"/>
      <c r="BB941" s="22"/>
      <c r="BC941" s="22"/>
      <c r="BD941" s="22"/>
      <c r="BE941" s="22"/>
      <c r="BF941" s="22"/>
      <c r="BG941" s="22"/>
      <c r="BH941" s="22"/>
      <c r="BI941" s="22"/>
      <c r="BJ941" s="22"/>
      <c r="BK941" s="22"/>
      <c r="BL941" s="22"/>
      <c r="BM941" s="22"/>
      <c r="BN941" s="22"/>
      <c r="BO941" s="22"/>
      <c r="BP941" s="22"/>
    </row>
    <row r="942" ht="9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  <c r="AT942" s="22"/>
      <c r="AU942" s="22"/>
      <c r="AV942" s="22"/>
      <c r="AW942" s="22"/>
      <c r="AX942" s="22"/>
      <c r="AY942" s="22"/>
      <c r="AZ942" s="22"/>
      <c r="BA942" s="22"/>
      <c r="BB942" s="22"/>
      <c r="BC942" s="22"/>
      <c r="BD942" s="22"/>
      <c r="BE942" s="22"/>
      <c r="BF942" s="22"/>
      <c r="BG942" s="22"/>
      <c r="BH942" s="22"/>
      <c r="BI942" s="22"/>
      <c r="BJ942" s="22"/>
      <c r="BK942" s="22"/>
      <c r="BL942" s="22"/>
      <c r="BM942" s="22"/>
      <c r="BN942" s="22"/>
      <c r="BO942" s="22"/>
      <c r="BP942" s="22"/>
    </row>
    <row r="943" ht="9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  <c r="AM943" s="22"/>
      <c r="AN943" s="22"/>
      <c r="AO943" s="22"/>
      <c r="AP943" s="22"/>
      <c r="AQ943" s="22"/>
      <c r="AR943" s="22"/>
      <c r="AS943" s="22"/>
      <c r="AT943" s="22"/>
      <c r="AU943" s="22"/>
      <c r="AV943" s="22"/>
      <c r="AW943" s="22"/>
      <c r="AX943" s="22"/>
      <c r="AY943" s="22"/>
      <c r="AZ943" s="22"/>
      <c r="BA943" s="22"/>
      <c r="BB943" s="22"/>
      <c r="BC943" s="22"/>
      <c r="BD943" s="22"/>
      <c r="BE943" s="22"/>
      <c r="BF943" s="22"/>
      <c r="BG943" s="22"/>
      <c r="BH943" s="22"/>
      <c r="BI943" s="22"/>
      <c r="BJ943" s="22"/>
      <c r="BK943" s="22"/>
      <c r="BL943" s="22"/>
      <c r="BM943" s="22"/>
      <c r="BN943" s="22"/>
      <c r="BO943" s="22"/>
      <c r="BP943" s="22"/>
    </row>
    <row r="944" ht="9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22"/>
      <c r="AZ944" s="22"/>
      <c r="BA944" s="22"/>
      <c r="BB944" s="22"/>
      <c r="BC944" s="22"/>
      <c r="BD944" s="22"/>
      <c r="BE944" s="22"/>
      <c r="BF944" s="22"/>
      <c r="BG944" s="22"/>
      <c r="BH944" s="22"/>
      <c r="BI944" s="22"/>
      <c r="BJ944" s="22"/>
      <c r="BK944" s="22"/>
      <c r="BL944" s="22"/>
      <c r="BM944" s="22"/>
      <c r="BN944" s="22"/>
      <c r="BO944" s="22"/>
      <c r="BP944" s="22"/>
    </row>
    <row r="945" ht="9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  <c r="AM945" s="22"/>
      <c r="AN945" s="22"/>
      <c r="AO945" s="22"/>
      <c r="AP945" s="22"/>
      <c r="AQ945" s="22"/>
      <c r="AR945" s="22"/>
      <c r="AS945" s="22"/>
      <c r="AT945" s="22"/>
      <c r="AU945" s="22"/>
      <c r="AV945" s="22"/>
      <c r="AW945" s="22"/>
      <c r="AX945" s="22"/>
      <c r="AY945" s="22"/>
      <c r="AZ945" s="22"/>
      <c r="BA945" s="22"/>
      <c r="BB945" s="22"/>
      <c r="BC945" s="22"/>
      <c r="BD945" s="22"/>
      <c r="BE945" s="22"/>
      <c r="BF945" s="22"/>
      <c r="BG945" s="22"/>
      <c r="BH945" s="22"/>
      <c r="BI945" s="22"/>
      <c r="BJ945" s="22"/>
      <c r="BK945" s="22"/>
      <c r="BL945" s="22"/>
      <c r="BM945" s="22"/>
      <c r="BN945" s="22"/>
      <c r="BO945" s="22"/>
      <c r="BP945" s="22"/>
    </row>
    <row r="946" ht="9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  <c r="AT946" s="22"/>
      <c r="AU946" s="22"/>
      <c r="AV946" s="22"/>
      <c r="AW946" s="22"/>
      <c r="AX946" s="22"/>
      <c r="AY946" s="22"/>
      <c r="AZ946" s="22"/>
      <c r="BA946" s="22"/>
      <c r="BB946" s="22"/>
      <c r="BC946" s="22"/>
      <c r="BD946" s="22"/>
      <c r="BE946" s="22"/>
      <c r="BF946" s="22"/>
      <c r="BG946" s="22"/>
      <c r="BH946" s="22"/>
      <c r="BI946" s="22"/>
      <c r="BJ946" s="22"/>
      <c r="BK946" s="22"/>
      <c r="BL946" s="22"/>
      <c r="BM946" s="22"/>
      <c r="BN946" s="22"/>
      <c r="BO946" s="22"/>
      <c r="BP946" s="22"/>
    </row>
    <row r="947" ht="9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  <c r="AM947" s="22"/>
      <c r="AN947" s="22"/>
      <c r="AO947" s="22"/>
      <c r="AP947" s="22"/>
      <c r="AQ947" s="22"/>
      <c r="AR947" s="22"/>
      <c r="AS947" s="22"/>
      <c r="AT947" s="22"/>
      <c r="AU947" s="22"/>
      <c r="AV947" s="22"/>
      <c r="AW947" s="22"/>
      <c r="AX947" s="22"/>
      <c r="AY947" s="22"/>
      <c r="AZ947" s="22"/>
      <c r="BA947" s="22"/>
      <c r="BB947" s="22"/>
      <c r="BC947" s="22"/>
      <c r="BD947" s="22"/>
      <c r="BE947" s="22"/>
      <c r="BF947" s="22"/>
      <c r="BG947" s="22"/>
      <c r="BH947" s="22"/>
      <c r="BI947" s="22"/>
      <c r="BJ947" s="22"/>
      <c r="BK947" s="22"/>
      <c r="BL947" s="22"/>
      <c r="BM947" s="22"/>
      <c r="BN947" s="22"/>
      <c r="BO947" s="22"/>
      <c r="BP947" s="22"/>
    </row>
    <row r="948" ht="9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2"/>
      <c r="AO948" s="22"/>
      <c r="AP948" s="22"/>
      <c r="AQ948" s="22"/>
      <c r="AR948" s="22"/>
      <c r="AS948" s="22"/>
      <c r="AT948" s="22"/>
      <c r="AU948" s="22"/>
      <c r="AV948" s="22"/>
      <c r="AW948" s="22"/>
      <c r="AX948" s="22"/>
      <c r="AY948" s="22"/>
      <c r="AZ948" s="22"/>
      <c r="BA948" s="22"/>
      <c r="BB948" s="22"/>
      <c r="BC948" s="22"/>
      <c r="BD948" s="22"/>
      <c r="BE948" s="22"/>
      <c r="BF948" s="22"/>
      <c r="BG948" s="22"/>
      <c r="BH948" s="22"/>
      <c r="BI948" s="22"/>
      <c r="BJ948" s="22"/>
      <c r="BK948" s="22"/>
      <c r="BL948" s="22"/>
      <c r="BM948" s="22"/>
      <c r="BN948" s="22"/>
      <c r="BO948" s="22"/>
      <c r="BP948" s="22"/>
    </row>
    <row r="949" ht="9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  <c r="AM949" s="22"/>
      <c r="AN949" s="22"/>
      <c r="AO949" s="22"/>
      <c r="AP949" s="22"/>
      <c r="AQ949" s="22"/>
      <c r="AR949" s="22"/>
      <c r="AS949" s="22"/>
      <c r="AT949" s="22"/>
      <c r="AU949" s="22"/>
      <c r="AV949" s="22"/>
      <c r="AW949" s="22"/>
      <c r="AX949" s="22"/>
      <c r="AY949" s="22"/>
      <c r="AZ949" s="22"/>
      <c r="BA949" s="22"/>
      <c r="BB949" s="22"/>
      <c r="BC949" s="22"/>
      <c r="BD949" s="22"/>
      <c r="BE949" s="22"/>
      <c r="BF949" s="22"/>
      <c r="BG949" s="22"/>
      <c r="BH949" s="22"/>
      <c r="BI949" s="22"/>
      <c r="BJ949" s="22"/>
      <c r="BK949" s="22"/>
      <c r="BL949" s="22"/>
      <c r="BM949" s="22"/>
      <c r="BN949" s="22"/>
      <c r="BO949" s="22"/>
      <c r="BP949" s="22"/>
    </row>
    <row r="950" ht="9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2"/>
      <c r="AO950" s="22"/>
      <c r="AP950" s="22"/>
      <c r="AQ950" s="22"/>
      <c r="AR950" s="22"/>
      <c r="AS950" s="22"/>
      <c r="AT950" s="22"/>
      <c r="AU950" s="22"/>
      <c r="AV950" s="22"/>
      <c r="AW950" s="22"/>
      <c r="AX950" s="22"/>
      <c r="AY950" s="22"/>
      <c r="AZ950" s="22"/>
      <c r="BA950" s="22"/>
      <c r="BB950" s="22"/>
      <c r="BC950" s="22"/>
      <c r="BD950" s="22"/>
      <c r="BE950" s="22"/>
      <c r="BF950" s="22"/>
      <c r="BG950" s="22"/>
      <c r="BH950" s="22"/>
      <c r="BI950" s="22"/>
      <c r="BJ950" s="22"/>
      <c r="BK950" s="22"/>
      <c r="BL950" s="22"/>
      <c r="BM950" s="22"/>
      <c r="BN950" s="22"/>
      <c r="BO950" s="22"/>
      <c r="BP950" s="22"/>
    </row>
    <row r="951" ht="9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  <c r="AM951" s="22"/>
      <c r="AN951" s="22"/>
      <c r="AO951" s="22"/>
      <c r="AP951" s="22"/>
      <c r="AQ951" s="22"/>
      <c r="AR951" s="22"/>
      <c r="AS951" s="22"/>
      <c r="AT951" s="22"/>
      <c r="AU951" s="22"/>
      <c r="AV951" s="22"/>
      <c r="AW951" s="22"/>
      <c r="AX951" s="22"/>
      <c r="AY951" s="22"/>
      <c r="AZ951" s="22"/>
      <c r="BA951" s="22"/>
      <c r="BB951" s="22"/>
      <c r="BC951" s="22"/>
      <c r="BD951" s="22"/>
      <c r="BE951" s="22"/>
      <c r="BF951" s="22"/>
      <c r="BG951" s="22"/>
      <c r="BH951" s="22"/>
      <c r="BI951" s="22"/>
      <c r="BJ951" s="22"/>
      <c r="BK951" s="22"/>
      <c r="BL951" s="22"/>
      <c r="BM951" s="22"/>
      <c r="BN951" s="22"/>
      <c r="BO951" s="22"/>
      <c r="BP951" s="22"/>
    </row>
    <row r="952" ht="9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2"/>
      <c r="AO952" s="22"/>
      <c r="AP952" s="22"/>
      <c r="AQ952" s="22"/>
      <c r="AR952" s="22"/>
      <c r="AS952" s="22"/>
      <c r="AT952" s="22"/>
      <c r="AU952" s="22"/>
      <c r="AV952" s="22"/>
      <c r="AW952" s="22"/>
      <c r="AX952" s="22"/>
      <c r="AY952" s="22"/>
      <c r="AZ952" s="22"/>
      <c r="BA952" s="22"/>
      <c r="BB952" s="22"/>
      <c r="BC952" s="22"/>
      <c r="BD952" s="22"/>
      <c r="BE952" s="22"/>
      <c r="BF952" s="22"/>
      <c r="BG952" s="22"/>
      <c r="BH952" s="22"/>
      <c r="BI952" s="22"/>
      <c r="BJ952" s="22"/>
      <c r="BK952" s="22"/>
      <c r="BL952" s="22"/>
      <c r="BM952" s="22"/>
      <c r="BN952" s="22"/>
      <c r="BO952" s="22"/>
      <c r="BP952" s="22"/>
    </row>
    <row r="953" ht="9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  <c r="AM953" s="22"/>
      <c r="AN953" s="22"/>
      <c r="AO953" s="22"/>
      <c r="AP953" s="22"/>
      <c r="AQ953" s="22"/>
      <c r="AR953" s="22"/>
      <c r="AS953" s="22"/>
      <c r="AT953" s="22"/>
      <c r="AU953" s="22"/>
      <c r="AV953" s="22"/>
      <c r="AW953" s="22"/>
      <c r="AX953" s="22"/>
      <c r="AY953" s="22"/>
      <c r="AZ953" s="22"/>
      <c r="BA953" s="22"/>
      <c r="BB953" s="22"/>
      <c r="BC953" s="22"/>
      <c r="BD953" s="22"/>
      <c r="BE953" s="22"/>
      <c r="BF953" s="22"/>
      <c r="BG953" s="22"/>
      <c r="BH953" s="22"/>
      <c r="BI953" s="22"/>
      <c r="BJ953" s="22"/>
      <c r="BK953" s="22"/>
      <c r="BL953" s="22"/>
      <c r="BM953" s="22"/>
      <c r="BN953" s="22"/>
      <c r="BO953" s="22"/>
      <c r="BP953" s="22"/>
    </row>
    <row r="954" ht="9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2"/>
      <c r="AO954" s="22"/>
      <c r="AP954" s="22"/>
      <c r="AQ954" s="22"/>
      <c r="AR954" s="22"/>
      <c r="AS954" s="22"/>
      <c r="AT954" s="22"/>
      <c r="AU954" s="22"/>
      <c r="AV954" s="22"/>
      <c r="AW954" s="22"/>
      <c r="AX954" s="22"/>
      <c r="AY954" s="22"/>
      <c r="AZ954" s="22"/>
      <c r="BA954" s="22"/>
      <c r="BB954" s="22"/>
      <c r="BC954" s="22"/>
      <c r="BD954" s="22"/>
      <c r="BE954" s="22"/>
      <c r="BF954" s="22"/>
      <c r="BG954" s="22"/>
      <c r="BH954" s="22"/>
      <c r="BI954" s="22"/>
      <c r="BJ954" s="22"/>
      <c r="BK954" s="22"/>
      <c r="BL954" s="22"/>
      <c r="BM954" s="22"/>
      <c r="BN954" s="22"/>
      <c r="BO954" s="22"/>
      <c r="BP954" s="22"/>
    </row>
    <row r="955" ht="9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  <c r="AM955" s="22"/>
      <c r="AN955" s="22"/>
      <c r="AO955" s="22"/>
      <c r="AP955" s="22"/>
      <c r="AQ955" s="22"/>
      <c r="AR955" s="22"/>
      <c r="AS955" s="22"/>
      <c r="AT955" s="22"/>
      <c r="AU955" s="22"/>
      <c r="AV955" s="22"/>
      <c r="AW955" s="22"/>
      <c r="AX955" s="22"/>
      <c r="AY955" s="22"/>
      <c r="AZ955" s="22"/>
      <c r="BA955" s="22"/>
      <c r="BB955" s="22"/>
      <c r="BC955" s="22"/>
      <c r="BD955" s="22"/>
      <c r="BE955" s="22"/>
      <c r="BF955" s="22"/>
      <c r="BG955" s="22"/>
      <c r="BH955" s="22"/>
      <c r="BI955" s="22"/>
      <c r="BJ955" s="22"/>
      <c r="BK955" s="22"/>
      <c r="BL955" s="22"/>
      <c r="BM955" s="22"/>
      <c r="BN955" s="22"/>
      <c r="BO955" s="22"/>
      <c r="BP955" s="22"/>
    </row>
    <row r="956" ht="9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2"/>
      <c r="AO956" s="22"/>
      <c r="AP956" s="22"/>
      <c r="AQ956" s="22"/>
      <c r="AR956" s="22"/>
      <c r="AS956" s="22"/>
      <c r="AT956" s="22"/>
      <c r="AU956" s="22"/>
      <c r="AV956" s="22"/>
      <c r="AW956" s="22"/>
      <c r="AX956" s="22"/>
      <c r="AY956" s="22"/>
      <c r="AZ956" s="22"/>
      <c r="BA956" s="22"/>
      <c r="BB956" s="22"/>
      <c r="BC956" s="22"/>
      <c r="BD956" s="22"/>
      <c r="BE956" s="22"/>
      <c r="BF956" s="22"/>
      <c r="BG956" s="22"/>
      <c r="BH956" s="22"/>
      <c r="BI956" s="22"/>
      <c r="BJ956" s="22"/>
      <c r="BK956" s="22"/>
      <c r="BL956" s="22"/>
      <c r="BM956" s="22"/>
      <c r="BN956" s="22"/>
      <c r="BO956" s="22"/>
      <c r="BP956" s="22"/>
    </row>
    <row r="957" ht="9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  <c r="AM957" s="22"/>
      <c r="AN957" s="22"/>
      <c r="AO957" s="22"/>
      <c r="AP957" s="22"/>
      <c r="AQ957" s="22"/>
      <c r="AR957" s="22"/>
      <c r="AS957" s="22"/>
      <c r="AT957" s="22"/>
      <c r="AU957" s="22"/>
      <c r="AV957" s="22"/>
      <c r="AW957" s="22"/>
      <c r="AX957" s="22"/>
      <c r="AY957" s="22"/>
      <c r="AZ957" s="22"/>
      <c r="BA957" s="22"/>
      <c r="BB957" s="22"/>
      <c r="BC957" s="22"/>
      <c r="BD957" s="22"/>
      <c r="BE957" s="22"/>
      <c r="BF957" s="22"/>
      <c r="BG957" s="22"/>
      <c r="BH957" s="22"/>
      <c r="BI957" s="22"/>
      <c r="BJ957" s="22"/>
      <c r="BK957" s="22"/>
      <c r="BL957" s="22"/>
      <c r="BM957" s="22"/>
      <c r="BN957" s="22"/>
      <c r="BO957" s="22"/>
      <c r="BP957" s="22"/>
    </row>
    <row r="958" ht="9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  <c r="AM958" s="22"/>
      <c r="AN958" s="22"/>
      <c r="AO958" s="22"/>
      <c r="AP958" s="22"/>
      <c r="AQ958" s="22"/>
      <c r="AR958" s="22"/>
      <c r="AS958" s="22"/>
      <c r="AT958" s="22"/>
      <c r="AU958" s="22"/>
      <c r="AV958" s="22"/>
      <c r="AW958" s="22"/>
      <c r="AX958" s="22"/>
      <c r="AY958" s="22"/>
      <c r="AZ958" s="22"/>
      <c r="BA958" s="22"/>
      <c r="BB958" s="22"/>
      <c r="BC958" s="22"/>
      <c r="BD958" s="22"/>
      <c r="BE958" s="22"/>
      <c r="BF958" s="22"/>
      <c r="BG958" s="22"/>
      <c r="BH958" s="22"/>
      <c r="BI958" s="22"/>
      <c r="BJ958" s="22"/>
      <c r="BK958" s="22"/>
      <c r="BL958" s="22"/>
      <c r="BM958" s="22"/>
      <c r="BN958" s="22"/>
      <c r="BO958" s="22"/>
      <c r="BP958" s="22"/>
    </row>
    <row r="959" ht="9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  <c r="AM959" s="22"/>
      <c r="AN959" s="22"/>
      <c r="AO959" s="22"/>
      <c r="AP959" s="22"/>
      <c r="AQ959" s="22"/>
      <c r="AR959" s="22"/>
      <c r="AS959" s="22"/>
      <c r="AT959" s="22"/>
      <c r="AU959" s="22"/>
      <c r="AV959" s="22"/>
      <c r="AW959" s="22"/>
      <c r="AX959" s="22"/>
      <c r="AY959" s="22"/>
      <c r="AZ959" s="22"/>
      <c r="BA959" s="22"/>
      <c r="BB959" s="22"/>
      <c r="BC959" s="22"/>
      <c r="BD959" s="22"/>
      <c r="BE959" s="22"/>
      <c r="BF959" s="22"/>
      <c r="BG959" s="22"/>
      <c r="BH959" s="22"/>
      <c r="BI959" s="22"/>
      <c r="BJ959" s="22"/>
      <c r="BK959" s="22"/>
      <c r="BL959" s="22"/>
      <c r="BM959" s="22"/>
      <c r="BN959" s="22"/>
      <c r="BO959" s="22"/>
      <c r="BP959" s="22"/>
    </row>
    <row r="960" ht="9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  <c r="AM960" s="22"/>
      <c r="AN960" s="22"/>
      <c r="AO960" s="22"/>
      <c r="AP960" s="22"/>
      <c r="AQ960" s="22"/>
      <c r="AR960" s="22"/>
      <c r="AS960" s="22"/>
      <c r="AT960" s="22"/>
      <c r="AU960" s="22"/>
      <c r="AV960" s="22"/>
      <c r="AW960" s="22"/>
      <c r="AX960" s="22"/>
      <c r="AY960" s="22"/>
      <c r="AZ960" s="22"/>
      <c r="BA960" s="22"/>
      <c r="BB960" s="22"/>
      <c r="BC960" s="22"/>
      <c r="BD960" s="22"/>
      <c r="BE960" s="22"/>
      <c r="BF960" s="22"/>
      <c r="BG960" s="22"/>
      <c r="BH960" s="22"/>
      <c r="BI960" s="22"/>
      <c r="BJ960" s="22"/>
      <c r="BK960" s="22"/>
      <c r="BL960" s="22"/>
      <c r="BM960" s="22"/>
      <c r="BN960" s="22"/>
      <c r="BO960" s="22"/>
      <c r="BP960" s="22"/>
    </row>
    <row r="961" ht="9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  <c r="AM961" s="22"/>
      <c r="AN961" s="22"/>
      <c r="AO961" s="22"/>
      <c r="AP961" s="22"/>
      <c r="AQ961" s="22"/>
      <c r="AR961" s="22"/>
      <c r="AS961" s="22"/>
      <c r="AT961" s="22"/>
      <c r="AU961" s="22"/>
      <c r="AV961" s="22"/>
      <c r="AW961" s="22"/>
      <c r="AX961" s="22"/>
      <c r="AY961" s="22"/>
      <c r="AZ961" s="22"/>
      <c r="BA961" s="22"/>
      <c r="BB961" s="22"/>
      <c r="BC961" s="22"/>
      <c r="BD961" s="22"/>
      <c r="BE961" s="22"/>
      <c r="BF961" s="22"/>
      <c r="BG961" s="22"/>
      <c r="BH961" s="22"/>
      <c r="BI961" s="22"/>
      <c r="BJ961" s="22"/>
      <c r="BK961" s="22"/>
      <c r="BL961" s="22"/>
      <c r="BM961" s="22"/>
      <c r="BN961" s="22"/>
      <c r="BO961" s="22"/>
      <c r="BP961" s="22"/>
    </row>
    <row r="962" ht="9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  <c r="AM962" s="22"/>
      <c r="AN962" s="22"/>
      <c r="AO962" s="22"/>
      <c r="AP962" s="22"/>
      <c r="AQ962" s="22"/>
      <c r="AR962" s="22"/>
      <c r="AS962" s="22"/>
      <c r="AT962" s="22"/>
      <c r="AU962" s="22"/>
      <c r="AV962" s="22"/>
      <c r="AW962" s="22"/>
      <c r="AX962" s="22"/>
      <c r="AY962" s="22"/>
      <c r="AZ962" s="22"/>
      <c r="BA962" s="22"/>
      <c r="BB962" s="22"/>
      <c r="BC962" s="22"/>
      <c r="BD962" s="22"/>
      <c r="BE962" s="22"/>
      <c r="BF962" s="22"/>
      <c r="BG962" s="22"/>
      <c r="BH962" s="22"/>
      <c r="BI962" s="22"/>
      <c r="BJ962" s="22"/>
      <c r="BK962" s="22"/>
      <c r="BL962" s="22"/>
      <c r="BM962" s="22"/>
      <c r="BN962" s="22"/>
      <c r="BO962" s="22"/>
      <c r="BP962" s="22"/>
    </row>
    <row r="963" ht="9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  <c r="AM963" s="22"/>
      <c r="AN963" s="22"/>
      <c r="AO963" s="22"/>
      <c r="AP963" s="22"/>
      <c r="AQ963" s="22"/>
      <c r="AR963" s="22"/>
      <c r="AS963" s="22"/>
      <c r="AT963" s="22"/>
      <c r="AU963" s="22"/>
      <c r="AV963" s="22"/>
      <c r="AW963" s="22"/>
      <c r="AX963" s="22"/>
      <c r="AY963" s="22"/>
      <c r="AZ963" s="22"/>
      <c r="BA963" s="22"/>
      <c r="BB963" s="22"/>
      <c r="BC963" s="22"/>
      <c r="BD963" s="22"/>
      <c r="BE963" s="22"/>
      <c r="BF963" s="22"/>
      <c r="BG963" s="22"/>
      <c r="BH963" s="22"/>
      <c r="BI963" s="22"/>
      <c r="BJ963" s="22"/>
      <c r="BK963" s="22"/>
      <c r="BL963" s="22"/>
      <c r="BM963" s="22"/>
      <c r="BN963" s="22"/>
      <c r="BO963" s="22"/>
      <c r="BP963" s="22"/>
    </row>
    <row r="964" ht="9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  <c r="AM964" s="22"/>
      <c r="AN964" s="22"/>
      <c r="AO964" s="22"/>
      <c r="AP964" s="22"/>
      <c r="AQ964" s="22"/>
      <c r="AR964" s="22"/>
      <c r="AS964" s="22"/>
      <c r="AT964" s="22"/>
      <c r="AU964" s="22"/>
      <c r="AV964" s="22"/>
      <c r="AW964" s="22"/>
      <c r="AX964" s="22"/>
      <c r="AY964" s="22"/>
      <c r="AZ964" s="22"/>
      <c r="BA964" s="22"/>
      <c r="BB964" s="22"/>
      <c r="BC964" s="22"/>
      <c r="BD964" s="22"/>
      <c r="BE964" s="22"/>
      <c r="BF964" s="22"/>
      <c r="BG964" s="22"/>
      <c r="BH964" s="22"/>
      <c r="BI964" s="22"/>
      <c r="BJ964" s="22"/>
      <c r="BK964" s="22"/>
      <c r="BL964" s="22"/>
      <c r="BM964" s="22"/>
      <c r="BN964" s="22"/>
      <c r="BO964" s="22"/>
      <c r="BP964" s="22"/>
    </row>
    <row r="965" ht="9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  <c r="AM965" s="22"/>
      <c r="AN965" s="22"/>
      <c r="AO965" s="22"/>
      <c r="AP965" s="22"/>
      <c r="AQ965" s="22"/>
      <c r="AR965" s="22"/>
      <c r="AS965" s="22"/>
      <c r="AT965" s="22"/>
      <c r="AU965" s="22"/>
      <c r="AV965" s="22"/>
      <c r="AW965" s="22"/>
      <c r="AX965" s="22"/>
      <c r="AY965" s="22"/>
      <c r="AZ965" s="22"/>
      <c r="BA965" s="22"/>
      <c r="BB965" s="22"/>
      <c r="BC965" s="22"/>
      <c r="BD965" s="22"/>
      <c r="BE965" s="22"/>
      <c r="BF965" s="22"/>
      <c r="BG965" s="22"/>
      <c r="BH965" s="22"/>
      <c r="BI965" s="22"/>
      <c r="BJ965" s="22"/>
      <c r="BK965" s="22"/>
      <c r="BL965" s="22"/>
      <c r="BM965" s="22"/>
      <c r="BN965" s="22"/>
      <c r="BO965" s="22"/>
      <c r="BP965" s="22"/>
    </row>
    <row r="966" ht="9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  <c r="AM966" s="22"/>
      <c r="AN966" s="22"/>
      <c r="AO966" s="22"/>
      <c r="AP966" s="22"/>
      <c r="AQ966" s="22"/>
      <c r="AR966" s="22"/>
      <c r="AS966" s="22"/>
      <c r="AT966" s="22"/>
      <c r="AU966" s="22"/>
      <c r="AV966" s="22"/>
      <c r="AW966" s="22"/>
      <c r="AX966" s="22"/>
      <c r="AY966" s="22"/>
      <c r="AZ966" s="22"/>
      <c r="BA966" s="22"/>
      <c r="BB966" s="22"/>
      <c r="BC966" s="22"/>
      <c r="BD966" s="22"/>
      <c r="BE966" s="22"/>
      <c r="BF966" s="22"/>
      <c r="BG966" s="22"/>
      <c r="BH966" s="22"/>
      <c r="BI966" s="22"/>
      <c r="BJ966" s="22"/>
      <c r="BK966" s="22"/>
      <c r="BL966" s="22"/>
      <c r="BM966" s="22"/>
      <c r="BN966" s="22"/>
      <c r="BO966" s="22"/>
      <c r="BP966" s="22"/>
    </row>
    <row r="967" ht="9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  <c r="AM967" s="22"/>
      <c r="AN967" s="22"/>
      <c r="AO967" s="22"/>
      <c r="AP967" s="22"/>
      <c r="AQ967" s="22"/>
      <c r="AR967" s="22"/>
      <c r="AS967" s="22"/>
      <c r="AT967" s="22"/>
      <c r="AU967" s="22"/>
      <c r="AV967" s="22"/>
      <c r="AW967" s="22"/>
      <c r="AX967" s="22"/>
      <c r="AY967" s="22"/>
      <c r="AZ967" s="22"/>
      <c r="BA967" s="22"/>
      <c r="BB967" s="22"/>
      <c r="BC967" s="22"/>
      <c r="BD967" s="22"/>
      <c r="BE967" s="22"/>
      <c r="BF967" s="22"/>
      <c r="BG967" s="22"/>
      <c r="BH967" s="22"/>
      <c r="BI967" s="22"/>
      <c r="BJ967" s="22"/>
      <c r="BK967" s="22"/>
      <c r="BL967" s="22"/>
      <c r="BM967" s="22"/>
      <c r="BN967" s="22"/>
      <c r="BO967" s="22"/>
      <c r="BP967" s="22"/>
    </row>
    <row r="968" ht="9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  <c r="AM968" s="22"/>
      <c r="AN968" s="22"/>
      <c r="AO968" s="22"/>
      <c r="AP968" s="22"/>
      <c r="AQ968" s="22"/>
      <c r="AR968" s="22"/>
      <c r="AS968" s="22"/>
      <c r="AT968" s="22"/>
      <c r="AU968" s="22"/>
      <c r="AV968" s="22"/>
      <c r="AW968" s="22"/>
      <c r="AX968" s="22"/>
      <c r="AY968" s="22"/>
      <c r="AZ968" s="22"/>
      <c r="BA968" s="22"/>
      <c r="BB968" s="22"/>
      <c r="BC968" s="22"/>
      <c r="BD968" s="22"/>
      <c r="BE968" s="22"/>
      <c r="BF968" s="22"/>
      <c r="BG968" s="22"/>
      <c r="BH968" s="22"/>
      <c r="BI968" s="22"/>
      <c r="BJ968" s="22"/>
      <c r="BK968" s="22"/>
      <c r="BL968" s="22"/>
      <c r="BM968" s="22"/>
      <c r="BN968" s="22"/>
      <c r="BO968" s="22"/>
      <c r="BP968" s="22"/>
    </row>
    <row r="969" ht="9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  <c r="AM969" s="22"/>
      <c r="AN969" s="22"/>
      <c r="AO969" s="22"/>
      <c r="AP969" s="22"/>
      <c r="AQ969" s="22"/>
      <c r="AR969" s="22"/>
      <c r="AS969" s="22"/>
      <c r="AT969" s="22"/>
      <c r="AU969" s="22"/>
      <c r="AV969" s="22"/>
      <c r="AW969" s="22"/>
      <c r="AX969" s="22"/>
      <c r="AY969" s="22"/>
      <c r="AZ969" s="22"/>
      <c r="BA969" s="22"/>
      <c r="BB969" s="22"/>
      <c r="BC969" s="22"/>
      <c r="BD969" s="22"/>
      <c r="BE969" s="22"/>
      <c r="BF969" s="22"/>
      <c r="BG969" s="22"/>
      <c r="BH969" s="22"/>
      <c r="BI969" s="22"/>
      <c r="BJ969" s="22"/>
      <c r="BK969" s="22"/>
      <c r="BL969" s="22"/>
      <c r="BM969" s="22"/>
      <c r="BN969" s="22"/>
      <c r="BO969" s="22"/>
      <c r="BP969" s="22"/>
    </row>
    <row r="970" ht="9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  <c r="AM970" s="22"/>
      <c r="AN970" s="22"/>
      <c r="AO970" s="22"/>
      <c r="AP970" s="22"/>
      <c r="AQ970" s="22"/>
      <c r="AR970" s="22"/>
      <c r="AS970" s="22"/>
      <c r="AT970" s="22"/>
      <c r="AU970" s="22"/>
      <c r="AV970" s="22"/>
      <c r="AW970" s="22"/>
      <c r="AX970" s="22"/>
      <c r="AY970" s="22"/>
      <c r="AZ970" s="22"/>
      <c r="BA970" s="22"/>
      <c r="BB970" s="22"/>
      <c r="BC970" s="22"/>
      <c r="BD970" s="22"/>
      <c r="BE970" s="22"/>
      <c r="BF970" s="22"/>
      <c r="BG970" s="22"/>
      <c r="BH970" s="22"/>
      <c r="BI970" s="22"/>
      <c r="BJ970" s="22"/>
      <c r="BK970" s="22"/>
      <c r="BL970" s="22"/>
      <c r="BM970" s="22"/>
      <c r="BN970" s="22"/>
      <c r="BO970" s="22"/>
      <c r="BP970" s="22"/>
    </row>
    <row r="971" ht="9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  <c r="AM971" s="22"/>
      <c r="AN971" s="22"/>
      <c r="AO971" s="22"/>
      <c r="AP971" s="22"/>
      <c r="AQ971" s="22"/>
      <c r="AR971" s="22"/>
      <c r="AS971" s="22"/>
      <c r="AT971" s="22"/>
      <c r="AU971" s="22"/>
      <c r="AV971" s="22"/>
      <c r="AW971" s="22"/>
      <c r="AX971" s="22"/>
      <c r="AY971" s="22"/>
      <c r="AZ971" s="22"/>
      <c r="BA971" s="22"/>
      <c r="BB971" s="22"/>
      <c r="BC971" s="22"/>
      <c r="BD971" s="22"/>
      <c r="BE971" s="22"/>
      <c r="BF971" s="22"/>
      <c r="BG971" s="22"/>
      <c r="BH971" s="22"/>
      <c r="BI971" s="22"/>
      <c r="BJ971" s="22"/>
      <c r="BK971" s="22"/>
      <c r="BL971" s="22"/>
      <c r="BM971" s="22"/>
      <c r="BN971" s="22"/>
      <c r="BO971" s="22"/>
      <c r="BP971" s="22"/>
    </row>
    <row r="972" ht="9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  <c r="AM972" s="22"/>
      <c r="AN972" s="22"/>
      <c r="AO972" s="22"/>
      <c r="AP972" s="22"/>
      <c r="AQ972" s="22"/>
      <c r="AR972" s="22"/>
      <c r="AS972" s="22"/>
      <c r="AT972" s="22"/>
      <c r="AU972" s="22"/>
      <c r="AV972" s="22"/>
      <c r="AW972" s="22"/>
      <c r="AX972" s="22"/>
      <c r="AY972" s="22"/>
      <c r="AZ972" s="22"/>
      <c r="BA972" s="22"/>
      <c r="BB972" s="22"/>
      <c r="BC972" s="22"/>
      <c r="BD972" s="22"/>
      <c r="BE972" s="22"/>
      <c r="BF972" s="22"/>
      <c r="BG972" s="22"/>
      <c r="BH972" s="22"/>
      <c r="BI972" s="22"/>
      <c r="BJ972" s="22"/>
      <c r="BK972" s="22"/>
      <c r="BL972" s="22"/>
      <c r="BM972" s="22"/>
      <c r="BN972" s="22"/>
      <c r="BO972" s="22"/>
      <c r="BP972" s="22"/>
    </row>
    <row r="973" ht="9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  <c r="AM973" s="22"/>
      <c r="AN973" s="22"/>
      <c r="AO973" s="22"/>
      <c r="AP973" s="22"/>
      <c r="AQ973" s="22"/>
      <c r="AR973" s="22"/>
      <c r="AS973" s="22"/>
      <c r="AT973" s="22"/>
      <c r="AU973" s="22"/>
      <c r="AV973" s="22"/>
      <c r="AW973" s="22"/>
      <c r="AX973" s="22"/>
      <c r="AY973" s="22"/>
      <c r="AZ973" s="22"/>
      <c r="BA973" s="22"/>
      <c r="BB973" s="22"/>
      <c r="BC973" s="22"/>
      <c r="BD973" s="22"/>
      <c r="BE973" s="22"/>
      <c r="BF973" s="22"/>
      <c r="BG973" s="22"/>
      <c r="BH973" s="22"/>
      <c r="BI973" s="22"/>
      <c r="BJ973" s="22"/>
      <c r="BK973" s="22"/>
      <c r="BL973" s="22"/>
      <c r="BM973" s="22"/>
      <c r="BN973" s="22"/>
      <c r="BO973" s="22"/>
      <c r="BP973" s="22"/>
    </row>
    <row r="974" ht="9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  <c r="AM974" s="22"/>
      <c r="AN974" s="22"/>
      <c r="AO974" s="22"/>
      <c r="AP974" s="22"/>
      <c r="AQ974" s="22"/>
      <c r="AR974" s="22"/>
      <c r="AS974" s="22"/>
      <c r="AT974" s="22"/>
      <c r="AU974" s="22"/>
      <c r="AV974" s="22"/>
      <c r="AW974" s="22"/>
      <c r="AX974" s="22"/>
      <c r="AY974" s="22"/>
      <c r="AZ974" s="22"/>
      <c r="BA974" s="22"/>
      <c r="BB974" s="22"/>
      <c r="BC974" s="22"/>
      <c r="BD974" s="22"/>
      <c r="BE974" s="22"/>
      <c r="BF974" s="22"/>
      <c r="BG974" s="22"/>
      <c r="BH974" s="22"/>
      <c r="BI974" s="22"/>
      <c r="BJ974" s="22"/>
      <c r="BK974" s="22"/>
      <c r="BL974" s="22"/>
      <c r="BM974" s="22"/>
      <c r="BN974" s="22"/>
      <c r="BO974" s="22"/>
      <c r="BP974" s="22"/>
    </row>
    <row r="975" ht="9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  <c r="AM975" s="22"/>
      <c r="AN975" s="22"/>
      <c r="AO975" s="22"/>
      <c r="AP975" s="22"/>
      <c r="AQ975" s="22"/>
      <c r="AR975" s="22"/>
      <c r="AS975" s="22"/>
      <c r="AT975" s="22"/>
      <c r="AU975" s="22"/>
      <c r="AV975" s="22"/>
      <c r="AW975" s="22"/>
      <c r="AX975" s="22"/>
      <c r="AY975" s="22"/>
      <c r="AZ975" s="22"/>
      <c r="BA975" s="22"/>
      <c r="BB975" s="22"/>
      <c r="BC975" s="22"/>
      <c r="BD975" s="22"/>
      <c r="BE975" s="22"/>
      <c r="BF975" s="22"/>
      <c r="BG975" s="22"/>
      <c r="BH975" s="22"/>
      <c r="BI975" s="22"/>
      <c r="BJ975" s="22"/>
      <c r="BK975" s="22"/>
      <c r="BL975" s="22"/>
      <c r="BM975" s="22"/>
      <c r="BN975" s="22"/>
      <c r="BO975" s="22"/>
      <c r="BP975" s="22"/>
    </row>
    <row r="976" ht="9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  <c r="AM976" s="22"/>
      <c r="AN976" s="22"/>
      <c r="AO976" s="22"/>
      <c r="AP976" s="22"/>
      <c r="AQ976" s="22"/>
      <c r="AR976" s="22"/>
      <c r="AS976" s="22"/>
      <c r="AT976" s="22"/>
      <c r="AU976" s="22"/>
      <c r="AV976" s="22"/>
      <c r="AW976" s="22"/>
      <c r="AX976" s="22"/>
      <c r="AY976" s="22"/>
      <c r="AZ976" s="22"/>
      <c r="BA976" s="22"/>
      <c r="BB976" s="22"/>
      <c r="BC976" s="22"/>
      <c r="BD976" s="22"/>
      <c r="BE976" s="22"/>
      <c r="BF976" s="22"/>
      <c r="BG976" s="22"/>
      <c r="BH976" s="22"/>
      <c r="BI976" s="22"/>
      <c r="BJ976" s="22"/>
      <c r="BK976" s="22"/>
      <c r="BL976" s="22"/>
      <c r="BM976" s="22"/>
      <c r="BN976" s="22"/>
      <c r="BO976" s="22"/>
      <c r="BP976" s="22"/>
    </row>
    <row r="977" ht="9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  <c r="AM977" s="22"/>
      <c r="AN977" s="22"/>
      <c r="AO977" s="22"/>
      <c r="AP977" s="22"/>
      <c r="AQ977" s="22"/>
      <c r="AR977" s="22"/>
      <c r="AS977" s="22"/>
      <c r="AT977" s="22"/>
      <c r="AU977" s="22"/>
      <c r="AV977" s="22"/>
      <c r="AW977" s="22"/>
      <c r="AX977" s="22"/>
      <c r="AY977" s="22"/>
      <c r="AZ977" s="22"/>
      <c r="BA977" s="22"/>
      <c r="BB977" s="22"/>
      <c r="BC977" s="22"/>
      <c r="BD977" s="22"/>
      <c r="BE977" s="22"/>
      <c r="BF977" s="22"/>
      <c r="BG977" s="22"/>
      <c r="BH977" s="22"/>
      <c r="BI977" s="22"/>
      <c r="BJ977" s="22"/>
      <c r="BK977" s="22"/>
      <c r="BL977" s="22"/>
      <c r="BM977" s="22"/>
      <c r="BN977" s="22"/>
      <c r="BO977" s="22"/>
      <c r="BP977" s="22"/>
    </row>
    <row r="978" ht="9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  <c r="AM978" s="22"/>
      <c r="AN978" s="22"/>
      <c r="AO978" s="22"/>
      <c r="AP978" s="22"/>
      <c r="AQ978" s="22"/>
      <c r="AR978" s="22"/>
      <c r="AS978" s="22"/>
      <c r="AT978" s="22"/>
      <c r="AU978" s="22"/>
      <c r="AV978" s="22"/>
      <c r="AW978" s="22"/>
      <c r="AX978" s="22"/>
      <c r="AY978" s="22"/>
      <c r="AZ978" s="22"/>
      <c r="BA978" s="22"/>
      <c r="BB978" s="22"/>
      <c r="BC978" s="22"/>
      <c r="BD978" s="22"/>
      <c r="BE978" s="22"/>
      <c r="BF978" s="22"/>
      <c r="BG978" s="22"/>
      <c r="BH978" s="22"/>
      <c r="BI978" s="22"/>
      <c r="BJ978" s="22"/>
      <c r="BK978" s="22"/>
      <c r="BL978" s="22"/>
      <c r="BM978" s="22"/>
      <c r="BN978" s="22"/>
      <c r="BO978" s="22"/>
      <c r="BP978" s="22"/>
    </row>
    <row r="979" ht="9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  <c r="AM979" s="22"/>
      <c r="AN979" s="22"/>
      <c r="AO979" s="22"/>
      <c r="AP979" s="22"/>
      <c r="AQ979" s="22"/>
      <c r="AR979" s="22"/>
      <c r="AS979" s="22"/>
      <c r="AT979" s="22"/>
      <c r="AU979" s="22"/>
      <c r="AV979" s="22"/>
      <c r="AW979" s="22"/>
      <c r="AX979" s="22"/>
      <c r="AY979" s="22"/>
      <c r="AZ979" s="22"/>
      <c r="BA979" s="22"/>
      <c r="BB979" s="22"/>
      <c r="BC979" s="22"/>
      <c r="BD979" s="22"/>
      <c r="BE979" s="22"/>
      <c r="BF979" s="22"/>
      <c r="BG979" s="22"/>
      <c r="BH979" s="22"/>
      <c r="BI979" s="22"/>
      <c r="BJ979" s="22"/>
      <c r="BK979" s="22"/>
      <c r="BL979" s="22"/>
      <c r="BM979" s="22"/>
      <c r="BN979" s="22"/>
      <c r="BO979" s="22"/>
      <c r="BP979" s="22"/>
    </row>
    <row r="980" ht="9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  <c r="AM980" s="22"/>
      <c r="AN980" s="22"/>
      <c r="AO980" s="22"/>
      <c r="AP980" s="22"/>
      <c r="AQ980" s="22"/>
      <c r="AR980" s="22"/>
      <c r="AS980" s="22"/>
      <c r="AT980" s="22"/>
      <c r="AU980" s="22"/>
      <c r="AV980" s="22"/>
      <c r="AW980" s="22"/>
      <c r="AX980" s="22"/>
      <c r="AY980" s="22"/>
      <c r="AZ980" s="22"/>
      <c r="BA980" s="22"/>
      <c r="BB980" s="22"/>
      <c r="BC980" s="22"/>
      <c r="BD980" s="22"/>
      <c r="BE980" s="22"/>
      <c r="BF980" s="22"/>
      <c r="BG980" s="22"/>
      <c r="BH980" s="22"/>
      <c r="BI980" s="22"/>
      <c r="BJ980" s="22"/>
      <c r="BK980" s="22"/>
      <c r="BL980" s="22"/>
      <c r="BM980" s="22"/>
      <c r="BN980" s="22"/>
      <c r="BO980" s="22"/>
      <c r="BP980" s="22"/>
    </row>
    <row r="981" ht="9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  <c r="AM981" s="22"/>
      <c r="AN981" s="22"/>
      <c r="AO981" s="22"/>
      <c r="AP981" s="22"/>
      <c r="AQ981" s="22"/>
      <c r="AR981" s="22"/>
      <c r="AS981" s="22"/>
      <c r="AT981" s="22"/>
      <c r="AU981" s="22"/>
      <c r="AV981" s="22"/>
      <c r="AW981" s="22"/>
      <c r="AX981" s="22"/>
      <c r="AY981" s="22"/>
      <c r="AZ981" s="22"/>
      <c r="BA981" s="22"/>
      <c r="BB981" s="22"/>
      <c r="BC981" s="22"/>
      <c r="BD981" s="22"/>
      <c r="BE981" s="22"/>
      <c r="BF981" s="22"/>
      <c r="BG981" s="22"/>
      <c r="BH981" s="22"/>
      <c r="BI981" s="22"/>
      <c r="BJ981" s="22"/>
      <c r="BK981" s="22"/>
      <c r="BL981" s="22"/>
      <c r="BM981" s="22"/>
      <c r="BN981" s="22"/>
      <c r="BO981" s="22"/>
      <c r="BP981" s="22"/>
    </row>
    <row r="982" ht="9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  <c r="AM982" s="22"/>
      <c r="AN982" s="22"/>
      <c r="AO982" s="22"/>
      <c r="AP982" s="22"/>
      <c r="AQ982" s="22"/>
      <c r="AR982" s="22"/>
      <c r="AS982" s="22"/>
      <c r="AT982" s="22"/>
      <c r="AU982" s="22"/>
      <c r="AV982" s="22"/>
      <c r="AW982" s="22"/>
      <c r="AX982" s="22"/>
      <c r="AY982" s="22"/>
      <c r="AZ982" s="22"/>
      <c r="BA982" s="22"/>
      <c r="BB982" s="22"/>
      <c r="BC982" s="22"/>
      <c r="BD982" s="22"/>
      <c r="BE982" s="22"/>
      <c r="BF982" s="22"/>
      <c r="BG982" s="22"/>
      <c r="BH982" s="22"/>
      <c r="BI982" s="22"/>
      <c r="BJ982" s="22"/>
      <c r="BK982" s="22"/>
      <c r="BL982" s="22"/>
      <c r="BM982" s="22"/>
      <c r="BN982" s="22"/>
      <c r="BO982" s="22"/>
      <c r="BP982" s="22"/>
    </row>
    <row r="983" ht="9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  <c r="AM983" s="22"/>
      <c r="AN983" s="22"/>
      <c r="AO983" s="22"/>
      <c r="AP983" s="22"/>
      <c r="AQ983" s="22"/>
      <c r="AR983" s="22"/>
      <c r="AS983" s="22"/>
      <c r="AT983" s="22"/>
      <c r="AU983" s="22"/>
      <c r="AV983" s="22"/>
      <c r="AW983" s="22"/>
      <c r="AX983" s="22"/>
      <c r="AY983" s="22"/>
      <c r="AZ983" s="22"/>
      <c r="BA983" s="22"/>
      <c r="BB983" s="22"/>
      <c r="BC983" s="22"/>
      <c r="BD983" s="22"/>
      <c r="BE983" s="22"/>
      <c r="BF983" s="22"/>
      <c r="BG983" s="22"/>
      <c r="BH983" s="22"/>
      <c r="BI983" s="22"/>
      <c r="BJ983" s="22"/>
      <c r="BK983" s="22"/>
      <c r="BL983" s="22"/>
      <c r="BM983" s="22"/>
      <c r="BN983" s="22"/>
      <c r="BO983" s="22"/>
      <c r="BP983" s="22"/>
    </row>
    <row r="984" ht="9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  <c r="AM984" s="22"/>
      <c r="AN984" s="22"/>
      <c r="AO984" s="22"/>
      <c r="AP984" s="22"/>
      <c r="AQ984" s="22"/>
      <c r="AR984" s="22"/>
      <c r="AS984" s="22"/>
      <c r="AT984" s="22"/>
      <c r="AU984" s="22"/>
      <c r="AV984" s="22"/>
      <c r="AW984" s="22"/>
      <c r="AX984" s="22"/>
      <c r="AY984" s="22"/>
      <c r="AZ984" s="22"/>
      <c r="BA984" s="22"/>
      <c r="BB984" s="22"/>
      <c r="BC984" s="22"/>
      <c r="BD984" s="22"/>
      <c r="BE984" s="22"/>
      <c r="BF984" s="22"/>
      <c r="BG984" s="22"/>
      <c r="BH984" s="22"/>
      <c r="BI984" s="22"/>
      <c r="BJ984" s="22"/>
      <c r="BK984" s="22"/>
      <c r="BL984" s="22"/>
      <c r="BM984" s="22"/>
      <c r="BN984" s="22"/>
      <c r="BO984" s="22"/>
      <c r="BP984" s="22"/>
    </row>
    <row r="985" ht="9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  <c r="AM985" s="22"/>
      <c r="AN985" s="22"/>
      <c r="AO985" s="22"/>
      <c r="AP985" s="22"/>
      <c r="AQ985" s="22"/>
      <c r="AR985" s="22"/>
      <c r="AS985" s="22"/>
      <c r="AT985" s="22"/>
      <c r="AU985" s="22"/>
      <c r="AV985" s="22"/>
      <c r="AW985" s="22"/>
      <c r="AX985" s="22"/>
      <c r="AY985" s="22"/>
      <c r="AZ985" s="22"/>
      <c r="BA985" s="22"/>
      <c r="BB985" s="22"/>
      <c r="BC985" s="22"/>
      <c r="BD985" s="22"/>
      <c r="BE985" s="22"/>
      <c r="BF985" s="22"/>
      <c r="BG985" s="22"/>
      <c r="BH985" s="22"/>
      <c r="BI985" s="22"/>
      <c r="BJ985" s="22"/>
      <c r="BK985" s="22"/>
      <c r="BL985" s="22"/>
      <c r="BM985" s="22"/>
      <c r="BN985" s="22"/>
      <c r="BO985" s="22"/>
      <c r="BP985" s="22"/>
    </row>
    <row r="986" ht="9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  <c r="AM986" s="22"/>
      <c r="AN986" s="22"/>
      <c r="AO986" s="22"/>
      <c r="AP986" s="22"/>
      <c r="AQ986" s="22"/>
      <c r="AR986" s="22"/>
      <c r="AS986" s="22"/>
      <c r="AT986" s="22"/>
      <c r="AU986" s="22"/>
      <c r="AV986" s="22"/>
      <c r="AW986" s="22"/>
      <c r="AX986" s="22"/>
      <c r="AY986" s="22"/>
      <c r="AZ986" s="22"/>
      <c r="BA986" s="22"/>
      <c r="BB986" s="22"/>
      <c r="BC986" s="22"/>
      <c r="BD986" s="22"/>
      <c r="BE986" s="22"/>
      <c r="BF986" s="22"/>
      <c r="BG986" s="22"/>
      <c r="BH986" s="22"/>
      <c r="BI986" s="22"/>
      <c r="BJ986" s="22"/>
      <c r="BK986" s="22"/>
      <c r="BL986" s="22"/>
      <c r="BM986" s="22"/>
      <c r="BN986" s="22"/>
      <c r="BO986" s="22"/>
      <c r="BP986" s="22"/>
    </row>
    <row r="987" ht="9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  <c r="AM987" s="22"/>
      <c r="AN987" s="22"/>
      <c r="AO987" s="22"/>
      <c r="AP987" s="22"/>
      <c r="AQ987" s="22"/>
      <c r="AR987" s="22"/>
      <c r="AS987" s="22"/>
      <c r="AT987" s="22"/>
      <c r="AU987" s="22"/>
      <c r="AV987" s="22"/>
      <c r="AW987" s="22"/>
      <c r="AX987" s="22"/>
      <c r="AY987" s="22"/>
      <c r="AZ987" s="22"/>
      <c r="BA987" s="22"/>
      <c r="BB987" s="22"/>
      <c r="BC987" s="22"/>
      <c r="BD987" s="22"/>
      <c r="BE987" s="22"/>
      <c r="BF987" s="22"/>
      <c r="BG987" s="22"/>
      <c r="BH987" s="22"/>
      <c r="BI987" s="22"/>
      <c r="BJ987" s="22"/>
      <c r="BK987" s="22"/>
      <c r="BL987" s="22"/>
      <c r="BM987" s="22"/>
      <c r="BN987" s="22"/>
      <c r="BO987" s="22"/>
      <c r="BP987" s="22"/>
    </row>
    <row r="988" ht="9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  <c r="AM988" s="22"/>
      <c r="AN988" s="22"/>
      <c r="AO988" s="22"/>
      <c r="AP988" s="22"/>
      <c r="AQ988" s="22"/>
      <c r="AR988" s="22"/>
      <c r="AS988" s="22"/>
      <c r="AT988" s="22"/>
      <c r="AU988" s="22"/>
      <c r="AV988" s="22"/>
      <c r="AW988" s="22"/>
      <c r="AX988" s="22"/>
      <c r="AY988" s="22"/>
      <c r="AZ988" s="22"/>
      <c r="BA988" s="22"/>
      <c r="BB988" s="22"/>
      <c r="BC988" s="22"/>
      <c r="BD988" s="22"/>
      <c r="BE988" s="22"/>
      <c r="BF988" s="22"/>
      <c r="BG988" s="22"/>
      <c r="BH988" s="22"/>
      <c r="BI988" s="22"/>
      <c r="BJ988" s="22"/>
      <c r="BK988" s="22"/>
      <c r="BL988" s="22"/>
      <c r="BM988" s="22"/>
      <c r="BN988" s="22"/>
      <c r="BO988" s="22"/>
      <c r="BP988" s="22"/>
    </row>
    <row r="989" ht="9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  <c r="AM989" s="22"/>
      <c r="AN989" s="22"/>
      <c r="AO989" s="22"/>
      <c r="AP989" s="22"/>
      <c r="AQ989" s="22"/>
      <c r="AR989" s="22"/>
      <c r="AS989" s="22"/>
      <c r="AT989" s="22"/>
      <c r="AU989" s="22"/>
      <c r="AV989" s="22"/>
      <c r="AW989" s="22"/>
      <c r="AX989" s="22"/>
      <c r="AY989" s="22"/>
      <c r="AZ989" s="22"/>
      <c r="BA989" s="22"/>
      <c r="BB989" s="22"/>
      <c r="BC989" s="22"/>
      <c r="BD989" s="22"/>
      <c r="BE989" s="22"/>
      <c r="BF989" s="22"/>
      <c r="BG989" s="22"/>
      <c r="BH989" s="22"/>
      <c r="BI989" s="22"/>
      <c r="BJ989" s="22"/>
      <c r="BK989" s="22"/>
      <c r="BL989" s="22"/>
      <c r="BM989" s="22"/>
      <c r="BN989" s="22"/>
      <c r="BO989" s="22"/>
      <c r="BP989" s="22"/>
    </row>
    <row r="990" ht="9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  <c r="AM990" s="22"/>
      <c r="AN990" s="22"/>
      <c r="AO990" s="22"/>
      <c r="AP990" s="22"/>
      <c r="AQ990" s="22"/>
      <c r="AR990" s="22"/>
      <c r="AS990" s="22"/>
      <c r="AT990" s="22"/>
      <c r="AU990" s="22"/>
      <c r="AV990" s="22"/>
      <c r="AW990" s="22"/>
      <c r="AX990" s="22"/>
      <c r="AY990" s="22"/>
      <c r="AZ990" s="22"/>
      <c r="BA990" s="22"/>
      <c r="BB990" s="22"/>
      <c r="BC990" s="22"/>
      <c r="BD990" s="22"/>
      <c r="BE990" s="22"/>
      <c r="BF990" s="22"/>
      <c r="BG990" s="22"/>
      <c r="BH990" s="22"/>
      <c r="BI990" s="22"/>
      <c r="BJ990" s="22"/>
      <c r="BK990" s="22"/>
      <c r="BL990" s="22"/>
      <c r="BM990" s="22"/>
      <c r="BN990" s="22"/>
      <c r="BO990" s="22"/>
      <c r="BP990" s="22"/>
    </row>
    <row r="991" ht="9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  <c r="AM991" s="22"/>
      <c r="AN991" s="22"/>
      <c r="AO991" s="22"/>
      <c r="AP991" s="22"/>
      <c r="AQ991" s="22"/>
      <c r="AR991" s="22"/>
      <c r="AS991" s="22"/>
      <c r="AT991" s="22"/>
      <c r="AU991" s="22"/>
      <c r="AV991" s="22"/>
      <c r="AW991" s="22"/>
      <c r="AX991" s="22"/>
      <c r="AY991" s="22"/>
      <c r="AZ991" s="22"/>
      <c r="BA991" s="22"/>
      <c r="BB991" s="22"/>
      <c r="BC991" s="22"/>
      <c r="BD991" s="22"/>
      <c r="BE991" s="22"/>
      <c r="BF991" s="22"/>
      <c r="BG991" s="22"/>
      <c r="BH991" s="22"/>
      <c r="BI991" s="22"/>
      <c r="BJ991" s="22"/>
      <c r="BK991" s="22"/>
      <c r="BL991" s="22"/>
      <c r="BM991" s="22"/>
      <c r="BN991" s="22"/>
      <c r="BO991" s="22"/>
      <c r="BP991" s="22"/>
    </row>
    <row r="992" ht="9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  <c r="AM992" s="22"/>
      <c r="AN992" s="22"/>
      <c r="AO992" s="22"/>
      <c r="AP992" s="22"/>
      <c r="AQ992" s="22"/>
      <c r="AR992" s="22"/>
      <c r="AS992" s="22"/>
      <c r="AT992" s="22"/>
      <c r="AU992" s="22"/>
      <c r="AV992" s="22"/>
      <c r="AW992" s="22"/>
      <c r="AX992" s="22"/>
      <c r="AY992" s="22"/>
      <c r="AZ992" s="22"/>
      <c r="BA992" s="22"/>
      <c r="BB992" s="22"/>
      <c r="BC992" s="22"/>
      <c r="BD992" s="22"/>
      <c r="BE992" s="22"/>
      <c r="BF992" s="22"/>
      <c r="BG992" s="22"/>
      <c r="BH992" s="22"/>
      <c r="BI992" s="22"/>
      <c r="BJ992" s="22"/>
      <c r="BK992" s="22"/>
      <c r="BL992" s="22"/>
      <c r="BM992" s="22"/>
      <c r="BN992" s="22"/>
      <c r="BO992" s="22"/>
      <c r="BP992" s="22"/>
    </row>
    <row r="993" ht="9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  <c r="AL993" s="22"/>
      <c r="AM993" s="22"/>
      <c r="AN993" s="22"/>
      <c r="AO993" s="22"/>
      <c r="AP993" s="22"/>
      <c r="AQ993" s="22"/>
      <c r="AR993" s="22"/>
      <c r="AS993" s="22"/>
      <c r="AT993" s="22"/>
      <c r="AU993" s="22"/>
      <c r="AV993" s="22"/>
      <c r="AW993" s="22"/>
      <c r="AX993" s="22"/>
      <c r="AY993" s="22"/>
      <c r="AZ993" s="22"/>
      <c r="BA993" s="22"/>
      <c r="BB993" s="22"/>
      <c r="BC993" s="22"/>
      <c r="BD993" s="22"/>
      <c r="BE993" s="22"/>
      <c r="BF993" s="22"/>
      <c r="BG993" s="22"/>
      <c r="BH993" s="22"/>
      <c r="BI993" s="22"/>
      <c r="BJ993" s="22"/>
      <c r="BK993" s="22"/>
      <c r="BL993" s="22"/>
      <c r="BM993" s="22"/>
      <c r="BN993" s="22"/>
      <c r="BO993" s="22"/>
      <c r="BP993" s="22"/>
    </row>
    <row r="994" ht="9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  <c r="AL994" s="22"/>
      <c r="AM994" s="22"/>
      <c r="AN994" s="22"/>
      <c r="AO994" s="22"/>
      <c r="AP994" s="22"/>
      <c r="AQ994" s="22"/>
      <c r="AR994" s="22"/>
      <c r="AS994" s="22"/>
      <c r="AT994" s="22"/>
      <c r="AU994" s="22"/>
      <c r="AV994" s="22"/>
      <c r="AW994" s="22"/>
      <c r="AX994" s="22"/>
      <c r="AY994" s="22"/>
      <c r="AZ994" s="22"/>
      <c r="BA994" s="22"/>
      <c r="BB994" s="22"/>
      <c r="BC994" s="22"/>
      <c r="BD994" s="22"/>
      <c r="BE994" s="22"/>
      <c r="BF994" s="22"/>
      <c r="BG994" s="22"/>
      <c r="BH994" s="22"/>
      <c r="BI994" s="22"/>
      <c r="BJ994" s="22"/>
      <c r="BK994" s="22"/>
      <c r="BL994" s="22"/>
      <c r="BM994" s="22"/>
      <c r="BN994" s="22"/>
      <c r="BO994" s="22"/>
      <c r="BP994" s="22"/>
    </row>
    <row r="995" ht="9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  <c r="AL995" s="22"/>
      <c r="AM995" s="22"/>
      <c r="AN995" s="22"/>
      <c r="AO995" s="22"/>
      <c r="AP995" s="22"/>
      <c r="AQ995" s="22"/>
      <c r="AR995" s="22"/>
      <c r="AS995" s="22"/>
      <c r="AT995" s="22"/>
      <c r="AU995" s="22"/>
      <c r="AV995" s="22"/>
      <c r="AW995" s="22"/>
      <c r="AX995" s="22"/>
      <c r="AY995" s="22"/>
      <c r="AZ995" s="22"/>
      <c r="BA995" s="22"/>
      <c r="BB995" s="22"/>
      <c r="BC995" s="22"/>
      <c r="BD995" s="22"/>
      <c r="BE995" s="22"/>
      <c r="BF995" s="22"/>
      <c r="BG995" s="22"/>
      <c r="BH995" s="22"/>
      <c r="BI995" s="22"/>
      <c r="BJ995" s="22"/>
      <c r="BK995" s="22"/>
      <c r="BL995" s="22"/>
      <c r="BM995" s="22"/>
      <c r="BN995" s="22"/>
      <c r="BO995" s="22"/>
      <c r="BP995" s="22"/>
    </row>
    <row r="996" ht="9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  <c r="AK996" s="22"/>
      <c r="AL996" s="22"/>
      <c r="AM996" s="22"/>
      <c r="AN996" s="22"/>
      <c r="AO996" s="22"/>
      <c r="AP996" s="22"/>
      <c r="AQ996" s="22"/>
      <c r="AR996" s="22"/>
      <c r="AS996" s="22"/>
      <c r="AT996" s="22"/>
      <c r="AU996" s="22"/>
      <c r="AV996" s="22"/>
      <c r="AW996" s="22"/>
      <c r="AX996" s="22"/>
      <c r="AY996" s="22"/>
      <c r="AZ996" s="22"/>
      <c r="BA996" s="22"/>
      <c r="BB996" s="22"/>
      <c r="BC996" s="22"/>
      <c r="BD996" s="22"/>
      <c r="BE996" s="22"/>
      <c r="BF996" s="22"/>
      <c r="BG996" s="22"/>
      <c r="BH996" s="22"/>
      <c r="BI996" s="22"/>
      <c r="BJ996" s="22"/>
      <c r="BK996" s="22"/>
      <c r="BL996" s="22"/>
      <c r="BM996" s="22"/>
      <c r="BN996" s="22"/>
      <c r="BO996" s="22"/>
      <c r="BP996" s="22"/>
    </row>
    <row r="997" ht="9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  <c r="AK997" s="22"/>
      <c r="AL997" s="22"/>
      <c r="AM997" s="22"/>
      <c r="AN997" s="22"/>
      <c r="AO997" s="22"/>
      <c r="AP997" s="22"/>
      <c r="AQ997" s="22"/>
      <c r="AR997" s="22"/>
      <c r="AS997" s="22"/>
      <c r="AT997" s="22"/>
      <c r="AU997" s="22"/>
      <c r="AV997" s="22"/>
      <c r="AW997" s="22"/>
      <c r="AX997" s="22"/>
      <c r="AY997" s="22"/>
      <c r="AZ997" s="22"/>
      <c r="BA997" s="22"/>
      <c r="BB997" s="22"/>
      <c r="BC997" s="22"/>
      <c r="BD997" s="22"/>
      <c r="BE997" s="22"/>
      <c r="BF997" s="22"/>
      <c r="BG997" s="22"/>
      <c r="BH997" s="22"/>
      <c r="BI997" s="22"/>
      <c r="BJ997" s="22"/>
      <c r="BK997" s="22"/>
      <c r="BL997" s="22"/>
      <c r="BM997" s="22"/>
      <c r="BN997" s="22"/>
      <c r="BO997" s="22"/>
      <c r="BP997" s="22"/>
    </row>
    <row r="998" ht="9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  <c r="AK998" s="22"/>
      <c r="AL998" s="22"/>
      <c r="AM998" s="22"/>
      <c r="AN998" s="22"/>
      <c r="AO998" s="22"/>
      <c r="AP998" s="22"/>
      <c r="AQ998" s="22"/>
      <c r="AR998" s="22"/>
      <c r="AS998" s="22"/>
      <c r="AT998" s="22"/>
      <c r="AU998" s="22"/>
      <c r="AV998" s="22"/>
      <c r="AW998" s="22"/>
      <c r="AX998" s="22"/>
      <c r="AY998" s="22"/>
      <c r="AZ998" s="22"/>
      <c r="BA998" s="22"/>
      <c r="BB998" s="22"/>
      <c r="BC998" s="22"/>
      <c r="BD998" s="22"/>
      <c r="BE998" s="22"/>
      <c r="BF998" s="22"/>
      <c r="BG998" s="22"/>
      <c r="BH998" s="22"/>
      <c r="BI998" s="22"/>
      <c r="BJ998" s="22"/>
      <c r="BK998" s="22"/>
      <c r="BL998" s="22"/>
      <c r="BM998" s="22"/>
      <c r="BN998" s="22"/>
      <c r="BO998" s="22"/>
      <c r="BP998" s="22"/>
    </row>
    <row r="999" ht="9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  <c r="AI999" s="22"/>
      <c r="AJ999" s="22"/>
      <c r="AK999" s="22"/>
      <c r="AL999" s="22"/>
      <c r="AM999" s="22"/>
      <c r="AN999" s="22"/>
      <c r="AO999" s="22"/>
      <c r="AP999" s="22"/>
      <c r="AQ999" s="22"/>
      <c r="AR999" s="22"/>
      <c r="AS999" s="22"/>
      <c r="AT999" s="22"/>
      <c r="AU999" s="22"/>
      <c r="AV999" s="22"/>
      <c r="AW999" s="22"/>
      <c r="AX999" s="22"/>
      <c r="AY999" s="22"/>
      <c r="AZ999" s="22"/>
      <c r="BA999" s="22"/>
      <c r="BB999" s="22"/>
      <c r="BC999" s="22"/>
      <c r="BD999" s="22"/>
      <c r="BE999" s="22"/>
      <c r="BF999" s="22"/>
      <c r="BG999" s="22"/>
      <c r="BH999" s="22"/>
      <c r="BI999" s="22"/>
      <c r="BJ999" s="22"/>
      <c r="BK999" s="22"/>
      <c r="BL999" s="22"/>
      <c r="BM999" s="22"/>
      <c r="BN999" s="22"/>
      <c r="BO999" s="22"/>
      <c r="BP999" s="22"/>
    </row>
    <row r="1000" ht="9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22"/>
      <c r="AJ1000" s="22"/>
      <c r="AK1000" s="22"/>
      <c r="AL1000" s="22"/>
      <c r="AM1000" s="22"/>
      <c r="AN1000" s="22"/>
      <c r="AO1000" s="22"/>
      <c r="AP1000" s="22"/>
      <c r="AQ1000" s="22"/>
      <c r="AR1000" s="22"/>
      <c r="AS1000" s="22"/>
      <c r="AT1000" s="22"/>
      <c r="AU1000" s="22"/>
      <c r="AV1000" s="22"/>
      <c r="AW1000" s="22"/>
      <c r="AX1000" s="22"/>
      <c r="AY1000" s="22"/>
      <c r="AZ1000" s="22"/>
      <c r="BA1000" s="22"/>
      <c r="BB1000" s="22"/>
      <c r="BC1000" s="22"/>
      <c r="BD1000" s="22"/>
      <c r="BE1000" s="22"/>
      <c r="BF1000" s="22"/>
      <c r="BG1000" s="22"/>
      <c r="BH1000" s="22"/>
      <c r="BI1000" s="22"/>
      <c r="BJ1000" s="22"/>
      <c r="BK1000" s="22"/>
      <c r="BL1000" s="22"/>
      <c r="BM1000" s="22"/>
      <c r="BN1000" s="22"/>
      <c r="BO1000" s="22"/>
      <c r="BP1000" s="22"/>
    </row>
  </sheetData>
  <printOptions/>
  <pageMargins bottom="0.75" footer="0.0" header="0.0" left="0.7" right="0.7" top="0.75"/>
  <pageSetup paperSize="9" orientation="portrait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25.57"/>
    <col customWidth="1" min="3" max="25" width="8.71"/>
  </cols>
  <sheetData>
    <row r="1" ht="15.0" customHeight="1">
      <c r="A1" s="44">
        <v>1.0</v>
      </c>
      <c r="B1" s="45">
        <v>2.0</v>
      </c>
    </row>
    <row r="2" ht="14.25" customHeight="1">
      <c r="A2" s="46" t="s">
        <v>1</v>
      </c>
      <c r="B2" s="46" t="s">
        <v>93</v>
      </c>
    </row>
    <row r="3" ht="14.25" customHeight="1">
      <c r="A3" s="15" t="s">
        <v>98</v>
      </c>
      <c r="B3" s="16" t="s">
        <v>131</v>
      </c>
      <c r="C3" s="15"/>
      <c r="F3" s="47"/>
      <c r="G3" s="48"/>
      <c r="H3" s="15"/>
    </row>
    <row r="4" ht="14.25" customHeight="1">
      <c r="A4" s="15">
        <v>5495934.0</v>
      </c>
      <c r="B4" s="16" t="s">
        <v>132</v>
      </c>
      <c r="C4" s="15"/>
      <c r="F4" s="47"/>
      <c r="G4" s="48"/>
      <c r="H4" s="15"/>
    </row>
    <row r="5" ht="14.25" customHeight="1">
      <c r="A5" s="15">
        <v>3772200.0</v>
      </c>
      <c r="B5" s="16" t="s">
        <v>127</v>
      </c>
      <c r="C5" s="15"/>
      <c r="F5" s="47"/>
      <c r="G5" s="48"/>
      <c r="H5" s="15"/>
    </row>
    <row r="6" ht="14.25" customHeight="1">
      <c r="A6" s="15">
        <v>7.0000327E7</v>
      </c>
      <c r="B6" s="16" t="s">
        <v>143</v>
      </c>
      <c r="C6" s="15"/>
      <c r="F6" s="47"/>
      <c r="G6" s="48"/>
      <c r="H6" s="15"/>
    </row>
    <row r="7" ht="14.25" customHeight="1">
      <c r="A7" s="15">
        <v>5495928.0</v>
      </c>
      <c r="B7" s="16" t="s">
        <v>128</v>
      </c>
      <c r="C7" s="15"/>
      <c r="F7" s="47"/>
      <c r="G7" s="48"/>
      <c r="H7" s="15"/>
    </row>
    <row r="8" ht="14.25" customHeight="1">
      <c r="A8" s="15">
        <v>7.0000516E7</v>
      </c>
      <c r="B8" s="16" t="s">
        <v>156</v>
      </c>
      <c r="C8" s="15"/>
      <c r="D8" s="16"/>
      <c r="E8" s="49"/>
      <c r="F8" s="47"/>
      <c r="G8" s="48"/>
      <c r="H8" s="15"/>
    </row>
    <row r="9" ht="14.25" customHeight="1">
      <c r="A9" s="15">
        <v>3.2493177E7</v>
      </c>
      <c r="B9" s="16" t="s">
        <v>129</v>
      </c>
      <c r="C9" s="15"/>
      <c r="D9" s="16"/>
      <c r="E9" s="49"/>
      <c r="F9" s="47"/>
      <c r="G9" s="48"/>
      <c r="H9" s="15"/>
    </row>
    <row r="10" ht="14.25" customHeight="1">
      <c r="A10" s="15">
        <v>7.0000667E7</v>
      </c>
      <c r="B10" s="16" t="s">
        <v>153</v>
      </c>
      <c r="C10" s="15"/>
      <c r="D10" s="16"/>
      <c r="E10" s="49"/>
      <c r="F10" s="47"/>
      <c r="G10" s="48"/>
      <c r="H10" s="15"/>
    </row>
    <row r="11" ht="14.25" customHeight="1">
      <c r="A11" s="15">
        <v>7.0000685E7</v>
      </c>
      <c r="B11" s="16" t="s">
        <v>191</v>
      </c>
      <c r="C11" s="15"/>
      <c r="D11" s="16"/>
      <c r="E11" s="49"/>
      <c r="F11" s="47"/>
      <c r="G11" s="48"/>
      <c r="H11" s="15"/>
    </row>
    <row r="12" ht="14.25" customHeight="1">
      <c r="A12" s="15">
        <v>7.0000002E7</v>
      </c>
      <c r="B12" s="16" t="s">
        <v>150</v>
      </c>
      <c r="C12" s="15"/>
      <c r="D12" s="16"/>
      <c r="E12" s="49"/>
      <c r="F12" s="47"/>
      <c r="G12" s="48"/>
      <c r="H12" s="15"/>
    </row>
    <row r="13" ht="14.25" customHeight="1">
      <c r="A13" s="15">
        <v>7.0000009E7</v>
      </c>
      <c r="B13" s="16" t="s">
        <v>151</v>
      </c>
      <c r="C13" s="15"/>
      <c r="D13" s="16"/>
      <c r="E13" s="49"/>
      <c r="F13" s="47"/>
      <c r="G13" s="48"/>
      <c r="H13" s="15"/>
    </row>
    <row r="14" ht="14.25" customHeight="1">
      <c r="A14" s="15">
        <v>7.0000435E7</v>
      </c>
      <c r="B14" s="16" t="s">
        <v>162</v>
      </c>
      <c r="C14" s="15"/>
      <c r="D14" s="16"/>
      <c r="E14" s="49"/>
      <c r="F14" s="47"/>
      <c r="G14" s="48"/>
      <c r="H14" s="15"/>
    </row>
    <row r="15" ht="14.25" customHeight="1">
      <c r="A15" s="15">
        <v>7.0000552E7</v>
      </c>
      <c r="B15" s="16" t="s">
        <v>177</v>
      </c>
      <c r="C15" s="15"/>
      <c r="D15" s="16"/>
      <c r="E15" s="49"/>
      <c r="F15" s="47"/>
      <c r="G15" s="48"/>
      <c r="H15" s="15"/>
    </row>
    <row r="16" ht="14.25" customHeight="1">
      <c r="A16" s="15">
        <v>3118587.0</v>
      </c>
      <c r="B16" s="16" t="s">
        <v>140</v>
      </c>
      <c r="C16" s="15"/>
      <c r="D16" s="16"/>
      <c r="E16" s="49"/>
      <c r="F16" s="47"/>
      <c r="G16" s="48"/>
      <c r="H16" s="15"/>
    </row>
    <row r="17" ht="14.25" customHeight="1">
      <c r="A17" s="15">
        <v>2.3818803E7</v>
      </c>
      <c r="B17" s="16" t="s">
        <v>134</v>
      </c>
      <c r="C17" s="15"/>
      <c r="D17" s="16"/>
      <c r="E17" s="49"/>
      <c r="F17" s="47"/>
      <c r="G17" s="48"/>
      <c r="H17" s="15"/>
    </row>
    <row r="18" ht="14.25" customHeight="1">
      <c r="A18" s="15">
        <v>2.2925773E7</v>
      </c>
      <c r="B18" s="16" t="s">
        <v>157</v>
      </c>
      <c r="C18" s="15"/>
      <c r="D18" s="16"/>
      <c r="E18" s="49"/>
      <c r="F18" s="47"/>
      <c r="G18" s="48"/>
      <c r="H18" s="15"/>
    </row>
    <row r="19" ht="14.25" customHeight="1">
      <c r="A19" s="15">
        <v>7.000006E7</v>
      </c>
      <c r="B19" s="16" t="s">
        <v>175</v>
      </c>
      <c r="C19" s="15"/>
      <c r="D19" s="16"/>
      <c r="E19" s="49"/>
      <c r="F19" s="47"/>
      <c r="G19" s="48"/>
      <c r="H19" s="15"/>
    </row>
    <row r="20" ht="14.25" customHeight="1">
      <c r="A20" s="15">
        <v>7.0000692E7</v>
      </c>
      <c r="B20" s="16" t="s">
        <v>182</v>
      </c>
      <c r="C20" s="15"/>
      <c r="D20" s="16"/>
      <c r="E20" s="49"/>
      <c r="F20" s="47"/>
      <c r="G20" s="48"/>
      <c r="H20" s="15"/>
    </row>
    <row r="21" ht="14.25" customHeight="1">
      <c r="A21" s="15">
        <v>7.0000462E7</v>
      </c>
      <c r="B21" s="16" t="s">
        <v>161</v>
      </c>
      <c r="C21" s="15"/>
      <c r="D21" s="16"/>
      <c r="E21" s="49"/>
      <c r="F21" s="47"/>
      <c r="G21" s="48"/>
      <c r="H21" s="15"/>
    </row>
    <row r="22" ht="14.25" customHeight="1">
      <c r="A22" s="15">
        <v>1332106.0</v>
      </c>
      <c r="B22" s="16" t="s">
        <v>136</v>
      </c>
      <c r="C22" s="15"/>
      <c r="D22" s="16"/>
      <c r="E22" s="49"/>
      <c r="F22" s="47"/>
      <c r="G22" s="48"/>
      <c r="H22" s="15"/>
    </row>
    <row r="23" ht="14.25" customHeight="1">
      <c r="A23" s="15">
        <v>2.0062351E7</v>
      </c>
      <c r="B23" s="16" t="s">
        <v>169</v>
      </c>
      <c r="C23" s="15"/>
      <c r="D23" s="16"/>
      <c r="E23" s="49"/>
      <c r="F23" s="47"/>
      <c r="G23" s="48"/>
      <c r="H23" s="15"/>
    </row>
    <row r="24" ht="14.25" customHeight="1">
      <c r="A24" s="15">
        <v>7.0000578E7</v>
      </c>
      <c r="B24" s="16" t="s">
        <v>189</v>
      </c>
      <c r="C24" s="15"/>
      <c r="D24" s="16"/>
      <c r="E24" s="49"/>
      <c r="F24" s="47"/>
      <c r="G24" s="48"/>
      <c r="H24" s="15"/>
    </row>
    <row r="25" ht="14.25" customHeight="1">
      <c r="A25" s="15">
        <v>7.0000434E7</v>
      </c>
      <c r="B25" s="16" t="s">
        <v>198</v>
      </c>
      <c r="C25" s="15"/>
      <c r="D25" s="16"/>
      <c r="E25" s="49"/>
      <c r="F25" s="47"/>
      <c r="G25" s="48"/>
      <c r="H25" s="15"/>
    </row>
    <row r="26" ht="14.25" customHeight="1">
      <c r="A26" s="15">
        <v>7.000044E7</v>
      </c>
      <c r="B26" s="16" t="s">
        <v>199</v>
      </c>
      <c r="C26" s="15"/>
      <c r="D26" s="16"/>
      <c r="E26" s="49"/>
      <c r="F26" s="47"/>
      <c r="G26" s="48"/>
      <c r="H26" s="15"/>
    </row>
    <row r="27" ht="14.25" customHeight="1">
      <c r="A27" s="15" t="s">
        <v>98</v>
      </c>
      <c r="B27" s="16" t="s">
        <v>131</v>
      </c>
      <c r="C27" s="15"/>
      <c r="D27" s="16"/>
      <c r="E27" s="49"/>
      <c r="F27" s="47"/>
      <c r="G27" s="48"/>
      <c r="H27" s="15"/>
    </row>
    <row r="28" ht="14.25" customHeight="1">
      <c r="A28" s="15">
        <v>7.0000419E7</v>
      </c>
      <c r="B28" s="16" t="s">
        <v>193</v>
      </c>
      <c r="C28" s="15"/>
      <c r="D28" s="16"/>
      <c r="E28" s="49"/>
      <c r="F28" s="47"/>
      <c r="G28" s="48"/>
      <c r="H28" s="15"/>
    </row>
    <row r="29" ht="14.25" customHeight="1">
      <c r="A29" s="15">
        <v>7.0000672E7</v>
      </c>
      <c r="B29" s="16" t="s">
        <v>179</v>
      </c>
      <c r="C29" s="15"/>
      <c r="D29" s="16"/>
      <c r="E29" s="49"/>
      <c r="F29" s="47"/>
      <c r="G29" s="48"/>
      <c r="H29" s="15"/>
    </row>
    <row r="30" ht="14.25" customHeight="1">
      <c r="A30" s="15">
        <v>7.0000331E7</v>
      </c>
      <c r="B30" s="16" t="s">
        <v>168</v>
      </c>
      <c r="C30" s="15"/>
      <c r="D30" s="16"/>
      <c r="E30" s="49"/>
      <c r="F30" s="47"/>
      <c r="G30" s="48"/>
      <c r="H30" s="15"/>
    </row>
    <row r="31" ht="14.25" customHeight="1">
      <c r="A31" s="15">
        <v>3.4298498E7</v>
      </c>
      <c r="B31" s="16" t="s">
        <v>137</v>
      </c>
      <c r="C31" s="15"/>
      <c r="D31" s="16"/>
      <c r="E31" s="49"/>
      <c r="F31" s="47"/>
      <c r="G31" s="48"/>
      <c r="H31" s="15"/>
    </row>
    <row r="32" ht="14.25" customHeight="1">
      <c r="A32" s="15">
        <v>3.1605015E7</v>
      </c>
      <c r="B32" s="16" t="s">
        <v>200</v>
      </c>
      <c r="C32" s="15"/>
      <c r="D32" s="16"/>
      <c r="E32" s="49"/>
      <c r="F32" s="47"/>
      <c r="G32" s="48"/>
      <c r="H32" s="15"/>
    </row>
    <row r="33" ht="14.25" customHeight="1">
      <c r="A33" s="15">
        <v>1184982.0</v>
      </c>
      <c r="B33" s="16" t="s">
        <v>149</v>
      </c>
      <c r="C33" s="15"/>
      <c r="D33" s="16"/>
      <c r="E33" s="49"/>
      <c r="F33" s="47"/>
      <c r="G33" s="48"/>
      <c r="H33" s="15"/>
    </row>
    <row r="34" ht="14.25" customHeight="1">
      <c r="A34" s="15">
        <v>2.1681984E7</v>
      </c>
      <c r="B34" s="16" t="s">
        <v>130</v>
      </c>
      <c r="C34" s="15"/>
      <c r="D34" s="16"/>
      <c r="E34" s="49"/>
      <c r="F34" s="47"/>
      <c r="G34" s="48"/>
      <c r="H34" s="15"/>
    </row>
    <row r="35" ht="14.25" customHeight="1">
      <c r="A35" s="15">
        <v>7.0000184E7</v>
      </c>
      <c r="B35" s="16" t="s">
        <v>201</v>
      </c>
      <c r="C35" s="15"/>
      <c r="D35" s="16"/>
      <c r="E35" s="49"/>
      <c r="F35" s="47"/>
      <c r="G35" s="48"/>
      <c r="H35" s="15"/>
    </row>
    <row r="36" ht="14.25" customHeight="1">
      <c r="A36" s="15">
        <v>7.0000688E7</v>
      </c>
      <c r="B36" s="16" t="s">
        <v>187</v>
      </c>
      <c r="C36" s="15"/>
      <c r="D36" s="16"/>
      <c r="E36" s="49"/>
      <c r="F36" s="47"/>
      <c r="G36" s="48"/>
      <c r="H36" s="15"/>
    </row>
    <row r="37" ht="14.25" customHeight="1">
      <c r="A37" s="15">
        <v>7.0000359E7</v>
      </c>
      <c r="B37" s="16" t="s">
        <v>173</v>
      </c>
      <c r="C37" s="15"/>
      <c r="D37" s="16"/>
      <c r="E37" s="49"/>
      <c r="F37" s="47"/>
      <c r="G37" s="48"/>
      <c r="H37" s="15"/>
    </row>
    <row r="38" ht="14.25" customHeight="1">
      <c r="A38" s="15">
        <v>7.0000523E7</v>
      </c>
      <c r="B38" s="16" t="s">
        <v>166</v>
      </c>
      <c r="C38" s="15"/>
      <c r="D38" s="16"/>
      <c r="E38" s="49"/>
      <c r="F38" s="47"/>
      <c r="G38" s="48"/>
      <c r="H38" s="15"/>
    </row>
    <row r="39" ht="14.25" customHeight="1">
      <c r="A39" s="15">
        <v>7.0000288E7</v>
      </c>
      <c r="B39" s="16" t="s">
        <v>163</v>
      </c>
      <c r="C39" s="15"/>
      <c r="D39" s="16"/>
      <c r="E39" s="49"/>
      <c r="F39" s="47"/>
      <c r="G39" s="48"/>
      <c r="H39" s="15"/>
    </row>
    <row r="40" ht="14.25" customHeight="1">
      <c r="A40" s="15">
        <v>7.0000069E7</v>
      </c>
      <c r="B40" s="16" t="s">
        <v>139</v>
      </c>
      <c r="C40" s="15"/>
      <c r="D40" s="16"/>
      <c r="E40" s="49"/>
      <c r="F40" s="47"/>
      <c r="G40" s="48"/>
      <c r="H40" s="15"/>
    </row>
    <row r="41" ht="14.25" customHeight="1">
      <c r="A41" s="15">
        <v>7.0000433E7</v>
      </c>
      <c r="B41" s="16" t="s">
        <v>202</v>
      </c>
      <c r="C41" s="15"/>
      <c r="D41" s="16"/>
      <c r="E41" s="49"/>
      <c r="F41" s="47"/>
      <c r="G41" s="48"/>
      <c r="H41" s="15"/>
    </row>
    <row r="42" ht="14.25" customHeight="1">
      <c r="A42" s="15">
        <v>7.0000607E7</v>
      </c>
      <c r="B42" s="16" t="s">
        <v>188</v>
      </c>
      <c r="C42" s="15"/>
      <c r="D42" s="16"/>
      <c r="E42" s="49"/>
      <c r="F42" s="47"/>
      <c r="G42" s="48"/>
      <c r="H42" s="15"/>
    </row>
    <row r="43" ht="14.25" customHeight="1">
      <c r="A43" s="15">
        <v>7.0000656E7</v>
      </c>
      <c r="B43" s="16" t="s">
        <v>181</v>
      </c>
      <c r="C43" s="15"/>
      <c r="D43" s="16"/>
      <c r="E43" s="49"/>
      <c r="F43" s="47"/>
      <c r="G43" s="48"/>
      <c r="H43" s="15"/>
    </row>
    <row r="44" ht="14.25" customHeight="1">
      <c r="A44" s="15">
        <v>7.00007E7</v>
      </c>
      <c r="B44" s="16" t="s">
        <v>178</v>
      </c>
      <c r="C44" s="15"/>
      <c r="D44" s="16"/>
      <c r="E44" s="49"/>
      <c r="F44" s="47"/>
      <c r="G44" s="48"/>
      <c r="H44" s="15"/>
    </row>
    <row r="45" ht="14.25" customHeight="1">
      <c r="A45" s="15">
        <v>7.0000475E7</v>
      </c>
      <c r="B45" s="16" t="s">
        <v>184</v>
      </c>
      <c r="C45" s="15"/>
      <c r="D45" s="16"/>
      <c r="E45" s="49"/>
      <c r="F45" s="47"/>
      <c r="G45" s="48"/>
      <c r="H45" s="15"/>
    </row>
    <row r="46" ht="14.25" customHeight="1">
      <c r="A46" s="15">
        <v>7.0000372E7</v>
      </c>
      <c r="B46" s="16" t="s">
        <v>180</v>
      </c>
      <c r="C46" s="15"/>
      <c r="D46" s="16"/>
      <c r="E46" s="49"/>
      <c r="F46" s="47"/>
      <c r="G46" s="48"/>
      <c r="H46" s="15"/>
    </row>
    <row r="47" ht="14.25" customHeight="1">
      <c r="A47" s="15">
        <v>3.3499944E7</v>
      </c>
      <c r="B47" s="16" t="s">
        <v>176</v>
      </c>
      <c r="C47" s="15"/>
      <c r="D47" s="16"/>
      <c r="E47" s="49"/>
      <c r="F47" s="47"/>
      <c r="G47" s="48"/>
      <c r="H47" s="15"/>
    </row>
    <row r="48" ht="14.25" customHeight="1">
      <c r="A48" s="15">
        <v>5495928.0</v>
      </c>
      <c r="B48" s="16" t="s">
        <v>128</v>
      </c>
      <c r="C48" s="15"/>
      <c r="D48" s="16"/>
      <c r="E48" s="49"/>
      <c r="F48" s="47"/>
      <c r="G48" s="48"/>
      <c r="H48" s="15"/>
    </row>
    <row r="49" ht="14.25" customHeight="1">
      <c r="A49" s="15" t="s">
        <v>98</v>
      </c>
      <c r="B49" s="16" t="s">
        <v>203</v>
      </c>
      <c r="C49" s="15"/>
      <c r="D49" s="16"/>
      <c r="E49" s="49"/>
      <c r="F49" s="47"/>
      <c r="G49" s="48"/>
      <c r="H49" s="15"/>
    </row>
    <row r="50" ht="14.25" customHeight="1">
      <c r="A50" s="15">
        <v>2.2203175E7</v>
      </c>
      <c r="B50" s="16" t="s">
        <v>146</v>
      </c>
      <c r="C50" s="15"/>
      <c r="D50" s="16"/>
      <c r="E50" s="49"/>
      <c r="F50" s="47"/>
      <c r="G50" s="48"/>
      <c r="H50" s="15"/>
    </row>
    <row r="51" ht="14.25" customHeight="1">
      <c r="A51" s="15">
        <v>7.000069E7</v>
      </c>
      <c r="B51" s="16" t="s">
        <v>190</v>
      </c>
      <c r="C51" s="15"/>
      <c r="D51" s="16"/>
      <c r="E51" s="49"/>
      <c r="F51" s="47"/>
      <c r="G51" s="48"/>
      <c r="H51" s="15"/>
    </row>
    <row r="52" ht="14.25" customHeight="1">
      <c r="A52" s="15">
        <v>7.0000508E7</v>
      </c>
      <c r="B52" s="16" t="s">
        <v>194</v>
      </c>
      <c r="C52" s="15"/>
      <c r="D52" s="16"/>
      <c r="E52" s="49"/>
      <c r="F52" s="47"/>
      <c r="G52" s="48"/>
      <c r="H52" s="15"/>
    </row>
    <row r="53" ht="14.25" customHeight="1">
      <c r="A53" s="15">
        <v>849497.0</v>
      </c>
      <c r="B53" s="16" t="s">
        <v>158</v>
      </c>
      <c r="C53" s="15"/>
      <c r="D53" s="16"/>
      <c r="E53" s="49"/>
      <c r="F53" s="47"/>
      <c r="G53" s="48"/>
      <c r="H53" s="15"/>
    </row>
    <row r="54" ht="14.25" customHeight="1">
      <c r="A54" s="15">
        <v>3.0777913E7</v>
      </c>
      <c r="B54" s="16" t="s">
        <v>165</v>
      </c>
      <c r="C54" s="15"/>
      <c r="D54" s="16"/>
      <c r="E54" s="49"/>
      <c r="F54" s="47"/>
      <c r="G54" s="48"/>
      <c r="H54" s="15"/>
    </row>
    <row r="55" ht="14.25" customHeight="1">
      <c r="A55" s="15">
        <v>7.0000003E7</v>
      </c>
      <c r="B55" s="16" t="s">
        <v>152</v>
      </c>
      <c r="C55" s="15"/>
      <c r="D55" s="16"/>
      <c r="E55" s="49"/>
      <c r="F55" s="47"/>
      <c r="G55" s="48"/>
      <c r="H55" s="15"/>
    </row>
    <row r="56" ht="14.25" customHeight="1">
      <c r="A56" s="15">
        <v>2.4095427E7</v>
      </c>
      <c r="B56" s="16" t="s">
        <v>155</v>
      </c>
      <c r="C56" s="15"/>
      <c r="D56" s="16"/>
      <c r="E56" s="49"/>
      <c r="F56" s="47"/>
      <c r="G56" s="48"/>
      <c r="H56" s="15"/>
    </row>
    <row r="57" ht="14.25" customHeight="1">
      <c r="A57" s="15" t="s">
        <v>204</v>
      </c>
      <c r="B57" s="16" t="s">
        <v>142</v>
      </c>
      <c r="C57" s="15"/>
      <c r="D57" s="16"/>
      <c r="E57" s="49"/>
      <c r="F57" s="47"/>
      <c r="G57" s="48"/>
      <c r="H57" s="15"/>
    </row>
    <row r="58" ht="14.25" customHeight="1">
      <c r="A58" s="15" t="s">
        <v>98</v>
      </c>
      <c r="B58" s="16" t="s">
        <v>131</v>
      </c>
      <c r="C58" s="15"/>
      <c r="D58" s="16"/>
      <c r="E58" s="49"/>
      <c r="F58" s="47"/>
      <c r="G58" s="48"/>
      <c r="H58" s="15"/>
    </row>
    <row r="59" ht="14.25" customHeight="1">
      <c r="A59" s="15">
        <v>3118587.0</v>
      </c>
      <c r="B59" s="16" t="s">
        <v>140</v>
      </c>
      <c r="C59" s="15"/>
      <c r="D59" s="16"/>
      <c r="E59" s="49"/>
      <c r="F59" s="47"/>
      <c r="G59" s="48"/>
      <c r="H59" s="15"/>
    </row>
    <row r="60" ht="14.25" customHeight="1">
      <c r="A60" s="15">
        <v>5495928.0</v>
      </c>
      <c r="B60" s="16" t="s">
        <v>128</v>
      </c>
      <c r="C60" s="15"/>
      <c r="D60" s="16"/>
      <c r="E60" s="49"/>
      <c r="F60" s="47"/>
      <c r="G60" s="48"/>
      <c r="H60" s="15"/>
    </row>
    <row r="61" ht="14.25" customHeight="1">
      <c r="A61" s="15">
        <v>5495934.0</v>
      </c>
      <c r="B61" s="16" t="s">
        <v>132</v>
      </c>
      <c r="C61" s="15"/>
      <c r="D61" s="16"/>
      <c r="E61" s="49"/>
      <c r="F61" s="47"/>
      <c r="G61" s="48"/>
      <c r="H61" s="15"/>
    </row>
    <row r="62" ht="14.25" customHeight="1">
      <c r="A62" s="15">
        <v>7.000056E7</v>
      </c>
      <c r="B62" s="16" t="s">
        <v>135</v>
      </c>
      <c r="C62" s="15"/>
      <c r="D62" s="16"/>
      <c r="E62" s="49"/>
      <c r="F62" s="47"/>
      <c r="G62" s="48"/>
      <c r="H62" s="15"/>
    </row>
    <row r="63" ht="14.25" customHeight="1">
      <c r="A63" s="15">
        <v>3772200.0</v>
      </c>
      <c r="B63" s="16" t="s">
        <v>127</v>
      </c>
      <c r="C63" s="15"/>
      <c r="D63" s="16"/>
      <c r="E63" s="49"/>
      <c r="F63" s="47"/>
      <c r="G63" s="48"/>
      <c r="H63" s="15"/>
    </row>
    <row r="64" ht="14.25" customHeight="1">
      <c r="A64" s="15">
        <v>7.0000015E7</v>
      </c>
      <c r="B64" s="16" t="s">
        <v>185</v>
      </c>
      <c r="C64" s="15"/>
      <c r="D64" s="16"/>
      <c r="E64" s="49"/>
      <c r="F64" s="47"/>
      <c r="G64" s="48"/>
      <c r="H64" s="15"/>
    </row>
    <row r="65" ht="14.25" customHeight="1">
      <c r="A65" s="15">
        <v>7.0000131E7</v>
      </c>
      <c r="B65" s="16" t="s">
        <v>183</v>
      </c>
      <c r="C65" s="15"/>
      <c r="D65" s="16"/>
      <c r="E65" s="49"/>
      <c r="F65" s="47"/>
      <c r="G65" s="48"/>
      <c r="H65" s="15"/>
    </row>
    <row r="66" ht="14.25" customHeight="1">
      <c r="A66" s="15">
        <v>7.0000352E7</v>
      </c>
      <c r="B66" s="16" t="s">
        <v>160</v>
      </c>
      <c r="C66" s="15"/>
      <c r="D66" s="16"/>
      <c r="E66" s="49"/>
      <c r="F66" s="47"/>
      <c r="G66" s="48"/>
      <c r="H66" s="15"/>
    </row>
    <row r="67" ht="14.25" customHeight="1">
      <c r="A67" s="15">
        <v>2.1681984E7</v>
      </c>
      <c r="B67" s="16" t="s">
        <v>130</v>
      </c>
      <c r="C67" s="15"/>
      <c r="D67" s="16"/>
      <c r="E67" s="49"/>
      <c r="F67" s="47"/>
      <c r="G67" s="48"/>
      <c r="H67" s="15"/>
    </row>
    <row r="68" ht="14.25" customHeight="1">
      <c r="A68" s="15">
        <v>2.1586961E7</v>
      </c>
      <c r="B68" s="16" t="s">
        <v>170</v>
      </c>
      <c r="C68" s="15"/>
      <c r="D68" s="16"/>
      <c r="E68" s="49"/>
      <c r="F68" s="47"/>
      <c r="G68" s="48"/>
      <c r="H68" s="15"/>
    </row>
    <row r="69" ht="14.25" customHeight="1">
      <c r="A69" s="15">
        <v>2.3818803E7</v>
      </c>
      <c r="B69" s="16" t="s">
        <v>134</v>
      </c>
      <c r="C69" s="15"/>
      <c r="D69" s="16"/>
      <c r="E69" s="49"/>
      <c r="F69" s="47"/>
      <c r="G69" s="48"/>
      <c r="H69" s="15"/>
    </row>
    <row r="70" ht="14.25" customHeight="1">
      <c r="A70" s="15" t="s">
        <v>105</v>
      </c>
      <c r="B70" s="16" t="s">
        <v>148</v>
      </c>
      <c r="C70" s="15"/>
      <c r="D70" s="16"/>
      <c r="E70" s="49"/>
      <c r="F70" s="47"/>
      <c r="G70" s="48"/>
      <c r="H70" s="15"/>
    </row>
    <row r="71" ht="14.25" customHeight="1">
      <c r="A71" s="15">
        <v>2.0062351E7</v>
      </c>
      <c r="B71" s="16" t="s">
        <v>169</v>
      </c>
      <c r="C71" s="15"/>
      <c r="D71" s="16"/>
      <c r="E71" s="49"/>
      <c r="F71" s="47"/>
      <c r="G71" s="48"/>
      <c r="H71" s="15"/>
    </row>
    <row r="72" ht="14.25" customHeight="1">
      <c r="A72" s="15">
        <v>7.000033E7</v>
      </c>
      <c r="B72" s="16" t="s">
        <v>167</v>
      </c>
      <c r="C72" s="15"/>
      <c r="D72" s="16"/>
      <c r="E72" s="49"/>
      <c r="F72" s="47"/>
      <c r="G72" s="48"/>
      <c r="H72" s="15"/>
    </row>
    <row r="73" ht="14.25" customHeight="1">
      <c r="A73" s="15">
        <v>7.0000332E7</v>
      </c>
      <c r="B73" s="16" t="s">
        <v>159</v>
      </c>
      <c r="C73" s="15"/>
      <c r="D73" s="16"/>
      <c r="E73" s="49"/>
      <c r="F73" s="47"/>
      <c r="G73" s="48"/>
      <c r="H73" s="15"/>
    </row>
    <row r="74" ht="14.25" customHeight="1">
      <c r="A74" s="15">
        <v>7.0000558E7</v>
      </c>
      <c r="B74" s="16" t="s">
        <v>172</v>
      </c>
      <c r="C74" s="15"/>
      <c r="D74" s="16"/>
      <c r="E74" s="49"/>
      <c r="F74" s="47"/>
      <c r="G74" s="48"/>
      <c r="H74" s="15"/>
    </row>
    <row r="75" ht="14.25" customHeight="1">
      <c r="A75" s="15" t="s">
        <v>98</v>
      </c>
      <c r="B75" s="16" t="s">
        <v>131</v>
      </c>
      <c r="C75" s="15"/>
      <c r="D75" s="16"/>
      <c r="E75" s="49"/>
      <c r="F75" s="47"/>
      <c r="G75" s="48"/>
      <c r="H75" s="15"/>
    </row>
    <row r="76" ht="14.25" customHeight="1">
      <c r="A76" s="15">
        <v>3118587.0</v>
      </c>
      <c r="B76" s="16" t="s">
        <v>140</v>
      </c>
      <c r="C76" s="15"/>
      <c r="D76" s="16"/>
      <c r="E76" s="49"/>
      <c r="F76" s="47"/>
      <c r="G76" s="48"/>
      <c r="H76" s="15"/>
    </row>
    <row r="77" ht="14.25" customHeight="1">
      <c r="A77" s="15">
        <v>2.5264533E7</v>
      </c>
      <c r="B77" s="16" t="s">
        <v>144</v>
      </c>
      <c r="C77" s="15"/>
      <c r="D77" s="16"/>
      <c r="E77" s="49"/>
      <c r="F77" s="47"/>
      <c r="G77" s="48"/>
      <c r="H77" s="15"/>
    </row>
    <row r="78" ht="14.25" customHeight="1">
      <c r="A78" s="15">
        <v>849497.0</v>
      </c>
      <c r="B78" s="16" t="s">
        <v>158</v>
      </c>
      <c r="C78" s="15"/>
      <c r="D78" s="16"/>
      <c r="E78" s="49"/>
      <c r="F78" s="47"/>
      <c r="G78" s="48"/>
      <c r="H78" s="15"/>
    </row>
    <row r="79" ht="14.25" customHeight="1">
      <c r="A79" s="15" t="s">
        <v>205</v>
      </c>
      <c r="B79" s="16" t="s">
        <v>147</v>
      </c>
      <c r="C79" s="15"/>
      <c r="D79" s="16"/>
      <c r="E79" s="49"/>
      <c r="F79" s="47"/>
      <c r="G79" s="48"/>
      <c r="H79" s="15"/>
    </row>
    <row r="80" ht="14.25" customHeight="1">
      <c r="A80" s="15">
        <v>2.1660769E7</v>
      </c>
      <c r="B80" s="16" t="s">
        <v>206</v>
      </c>
      <c r="C80" s="15"/>
      <c r="D80" s="16"/>
      <c r="E80" s="49"/>
      <c r="F80" s="47"/>
      <c r="G80" s="48"/>
      <c r="H80" s="15"/>
    </row>
    <row r="81" ht="14.25" customHeight="1">
      <c r="A81" s="15">
        <v>7.0000702E7</v>
      </c>
      <c r="B81" s="16" t="s">
        <v>164</v>
      </c>
      <c r="C81" s="15"/>
      <c r="D81" s="16"/>
      <c r="E81" s="49"/>
      <c r="F81" s="47"/>
      <c r="G81" s="48"/>
      <c r="H81" s="15"/>
    </row>
    <row r="82" ht="14.25" customHeight="1">
      <c r="A82" s="15">
        <v>2.1586961E7</v>
      </c>
      <c r="B82" s="16" t="s">
        <v>170</v>
      </c>
      <c r="C82" s="15"/>
      <c r="D82" s="16"/>
      <c r="E82" s="49"/>
      <c r="F82" s="47"/>
      <c r="G82" s="48"/>
      <c r="H82" s="15"/>
    </row>
    <row r="83" ht="14.25" customHeight="1">
      <c r="A83" s="15" t="s">
        <v>205</v>
      </c>
      <c r="B83" s="16" t="s">
        <v>147</v>
      </c>
      <c r="C83" s="15"/>
      <c r="D83" s="16"/>
      <c r="E83" s="49"/>
      <c r="F83" s="47"/>
      <c r="G83" s="48"/>
      <c r="H83" s="15"/>
    </row>
    <row r="84" ht="14.25" customHeight="1">
      <c r="A84" s="15" t="s">
        <v>98</v>
      </c>
      <c r="B84" s="16" t="s">
        <v>203</v>
      </c>
      <c r="C84" s="15"/>
      <c r="D84" s="16"/>
      <c r="E84" s="49"/>
      <c r="F84" s="47"/>
      <c r="G84" s="48"/>
      <c r="H84" s="15"/>
    </row>
    <row r="85" ht="14.25" customHeight="1">
      <c r="A85" s="15">
        <v>3118587.0</v>
      </c>
      <c r="B85" s="16" t="s">
        <v>140</v>
      </c>
      <c r="C85" s="15"/>
      <c r="D85" s="16"/>
      <c r="E85" s="49"/>
      <c r="F85" s="47"/>
      <c r="G85" s="48"/>
      <c r="H85" s="15"/>
    </row>
    <row r="86" ht="14.25" customHeight="1">
      <c r="A86" s="15">
        <v>7.0000684E7</v>
      </c>
      <c r="B86" s="16" t="s">
        <v>192</v>
      </c>
      <c r="C86" s="15"/>
      <c r="D86" s="16"/>
      <c r="E86" s="49"/>
      <c r="F86" s="47"/>
      <c r="G86" s="48"/>
      <c r="H86" s="15"/>
    </row>
    <row r="87" ht="14.25" customHeight="1">
      <c r="A87" s="15">
        <v>1184982.0</v>
      </c>
      <c r="B87" s="16" t="s">
        <v>149</v>
      </c>
      <c r="C87" s="15"/>
      <c r="D87" s="16"/>
      <c r="E87" s="49"/>
      <c r="F87" s="47"/>
      <c r="G87" s="48"/>
      <c r="H87" s="15"/>
    </row>
    <row r="88" ht="14.25" customHeight="1">
      <c r="A88" s="15">
        <v>3.0310579E7</v>
      </c>
      <c r="B88" s="16" t="s">
        <v>141</v>
      </c>
      <c r="C88" s="15"/>
      <c r="D88" s="16"/>
      <c r="E88" s="49"/>
      <c r="F88" s="47"/>
      <c r="G88" s="48"/>
      <c r="H88" s="15"/>
    </row>
    <row r="89" ht="14.25" customHeight="1">
      <c r="A89" s="15">
        <v>7.000065E7</v>
      </c>
      <c r="B89" s="16" t="s">
        <v>143</v>
      </c>
      <c r="C89" s="15"/>
      <c r="D89" s="16"/>
      <c r="E89" s="49"/>
      <c r="F89" s="47"/>
      <c r="G89" s="48"/>
      <c r="H89" s="15"/>
    </row>
    <row r="90" ht="14.25" customHeight="1">
      <c r="A90" s="15">
        <v>1332106.0</v>
      </c>
      <c r="B90" s="16" t="s">
        <v>136</v>
      </c>
      <c r="C90" s="15"/>
      <c r="D90" s="16"/>
      <c r="E90" s="49"/>
      <c r="F90" s="47"/>
      <c r="G90" s="48"/>
      <c r="H90" s="15"/>
    </row>
    <row r="91" ht="14.25" customHeight="1">
      <c r="A91" s="15">
        <v>849497.0</v>
      </c>
      <c r="B91" s="16" t="s">
        <v>158</v>
      </c>
      <c r="C91" s="15"/>
      <c r="D91" s="16"/>
      <c r="E91" s="49"/>
      <c r="F91" s="47"/>
      <c r="G91" s="48"/>
      <c r="H91" s="15"/>
    </row>
    <row r="92" ht="14.25" customHeight="1">
      <c r="A92" s="15">
        <v>7.0000301E7</v>
      </c>
      <c r="B92" s="16" t="s">
        <v>186</v>
      </c>
      <c r="C92" s="15"/>
      <c r="D92" s="16"/>
      <c r="E92" s="49"/>
      <c r="F92" s="47"/>
      <c r="G92" s="48"/>
      <c r="H92" s="15"/>
    </row>
    <row r="93" ht="14.25" customHeight="1">
      <c r="A93" s="15" t="s">
        <v>207</v>
      </c>
      <c r="B93" s="16" t="s">
        <v>208</v>
      </c>
      <c r="C93" s="15"/>
      <c r="D93" s="16"/>
      <c r="E93" s="49"/>
      <c r="F93" s="47"/>
      <c r="G93" s="48"/>
      <c r="H93" s="15"/>
    </row>
    <row r="94" ht="14.25" customHeight="1">
      <c r="A94" s="15">
        <v>1.3673798E7</v>
      </c>
      <c r="B94" s="16" t="s">
        <v>145</v>
      </c>
      <c r="C94" s="15"/>
      <c r="D94" s="16"/>
      <c r="E94" s="49"/>
      <c r="F94" s="47"/>
      <c r="G94" s="48"/>
      <c r="H94" s="15"/>
    </row>
    <row r="95" ht="14.25" customHeight="1">
      <c r="A95" s="15">
        <v>7.0000323E7</v>
      </c>
      <c r="B95" s="16" t="s">
        <v>174</v>
      </c>
      <c r="C95" s="15"/>
      <c r="D95" s="16"/>
      <c r="E95" s="49"/>
      <c r="F95" s="47"/>
      <c r="G95" s="48"/>
      <c r="H95" s="15"/>
    </row>
    <row r="96" ht="14.25" customHeight="1">
      <c r="A96" s="15">
        <v>1.4136795E7</v>
      </c>
      <c r="B96" s="16" t="s">
        <v>171</v>
      </c>
      <c r="C96" s="15"/>
      <c r="D96" s="16"/>
      <c r="E96" s="49"/>
      <c r="F96" s="47"/>
      <c r="G96" s="48"/>
      <c r="H96" s="15"/>
    </row>
    <row r="97" ht="14.25" customHeight="1">
      <c r="A97" s="15" t="s">
        <v>205</v>
      </c>
      <c r="B97" s="16" t="s">
        <v>147</v>
      </c>
      <c r="C97" s="15"/>
      <c r="D97" s="16"/>
      <c r="E97" s="49"/>
      <c r="F97" s="47"/>
      <c r="G97" s="48"/>
      <c r="H97" s="15"/>
    </row>
    <row r="98" ht="14.25" customHeight="1">
      <c r="A98" s="15">
        <v>3.230968E7</v>
      </c>
      <c r="B98" s="16" t="s">
        <v>154</v>
      </c>
      <c r="C98" s="15"/>
      <c r="D98" s="16"/>
      <c r="E98" s="49"/>
      <c r="F98" s="47"/>
      <c r="G98" s="48"/>
      <c r="H98" s="15"/>
    </row>
    <row r="99" ht="14.25" customHeight="1">
      <c r="A99" s="15">
        <v>2.4932263E7</v>
      </c>
      <c r="B99" s="16" t="s">
        <v>138</v>
      </c>
      <c r="C99" s="15"/>
      <c r="D99" s="16"/>
      <c r="E99" s="49"/>
      <c r="F99" s="47"/>
      <c r="G99" s="48"/>
      <c r="H99" s="15"/>
    </row>
    <row r="100" ht="14.25" customHeight="1">
      <c r="C100" s="15"/>
      <c r="D100" s="16"/>
      <c r="E100" s="49"/>
      <c r="F100" s="47"/>
      <c r="G100" s="48"/>
      <c r="H100" s="15"/>
    </row>
    <row r="101" ht="14.25" customHeight="1">
      <c r="C101" s="15"/>
      <c r="D101" s="16"/>
      <c r="E101" s="49"/>
      <c r="F101" s="47"/>
      <c r="G101" s="48"/>
      <c r="H101" s="15"/>
    </row>
    <row r="102" ht="14.25" customHeight="1">
      <c r="C102" s="15"/>
      <c r="D102" s="16"/>
      <c r="E102" s="49"/>
      <c r="F102" s="47"/>
      <c r="G102" s="48"/>
      <c r="H102" s="15"/>
    </row>
    <row r="103" ht="14.25" customHeight="1">
      <c r="C103" s="15"/>
      <c r="D103" s="16"/>
      <c r="E103" s="49"/>
      <c r="F103" s="47"/>
      <c r="G103" s="48"/>
      <c r="H103" s="15"/>
    </row>
    <row r="104" ht="14.25" customHeight="1">
      <c r="C104" s="15"/>
      <c r="D104" s="16"/>
      <c r="E104" s="49"/>
      <c r="F104" s="47"/>
      <c r="G104" s="48"/>
      <c r="H104" s="15"/>
    </row>
    <row r="105" ht="14.25" customHeight="1">
      <c r="C105" s="15"/>
      <c r="D105" s="16"/>
      <c r="E105" s="49"/>
      <c r="F105" s="47"/>
      <c r="G105" s="48"/>
      <c r="H105" s="15"/>
    </row>
    <row r="106" ht="14.25" customHeight="1">
      <c r="C106" s="15"/>
      <c r="D106" s="16"/>
      <c r="E106" s="49"/>
      <c r="F106" s="47"/>
      <c r="G106" s="48"/>
      <c r="H106" s="15"/>
    </row>
    <row r="107" ht="14.25" customHeight="1">
      <c r="C107" s="15"/>
      <c r="D107" s="16"/>
      <c r="E107" s="49"/>
      <c r="F107" s="47"/>
      <c r="G107" s="48"/>
      <c r="H107" s="15"/>
    </row>
    <row r="108" ht="14.25" customHeight="1">
      <c r="C108" s="15"/>
      <c r="D108" s="16"/>
      <c r="E108" s="49"/>
      <c r="F108" s="47"/>
      <c r="G108" s="48"/>
      <c r="H108" s="15"/>
    </row>
    <row r="109" ht="14.25" customHeight="1">
      <c r="C109" s="15"/>
      <c r="D109" s="16"/>
      <c r="E109" s="49"/>
      <c r="F109" s="47"/>
      <c r="G109" s="48"/>
      <c r="H109" s="15"/>
    </row>
    <row r="110" ht="14.25" customHeight="1">
      <c r="C110" s="15"/>
      <c r="D110" s="16"/>
      <c r="E110" s="49"/>
      <c r="F110" s="47"/>
      <c r="G110" s="48"/>
      <c r="H110" s="15"/>
    </row>
    <row r="111" ht="14.25" customHeight="1">
      <c r="C111" s="15"/>
      <c r="D111" s="16"/>
      <c r="E111" s="49"/>
      <c r="F111" s="47"/>
      <c r="G111" s="48"/>
      <c r="H111" s="15"/>
    </row>
    <row r="112" ht="14.25" customHeight="1">
      <c r="C112" s="15"/>
      <c r="D112" s="16"/>
      <c r="E112" s="49"/>
      <c r="F112" s="47"/>
      <c r="G112" s="48"/>
      <c r="H112" s="15"/>
    </row>
    <row r="113" ht="14.25" customHeight="1">
      <c r="C113" s="15"/>
      <c r="D113" s="16"/>
      <c r="E113" s="49"/>
      <c r="F113" s="47"/>
      <c r="G113" s="48"/>
      <c r="H113" s="15"/>
    </row>
    <row r="114" ht="14.25" customHeight="1">
      <c r="C114" s="15"/>
      <c r="D114" s="16"/>
      <c r="E114" s="49"/>
      <c r="F114" s="47"/>
      <c r="G114" s="48"/>
      <c r="H114" s="15"/>
    </row>
    <row r="115" ht="14.25" customHeight="1">
      <c r="C115" s="15"/>
      <c r="D115" s="16"/>
      <c r="E115" s="49"/>
      <c r="F115" s="47"/>
      <c r="G115" s="48"/>
      <c r="H115" s="15"/>
    </row>
    <row r="116" ht="14.25" customHeight="1">
      <c r="C116" s="15"/>
      <c r="D116" s="16"/>
      <c r="E116" s="49"/>
      <c r="F116" s="47"/>
      <c r="G116" s="48"/>
      <c r="H116" s="15"/>
    </row>
    <row r="117" ht="14.25" customHeight="1">
      <c r="C117" s="15"/>
      <c r="D117" s="16"/>
      <c r="E117" s="49"/>
      <c r="F117" s="47"/>
      <c r="G117" s="48"/>
      <c r="H117" s="15"/>
    </row>
    <row r="118" ht="14.25" customHeight="1">
      <c r="C118" s="15"/>
      <c r="D118" s="16"/>
      <c r="E118" s="49"/>
      <c r="F118" s="47"/>
      <c r="G118" s="48"/>
      <c r="H118" s="15"/>
    </row>
    <row r="119" ht="14.25" customHeight="1">
      <c r="C119" s="15"/>
      <c r="D119" s="16"/>
      <c r="E119" s="49"/>
      <c r="F119" s="47"/>
      <c r="G119" s="48"/>
      <c r="H119" s="15"/>
    </row>
    <row r="120" ht="14.25" customHeight="1">
      <c r="C120" s="15"/>
      <c r="D120" s="16"/>
      <c r="E120" s="49"/>
      <c r="F120" s="47"/>
      <c r="G120" s="48"/>
      <c r="H120" s="15"/>
    </row>
    <row r="121" ht="14.25" customHeight="1">
      <c r="C121" s="15"/>
      <c r="D121" s="16"/>
      <c r="E121" s="49"/>
      <c r="F121" s="47"/>
      <c r="G121" s="48"/>
      <c r="H121" s="15"/>
    </row>
    <row r="122" ht="14.25" customHeight="1">
      <c r="C122" s="15"/>
      <c r="D122" s="16"/>
      <c r="E122" s="49"/>
      <c r="F122" s="47"/>
      <c r="G122" s="48"/>
      <c r="H122" s="15"/>
    </row>
    <row r="123" ht="14.25" customHeight="1">
      <c r="C123" s="15"/>
      <c r="D123" s="16"/>
      <c r="E123" s="49"/>
      <c r="F123" s="47"/>
      <c r="G123" s="48"/>
      <c r="H123" s="15"/>
    </row>
    <row r="124" ht="14.25" customHeight="1">
      <c r="C124" s="15"/>
      <c r="D124" s="16"/>
      <c r="E124" s="49"/>
      <c r="F124" s="47"/>
      <c r="G124" s="48"/>
      <c r="H124" s="15"/>
    </row>
    <row r="125" ht="14.25" customHeight="1">
      <c r="C125" s="15"/>
      <c r="D125" s="16"/>
      <c r="E125" s="49"/>
      <c r="F125" s="47"/>
      <c r="G125" s="48"/>
      <c r="H125" s="15"/>
    </row>
    <row r="126" ht="14.25" customHeight="1">
      <c r="C126" s="15"/>
      <c r="D126" s="16"/>
      <c r="E126" s="49"/>
      <c r="F126" s="47"/>
      <c r="G126" s="48"/>
      <c r="H126" s="15"/>
    </row>
    <row r="127" ht="14.25" customHeight="1">
      <c r="C127" s="15"/>
      <c r="D127" s="16"/>
      <c r="E127" s="49"/>
      <c r="F127" s="47"/>
      <c r="G127" s="48"/>
      <c r="H127" s="15"/>
    </row>
    <row r="128" ht="14.25" customHeight="1">
      <c r="C128" s="15"/>
      <c r="D128" s="16"/>
      <c r="E128" s="49"/>
      <c r="F128" s="47"/>
      <c r="G128" s="48"/>
      <c r="H128" s="15"/>
    </row>
    <row r="129" ht="14.25" customHeight="1">
      <c r="C129" s="15"/>
      <c r="D129" s="16"/>
      <c r="E129" s="49"/>
      <c r="F129" s="47"/>
      <c r="G129" s="48"/>
      <c r="H129" s="15"/>
    </row>
    <row r="130" ht="14.25" customHeight="1">
      <c r="C130" s="15"/>
      <c r="D130" s="16"/>
      <c r="E130" s="49"/>
      <c r="F130" s="47"/>
      <c r="G130" s="48"/>
      <c r="H130" s="15"/>
    </row>
    <row r="131" ht="14.25" customHeight="1">
      <c r="C131" s="15"/>
      <c r="D131" s="16"/>
      <c r="E131" s="49"/>
      <c r="F131" s="47"/>
      <c r="G131" s="48"/>
      <c r="H131" s="15"/>
    </row>
    <row r="132" ht="14.25" customHeight="1">
      <c r="C132" s="15"/>
      <c r="D132" s="16"/>
      <c r="E132" s="49"/>
      <c r="F132" s="47"/>
      <c r="G132" s="48"/>
      <c r="H132" s="15"/>
    </row>
    <row r="133" ht="14.25" customHeight="1">
      <c r="C133" s="15"/>
      <c r="D133" s="16"/>
      <c r="E133" s="49"/>
      <c r="F133" s="47"/>
      <c r="G133" s="48"/>
      <c r="H133" s="15"/>
    </row>
    <row r="134" ht="14.25" customHeight="1">
      <c r="C134" s="15"/>
      <c r="D134" s="16"/>
      <c r="E134" s="49"/>
      <c r="F134" s="47"/>
      <c r="G134" s="48"/>
      <c r="H134" s="15"/>
    </row>
    <row r="135" ht="14.25" customHeight="1">
      <c r="C135" s="15"/>
      <c r="D135" s="16"/>
      <c r="E135" s="49"/>
      <c r="F135" s="47"/>
      <c r="G135" s="48"/>
      <c r="H135" s="15"/>
    </row>
    <row r="136" ht="14.25" customHeight="1">
      <c r="C136" s="15"/>
      <c r="D136" s="16"/>
      <c r="E136" s="49"/>
      <c r="F136" s="47"/>
      <c r="G136" s="48"/>
      <c r="H136" s="15"/>
    </row>
    <row r="137" ht="14.25" customHeight="1">
      <c r="C137" s="15"/>
      <c r="D137" s="16"/>
      <c r="E137" s="49"/>
      <c r="F137" s="47"/>
      <c r="G137" s="48"/>
      <c r="H137" s="15"/>
    </row>
    <row r="138" ht="14.25" customHeight="1">
      <c r="C138" s="15"/>
      <c r="D138" s="16"/>
      <c r="E138" s="49"/>
      <c r="F138" s="47"/>
      <c r="G138" s="48"/>
      <c r="H138" s="15"/>
    </row>
    <row r="139" ht="14.25" customHeight="1">
      <c r="C139" s="15"/>
      <c r="D139" s="16"/>
      <c r="E139" s="49"/>
      <c r="F139" s="47"/>
      <c r="G139" s="48"/>
      <c r="H139" s="15"/>
    </row>
    <row r="140" ht="14.25" customHeight="1">
      <c r="C140" s="15"/>
      <c r="D140" s="16"/>
      <c r="E140" s="49"/>
      <c r="F140" s="47"/>
      <c r="G140" s="48"/>
      <c r="H140" s="15"/>
    </row>
    <row r="141" ht="14.25" customHeight="1">
      <c r="C141" s="15"/>
      <c r="D141" s="16"/>
      <c r="E141" s="49"/>
      <c r="F141" s="47"/>
      <c r="G141" s="48"/>
      <c r="H141" s="15"/>
    </row>
    <row r="142" ht="14.25" customHeight="1">
      <c r="C142" s="15"/>
      <c r="D142" s="16"/>
      <c r="E142" s="49"/>
      <c r="F142" s="47"/>
      <c r="G142" s="48"/>
      <c r="H142" s="15"/>
    </row>
    <row r="143" ht="14.25" customHeight="1">
      <c r="C143" s="15"/>
      <c r="D143" s="16"/>
      <c r="E143" s="49"/>
      <c r="F143" s="47"/>
      <c r="G143" s="48"/>
      <c r="H143" s="15"/>
    </row>
    <row r="144" ht="14.25" customHeight="1">
      <c r="C144" s="15"/>
      <c r="D144" s="16"/>
      <c r="E144" s="49"/>
      <c r="F144" s="47"/>
      <c r="G144" s="48"/>
      <c r="H144" s="15"/>
    </row>
    <row r="145" ht="14.25" customHeight="1">
      <c r="C145" s="15"/>
      <c r="D145" s="16"/>
      <c r="E145" s="49"/>
      <c r="F145" s="47"/>
      <c r="G145" s="48"/>
      <c r="H145" s="15"/>
    </row>
    <row r="146" ht="14.25" customHeight="1">
      <c r="C146" s="15"/>
      <c r="D146" s="16"/>
      <c r="E146" s="49"/>
      <c r="F146" s="47"/>
      <c r="G146" s="48"/>
      <c r="H146" s="15"/>
    </row>
    <row r="147" ht="14.25" customHeight="1">
      <c r="C147" s="15"/>
      <c r="D147" s="16"/>
      <c r="E147" s="49"/>
      <c r="F147" s="47"/>
      <c r="G147" s="48"/>
      <c r="H147" s="15"/>
    </row>
    <row r="148" ht="14.25" customHeight="1">
      <c r="C148" s="15"/>
      <c r="D148" s="16"/>
      <c r="E148" s="49"/>
      <c r="F148" s="47"/>
      <c r="G148" s="48"/>
      <c r="H148" s="15"/>
    </row>
    <row r="149" ht="14.25" customHeight="1">
      <c r="C149" s="15"/>
      <c r="D149" s="16"/>
      <c r="E149" s="49"/>
      <c r="F149" s="47"/>
      <c r="G149" s="48"/>
      <c r="H149" s="15"/>
    </row>
    <row r="150" ht="14.25" customHeight="1">
      <c r="C150" s="15"/>
      <c r="D150" s="16"/>
      <c r="E150" s="49"/>
      <c r="F150" s="47"/>
      <c r="G150" s="48"/>
      <c r="H150" s="15"/>
    </row>
    <row r="151" ht="14.25" customHeight="1">
      <c r="C151" s="15"/>
      <c r="D151" s="16"/>
      <c r="E151" s="49"/>
      <c r="F151" s="47"/>
      <c r="G151" s="48"/>
      <c r="H151" s="15"/>
    </row>
    <row r="152" ht="14.25" customHeight="1">
      <c r="C152" s="15"/>
      <c r="D152" s="16"/>
      <c r="E152" s="49"/>
      <c r="F152" s="47"/>
      <c r="G152" s="48"/>
      <c r="H152" s="15"/>
    </row>
    <row r="153" ht="14.25" customHeight="1">
      <c r="C153" s="15"/>
      <c r="D153" s="16"/>
      <c r="E153" s="49"/>
      <c r="F153" s="47"/>
      <c r="G153" s="48"/>
      <c r="H153" s="15"/>
    </row>
    <row r="154" ht="14.25" customHeight="1">
      <c r="C154" s="15"/>
      <c r="D154" s="16"/>
      <c r="E154" s="49"/>
      <c r="F154" s="47"/>
      <c r="G154" s="48"/>
      <c r="H154" s="15"/>
    </row>
    <row r="155" ht="14.25" customHeight="1">
      <c r="C155" s="15"/>
      <c r="D155" s="16"/>
      <c r="E155" s="49"/>
      <c r="F155" s="47"/>
      <c r="G155" s="48"/>
      <c r="H155" s="15"/>
    </row>
    <row r="156" ht="14.25" customHeight="1">
      <c r="C156" s="15"/>
      <c r="D156" s="16"/>
      <c r="E156" s="49"/>
      <c r="F156" s="47"/>
      <c r="G156" s="48"/>
      <c r="H156" s="15"/>
    </row>
    <row r="157" ht="14.25" customHeight="1">
      <c r="C157" s="15"/>
      <c r="D157" s="16"/>
      <c r="E157" s="49"/>
      <c r="F157" s="47"/>
      <c r="G157" s="48"/>
      <c r="H157" s="15"/>
    </row>
    <row r="158" ht="14.25" customHeight="1">
      <c r="C158" s="15"/>
      <c r="D158" s="16"/>
      <c r="E158" s="49"/>
      <c r="F158" s="47"/>
      <c r="G158" s="48"/>
      <c r="H158" s="15"/>
    </row>
    <row r="159" ht="14.25" customHeight="1">
      <c r="C159" s="15"/>
      <c r="D159" s="16"/>
      <c r="E159" s="49"/>
      <c r="F159" s="47"/>
      <c r="G159" s="48"/>
      <c r="H159" s="15"/>
    </row>
    <row r="160" ht="14.25" customHeight="1">
      <c r="C160" s="15"/>
      <c r="D160" s="16"/>
      <c r="E160" s="49"/>
      <c r="F160" s="47"/>
      <c r="G160" s="48"/>
      <c r="H160" s="15"/>
    </row>
    <row r="161" ht="14.25" customHeight="1">
      <c r="C161" s="15"/>
      <c r="D161" s="16"/>
      <c r="E161" s="49"/>
      <c r="F161" s="47"/>
      <c r="G161" s="48"/>
      <c r="H161" s="15"/>
    </row>
    <row r="162" ht="14.25" customHeight="1">
      <c r="C162" s="15"/>
      <c r="D162" s="16"/>
      <c r="E162" s="49"/>
      <c r="F162" s="47"/>
      <c r="G162" s="48"/>
      <c r="H162" s="15"/>
    </row>
    <row r="163" ht="14.25" customHeight="1">
      <c r="C163" s="15"/>
      <c r="D163" s="16"/>
      <c r="E163" s="49"/>
      <c r="F163" s="47"/>
      <c r="G163" s="48"/>
      <c r="H163" s="15"/>
    </row>
    <row r="164" ht="14.25" customHeight="1">
      <c r="C164" s="15"/>
      <c r="D164" s="16"/>
      <c r="E164" s="49"/>
      <c r="F164" s="47"/>
      <c r="G164" s="48"/>
      <c r="H164" s="15"/>
    </row>
    <row r="165" ht="14.25" customHeight="1">
      <c r="C165" s="15"/>
      <c r="D165" s="16"/>
      <c r="E165" s="49"/>
      <c r="F165" s="47"/>
      <c r="G165" s="48"/>
      <c r="H165" s="15"/>
    </row>
    <row r="166" ht="14.25" customHeight="1">
      <c r="C166" s="15"/>
      <c r="D166" s="16"/>
      <c r="E166" s="49"/>
      <c r="F166" s="47"/>
      <c r="G166" s="48"/>
      <c r="H166" s="15"/>
    </row>
    <row r="167" ht="14.25" customHeight="1">
      <c r="C167" s="15"/>
      <c r="D167" s="16"/>
      <c r="E167" s="49"/>
      <c r="F167" s="47"/>
      <c r="G167" s="48"/>
      <c r="H167" s="15"/>
    </row>
    <row r="168" ht="14.25" customHeight="1">
      <c r="C168" s="15"/>
      <c r="D168" s="16"/>
      <c r="E168" s="49"/>
      <c r="F168" s="47"/>
      <c r="G168" s="48"/>
      <c r="H168" s="15"/>
    </row>
    <row r="169" ht="14.25" customHeight="1">
      <c r="C169" s="15"/>
      <c r="D169" s="16"/>
      <c r="E169" s="49"/>
      <c r="F169" s="47"/>
      <c r="G169" s="48"/>
      <c r="H169" s="15"/>
    </row>
    <row r="170" ht="14.25" customHeight="1">
      <c r="C170" s="15"/>
      <c r="D170" s="16"/>
      <c r="E170" s="49"/>
      <c r="F170" s="47"/>
      <c r="G170" s="48"/>
      <c r="H170" s="15"/>
    </row>
    <row r="171" ht="14.25" customHeight="1">
      <c r="C171" s="15"/>
      <c r="D171" s="16"/>
      <c r="E171" s="49"/>
      <c r="F171" s="47"/>
      <c r="G171" s="48"/>
      <c r="H171" s="15"/>
    </row>
    <row r="172" ht="14.25" customHeight="1">
      <c r="C172" s="15"/>
      <c r="D172" s="16"/>
      <c r="E172" s="49"/>
      <c r="F172" s="47"/>
      <c r="G172" s="48"/>
      <c r="H172" s="15"/>
    </row>
    <row r="173" ht="14.25" customHeight="1">
      <c r="C173" s="15"/>
      <c r="D173" s="16"/>
      <c r="E173" s="49"/>
      <c r="F173" s="47"/>
      <c r="G173" s="48"/>
      <c r="H173" s="15"/>
    </row>
    <row r="174" ht="14.25" customHeight="1">
      <c r="C174" s="15"/>
      <c r="D174" s="16"/>
      <c r="E174" s="49"/>
      <c r="F174" s="47"/>
      <c r="G174" s="48"/>
      <c r="H174" s="15"/>
    </row>
    <row r="175" ht="14.25" customHeight="1">
      <c r="C175" s="15"/>
      <c r="D175" s="16"/>
      <c r="E175" s="49"/>
      <c r="F175" s="47"/>
      <c r="G175" s="48"/>
      <c r="H175" s="15"/>
    </row>
    <row r="176" ht="14.25" customHeight="1">
      <c r="C176" s="15"/>
      <c r="D176" s="16"/>
      <c r="E176" s="49"/>
      <c r="F176" s="47"/>
      <c r="G176" s="48"/>
      <c r="H176" s="15"/>
    </row>
    <row r="177" ht="14.25" customHeight="1">
      <c r="C177" s="15"/>
      <c r="D177" s="16"/>
      <c r="E177" s="49"/>
      <c r="F177" s="47"/>
      <c r="G177" s="48"/>
      <c r="H177" s="15"/>
    </row>
    <row r="178" ht="14.25" customHeight="1">
      <c r="C178" s="15"/>
      <c r="D178" s="16"/>
      <c r="E178" s="49"/>
      <c r="F178" s="47"/>
      <c r="G178" s="48"/>
      <c r="H178" s="15"/>
    </row>
    <row r="179" ht="14.25" customHeight="1">
      <c r="C179" s="15"/>
      <c r="D179" s="16"/>
      <c r="E179" s="49"/>
      <c r="F179" s="47"/>
      <c r="G179" s="48"/>
      <c r="H179" s="15"/>
    </row>
    <row r="180" ht="14.25" customHeight="1">
      <c r="C180" s="15"/>
      <c r="D180" s="16"/>
      <c r="E180" s="49"/>
      <c r="F180" s="47"/>
      <c r="G180" s="48"/>
      <c r="H180" s="15"/>
    </row>
    <row r="181" ht="14.25" customHeight="1">
      <c r="C181" s="15"/>
      <c r="D181" s="16"/>
      <c r="E181" s="49"/>
      <c r="F181" s="47"/>
      <c r="G181" s="48"/>
      <c r="H181" s="15"/>
    </row>
    <row r="182" ht="14.25" customHeight="1">
      <c r="C182" s="15"/>
      <c r="D182" s="16"/>
      <c r="E182" s="49"/>
      <c r="F182" s="47"/>
      <c r="G182" s="48"/>
      <c r="H182" s="15"/>
    </row>
    <row r="183" ht="14.25" customHeight="1">
      <c r="C183" s="15"/>
      <c r="D183" s="16"/>
      <c r="E183" s="49"/>
      <c r="F183" s="47"/>
      <c r="G183" s="48"/>
      <c r="H183" s="15"/>
    </row>
    <row r="184" ht="14.25" customHeight="1">
      <c r="C184" s="15"/>
      <c r="D184" s="16"/>
      <c r="E184" s="49"/>
      <c r="F184" s="47"/>
      <c r="G184" s="48"/>
      <c r="H184" s="15"/>
    </row>
    <row r="185" ht="14.25" customHeight="1">
      <c r="C185" s="15"/>
      <c r="D185" s="16"/>
      <c r="E185" s="49"/>
      <c r="F185" s="47"/>
      <c r="G185" s="48"/>
      <c r="H185" s="15"/>
    </row>
    <row r="186" ht="14.25" customHeight="1">
      <c r="C186" s="15"/>
      <c r="D186" s="16"/>
      <c r="E186" s="49"/>
      <c r="F186" s="47"/>
      <c r="G186" s="48"/>
      <c r="H186" s="15"/>
    </row>
    <row r="187" ht="14.25" customHeight="1">
      <c r="C187" s="15"/>
      <c r="D187" s="16"/>
      <c r="E187" s="49"/>
      <c r="F187" s="47"/>
      <c r="G187" s="48"/>
      <c r="H187" s="15"/>
    </row>
    <row r="188" ht="14.25" customHeight="1">
      <c r="C188" s="15"/>
      <c r="D188" s="16"/>
      <c r="E188" s="49"/>
      <c r="F188" s="47"/>
      <c r="G188" s="48"/>
      <c r="H188" s="15"/>
    </row>
    <row r="189" ht="14.25" customHeight="1">
      <c r="C189" s="15"/>
      <c r="D189" s="16"/>
      <c r="E189" s="49"/>
      <c r="F189" s="47"/>
      <c r="G189" s="48"/>
      <c r="H189" s="15"/>
    </row>
    <row r="190" ht="14.25" customHeight="1">
      <c r="C190" s="15"/>
      <c r="D190" s="16"/>
      <c r="E190" s="49"/>
      <c r="F190" s="47"/>
      <c r="G190" s="48"/>
      <c r="H190" s="15"/>
    </row>
    <row r="191" ht="14.25" customHeight="1">
      <c r="C191" s="15"/>
      <c r="D191" s="16"/>
      <c r="E191" s="49"/>
      <c r="F191" s="47"/>
      <c r="G191" s="48"/>
      <c r="H191" s="15"/>
    </row>
    <row r="192" ht="14.25" customHeight="1">
      <c r="C192" s="15"/>
      <c r="D192" s="16"/>
      <c r="E192" s="49"/>
      <c r="F192" s="47"/>
      <c r="G192" s="48"/>
      <c r="H192" s="15"/>
    </row>
    <row r="193" ht="14.25" customHeight="1">
      <c r="C193" s="15"/>
      <c r="D193" s="16"/>
      <c r="E193" s="49"/>
      <c r="F193" s="47"/>
      <c r="G193" s="48"/>
      <c r="H193" s="15"/>
    </row>
    <row r="194" ht="14.25" customHeight="1">
      <c r="C194" s="15"/>
      <c r="D194" s="16"/>
      <c r="E194" s="49"/>
      <c r="F194" s="47"/>
      <c r="G194" s="48"/>
      <c r="H194" s="15"/>
    </row>
    <row r="195" ht="14.25" customHeight="1">
      <c r="C195" s="15"/>
      <c r="D195" s="16"/>
      <c r="E195" s="49"/>
      <c r="F195" s="47"/>
      <c r="G195" s="48"/>
      <c r="H195" s="15"/>
    </row>
    <row r="196" ht="14.25" customHeight="1">
      <c r="C196" s="15"/>
      <c r="D196" s="16"/>
      <c r="E196" s="49"/>
      <c r="F196" s="47"/>
      <c r="G196" s="48"/>
      <c r="H196" s="15"/>
    </row>
    <row r="197" ht="14.25" customHeight="1">
      <c r="C197" s="15"/>
      <c r="D197" s="16"/>
      <c r="E197" s="49"/>
      <c r="F197" s="47"/>
      <c r="G197" s="48"/>
      <c r="H197" s="15"/>
    </row>
    <row r="198" ht="14.25" customHeight="1">
      <c r="C198" s="15"/>
      <c r="D198" s="16"/>
      <c r="E198" s="49"/>
      <c r="F198" s="47"/>
      <c r="G198" s="48"/>
      <c r="H198" s="15"/>
    </row>
    <row r="199" ht="14.25" customHeight="1">
      <c r="C199" s="15"/>
      <c r="D199" s="16"/>
      <c r="E199" s="49"/>
      <c r="F199" s="47"/>
      <c r="G199" s="48"/>
      <c r="H199" s="15"/>
    </row>
    <row r="200" ht="14.25" customHeight="1">
      <c r="C200" s="15"/>
      <c r="D200" s="16"/>
      <c r="E200" s="49"/>
      <c r="F200" s="47"/>
      <c r="G200" s="48"/>
      <c r="H200" s="15"/>
    </row>
    <row r="201" ht="14.25" customHeight="1">
      <c r="C201" s="15"/>
      <c r="D201" s="16"/>
      <c r="E201" s="49"/>
      <c r="F201" s="47"/>
      <c r="G201" s="48"/>
      <c r="H201" s="15"/>
    </row>
    <row r="202" ht="14.25" customHeight="1">
      <c r="C202" s="15"/>
      <c r="D202" s="16"/>
      <c r="E202" s="49"/>
      <c r="F202" s="47"/>
      <c r="G202" s="48"/>
      <c r="H202" s="15"/>
    </row>
    <row r="203" ht="14.25" customHeight="1">
      <c r="C203" s="15"/>
      <c r="D203" s="16"/>
      <c r="E203" s="49"/>
      <c r="F203" s="47"/>
      <c r="G203" s="48"/>
      <c r="H203" s="15"/>
    </row>
    <row r="204" ht="14.25" customHeight="1">
      <c r="C204" s="15"/>
      <c r="D204" s="16"/>
      <c r="E204" s="49"/>
      <c r="F204" s="47"/>
      <c r="G204" s="48"/>
      <c r="H204" s="15"/>
    </row>
    <row r="205" ht="14.25" customHeight="1">
      <c r="C205" s="15"/>
      <c r="D205" s="16"/>
      <c r="E205" s="49"/>
      <c r="F205" s="47"/>
      <c r="G205" s="48"/>
      <c r="H205" s="15"/>
    </row>
    <row r="206" ht="14.25" customHeight="1">
      <c r="C206" s="15"/>
      <c r="D206" s="16"/>
      <c r="E206" s="49"/>
      <c r="F206" s="47"/>
      <c r="G206" s="48"/>
      <c r="H206" s="15"/>
    </row>
    <row r="207" ht="14.25" customHeight="1">
      <c r="C207" s="15"/>
      <c r="D207" s="16"/>
      <c r="E207" s="49"/>
      <c r="F207" s="47"/>
      <c r="G207" s="48"/>
      <c r="H207" s="15"/>
    </row>
    <row r="208" ht="14.25" customHeight="1">
      <c r="C208" s="15"/>
      <c r="D208" s="16"/>
      <c r="E208" s="49"/>
      <c r="F208" s="47"/>
      <c r="G208" s="48"/>
      <c r="H208" s="15"/>
    </row>
    <row r="209" ht="14.25" customHeight="1">
      <c r="C209" s="15"/>
      <c r="D209" s="16"/>
      <c r="E209" s="49"/>
      <c r="F209" s="47"/>
      <c r="G209" s="48"/>
      <c r="H209" s="15"/>
    </row>
    <row r="210" ht="14.25" customHeight="1">
      <c r="C210" s="15"/>
      <c r="D210" s="16"/>
      <c r="E210" s="49"/>
      <c r="F210" s="47"/>
      <c r="G210" s="48"/>
      <c r="H210" s="15"/>
    </row>
    <row r="211" ht="14.25" customHeight="1">
      <c r="C211" s="15"/>
      <c r="D211" s="16"/>
      <c r="E211" s="49"/>
      <c r="F211" s="47"/>
      <c r="G211" s="48"/>
      <c r="H211" s="15"/>
    </row>
    <row r="212" ht="14.25" customHeight="1">
      <c r="C212" s="15"/>
      <c r="D212" s="16"/>
      <c r="E212" s="49"/>
      <c r="F212" s="47"/>
      <c r="G212" s="48"/>
      <c r="H212" s="15"/>
    </row>
    <row r="213" ht="14.25" customHeight="1">
      <c r="C213" s="15"/>
      <c r="D213" s="16"/>
      <c r="E213" s="49"/>
      <c r="F213" s="47"/>
      <c r="G213" s="48"/>
      <c r="H213" s="15"/>
    </row>
    <row r="214" ht="14.25" customHeight="1">
      <c r="C214" s="15"/>
      <c r="D214" s="16"/>
      <c r="E214" s="49"/>
      <c r="F214" s="47"/>
      <c r="G214" s="48"/>
      <c r="H214" s="15"/>
    </row>
    <row r="215" ht="14.25" customHeight="1">
      <c r="C215" s="15"/>
      <c r="D215" s="16"/>
      <c r="E215" s="49"/>
      <c r="F215" s="47"/>
      <c r="G215" s="48"/>
      <c r="H215" s="15"/>
    </row>
    <row r="216" ht="14.25" customHeight="1">
      <c r="C216" s="15"/>
      <c r="D216" s="16"/>
      <c r="E216" s="49"/>
      <c r="F216" s="47"/>
      <c r="G216" s="48"/>
      <c r="H216" s="15"/>
    </row>
    <row r="217" ht="14.25" customHeight="1">
      <c r="C217" s="15"/>
      <c r="D217" s="16"/>
      <c r="E217" s="49"/>
      <c r="F217" s="47"/>
      <c r="G217" s="48"/>
      <c r="H217" s="15"/>
    </row>
    <row r="218" ht="14.25" customHeight="1">
      <c r="C218" s="15"/>
      <c r="D218" s="16"/>
      <c r="E218" s="49"/>
      <c r="F218" s="47"/>
      <c r="G218" s="48"/>
      <c r="H218" s="15"/>
    </row>
    <row r="219" ht="14.25" customHeight="1">
      <c r="C219" s="15"/>
      <c r="D219" s="16"/>
      <c r="E219" s="49"/>
      <c r="F219" s="47"/>
      <c r="G219" s="48"/>
      <c r="H219" s="15"/>
    </row>
    <row r="220" ht="14.25" customHeight="1">
      <c r="C220" s="15"/>
      <c r="D220" s="16"/>
      <c r="E220" s="49"/>
      <c r="F220" s="47"/>
      <c r="G220" s="48"/>
      <c r="H220" s="15"/>
    </row>
    <row r="221" ht="14.25" customHeight="1">
      <c r="C221" s="15"/>
      <c r="D221" s="16"/>
      <c r="E221" s="49"/>
      <c r="F221" s="47"/>
      <c r="G221" s="48"/>
      <c r="H221" s="15"/>
    </row>
    <row r="222" ht="14.25" customHeight="1">
      <c r="C222" s="15"/>
      <c r="D222" s="16"/>
      <c r="E222" s="49"/>
      <c r="F222" s="47"/>
      <c r="G222" s="48"/>
      <c r="H222" s="15"/>
    </row>
    <row r="223" ht="14.25" customHeight="1">
      <c r="C223" s="15"/>
      <c r="D223" s="16"/>
      <c r="E223" s="49"/>
      <c r="F223" s="47"/>
      <c r="G223" s="48"/>
      <c r="H223" s="15"/>
    </row>
    <row r="224" ht="14.25" customHeight="1">
      <c r="C224" s="15"/>
      <c r="D224" s="16"/>
      <c r="E224" s="49"/>
      <c r="F224" s="47"/>
      <c r="G224" s="48"/>
      <c r="H224" s="15"/>
    </row>
    <row r="225" ht="14.25" customHeight="1">
      <c r="C225" s="15"/>
      <c r="D225" s="16"/>
      <c r="E225" s="49"/>
      <c r="F225" s="47"/>
      <c r="G225" s="48"/>
      <c r="H225" s="15"/>
    </row>
    <row r="226" ht="14.25" customHeight="1">
      <c r="C226" s="15"/>
      <c r="D226" s="16"/>
      <c r="E226" s="49"/>
      <c r="F226" s="47"/>
      <c r="G226" s="48"/>
      <c r="H226" s="15"/>
    </row>
    <row r="227" ht="14.25" customHeight="1">
      <c r="C227" s="15"/>
      <c r="D227" s="16"/>
      <c r="E227" s="49"/>
      <c r="F227" s="47"/>
      <c r="G227" s="48"/>
      <c r="H227" s="15"/>
    </row>
    <row r="228" ht="14.25" customHeight="1">
      <c r="C228" s="15"/>
      <c r="D228" s="16"/>
      <c r="E228" s="49"/>
      <c r="F228" s="47"/>
      <c r="G228" s="48"/>
      <c r="H228" s="15"/>
    </row>
    <row r="229" ht="14.25" customHeight="1">
      <c r="C229" s="15"/>
      <c r="D229" s="16"/>
      <c r="E229" s="49"/>
      <c r="F229" s="47"/>
      <c r="G229" s="48"/>
      <c r="H229" s="15"/>
    </row>
    <row r="230" ht="14.25" customHeight="1">
      <c r="C230" s="15"/>
      <c r="D230" s="16"/>
      <c r="E230" s="49"/>
      <c r="F230" s="47"/>
      <c r="G230" s="48"/>
      <c r="H230" s="15"/>
    </row>
    <row r="231" ht="14.25" customHeight="1">
      <c r="C231" s="15"/>
      <c r="D231" s="16"/>
      <c r="E231" s="49"/>
      <c r="F231" s="47"/>
      <c r="G231" s="48"/>
      <c r="H231" s="15"/>
    </row>
    <row r="232" ht="14.25" customHeight="1">
      <c r="C232" s="15"/>
      <c r="D232" s="16"/>
      <c r="E232" s="49"/>
      <c r="F232" s="47"/>
      <c r="G232" s="48"/>
      <c r="H232" s="15"/>
    </row>
    <row r="233" ht="14.25" customHeight="1">
      <c r="C233" s="15"/>
      <c r="D233" s="16"/>
      <c r="E233" s="49"/>
      <c r="F233" s="47"/>
      <c r="G233" s="48"/>
      <c r="H233" s="15"/>
    </row>
    <row r="234" ht="14.25" customHeight="1">
      <c r="C234" s="15"/>
      <c r="D234" s="16"/>
      <c r="E234" s="49"/>
      <c r="F234" s="47"/>
      <c r="G234" s="48"/>
      <c r="H234" s="15"/>
    </row>
    <row r="235" ht="14.25" customHeight="1">
      <c r="C235" s="15"/>
      <c r="D235" s="16"/>
      <c r="E235" s="49"/>
      <c r="F235" s="47"/>
      <c r="G235" s="48"/>
      <c r="H235" s="15"/>
    </row>
    <row r="236" ht="14.25" customHeight="1">
      <c r="C236" s="15"/>
      <c r="D236" s="16"/>
      <c r="E236" s="49"/>
      <c r="F236" s="47"/>
      <c r="G236" s="48"/>
      <c r="H236" s="15"/>
    </row>
    <row r="237" ht="14.25" customHeight="1">
      <c r="C237" s="15"/>
      <c r="D237" s="16"/>
      <c r="E237" s="49"/>
      <c r="F237" s="47"/>
      <c r="G237" s="48"/>
      <c r="H237" s="15"/>
    </row>
    <row r="238" ht="14.25" customHeight="1">
      <c r="C238" s="15"/>
      <c r="D238" s="16"/>
      <c r="E238" s="49"/>
      <c r="F238" s="47"/>
      <c r="G238" s="48"/>
      <c r="H238" s="15"/>
    </row>
    <row r="239" ht="14.25" customHeight="1">
      <c r="C239" s="15"/>
      <c r="D239" s="16"/>
      <c r="E239" s="49"/>
      <c r="F239" s="47"/>
      <c r="G239" s="48"/>
      <c r="H239" s="15"/>
    </row>
    <row r="240" ht="14.25" customHeight="1">
      <c r="C240" s="15"/>
      <c r="D240" s="16"/>
      <c r="E240" s="49"/>
      <c r="F240" s="47"/>
      <c r="G240" s="48"/>
      <c r="H240" s="15"/>
    </row>
    <row r="241" ht="14.25" customHeight="1">
      <c r="C241" s="15"/>
      <c r="D241" s="16"/>
      <c r="E241" s="49"/>
      <c r="F241" s="47"/>
      <c r="G241" s="48"/>
      <c r="H241" s="15"/>
    </row>
    <row r="242" ht="14.25" customHeight="1">
      <c r="C242" s="15"/>
      <c r="D242" s="16"/>
      <c r="E242" s="49"/>
      <c r="F242" s="47"/>
      <c r="G242" s="48"/>
      <c r="H242" s="15"/>
    </row>
    <row r="243" ht="14.25" customHeight="1">
      <c r="C243" s="15"/>
      <c r="D243" s="16"/>
      <c r="E243" s="49"/>
      <c r="F243" s="47"/>
      <c r="G243" s="48"/>
      <c r="H243" s="15"/>
    </row>
    <row r="244" ht="14.25" customHeight="1">
      <c r="C244" s="15"/>
      <c r="D244" s="16"/>
      <c r="E244" s="49"/>
      <c r="F244" s="47"/>
      <c r="G244" s="48"/>
      <c r="H244" s="15"/>
    </row>
    <row r="245" ht="14.25" customHeight="1">
      <c r="C245" s="15"/>
      <c r="D245" s="16"/>
      <c r="E245" s="49"/>
      <c r="F245" s="47"/>
      <c r="G245" s="48"/>
      <c r="H245" s="15"/>
    </row>
    <row r="246" ht="14.25" customHeight="1">
      <c r="C246" s="15"/>
      <c r="D246" s="16"/>
      <c r="E246" s="49"/>
      <c r="F246" s="47"/>
      <c r="G246" s="48"/>
      <c r="H246" s="15"/>
    </row>
    <row r="247" ht="14.25" customHeight="1">
      <c r="C247" s="15"/>
      <c r="D247" s="16"/>
      <c r="E247" s="49"/>
      <c r="F247" s="47"/>
      <c r="G247" s="48"/>
      <c r="H247" s="15"/>
    </row>
    <row r="248" ht="14.25" customHeight="1">
      <c r="C248" s="15"/>
      <c r="D248" s="16"/>
      <c r="E248" s="49"/>
      <c r="F248" s="47"/>
      <c r="G248" s="48"/>
      <c r="H248" s="15"/>
    </row>
    <row r="249" ht="14.25" customHeight="1">
      <c r="C249" s="15"/>
      <c r="D249" s="16"/>
      <c r="E249" s="49"/>
      <c r="F249" s="47"/>
      <c r="G249" s="48"/>
      <c r="H249" s="15"/>
    </row>
    <row r="250" ht="14.25" customHeight="1">
      <c r="C250" s="15"/>
      <c r="D250" s="16"/>
      <c r="E250" s="49"/>
      <c r="F250" s="47"/>
      <c r="G250" s="48"/>
      <c r="H250" s="15"/>
    </row>
    <row r="251" ht="14.25" customHeight="1">
      <c r="C251" s="15"/>
      <c r="D251" s="16"/>
      <c r="E251" s="49"/>
      <c r="F251" s="47"/>
      <c r="G251" s="48"/>
      <c r="H251" s="15"/>
    </row>
    <row r="252" ht="14.25" customHeight="1">
      <c r="C252" s="15"/>
      <c r="D252" s="16"/>
      <c r="E252" s="49"/>
      <c r="F252" s="47"/>
      <c r="G252" s="48"/>
      <c r="H252" s="15"/>
    </row>
    <row r="253" ht="14.25" customHeight="1">
      <c r="C253" s="15"/>
      <c r="D253" s="16"/>
      <c r="E253" s="49"/>
      <c r="F253" s="47"/>
      <c r="G253" s="48"/>
      <c r="H253" s="15"/>
    </row>
    <row r="254" ht="14.25" customHeight="1">
      <c r="C254" s="15"/>
      <c r="D254" s="16"/>
      <c r="E254" s="49"/>
      <c r="F254" s="47"/>
      <c r="G254" s="48"/>
      <c r="H254" s="15"/>
    </row>
    <row r="255" ht="14.25" customHeight="1">
      <c r="C255" s="15"/>
      <c r="D255" s="16"/>
      <c r="E255" s="49"/>
      <c r="F255" s="47"/>
      <c r="G255" s="48"/>
      <c r="H255" s="15"/>
    </row>
    <row r="256" ht="14.25" customHeight="1">
      <c r="C256" s="15"/>
      <c r="D256" s="16"/>
      <c r="E256" s="49"/>
      <c r="F256" s="47"/>
      <c r="G256" s="48"/>
      <c r="H256" s="15"/>
    </row>
    <row r="257" ht="14.25" customHeight="1">
      <c r="C257" s="15"/>
      <c r="D257" s="16"/>
      <c r="E257" s="49"/>
      <c r="F257" s="47"/>
      <c r="G257" s="48"/>
      <c r="H257" s="15"/>
    </row>
    <row r="258" ht="14.25" customHeight="1">
      <c r="C258" s="15"/>
      <c r="D258" s="16"/>
      <c r="E258" s="49"/>
      <c r="F258" s="47"/>
      <c r="G258" s="48"/>
      <c r="H258" s="15"/>
    </row>
    <row r="259" ht="14.25" customHeight="1">
      <c r="C259" s="15"/>
      <c r="D259" s="16"/>
      <c r="E259" s="49"/>
      <c r="F259" s="47"/>
      <c r="G259" s="48"/>
      <c r="H259" s="15"/>
    </row>
    <row r="260" ht="14.25" customHeight="1">
      <c r="C260" s="15"/>
      <c r="D260" s="16"/>
      <c r="E260" s="49"/>
      <c r="F260" s="47"/>
      <c r="G260" s="48"/>
      <c r="H260" s="15"/>
    </row>
    <row r="261" ht="14.25" customHeight="1">
      <c r="C261" s="15"/>
      <c r="D261" s="16"/>
      <c r="E261" s="49"/>
      <c r="F261" s="47"/>
      <c r="G261" s="48"/>
      <c r="H261" s="15"/>
    </row>
    <row r="262" ht="14.25" customHeight="1">
      <c r="C262" s="15"/>
      <c r="D262" s="16"/>
      <c r="E262" s="49"/>
      <c r="F262" s="47"/>
      <c r="G262" s="48"/>
      <c r="H262" s="15"/>
    </row>
    <row r="263" ht="14.25" customHeight="1">
      <c r="C263" s="15"/>
      <c r="D263" s="16"/>
      <c r="E263" s="49"/>
      <c r="F263" s="47"/>
      <c r="G263" s="48"/>
      <c r="H263" s="15"/>
    </row>
    <row r="264" ht="14.25" customHeight="1">
      <c r="C264" s="15"/>
      <c r="D264" s="16"/>
      <c r="E264" s="49"/>
      <c r="F264" s="47"/>
      <c r="G264" s="48"/>
      <c r="H264" s="15"/>
    </row>
    <row r="265" ht="14.25" customHeight="1">
      <c r="C265" s="15"/>
      <c r="D265" s="16"/>
      <c r="E265" s="49"/>
      <c r="F265" s="47"/>
      <c r="G265" s="48"/>
      <c r="H265" s="15"/>
    </row>
    <row r="266" ht="14.25" customHeight="1">
      <c r="C266" s="15"/>
      <c r="D266" s="16"/>
      <c r="E266" s="49"/>
      <c r="F266" s="47"/>
      <c r="G266" s="48"/>
      <c r="H266" s="15"/>
    </row>
    <row r="267" ht="14.25" customHeight="1">
      <c r="C267" s="15"/>
      <c r="D267" s="16"/>
      <c r="E267" s="49"/>
      <c r="F267" s="47"/>
      <c r="G267" s="48"/>
      <c r="H267" s="15"/>
    </row>
    <row r="268" ht="14.25" customHeight="1">
      <c r="C268" s="15"/>
      <c r="D268" s="16"/>
      <c r="E268" s="49"/>
      <c r="F268" s="47"/>
      <c r="G268" s="48"/>
      <c r="H268" s="15"/>
    </row>
    <row r="269" ht="14.25" customHeight="1">
      <c r="C269" s="15"/>
      <c r="D269" s="16"/>
      <c r="E269" s="49"/>
      <c r="F269" s="47"/>
      <c r="G269" s="48"/>
      <c r="H269" s="15"/>
    </row>
    <row r="270" ht="14.25" customHeight="1">
      <c r="C270" s="15"/>
      <c r="D270" s="16"/>
      <c r="E270" s="49"/>
      <c r="F270" s="47"/>
      <c r="G270" s="48"/>
      <c r="H270" s="15"/>
    </row>
    <row r="271" ht="14.25" customHeight="1">
      <c r="C271" s="15"/>
      <c r="D271" s="16"/>
      <c r="E271" s="49"/>
      <c r="F271" s="47"/>
      <c r="G271" s="48"/>
      <c r="H271" s="15"/>
    </row>
    <row r="272" ht="14.25" customHeight="1">
      <c r="C272" s="15"/>
      <c r="D272" s="16"/>
      <c r="E272" s="49"/>
      <c r="F272" s="47"/>
      <c r="G272" s="48"/>
      <c r="H272" s="15"/>
    </row>
    <row r="273" ht="14.25" customHeight="1">
      <c r="C273" s="15"/>
      <c r="D273" s="16"/>
      <c r="E273" s="49"/>
      <c r="F273" s="47"/>
      <c r="G273" s="48"/>
      <c r="H273" s="15"/>
    </row>
    <row r="274" ht="14.25" customHeight="1">
      <c r="C274" s="15"/>
      <c r="D274" s="16"/>
      <c r="E274" s="49"/>
      <c r="F274" s="47"/>
      <c r="G274" s="48"/>
      <c r="H274" s="15"/>
    </row>
    <row r="275" ht="14.25" customHeight="1">
      <c r="C275" s="15"/>
      <c r="D275" s="16"/>
      <c r="E275" s="49"/>
      <c r="F275" s="47"/>
      <c r="G275" s="48"/>
      <c r="H275" s="15"/>
    </row>
    <row r="276" ht="14.25" customHeight="1">
      <c r="C276" s="15"/>
      <c r="D276" s="16"/>
      <c r="E276" s="49"/>
      <c r="F276" s="47"/>
      <c r="G276" s="48"/>
      <c r="H276" s="15"/>
    </row>
    <row r="277" ht="14.25" customHeight="1">
      <c r="C277" s="15"/>
      <c r="D277" s="16"/>
      <c r="E277" s="49"/>
      <c r="F277" s="47"/>
      <c r="G277" s="48"/>
      <c r="H277" s="15"/>
    </row>
    <row r="278" ht="14.25" customHeight="1">
      <c r="C278" s="15"/>
      <c r="D278" s="16"/>
      <c r="E278" s="49"/>
      <c r="F278" s="47"/>
      <c r="G278" s="48"/>
      <c r="H278" s="15"/>
    </row>
    <row r="279" ht="14.25" customHeight="1">
      <c r="C279" s="15"/>
      <c r="D279" s="16"/>
      <c r="E279" s="49"/>
      <c r="F279" s="47"/>
      <c r="G279" s="48"/>
      <c r="H279" s="15"/>
    </row>
    <row r="280" ht="14.25" customHeight="1">
      <c r="C280" s="15"/>
      <c r="D280" s="16"/>
      <c r="E280" s="49"/>
      <c r="F280" s="47"/>
      <c r="G280" s="48"/>
      <c r="H280" s="15"/>
    </row>
    <row r="281" ht="14.25" customHeight="1">
      <c r="C281" s="15"/>
      <c r="D281" s="16"/>
      <c r="E281" s="49"/>
      <c r="F281" s="47"/>
      <c r="G281" s="48"/>
      <c r="H281" s="15"/>
    </row>
    <row r="282" ht="14.25" customHeight="1">
      <c r="C282" s="15"/>
      <c r="D282" s="16"/>
      <c r="E282" s="49"/>
      <c r="F282" s="47"/>
      <c r="G282" s="48"/>
      <c r="H282" s="15"/>
    </row>
    <row r="283" ht="14.25" customHeight="1">
      <c r="C283" s="15"/>
      <c r="D283" s="16"/>
      <c r="E283" s="49"/>
      <c r="F283" s="47"/>
      <c r="G283" s="48"/>
      <c r="H283" s="15"/>
    </row>
    <row r="284" ht="14.25" customHeight="1">
      <c r="C284" s="15"/>
      <c r="D284" s="16"/>
      <c r="E284" s="49"/>
      <c r="F284" s="47"/>
      <c r="G284" s="48"/>
      <c r="H284" s="15"/>
    </row>
    <row r="285" ht="14.25" customHeight="1">
      <c r="C285" s="15"/>
      <c r="D285" s="16"/>
      <c r="E285" s="49"/>
      <c r="F285" s="47"/>
      <c r="G285" s="48"/>
      <c r="H285" s="15"/>
    </row>
    <row r="286" ht="14.25" customHeight="1">
      <c r="C286" s="15"/>
      <c r="D286" s="16"/>
      <c r="E286" s="49"/>
      <c r="F286" s="47"/>
      <c r="G286" s="48"/>
      <c r="H286" s="15"/>
    </row>
    <row r="287" ht="14.25" customHeight="1">
      <c r="C287" s="15"/>
      <c r="D287" s="16"/>
      <c r="E287" s="49"/>
      <c r="F287" s="47"/>
      <c r="G287" s="48"/>
      <c r="H287" s="15"/>
    </row>
    <row r="288" ht="14.25" customHeight="1">
      <c r="C288" s="15"/>
      <c r="D288" s="16"/>
      <c r="E288" s="49"/>
      <c r="F288" s="47"/>
      <c r="G288" s="48"/>
      <c r="H288" s="15"/>
    </row>
    <row r="289" ht="14.25" customHeight="1">
      <c r="C289" s="15"/>
      <c r="D289" s="16"/>
      <c r="E289" s="49"/>
      <c r="F289" s="47"/>
      <c r="G289" s="48"/>
      <c r="H289" s="15"/>
    </row>
    <row r="290" ht="14.25" customHeight="1">
      <c r="C290" s="15"/>
      <c r="D290" s="16"/>
      <c r="E290" s="49"/>
      <c r="F290" s="47"/>
      <c r="G290" s="48"/>
      <c r="H290" s="15"/>
    </row>
    <row r="291" ht="14.25" customHeight="1">
      <c r="C291" s="15"/>
      <c r="D291" s="16"/>
      <c r="E291" s="49"/>
      <c r="F291" s="47"/>
      <c r="G291" s="48"/>
      <c r="H291" s="15"/>
    </row>
    <row r="292" ht="14.25" customHeight="1">
      <c r="C292" s="15"/>
      <c r="D292" s="16"/>
      <c r="E292" s="49"/>
      <c r="F292" s="47"/>
      <c r="G292" s="48"/>
      <c r="H292" s="15"/>
    </row>
    <row r="293" ht="14.25" customHeight="1">
      <c r="C293" s="15"/>
      <c r="D293" s="16"/>
      <c r="E293" s="49"/>
      <c r="F293" s="47"/>
      <c r="G293" s="48"/>
      <c r="H293" s="15"/>
    </row>
    <row r="294" ht="14.25" customHeight="1">
      <c r="C294" s="15"/>
      <c r="D294" s="16"/>
      <c r="E294" s="49"/>
      <c r="F294" s="47"/>
      <c r="G294" s="48"/>
      <c r="H294" s="15"/>
    </row>
    <row r="295" ht="14.25" customHeight="1">
      <c r="C295" s="15"/>
      <c r="D295" s="16"/>
      <c r="E295" s="49"/>
      <c r="F295" s="47"/>
      <c r="G295" s="48"/>
      <c r="H295" s="15"/>
    </row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2007-03-20T08:03:30Z</dcterms:created>
  <dc:creator>S.Dudar</dc:creator>
</cp:coreProperties>
</file>