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AC012BD-2EFA-46D6-8CDC-93334FB83D06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  <sheet name="Kingdom effects" sheetId="4" r:id="rId2"/>
    <sheet name="Phylum effects" sheetId="3" r:id="rId3"/>
    <sheet name="Class effects" sheetId="2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D7" i="1"/>
  <c r="C7" i="1"/>
  <c r="C6" i="1"/>
  <c r="F6" i="1"/>
  <c r="D6" i="1"/>
  <c r="C5" i="1"/>
  <c r="F4" i="1"/>
  <c r="D4" i="1"/>
  <c r="C4" i="1"/>
  <c r="F3" i="1"/>
  <c r="D3" i="1"/>
  <c r="C3" i="1"/>
  <c r="P3" i="4"/>
  <c r="P6" i="4"/>
  <c r="P5" i="4"/>
  <c r="P4" i="4"/>
  <c r="J6" i="4"/>
  <c r="J5" i="4"/>
  <c r="J4" i="4"/>
  <c r="J3" i="4"/>
  <c r="F5" i="1"/>
  <c r="D5" i="1"/>
  <c r="E7" i="1"/>
  <c r="E6" i="1"/>
  <c r="E4" i="1"/>
  <c r="E3" i="1"/>
  <c r="E5" i="1"/>
  <c r="E8" i="1"/>
  <c r="F2" i="1"/>
  <c r="D2" i="1"/>
  <c r="C2" i="1"/>
  <c r="D3" i="4"/>
  <c r="D6" i="4"/>
  <c r="D5" i="4"/>
  <c r="D4" i="4"/>
  <c r="E2" i="1"/>
  <c r="F8" i="1" l="1"/>
  <c r="D8" i="1"/>
  <c r="C8" i="1"/>
</calcChain>
</file>

<file path=xl/sharedStrings.xml><?xml version="1.0" encoding="utf-8"?>
<sst xmlns="http://schemas.openxmlformats.org/spreadsheetml/2006/main" count="503" uniqueCount="377">
  <si>
    <t>min</t>
  </si>
  <si>
    <t>max</t>
  </si>
  <si>
    <t>mean</t>
  </si>
  <si>
    <t>Model / Effects</t>
  </si>
  <si>
    <r>
      <t xml:space="preserve">['ott1002119', </t>
    </r>
    <r>
      <rPr>
        <sz val="8"/>
        <color rgb="FFFF0B00"/>
        <rFont val="Consolas"/>
        <family val="3"/>
      </rPr>
      <t>'Karyorelictea'</t>
    </r>
    <r>
      <rPr>
        <sz val="8"/>
        <color rgb="FFC5C8C6"/>
        <rFont val="Consolas"/>
        <family val="3"/>
      </rPr>
      <t>]</t>
    </r>
  </si>
  <si>
    <r>
      <t xml:space="preserve">['ott1004604', </t>
    </r>
    <r>
      <rPr>
        <sz val="8"/>
        <color rgb="FFFF0B00"/>
        <rFont val="Consolas"/>
        <family val="3"/>
      </rPr>
      <t>'Armophorea'</t>
    </r>
    <r>
      <rPr>
        <sz val="8"/>
        <color rgb="FFC5C8C6"/>
        <rFont val="Consolas"/>
        <family val="3"/>
      </rPr>
      <t>]</t>
    </r>
  </si>
  <si>
    <r>
      <t xml:space="preserve">['ott1007060', </t>
    </r>
    <r>
      <rPr>
        <sz val="8"/>
        <color rgb="FFFF0B00"/>
        <rFont val="Consolas"/>
        <family val="3"/>
      </rPr>
      <t>'Cephalocarida'</t>
    </r>
    <r>
      <rPr>
        <sz val="8"/>
        <color rgb="FFC5C8C6"/>
        <rFont val="Consolas"/>
        <family val="3"/>
      </rPr>
      <t>]</t>
    </r>
  </si>
  <si>
    <r>
      <t xml:space="preserve">['ott1007159', </t>
    </r>
    <r>
      <rPr>
        <sz val="8"/>
        <color rgb="FFFF0B00"/>
        <rFont val="Consolas"/>
        <family val="3"/>
      </rPr>
      <t>'Hexactinellida'</t>
    </r>
    <r>
      <rPr>
        <sz val="8"/>
        <color rgb="FFC5C8C6"/>
        <rFont val="Consolas"/>
        <family val="3"/>
      </rPr>
      <t>]</t>
    </r>
  </si>
  <si>
    <r>
      <t xml:space="preserve">['ott1012685', </t>
    </r>
    <r>
      <rPr>
        <sz val="8"/>
        <color rgb="FFFF0B00"/>
        <rFont val="Consolas"/>
        <family val="3"/>
      </rPr>
      <t>'Agaricomycetes'</t>
    </r>
    <r>
      <rPr>
        <sz val="8"/>
        <color rgb="FFC5C8C6"/>
        <rFont val="Consolas"/>
        <family val="3"/>
      </rPr>
      <t>]</t>
    </r>
  </si>
  <si>
    <r>
      <t xml:space="preserve">['ott1012689', </t>
    </r>
    <r>
      <rPr>
        <sz val="8"/>
        <color rgb="FFFF0B00"/>
        <rFont val="Consolas"/>
        <family val="3"/>
      </rPr>
      <t>'Tremellomycetes'</t>
    </r>
    <r>
      <rPr>
        <sz val="8"/>
        <color rgb="FFC5C8C6"/>
        <rFont val="Consolas"/>
        <family val="3"/>
      </rPr>
      <t>]</t>
    </r>
  </si>
  <si>
    <r>
      <t xml:space="preserve">['ott1025545', </t>
    </r>
    <r>
      <rPr>
        <sz val="8"/>
        <color rgb="FFFF0B00"/>
        <rFont val="Consolas"/>
        <family val="3"/>
      </rPr>
      <t>'Bivalvia'</t>
    </r>
    <r>
      <rPr>
        <sz val="8"/>
        <color rgb="FFC5C8C6"/>
        <rFont val="Consolas"/>
        <family val="3"/>
      </rPr>
      <t>]</t>
    </r>
  </si>
  <si>
    <r>
      <t xml:space="preserve">['ott1038762', </t>
    </r>
    <r>
      <rPr>
        <sz val="8"/>
        <color rgb="FFFF0B00"/>
        <rFont val="Consolas"/>
        <family val="3"/>
      </rPr>
      <t>'Nephroselmidophyceae'</t>
    </r>
    <r>
      <rPr>
        <sz val="8"/>
        <color rgb="FFC5C8C6"/>
        <rFont val="Consolas"/>
        <family val="3"/>
      </rPr>
      <t>]</t>
    </r>
  </si>
  <si>
    <r>
      <t xml:space="preserve">['ott1041483', </t>
    </r>
    <r>
      <rPr>
        <sz val="8"/>
        <color rgb="FFFF0B00"/>
        <rFont val="Consolas"/>
        <family val="3"/>
      </rPr>
      <t>'Merostomata'</t>
    </r>
    <r>
      <rPr>
        <sz val="8"/>
        <color rgb="FFC5C8C6"/>
        <rFont val="Consolas"/>
        <family val="3"/>
      </rPr>
      <t>]</t>
    </r>
  </si>
  <si>
    <r>
      <t xml:space="preserve">['ott1045377', </t>
    </r>
    <r>
      <rPr>
        <sz val="8"/>
        <color rgb="FFFF0B00"/>
        <rFont val="Consolas"/>
        <family val="3"/>
      </rPr>
      <t>'Anthocerotopsida'</t>
    </r>
    <r>
      <rPr>
        <sz val="8"/>
        <color rgb="FFC5C8C6"/>
        <rFont val="Consolas"/>
        <family val="3"/>
      </rPr>
      <t>]</t>
    </r>
  </si>
  <si>
    <r>
      <t xml:space="preserve">['ott1045384', </t>
    </r>
    <r>
      <rPr>
        <sz val="8"/>
        <color rgb="FFFF0B00"/>
        <rFont val="Consolas"/>
        <family val="3"/>
      </rPr>
      <t>'Leiosporocerotopsida'</t>
    </r>
    <r>
      <rPr>
        <sz val="8"/>
        <color rgb="FFC5C8C6"/>
        <rFont val="Consolas"/>
        <family val="3"/>
      </rPr>
      <t>]</t>
    </r>
  </si>
  <si>
    <r>
      <t xml:space="preserve">['ott1051895', </t>
    </r>
    <r>
      <rPr>
        <sz val="8"/>
        <color rgb="FFFF0B00"/>
        <rFont val="Consolas"/>
        <family val="3"/>
      </rPr>
      <t>'Wallemiomycetes'</t>
    </r>
    <r>
      <rPr>
        <sz val="8"/>
        <color rgb="FFC5C8C6"/>
        <rFont val="Consolas"/>
        <family val="3"/>
      </rPr>
      <t>]</t>
    </r>
  </si>
  <si>
    <r>
      <t xml:space="preserve">['ott1058517', </t>
    </r>
    <r>
      <rPr>
        <sz val="8"/>
        <color rgb="FFFF0B00"/>
        <rFont val="Consolas"/>
        <family val="3"/>
      </rPr>
      <t>'Liliopsida'</t>
    </r>
    <r>
      <rPr>
        <sz val="8"/>
        <color rgb="FFC5C8C6"/>
        <rFont val="Consolas"/>
        <family val="3"/>
      </rPr>
      <t>]</t>
    </r>
  </si>
  <si>
    <r>
      <t xml:space="preserve">['ott1062253', </t>
    </r>
    <r>
      <rPr>
        <sz val="8"/>
        <color rgb="FFFF0B00"/>
        <rFont val="Consolas"/>
        <family val="3"/>
      </rPr>
      <t>'Insecta'</t>
    </r>
    <r>
      <rPr>
        <sz val="8"/>
        <color rgb="FFC5C8C6"/>
        <rFont val="Consolas"/>
        <family val="3"/>
      </rPr>
      <t>]</t>
    </r>
  </si>
  <si>
    <r>
      <t xml:space="preserve">['ott1063560', </t>
    </r>
    <r>
      <rPr>
        <sz val="8"/>
        <color rgb="FFFF0B00"/>
        <rFont val="Consolas"/>
        <family val="3"/>
      </rPr>
      <t>'Prostomatea'</t>
    </r>
    <r>
      <rPr>
        <sz val="8"/>
        <color rgb="FFC5C8C6"/>
        <rFont val="Consolas"/>
        <family val="3"/>
      </rPr>
      <t>]</t>
    </r>
  </si>
  <si>
    <r>
      <t xml:space="preserve">['ott1066600', </t>
    </r>
    <r>
      <rPr>
        <sz val="8"/>
        <color rgb="FFFF0B00"/>
        <rFont val="Consolas"/>
        <family val="3"/>
      </rPr>
      <t>'Classiculomycetes'</t>
    </r>
    <r>
      <rPr>
        <sz val="8"/>
        <color rgb="FFC5C8C6"/>
        <rFont val="Consolas"/>
        <family val="3"/>
      </rPr>
      <t>]</t>
    </r>
  </si>
  <si>
    <r>
      <t xml:space="preserve">['ott1078162', </t>
    </r>
    <r>
      <rPr>
        <sz val="8"/>
        <color rgb="FFFF0B00"/>
        <rFont val="Consolas"/>
        <family val="3"/>
      </rPr>
      <t>'Diplopoda'</t>
    </r>
    <r>
      <rPr>
        <sz val="8"/>
        <color rgb="FFC5C8C6"/>
        <rFont val="Consolas"/>
        <family val="3"/>
      </rPr>
      <t>]</t>
    </r>
  </si>
  <si>
    <r>
      <t xml:space="preserve">['ott107877', </t>
    </r>
    <r>
      <rPr>
        <sz val="8"/>
        <color rgb="FFFF0B00"/>
        <rFont val="Consolas"/>
        <family val="3"/>
      </rPr>
      <t>'Rhynchonellata'</t>
    </r>
    <r>
      <rPr>
        <sz val="8"/>
        <color rgb="FFC5C8C6"/>
        <rFont val="Consolas"/>
        <family val="3"/>
      </rPr>
      <t>]</t>
    </r>
  </si>
  <si>
    <r>
      <t xml:space="preserve">['ott1078998', </t>
    </r>
    <r>
      <rPr>
        <sz val="8"/>
        <color rgb="FFFF0B00"/>
        <rFont val="Consolas"/>
        <family val="3"/>
      </rPr>
      <t>'Remipedia'</t>
    </r>
    <r>
      <rPr>
        <sz val="8"/>
        <color rgb="FFC5C8C6"/>
        <rFont val="Consolas"/>
        <family val="3"/>
      </rPr>
      <t>]</t>
    </r>
  </si>
  <si>
    <r>
      <t xml:space="preserve">['ott1084488', </t>
    </r>
    <r>
      <rPr>
        <sz val="8"/>
        <color rgb="FFFF0B00"/>
        <rFont val="Consolas"/>
        <family val="3"/>
      </rPr>
      <t>'Anthozoa'</t>
    </r>
    <r>
      <rPr>
        <sz val="8"/>
        <color rgb="FFC5C8C6"/>
        <rFont val="Consolas"/>
        <family val="3"/>
      </rPr>
      <t>]</t>
    </r>
  </si>
  <si>
    <r>
      <t xml:space="preserve">['ott1093626', </t>
    </r>
    <r>
      <rPr>
        <sz val="8"/>
        <color rgb="FFFF0B00"/>
        <rFont val="Consolas"/>
        <family val="3"/>
      </rPr>
      <t>'Atractiellomycetes'</t>
    </r>
    <r>
      <rPr>
        <sz val="8"/>
        <color rgb="FFC5C8C6"/>
        <rFont val="Consolas"/>
        <family val="3"/>
      </rPr>
      <t>]</t>
    </r>
  </si>
  <si>
    <r>
      <t xml:space="preserve">['ott1093629', </t>
    </r>
    <r>
      <rPr>
        <sz val="8"/>
        <color rgb="FFFF0B00"/>
        <rFont val="Consolas"/>
        <family val="3"/>
      </rPr>
      <t>'Cryptomycocolacomycetes'</t>
    </r>
    <r>
      <rPr>
        <sz val="8"/>
        <color rgb="FFC5C8C6"/>
        <rFont val="Consolas"/>
        <family val="3"/>
      </rPr>
      <t>]</t>
    </r>
  </si>
  <si>
    <r>
      <t xml:space="preserve">['ott111445', </t>
    </r>
    <r>
      <rPr>
        <sz val="8"/>
        <color rgb="FFFF0B00"/>
        <rFont val="Consolas"/>
        <family val="3"/>
      </rPr>
      <t>'Eutardigrada'</t>
    </r>
    <r>
      <rPr>
        <sz val="8"/>
        <color rgb="FFC5C8C6"/>
        <rFont val="Consolas"/>
        <family val="3"/>
      </rPr>
      <t>]</t>
    </r>
  </si>
  <si>
    <r>
      <t xml:space="preserve">['ott120239', </t>
    </r>
    <r>
      <rPr>
        <sz val="8"/>
        <color rgb="FFFF0B00"/>
        <rFont val="Consolas"/>
        <family val="3"/>
      </rPr>
      <t>'Heterolobosea'</t>
    </r>
    <r>
      <rPr>
        <sz val="8"/>
        <color rgb="FFC5C8C6"/>
        <rFont val="Consolas"/>
        <family val="3"/>
      </rPr>
      <t>]</t>
    </r>
  </si>
  <si>
    <r>
      <t xml:space="preserve">['ott122875', </t>
    </r>
    <r>
      <rPr>
        <sz val="8"/>
        <color rgb="FFFF0B00"/>
        <rFont val="Consolas"/>
        <family val="3"/>
      </rPr>
      <t>'Thecofilosea'</t>
    </r>
    <r>
      <rPr>
        <sz val="8"/>
        <color rgb="FFC5C8C6"/>
        <rFont val="Consolas"/>
        <family val="3"/>
      </rPr>
      <t>]</t>
    </r>
  </si>
  <si>
    <r>
      <t xml:space="preserve">['ott125647', </t>
    </r>
    <r>
      <rPr>
        <sz val="8"/>
        <color rgb="FFFF0B00"/>
        <rFont val="Consolas"/>
        <family val="3"/>
      </rPr>
      <t>'Ascidiacea'</t>
    </r>
    <r>
      <rPr>
        <sz val="8"/>
        <color rgb="FFC5C8C6"/>
        <rFont val="Consolas"/>
        <family val="3"/>
      </rPr>
      <t>]</t>
    </r>
  </si>
  <si>
    <r>
      <t xml:space="preserve">['ott129023', </t>
    </r>
    <r>
      <rPr>
        <sz val="8"/>
        <color rgb="FFFF0B00"/>
        <rFont val="Consolas"/>
        <family val="3"/>
      </rPr>
      <t>'Conoidasida'</t>
    </r>
    <r>
      <rPr>
        <sz val="8"/>
        <color rgb="FFC5C8C6"/>
        <rFont val="Consolas"/>
        <family val="3"/>
      </rPr>
      <t>]</t>
    </r>
  </si>
  <si>
    <r>
      <t xml:space="preserve">['ott129120', </t>
    </r>
    <r>
      <rPr>
        <sz val="8"/>
        <color rgb="FFFF0B00"/>
        <rFont val="Consolas"/>
        <family val="3"/>
      </rPr>
      <t>'Colpodea'</t>
    </r>
    <r>
      <rPr>
        <sz val="8"/>
        <color rgb="FFC5C8C6"/>
        <rFont val="Consolas"/>
        <family val="3"/>
      </rPr>
      <t>]</t>
    </r>
  </si>
  <si>
    <r>
      <t xml:space="preserve">['ott131282', </t>
    </r>
    <r>
      <rPr>
        <sz val="8"/>
        <color rgb="FFFF0B00"/>
        <rFont val="Consolas"/>
        <family val="3"/>
      </rPr>
      <t>'Palaeonemertea'</t>
    </r>
    <r>
      <rPr>
        <sz val="8"/>
        <color rgb="FFC5C8C6"/>
        <rFont val="Consolas"/>
        <family val="3"/>
      </rPr>
      <t>]</t>
    </r>
  </si>
  <si>
    <r>
      <t xml:space="preserve">['ott137898', </t>
    </r>
    <r>
      <rPr>
        <sz val="8"/>
        <color rgb="FFFF0B00"/>
        <rFont val="Consolas"/>
        <family val="3"/>
      </rPr>
      <t>'Xenophyophorea'</t>
    </r>
    <r>
      <rPr>
        <sz val="8"/>
        <color rgb="FFC5C8C6"/>
        <rFont val="Consolas"/>
        <family val="3"/>
      </rPr>
      <t>]</t>
    </r>
  </si>
  <si>
    <r>
      <t xml:space="preserve">['ott140000', </t>
    </r>
    <r>
      <rPr>
        <sz val="8"/>
        <color rgb="FFFF0B00"/>
        <rFont val="Consolas"/>
        <family val="3"/>
      </rPr>
      <t>'Protura'</t>
    </r>
    <r>
      <rPr>
        <sz val="8"/>
        <color rgb="FFC5C8C6"/>
        <rFont val="Consolas"/>
        <family val="3"/>
      </rPr>
      <t>]</t>
    </r>
  </si>
  <si>
    <r>
      <t xml:space="preserve">['ott16119', </t>
    </r>
    <r>
      <rPr>
        <sz val="8"/>
        <color rgb="FFFF0B00"/>
        <rFont val="Consolas"/>
        <family val="3"/>
      </rPr>
      <t>'Oligohymenophorea'</t>
    </r>
    <r>
      <rPr>
        <sz val="8"/>
        <color rgb="FFC5C8C6"/>
        <rFont val="Consolas"/>
        <family val="3"/>
      </rPr>
      <t>]</t>
    </r>
  </si>
  <si>
    <r>
      <t xml:space="preserve">['ott161887', </t>
    </r>
    <r>
      <rPr>
        <sz val="8"/>
        <color rgb="FFFF0B00"/>
        <rFont val="Consolas"/>
        <family val="3"/>
      </rPr>
      <t>'Calcarea'</t>
    </r>
    <r>
      <rPr>
        <sz val="8"/>
        <color rgb="FFC5C8C6"/>
        <rFont val="Consolas"/>
        <family val="3"/>
      </rPr>
      <t>]</t>
    </r>
  </si>
  <si>
    <r>
      <t xml:space="preserve">['ott171567', </t>
    </r>
    <r>
      <rPr>
        <sz val="8"/>
        <color rgb="FFFF0B00"/>
        <rFont val="Consolas"/>
        <family val="3"/>
      </rPr>
      <t>'Aplacophora'</t>
    </r>
    <r>
      <rPr>
        <sz val="8"/>
        <color rgb="FFC5C8C6"/>
        <rFont val="Consolas"/>
        <family val="3"/>
      </rPr>
      <t>]</t>
    </r>
  </si>
  <si>
    <r>
      <t xml:space="preserve">['ott183154', </t>
    </r>
    <r>
      <rPr>
        <sz val="8"/>
        <color rgb="FFFF0B00"/>
        <rFont val="Consolas"/>
        <family val="3"/>
      </rPr>
      <t>'Synchromophyceae'</t>
    </r>
    <r>
      <rPr>
        <sz val="8"/>
        <color rgb="FFC5C8C6"/>
        <rFont val="Consolas"/>
        <family val="3"/>
      </rPr>
      <t>]</t>
    </r>
  </si>
  <si>
    <r>
      <t xml:space="preserve">['ott197634', </t>
    </r>
    <r>
      <rPr>
        <sz val="8"/>
        <color rgb="FFFF0B00"/>
        <rFont val="Consolas"/>
        <family val="3"/>
      </rPr>
      <t>'Ophiuroidea'</t>
    </r>
    <r>
      <rPr>
        <sz val="8"/>
        <color rgb="FFC5C8C6"/>
        <rFont val="Consolas"/>
        <family val="3"/>
      </rPr>
      <t>]</t>
    </r>
  </si>
  <si>
    <r>
      <t xml:space="preserve">['ott199664', </t>
    </r>
    <r>
      <rPr>
        <sz val="8"/>
        <color rgb="FFFF0B00"/>
        <rFont val="Consolas"/>
        <family val="3"/>
      </rPr>
      <t>'Aconoidasida'</t>
    </r>
    <r>
      <rPr>
        <sz val="8"/>
        <color rgb="FFC5C8C6"/>
        <rFont val="Consolas"/>
        <family val="3"/>
      </rPr>
      <t>]</t>
    </r>
  </si>
  <si>
    <r>
      <t xml:space="preserve">['ott200832', </t>
    </r>
    <r>
      <rPr>
        <sz val="8"/>
        <color rgb="FFFF0B00"/>
        <rFont val="Consolas"/>
        <family val="3"/>
      </rPr>
      <t>'Lichinomycetes'</t>
    </r>
    <r>
      <rPr>
        <sz val="8"/>
        <color rgb="FFC5C8C6"/>
        <rFont val="Consolas"/>
        <family val="3"/>
      </rPr>
      <t>]</t>
    </r>
  </si>
  <si>
    <r>
      <t xml:space="preserve">['ott210560', </t>
    </r>
    <r>
      <rPr>
        <sz val="8"/>
        <color rgb="FFFF0B00"/>
        <rFont val="Consolas"/>
        <family val="3"/>
      </rPr>
      <t>'Mamiellophyceae'</t>
    </r>
    <r>
      <rPr>
        <sz val="8"/>
        <color rgb="FFC5C8C6"/>
        <rFont val="Consolas"/>
        <family val="3"/>
      </rPr>
      <t>]</t>
    </r>
  </si>
  <si>
    <r>
      <t xml:space="preserve">['ott212701', </t>
    </r>
    <r>
      <rPr>
        <sz val="8"/>
        <color rgb="FFFF0B00"/>
        <rFont val="Consolas"/>
        <family val="3"/>
      </rPr>
      <t>'Malacostraca'</t>
    </r>
    <r>
      <rPr>
        <sz val="8"/>
        <color rgb="FFC5C8C6"/>
        <rFont val="Consolas"/>
        <family val="3"/>
      </rPr>
      <t>]</t>
    </r>
  </si>
  <si>
    <r>
      <t xml:space="preserve">['ott217470', </t>
    </r>
    <r>
      <rPr>
        <sz val="8"/>
        <color rgb="FFFF0B00"/>
        <rFont val="Consolas"/>
        <family val="3"/>
      </rPr>
      <t>'Pelagophyceae'</t>
    </r>
    <r>
      <rPr>
        <sz val="8"/>
        <color rgb="FFC5C8C6"/>
        <rFont val="Consolas"/>
        <family val="3"/>
      </rPr>
      <t>]</t>
    </r>
  </si>
  <si>
    <r>
      <t xml:space="preserve">['ott234266', </t>
    </r>
    <r>
      <rPr>
        <sz val="8"/>
        <color rgb="FFFF0B00"/>
        <rFont val="Consolas"/>
        <family val="3"/>
      </rPr>
      <t>'Tritirachiomycetes'</t>
    </r>
    <r>
      <rPr>
        <sz val="8"/>
        <color rgb="FFC5C8C6"/>
        <rFont val="Consolas"/>
        <family val="3"/>
      </rPr>
      <t>]</t>
    </r>
  </si>
  <si>
    <r>
      <t xml:space="preserve">['ott234861', </t>
    </r>
    <r>
      <rPr>
        <sz val="8"/>
        <color rgb="FFFF0B00"/>
        <rFont val="Consolas"/>
        <family val="3"/>
      </rPr>
      <t>'Ustilaginomycetes'</t>
    </r>
    <r>
      <rPr>
        <sz val="8"/>
        <color rgb="FFC5C8C6"/>
        <rFont val="Consolas"/>
        <family val="3"/>
      </rPr>
      <t>]</t>
    </r>
  </si>
  <si>
    <r>
      <t xml:space="preserve">['ott235114', </t>
    </r>
    <r>
      <rPr>
        <sz val="8"/>
        <color rgb="FFFF0B00"/>
        <rFont val="Consolas"/>
        <family val="3"/>
      </rPr>
      <t>'Sphagnopsida'</t>
    </r>
    <r>
      <rPr>
        <sz val="8"/>
        <color rgb="FFC5C8C6"/>
        <rFont val="Consolas"/>
        <family val="3"/>
      </rPr>
      <t>]</t>
    </r>
  </si>
  <si>
    <r>
      <t xml:space="preserve">['ott235116', </t>
    </r>
    <r>
      <rPr>
        <sz val="8"/>
        <color rgb="FFFF0B00"/>
        <rFont val="Consolas"/>
        <family val="3"/>
      </rPr>
      <t>'Polytrichopsida'</t>
    </r>
    <r>
      <rPr>
        <sz val="8"/>
        <color rgb="FFC5C8C6"/>
        <rFont val="Consolas"/>
        <family val="3"/>
      </rPr>
      <t>]</t>
    </r>
  </si>
  <si>
    <r>
      <t xml:space="preserve">['ott235122', </t>
    </r>
    <r>
      <rPr>
        <sz val="8"/>
        <color rgb="FFFF0B00"/>
        <rFont val="Consolas"/>
        <family val="3"/>
      </rPr>
      <t>'Andreaeopsida'</t>
    </r>
    <r>
      <rPr>
        <sz val="8"/>
        <color rgb="FFC5C8C6"/>
        <rFont val="Consolas"/>
        <family val="3"/>
      </rPr>
      <t>]</t>
    </r>
  </si>
  <si>
    <r>
      <t xml:space="preserve">['ott263652', </t>
    </r>
    <r>
      <rPr>
        <sz val="8"/>
        <color rgb="FFFF0B00"/>
        <rFont val="Consolas"/>
        <family val="3"/>
      </rPr>
      <t>'Oedipodiopsida'</t>
    </r>
    <r>
      <rPr>
        <sz val="8"/>
        <color rgb="FFC5C8C6"/>
        <rFont val="Consolas"/>
        <family val="3"/>
      </rPr>
      <t>]</t>
    </r>
  </si>
  <si>
    <r>
      <t xml:space="preserve">['ott265358', </t>
    </r>
    <r>
      <rPr>
        <sz val="8"/>
        <color rgb="FFFF0B00"/>
        <rFont val="Consolas"/>
        <family val="3"/>
      </rPr>
      <t>'Glomeromycetes'</t>
    </r>
    <r>
      <rPr>
        <sz val="8"/>
        <color rgb="FFC5C8C6"/>
        <rFont val="Consolas"/>
        <family val="3"/>
      </rPr>
      <t>]</t>
    </r>
  </si>
  <si>
    <r>
      <t xml:space="preserve">['ott269712', </t>
    </r>
    <r>
      <rPr>
        <sz val="8"/>
        <color rgb="FFFF0B00"/>
        <rFont val="Consolas"/>
        <family val="3"/>
      </rPr>
      <t>'Collembola'</t>
    </r>
    <r>
      <rPr>
        <sz val="8"/>
        <color rgb="FFC5C8C6"/>
        <rFont val="Consolas"/>
        <family val="3"/>
      </rPr>
      <t>]</t>
    </r>
  </si>
  <si>
    <r>
      <t xml:space="preserve">['ott273318', </t>
    </r>
    <r>
      <rPr>
        <sz val="8"/>
        <color rgb="FFFF0B00"/>
        <rFont val="Consolas"/>
        <family val="3"/>
      </rPr>
      <t>'Labyrinthulomycetes'</t>
    </r>
    <r>
      <rPr>
        <sz val="8"/>
        <color rgb="FFC5C8C6"/>
        <rFont val="Consolas"/>
        <family val="3"/>
      </rPr>
      <t>]</t>
    </r>
  </si>
  <si>
    <r>
      <t xml:space="preserve">['ott27662', </t>
    </r>
    <r>
      <rPr>
        <sz val="8"/>
        <color rgb="FFFF0B00"/>
        <rFont val="Consolas"/>
        <family val="3"/>
      </rPr>
      <t>'Archaeorhizomycetes'</t>
    </r>
    <r>
      <rPr>
        <sz val="8"/>
        <color rgb="FFC5C8C6"/>
        <rFont val="Consolas"/>
        <family val="3"/>
      </rPr>
      <t>]</t>
    </r>
  </si>
  <si>
    <r>
      <t xml:space="preserve">['ott278108', </t>
    </r>
    <r>
      <rPr>
        <sz val="8"/>
        <color rgb="FFFF0B00"/>
        <rFont val="Consolas"/>
        <family val="3"/>
      </rPr>
      <t>'Chondrichthyes'</t>
    </r>
    <r>
      <rPr>
        <sz val="8"/>
        <color rgb="FFC5C8C6"/>
        <rFont val="Consolas"/>
        <family val="3"/>
      </rPr>
      <t>]</t>
    </r>
  </si>
  <si>
    <r>
      <t xml:space="preserve">['ott283423', </t>
    </r>
    <r>
      <rPr>
        <sz val="8"/>
        <color rgb="FFFF0B00"/>
        <rFont val="Consolas"/>
        <family val="3"/>
      </rPr>
      <t>'Acoela'</t>
    </r>
    <r>
      <rPr>
        <sz val="8"/>
        <color rgb="FFC5C8C6"/>
        <rFont val="Consolas"/>
        <family val="3"/>
      </rPr>
      <t>]</t>
    </r>
  </si>
  <si>
    <r>
      <t xml:space="preserve">['ott285821', </t>
    </r>
    <r>
      <rPr>
        <sz val="8"/>
        <color rgb="FFFF0B00"/>
        <rFont val="Consolas"/>
        <family val="3"/>
      </rPr>
      <t>'Actinopteri'</t>
    </r>
    <r>
      <rPr>
        <sz val="8"/>
        <color rgb="FFC5C8C6"/>
        <rFont val="Consolas"/>
        <family val="3"/>
      </rPr>
      <t>]</t>
    </r>
  </si>
  <si>
    <r>
      <t xml:space="preserve">['ott2943024', </t>
    </r>
    <r>
      <rPr>
        <sz val="8"/>
        <color rgb="FFFF0B00"/>
        <rFont val="Consolas"/>
        <family val="3"/>
      </rPr>
      <t>'Mesotardigrada'</t>
    </r>
    <r>
      <rPr>
        <sz val="8"/>
        <color rgb="FFC5C8C6"/>
        <rFont val="Consolas"/>
        <family val="3"/>
      </rPr>
      <t>]</t>
    </r>
  </si>
  <si>
    <r>
      <t xml:space="preserve">['ott298882', </t>
    </r>
    <r>
      <rPr>
        <sz val="8"/>
        <color rgb="FFFF0B00"/>
        <rFont val="Consolas"/>
        <family val="3"/>
      </rPr>
      <t>'Nectonematoida'</t>
    </r>
    <r>
      <rPr>
        <sz val="8"/>
        <color rgb="FFC5C8C6"/>
        <rFont val="Consolas"/>
        <family val="3"/>
      </rPr>
      <t>]</t>
    </r>
  </si>
  <si>
    <r>
      <t xml:space="preserve">['ott322824', </t>
    </r>
    <r>
      <rPr>
        <sz val="8"/>
        <color rgb="FFFF0B00"/>
        <rFont val="Consolas"/>
        <family val="3"/>
      </rPr>
      <t>'Zygnemophyceae'</t>
    </r>
    <r>
      <rPr>
        <sz val="8"/>
        <color rgb="FFC5C8C6"/>
        <rFont val="Consolas"/>
        <family val="3"/>
      </rPr>
      <t>]</t>
    </r>
  </si>
  <si>
    <r>
      <t xml:space="preserve">['ott339229', </t>
    </r>
    <r>
      <rPr>
        <sz val="8"/>
        <color rgb="FFFF0B00"/>
        <rFont val="Consolas"/>
        <family val="3"/>
      </rPr>
      <t>'Haplomitriopsida'</t>
    </r>
    <r>
      <rPr>
        <sz val="8"/>
        <color rgb="FFC5C8C6"/>
        <rFont val="Consolas"/>
        <family val="3"/>
      </rPr>
      <t>]</t>
    </r>
  </si>
  <si>
    <r>
      <t xml:space="preserve">['ott346120', </t>
    </r>
    <r>
      <rPr>
        <sz val="8"/>
        <color rgb="FFFF0B00"/>
        <rFont val="Consolas"/>
        <family val="3"/>
      </rPr>
      <t>'Dothideomycetes'</t>
    </r>
    <r>
      <rPr>
        <sz val="8"/>
        <color rgb="FFC5C8C6"/>
        <rFont val="Consolas"/>
        <family val="3"/>
      </rPr>
      <t>]</t>
    </r>
  </si>
  <si>
    <r>
      <t xml:space="preserve">['ott346124', </t>
    </r>
    <r>
      <rPr>
        <sz val="8"/>
        <color rgb="FFFF0B00"/>
        <rFont val="Consolas"/>
        <family val="3"/>
      </rPr>
      <t>'Eurotiomycetes'</t>
    </r>
    <r>
      <rPr>
        <sz val="8"/>
        <color rgb="FFC5C8C6"/>
        <rFont val="Consolas"/>
        <family val="3"/>
      </rPr>
      <t>]</t>
    </r>
  </si>
  <si>
    <r>
      <t xml:space="preserve">['ott346130', </t>
    </r>
    <r>
      <rPr>
        <sz val="8"/>
        <color rgb="FFFF0B00"/>
        <rFont val="Consolas"/>
        <family val="3"/>
      </rPr>
      <t>'Lecanoromycetes'</t>
    </r>
    <r>
      <rPr>
        <sz val="8"/>
        <color rgb="FFC5C8C6"/>
        <rFont val="Consolas"/>
        <family val="3"/>
      </rPr>
      <t>]</t>
    </r>
  </si>
  <si>
    <r>
      <t xml:space="preserve">['ott346134', </t>
    </r>
    <r>
      <rPr>
        <sz val="8"/>
        <color rgb="FFFF0B00"/>
        <rFont val="Consolas"/>
        <family val="3"/>
      </rPr>
      <t>'Leotiomycetes'</t>
    </r>
    <r>
      <rPr>
        <sz val="8"/>
        <color rgb="FFC5C8C6"/>
        <rFont val="Consolas"/>
        <family val="3"/>
      </rPr>
      <t>]</t>
    </r>
  </si>
  <si>
    <r>
      <t xml:space="preserve">['ott364294', </t>
    </r>
    <r>
      <rPr>
        <sz val="8"/>
        <color rgb="FFFF0B00"/>
        <rFont val="Consolas"/>
        <family val="3"/>
      </rPr>
      <t>'Dictyochophyceae'</t>
    </r>
    <r>
      <rPr>
        <sz val="8"/>
        <color rgb="FFC5C8C6"/>
        <rFont val="Consolas"/>
        <family val="3"/>
      </rPr>
      <t>]</t>
    </r>
  </si>
  <si>
    <r>
      <t xml:space="preserve">['ott3669734', </t>
    </r>
    <r>
      <rPr>
        <sz val="8"/>
        <color rgb="FFFF0B00"/>
        <rFont val="Consolas"/>
        <family val="3"/>
      </rPr>
      <t>'Rhabditophora'</t>
    </r>
    <r>
      <rPr>
        <sz val="8"/>
        <color rgb="FFC5C8C6"/>
        <rFont val="Consolas"/>
        <family val="3"/>
      </rPr>
      <t>]</t>
    </r>
  </si>
  <si>
    <r>
      <t xml:space="preserve">['ott372052', </t>
    </r>
    <r>
      <rPr>
        <sz val="8"/>
        <color rgb="FFFF0B00"/>
        <rFont val="Consolas"/>
        <family val="3"/>
      </rPr>
      <t>'Klebsormidiophyceae'</t>
    </r>
    <r>
      <rPr>
        <sz val="8"/>
        <color rgb="FFC5C8C6"/>
        <rFont val="Consolas"/>
        <family val="3"/>
      </rPr>
      <t>]</t>
    </r>
  </si>
  <si>
    <r>
      <t xml:space="preserve">['ott384493', </t>
    </r>
    <r>
      <rPr>
        <sz val="8"/>
        <color rgb="FFFF0B00"/>
        <rFont val="Consolas"/>
        <family val="3"/>
      </rPr>
      <t>'Catenulida'</t>
    </r>
    <r>
      <rPr>
        <sz val="8"/>
        <color rgb="FFC5C8C6"/>
        <rFont val="Consolas"/>
        <family val="3"/>
      </rPr>
      <t>]</t>
    </r>
  </si>
  <si>
    <r>
      <t xml:space="preserve">['ott388206', </t>
    </r>
    <r>
      <rPr>
        <sz val="8"/>
        <color rgb="FFFF0B00"/>
        <rFont val="Consolas"/>
        <family val="3"/>
      </rPr>
      <t>'Diplura'</t>
    </r>
    <r>
      <rPr>
        <sz val="8"/>
        <color rgb="FFC5C8C6"/>
        <rFont val="Consolas"/>
        <family val="3"/>
      </rPr>
      <t>]</t>
    </r>
  </si>
  <si>
    <r>
      <t xml:space="preserve">['ott403397', </t>
    </r>
    <r>
      <rPr>
        <sz val="8"/>
        <color rgb="FFFF0B00"/>
        <rFont val="Consolas"/>
        <family val="3"/>
      </rPr>
      <t>'Placididea'</t>
    </r>
    <r>
      <rPr>
        <sz val="8"/>
        <color rgb="FFC5C8C6"/>
        <rFont val="Consolas"/>
        <family val="3"/>
      </rPr>
      <t>]</t>
    </r>
  </si>
  <si>
    <r>
      <t xml:space="preserve">['ott407243', </t>
    </r>
    <r>
      <rPr>
        <sz val="8"/>
        <color rgb="FFFF0B00"/>
        <rFont val="Consolas"/>
        <family val="3"/>
      </rPr>
      <t>'Trematoda'</t>
    </r>
    <r>
      <rPr>
        <sz val="8"/>
        <color rgb="FFC5C8C6"/>
        <rFont val="Consolas"/>
        <family val="3"/>
      </rPr>
      <t>]</t>
    </r>
  </si>
  <si>
    <r>
      <t xml:space="preserve">['ott409995', </t>
    </r>
    <r>
      <rPr>
        <sz val="8"/>
        <color rgb="FFFF0B00"/>
        <rFont val="Consolas"/>
        <family val="3"/>
      </rPr>
      <t>'Gastropoda'</t>
    </r>
    <r>
      <rPr>
        <sz val="8"/>
        <color rgb="FFC5C8C6"/>
        <rFont val="Consolas"/>
        <family val="3"/>
      </rPr>
      <t>]</t>
    </r>
  </si>
  <si>
    <r>
      <t xml:space="preserve">['ott412087', </t>
    </r>
    <r>
      <rPr>
        <sz val="8"/>
        <color rgb="FFFF0B00"/>
        <rFont val="Consolas"/>
        <family val="3"/>
      </rPr>
      <t>'Myxozoa'</t>
    </r>
    <r>
      <rPr>
        <sz val="8"/>
        <color rgb="FFC5C8C6"/>
        <rFont val="Consolas"/>
        <family val="3"/>
      </rPr>
      <t>]</t>
    </r>
  </si>
  <si>
    <r>
      <t xml:space="preserve">['ott435981', </t>
    </r>
    <r>
      <rPr>
        <sz val="8"/>
        <color rgb="FFFF0B00"/>
        <rFont val="Consolas"/>
        <family val="3"/>
      </rPr>
      <t>'Micrognathozoa'</t>
    </r>
    <r>
      <rPr>
        <sz val="8"/>
        <color rgb="FFC5C8C6"/>
        <rFont val="Consolas"/>
        <family val="3"/>
      </rPr>
      <t>]</t>
    </r>
  </si>
  <si>
    <r>
      <t xml:space="preserve">['ott446834', </t>
    </r>
    <r>
      <rPr>
        <sz val="8"/>
        <color rgb="FFFF0B00"/>
        <rFont val="Consolas"/>
        <family val="3"/>
      </rPr>
      <t>'Actinophryidae'</t>
    </r>
    <r>
      <rPr>
        <sz val="8"/>
        <color rgb="FFC5C8C6"/>
        <rFont val="Consolas"/>
        <family val="3"/>
      </rPr>
      <t>]</t>
    </r>
  </si>
  <si>
    <r>
      <t xml:space="preserve">['ott451009', </t>
    </r>
    <r>
      <rPr>
        <sz val="8"/>
        <color rgb="FFFF0B00"/>
        <rFont val="Consolas"/>
        <family val="3"/>
      </rPr>
      <t>'Asteroidea'</t>
    </r>
    <r>
      <rPr>
        <sz val="8"/>
        <color rgb="FFC5C8C6"/>
        <rFont val="Consolas"/>
        <family val="3"/>
      </rPr>
      <t>]</t>
    </r>
  </si>
  <si>
    <r>
      <t xml:space="preserve">['ott452582', </t>
    </r>
    <r>
      <rPr>
        <sz val="8"/>
        <color rgb="FFFF0B00"/>
        <rFont val="Consolas"/>
        <family val="3"/>
      </rPr>
      <t>'Rhodellophyceae'</t>
    </r>
    <r>
      <rPr>
        <sz val="8"/>
        <color rgb="FFC5C8C6"/>
        <rFont val="Consolas"/>
        <family val="3"/>
      </rPr>
      <t>]</t>
    </r>
  </si>
  <si>
    <r>
      <t xml:space="preserve">['ott45752', </t>
    </r>
    <r>
      <rPr>
        <sz val="8"/>
        <color rgb="FFFF0B00"/>
        <rFont val="Consolas"/>
        <family val="3"/>
      </rPr>
      <t>'Acantharia'</t>
    </r>
    <r>
      <rPr>
        <sz val="8"/>
        <color rgb="FFC5C8C6"/>
        <rFont val="Consolas"/>
        <family val="3"/>
      </rPr>
      <t>]</t>
    </r>
  </si>
  <si>
    <r>
      <t xml:space="preserve">['ott458402', </t>
    </r>
    <r>
      <rPr>
        <sz val="8"/>
        <color rgb="FFFF0B00"/>
        <rFont val="Consolas"/>
        <family val="3"/>
      </rPr>
      <t>'Sarcopterygii'</t>
    </r>
    <r>
      <rPr>
        <sz val="8"/>
        <color rgb="FFC5C8C6"/>
        <rFont val="Consolas"/>
        <family val="3"/>
      </rPr>
      <t>]</t>
    </r>
  </si>
  <si>
    <r>
      <t xml:space="preserve">['ott46199', </t>
    </r>
    <r>
      <rPr>
        <sz val="8"/>
        <color rgb="FFFF0B00"/>
        <rFont val="Consolas"/>
        <family val="3"/>
      </rPr>
      <t>'Mixiomycetes'</t>
    </r>
    <r>
      <rPr>
        <sz val="8"/>
        <color rgb="FFC5C8C6"/>
        <rFont val="Consolas"/>
        <family val="3"/>
      </rPr>
      <t>]</t>
    </r>
  </si>
  <si>
    <r>
      <t xml:space="preserve">['ott473600', </t>
    </r>
    <r>
      <rPr>
        <sz val="8"/>
        <color rgb="FFFF0B00"/>
        <rFont val="Consolas"/>
        <family val="3"/>
      </rPr>
      <t>'Monogenea'</t>
    </r>
    <r>
      <rPr>
        <sz val="8"/>
        <color rgb="FFC5C8C6"/>
        <rFont val="Consolas"/>
        <family val="3"/>
      </rPr>
      <t>]</t>
    </r>
  </si>
  <si>
    <r>
      <t xml:space="preserve">['ott4738956', </t>
    </r>
    <r>
      <rPr>
        <sz val="8"/>
        <color rgb="FFFF0B00"/>
        <rFont val="Consolas"/>
        <family val="3"/>
      </rPr>
      <t>'Picomonadea'</t>
    </r>
    <r>
      <rPr>
        <sz val="8"/>
        <color rgb="FFC5C8C6"/>
        <rFont val="Consolas"/>
        <family val="3"/>
      </rPr>
      <t>]</t>
    </r>
  </si>
  <si>
    <r>
      <t xml:space="preserve">['ott480061', </t>
    </r>
    <r>
      <rPr>
        <sz val="8"/>
        <color rgb="FFFF0B00"/>
        <rFont val="Consolas"/>
        <family val="3"/>
      </rPr>
      <t>'Scaphopoda'</t>
    </r>
    <r>
      <rPr>
        <sz val="8"/>
        <color rgb="FFC5C8C6"/>
        <rFont val="Consolas"/>
        <family val="3"/>
      </rPr>
      <t>]</t>
    </r>
  </si>
  <si>
    <r>
      <t xml:space="preserve">['ott481613', </t>
    </r>
    <r>
      <rPr>
        <sz val="8"/>
        <color rgb="FFFF0B00"/>
        <rFont val="Consolas"/>
        <family val="3"/>
      </rPr>
      <t>'Anopla'</t>
    </r>
    <r>
      <rPr>
        <sz val="8"/>
        <color rgb="FFC5C8C6"/>
        <rFont val="Consolas"/>
        <family val="3"/>
      </rPr>
      <t>]</t>
    </r>
  </si>
  <si>
    <r>
      <t xml:space="preserve">['ott487088', </t>
    </r>
    <r>
      <rPr>
        <sz val="8"/>
        <color rgb="FFFF0B00"/>
        <rFont val="Consolas"/>
        <family val="3"/>
      </rPr>
      <t>'Thaliacea'</t>
    </r>
    <r>
      <rPr>
        <sz val="8"/>
        <color rgb="FFC5C8C6"/>
        <rFont val="Consolas"/>
        <family val="3"/>
      </rPr>
      <t>]</t>
    </r>
  </si>
  <si>
    <r>
      <t xml:space="preserve">['ott487263', </t>
    </r>
    <r>
      <rPr>
        <sz val="8"/>
        <color rgb="FFFF0B00"/>
        <rFont val="Consolas"/>
        <family val="3"/>
      </rPr>
      <t>'Nassophorea'</t>
    </r>
    <r>
      <rPr>
        <sz val="8"/>
        <color rgb="FFC5C8C6"/>
        <rFont val="Consolas"/>
        <family val="3"/>
      </rPr>
      <t>]</t>
    </r>
  </si>
  <si>
    <r>
      <t xml:space="preserve">['ott490210', </t>
    </r>
    <r>
      <rPr>
        <sz val="8"/>
        <color rgb="FFFF0B00"/>
        <rFont val="Consolas"/>
        <family val="3"/>
      </rPr>
      <t>'Nemertodermatida'</t>
    </r>
    <r>
      <rPr>
        <sz val="8"/>
        <color rgb="FFC5C8C6"/>
        <rFont val="Consolas"/>
        <family val="3"/>
      </rPr>
      <t>]</t>
    </r>
  </si>
  <si>
    <r>
      <t xml:space="preserve">['ott4948698', </t>
    </r>
    <r>
      <rPr>
        <sz val="8"/>
        <color rgb="FFFF0B00"/>
        <rFont val="Consolas"/>
        <family val="3"/>
      </rPr>
      <t>'Cladistia'</t>
    </r>
    <r>
      <rPr>
        <sz val="8"/>
        <color rgb="FFC5C8C6"/>
        <rFont val="Consolas"/>
        <family val="3"/>
      </rPr>
      <t>]</t>
    </r>
  </si>
  <si>
    <r>
      <t xml:space="preserve">['ott49621', </t>
    </r>
    <r>
      <rPr>
        <sz val="8"/>
        <color rgb="FFFF0B00"/>
        <rFont val="Consolas"/>
        <family val="3"/>
      </rPr>
      <t>'Archiacanthocephala'</t>
    </r>
    <r>
      <rPr>
        <sz val="8"/>
        <color rgb="FFC5C8C6"/>
        <rFont val="Consolas"/>
        <family val="3"/>
      </rPr>
      <t>]</t>
    </r>
  </si>
  <si>
    <r>
      <t xml:space="preserve">['ott497055', </t>
    </r>
    <r>
      <rPr>
        <sz val="8"/>
        <color rgb="FFFF0B00"/>
        <rFont val="Consolas"/>
        <family val="3"/>
      </rPr>
      <t>'Cryptophyceae'</t>
    </r>
    <r>
      <rPr>
        <sz val="8"/>
        <color rgb="FFC5C8C6"/>
        <rFont val="Consolas"/>
        <family val="3"/>
      </rPr>
      <t>]</t>
    </r>
  </si>
  <si>
    <r>
      <t xml:space="preserve">['ott498746', </t>
    </r>
    <r>
      <rPr>
        <sz val="8"/>
        <color rgb="FFFF0B00"/>
        <rFont val="Consolas"/>
        <family val="3"/>
      </rPr>
      <t>'Phyllopharyngea'</t>
    </r>
    <r>
      <rPr>
        <sz val="8"/>
        <color rgb="FFC5C8C6"/>
        <rFont val="Consolas"/>
        <family val="3"/>
      </rPr>
      <t>]</t>
    </r>
  </si>
  <si>
    <r>
      <t xml:space="preserve">['ott506248', </t>
    </r>
    <r>
      <rPr>
        <sz val="8"/>
        <color rgb="FFFF0B00"/>
        <rFont val="Consolas"/>
        <family val="3"/>
      </rPr>
      <t>'Chytridiomycetes'</t>
    </r>
    <r>
      <rPr>
        <sz val="8"/>
        <color rgb="FFC5C8C6"/>
        <rFont val="Consolas"/>
        <family val="3"/>
      </rPr>
      <t>]</t>
    </r>
  </si>
  <si>
    <r>
      <t xml:space="preserve">['ott507958', </t>
    </r>
    <r>
      <rPr>
        <sz val="8"/>
        <color rgb="FFFF0B00"/>
        <rFont val="Consolas"/>
        <family val="3"/>
      </rPr>
      <t>'Cubozoa'</t>
    </r>
    <r>
      <rPr>
        <sz val="8"/>
        <color rgb="FFC5C8C6"/>
        <rFont val="Consolas"/>
        <family val="3"/>
      </rPr>
      <t>]</t>
    </r>
  </si>
  <si>
    <r>
      <t xml:space="preserve">['ott514843', </t>
    </r>
    <r>
      <rPr>
        <sz val="8"/>
        <color rgb="FFFF0B00"/>
        <rFont val="Consolas"/>
        <family val="3"/>
      </rPr>
      <t>'Mediophyceae'</t>
    </r>
    <r>
      <rPr>
        <sz val="8"/>
        <color rgb="FFC5C8C6"/>
        <rFont val="Consolas"/>
        <family val="3"/>
      </rPr>
      <t>]</t>
    </r>
  </si>
  <si>
    <r>
      <t xml:space="preserve">['ott519088', </t>
    </r>
    <r>
      <rPr>
        <sz val="8"/>
        <color rgb="FFFF0B00"/>
        <rFont val="Consolas"/>
        <family val="3"/>
      </rPr>
      <t>'Homoscleromorpha'</t>
    </r>
    <r>
      <rPr>
        <sz val="8"/>
        <color rgb="FFC5C8C6"/>
        <rFont val="Consolas"/>
        <family val="3"/>
      </rPr>
      <t>]</t>
    </r>
  </si>
  <si>
    <r>
      <t xml:space="preserve">['ott5224329', </t>
    </r>
    <r>
      <rPr>
        <sz val="8"/>
        <color rgb="FFFF0B00"/>
        <rFont val="Consolas"/>
        <family val="3"/>
      </rPr>
      <t>'Craniata'</t>
    </r>
    <r>
      <rPr>
        <sz val="8"/>
        <color rgb="FFC5C8C6"/>
        <rFont val="Consolas"/>
        <family val="3"/>
      </rPr>
      <t>]</t>
    </r>
  </si>
  <si>
    <r>
      <t xml:space="preserve">['ott5246122', </t>
    </r>
    <r>
      <rPr>
        <sz val="8"/>
        <color rgb="FFFF0B00"/>
        <rFont val="Consolas"/>
        <family val="3"/>
      </rPr>
      <t>'Gracilipodida'</t>
    </r>
    <r>
      <rPr>
        <sz val="8"/>
        <color rgb="FFC5C8C6"/>
        <rFont val="Consolas"/>
        <family val="3"/>
      </rPr>
      <t>]</t>
    </r>
  </si>
  <si>
    <r>
      <t xml:space="preserve">['ott5246135', </t>
    </r>
    <r>
      <rPr>
        <sz val="8"/>
        <color rgb="FFFF0B00"/>
        <rFont val="Consolas"/>
        <family val="3"/>
      </rPr>
      <t>'Pavlovophyceae'</t>
    </r>
    <r>
      <rPr>
        <sz val="8"/>
        <color rgb="FFC5C8C6"/>
        <rFont val="Consolas"/>
        <family val="3"/>
      </rPr>
      <t>]</t>
    </r>
  </si>
  <si>
    <r>
      <t xml:space="preserve">['ott5246834', </t>
    </r>
    <r>
      <rPr>
        <sz val="8"/>
        <color rgb="FFFF0B00"/>
        <rFont val="Consolas"/>
        <family val="3"/>
      </rPr>
      <t>'Corallochytrea'</t>
    </r>
    <r>
      <rPr>
        <sz val="8"/>
        <color rgb="FFC5C8C6"/>
        <rFont val="Consolas"/>
        <family val="3"/>
      </rPr>
      <t>]</t>
    </r>
  </si>
  <si>
    <r>
      <t xml:space="preserve">['ott5247591', </t>
    </r>
    <r>
      <rPr>
        <sz val="8"/>
        <color rgb="FFFF0B00"/>
        <rFont val="Consolas"/>
        <family val="3"/>
      </rPr>
      <t>'Phytomyxea'</t>
    </r>
    <r>
      <rPr>
        <sz val="8"/>
        <color rgb="FFC5C8C6"/>
        <rFont val="Consolas"/>
        <family val="3"/>
      </rPr>
      <t>]</t>
    </r>
  </si>
  <si>
    <r>
      <t xml:space="preserve">['ott5247593', </t>
    </r>
    <r>
      <rPr>
        <sz val="8"/>
        <color rgb="FFFF0B00"/>
        <rFont val="Consolas"/>
        <family val="3"/>
      </rPr>
      <t>'Imbricatea'</t>
    </r>
    <r>
      <rPr>
        <sz val="8"/>
        <color rgb="FFC5C8C6"/>
        <rFont val="Consolas"/>
        <family val="3"/>
      </rPr>
      <t>]</t>
    </r>
  </si>
  <si>
    <r>
      <t xml:space="preserve">['ott5247602', </t>
    </r>
    <r>
      <rPr>
        <sz val="8"/>
        <color rgb="FFFF0B00"/>
        <rFont val="Consolas"/>
        <family val="3"/>
      </rPr>
      <t>'Metromonadea'</t>
    </r>
    <r>
      <rPr>
        <sz val="8"/>
        <color rgb="FFC5C8C6"/>
        <rFont val="Consolas"/>
        <family val="3"/>
      </rPr>
      <t>]</t>
    </r>
  </si>
  <si>
    <r>
      <t xml:space="preserve">['ott5247603', </t>
    </r>
    <r>
      <rPr>
        <sz val="8"/>
        <color rgb="FFFF0B00"/>
        <rFont val="Consolas"/>
        <family val="3"/>
      </rPr>
      <t>'Ascetosporea'</t>
    </r>
    <r>
      <rPr>
        <sz val="8"/>
        <color rgb="FFC5C8C6"/>
        <rFont val="Consolas"/>
        <family val="3"/>
      </rPr>
      <t>]</t>
    </r>
  </si>
  <si>
    <r>
      <t xml:space="preserve">['ott5247605', </t>
    </r>
    <r>
      <rPr>
        <sz val="8"/>
        <color rgb="FFFF0B00"/>
        <rFont val="Consolas"/>
        <family val="3"/>
      </rPr>
      <t>'Granofilosea'</t>
    </r>
    <r>
      <rPr>
        <sz val="8"/>
        <color rgb="FFC5C8C6"/>
        <rFont val="Consolas"/>
        <family val="3"/>
      </rPr>
      <t>]</t>
    </r>
  </si>
  <si>
    <r>
      <t xml:space="preserve">['ott5247645', </t>
    </r>
    <r>
      <rPr>
        <sz val="8"/>
        <color rgb="FFFF0B00"/>
        <rFont val="Consolas"/>
        <family val="3"/>
      </rPr>
      <t>'Trichomonadea'</t>
    </r>
    <r>
      <rPr>
        <sz val="8"/>
        <color rgb="FFC5C8C6"/>
        <rFont val="Consolas"/>
        <family val="3"/>
      </rPr>
      <t>]</t>
    </r>
  </si>
  <si>
    <r>
      <t xml:space="preserve">['ott5247646', </t>
    </r>
    <r>
      <rPr>
        <sz val="8"/>
        <color rgb="FFFF0B00"/>
        <rFont val="Consolas"/>
        <family val="3"/>
      </rPr>
      <t>'Trichonymphea'</t>
    </r>
    <r>
      <rPr>
        <sz val="8"/>
        <color rgb="FFC5C8C6"/>
        <rFont val="Consolas"/>
        <family val="3"/>
      </rPr>
      <t>]</t>
    </r>
  </si>
  <si>
    <r>
      <t xml:space="preserve">['ott5248726', </t>
    </r>
    <r>
      <rPr>
        <sz val="8"/>
        <color rgb="FFFF0B00"/>
        <rFont val="Consolas"/>
        <family val="3"/>
      </rPr>
      <t>'Opalinea'</t>
    </r>
    <r>
      <rPr>
        <sz val="8"/>
        <color rgb="FFC5C8C6"/>
        <rFont val="Consolas"/>
        <family val="3"/>
      </rPr>
      <t>]</t>
    </r>
  </si>
  <si>
    <r>
      <t xml:space="preserve">['ott5248762', </t>
    </r>
    <r>
      <rPr>
        <sz val="8"/>
        <color rgb="FFFF0B00"/>
        <rFont val="Consolas"/>
        <family val="3"/>
      </rPr>
      <t>'Globothalamea'</t>
    </r>
    <r>
      <rPr>
        <sz val="8"/>
        <color rgb="FFC5C8C6"/>
        <rFont val="Consolas"/>
        <family val="3"/>
      </rPr>
      <t>]</t>
    </r>
  </si>
  <si>
    <r>
      <t xml:space="preserve">['ott5248763', </t>
    </r>
    <r>
      <rPr>
        <sz val="8"/>
        <color rgb="FFFF0B00"/>
        <rFont val="Consolas"/>
        <family val="3"/>
      </rPr>
      <t>'Tubothalamea'</t>
    </r>
    <r>
      <rPr>
        <sz val="8"/>
        <color rgb="FFC5C8C6"/>
        <rFont val="Consolas"/>
        <family val="3"/>
      </rPr>
      <t>]</t>
    </r>
  </si>
  <si>
    <r>
      <t xml:space="preserve">['ott5248806', </t>
    </r>
    <r>
      <rPr>
        <sz val="8"/>
        <color rgb="FFFF0B00"/>
        <rFont val="Consolas"/>
        <family val="3"/>
      </rPr>
      <t>'Diplonemea'</t>
    </r>
    <r>
      <rPr>
        <sz val="8"/>
        <color rgb="FFC5C8C6"/>
        <rFont val="Consolas"/>
        <family val="3"/>
      </rPr>
      <t>]</t>
    </r>
  </si>
  <si>
    <r>
      <t xml:space="preserve">['ott5251339', </t>
    </r>
    <r>
      <rPr>
        <sz val="8"/>
        <color rgb="FFFF0B00"/>
        <rFont val="Consolas"/>
        <family val="3"/>
      </rPr>
      <t>'Euglenophyceae'</t>
    </r>
    <r>
      <rPr>
        <sz val="8"/>
        <color rgb="FFC5C8C6"/>
        <rFont val="Consolas"/>
        <family val="3"/>
      </rPr>
      <t>]</t>
    </r>
  </si>
  <si>
    <r>
      <t xml:space="preserve">['ott5257446', </t>
    </r>
    <r>
      <rPr>
        <sz val="8"/>
        <color rgb="FFFF0B00"/>
        <rFont val="Consolas"/>
        <family val="3"/>
      </rPr>
      <t>'Sagittoidea'</t>
    </r>
    <r>
      <rPr>
        <sz val="8"/>
        <color rgb="FFC5C8C6"/>
        <rFont val="Consolas"/>
        <family val="3"/>
      </rPr>
      <t>]</t>
    </r>
  </si>
  <si>
    <r>
      <t xml:space="preserve">['ott5260766', </t>
    </r>
    <r>
      <rPr>
        <sz val="8"/>
        <color rgb="FFFF0B00"/>
        <rFont val="Consolas"/>
        <family val="3"/>
      </rPr>
      <t>'Eucycliophora'</t>
    </r>
    <r>
      <rPr>
        <sz val="8"/>
        <color rgb="FFC5C8C6"/>
        <rFont val="Consolas"/>
        <family val="3"/>
      </rPr>
      <t>]</t>
    </r>
  </si>
  <si>
    <r>
      <t xml:space="preserve">['ott5268912', </t>
    </r>
    <r>
      <rPr>
        <sz val="8"/>
        <color rgb="FFFF0B00"/>
        <rFont val="Consolas"/>
        <family val="3"/>
      </rPr>
      <t>'Thecomonadea'</t>
    </r>
    <r>
      <rPr>
        <sz val="8"/>
        <color rgb="FFC5C8C6"/>
        <rFont val="Consolas"/>
        <family val="3"/>
      </rPr>
      <t>]</t>
    </r>
  </si>
  <si>
    <r>
      <t xml:space="preserve">['ott5273668', </t>
    </r>
    <r>
      <rPr>
        <sz val="8"/>
        <color rgb="FFFF0B00"/>
        <rFont val="Consolas"/>
        <family val="3"/>
      </rPr>
      <t>'Porphyridiophyceae'</t>
    </r>
    <r>
      <rPr>
        <sz val="8"/>
        <color rgb="FFC5C8C6"/>
        <rFont val="Consolas"/>
        <family val="3"/>
      </rPr>
      <t>]</t>
    </r>
  </si>
  <si>
    <r>
      <t xml:space="preserve">['ott5276740', </t>
    </r>
    <r>
      <rPr>
        <sz val="8"/>
        <color rgb="FFFF0B00"/>
        <rFont val="Consolas"/>
        <family val="3"/>
      </rPr>
      <t>'Rudimicrosporea'</t>
    </r>
    <r>
      <rPr>
        <sz val="8"/>
        <color rgb="FFC5C8C6"/>
        <rFont val="Consolas"/>
        <family val="3"/>
      </rPr>
      <t>]</t>
    </r>
  </si>
  <si>
    <r>
      <t xml:space="preserve">['ott5276741', </t>
    </r>
    <r>
      <rPr>
        <sz val="8"/>
        <color rgb="FFFF0B00"/>
        <rFont val="Consolas"/>
        <family val="3"/>
      </rPr>
      <t>'Microsporea'</t>
    </r>
    <r>
      <rPr>
        <sz val="8"/>
        <color rgb="FFC5C8C6"/>
        <rFont val="Consolas"/>
        <family val="3"/>
      </rPr>
      <t>]</t>
    </r>
  </si>
  <si>
    <r>
      <t xml:space="preserve">['ott5287468', </t>
    </r>
    <r>
      <rPr>
        <sz val="8"/>
        <color rgb="FFFF0B00"/>
        <rFont val="Consolas"/>
        <family val="3"/>
      </rPr>
      <t>'Dacrymycetes'</t>
    </r>
    <r>
      <rPr>
        <sz val="8"/>
        <color rgb="FFC5C8C6"/>
        <rFont val="Consolas"/>
        <family val="3"/>
      </rPr>
      <t>]</t>
    </r>
  </si>
  <si>
    <r>
      <t xml:space="preserve">['ott542091', </t>
    </r>
    <r>
      <rPr>
        <sz val="8"/>
        <color rgb="FFFF0B00"/>
        <rFont val="Consolas"/>
        <family val="3"/>
      </rPr>
      <t>'Pedinophyceae'</t>
    </r>
    <r>
      <rPr>
        <sz val="8"/>
        <color rgb="FFC5C8C6"/>
        <rFont val="Consolas"/>
        <family val="3"/>
      </rPr>
      <t>]</t>
    </r>
  </si>
  <si>
    <r>
      <t xml:space="preserve">['ott546633', </t>
    </r>
    <r>
      <rPr>
        <sz val="8"/>
        <color rgb="FFFF0B00"/>
        <rFont val="Consolas"/>
        <family val="3"/>
      </rPr>
      <t>'Litostomatea'</t>
    </r>
    <r>
      <rPr>
        <sz val="8"/>
        <color rgb="FFC5C8C6"/>
        <rFont val="Consolas"/>
        <family val="3"/>
      </rPr>
      <t>]</t>
    </r>
  </si>
  <si>
    <r>
      <t xml:space="preserve">['ott551565', </t>
    </r>
    <r>
      <rPr>
        <sz val="8"/>
        <color rgb="FFFF0B00"/>
        <rFont val="Consolas"/>
        <family val="3"/>
      </rPr>
      <t>'Chilopoda'</t>
    </r>
    <r>
      <rPr>
        <sz val="8"/>
        <color rgb="FFC5C8C6"/>
        <rFont val="Consolas"/>
        <family val="3"/>
      </rPr>
      <t>]</t>
    </r>
  </si>
  <si>
    <r>
      <t xml:space="preserve">['ott555765', </t>
    </r>
    <r>
      <rPr>
        <sz val="8"/>
        <color rgb="FFFF0B00"/>
        <rFont val="Consolas"/>
        <family val="3"/>
      </rPr>
      <t>'Peronosporomycetes'</t>
    </r>
    <r>
      <rPr>
        <sz val="8"/>
        <color rgb="FFC5C8C6"/>
        <rFont val="Consolas"/>
        <family val="3"/>
      </rPr>
      <t>]</t>
    </r>
  </si>
  <si>
    <r>
      <t xml:space="preserve">['ott556359', </t>
    </r>
    <r>
      <rPr>
        <sz val="8"/>
        <color rgb="FFFF0B00"/>
        <rFont val="Consolas"/>
        <family val="3"/>
      </rPr>
      <t>'Phylactolaemata'</t>
    </r>
    <r>
      <rPr>
        <sz val="8"/>
        <color rgb="FFC5C8C6"/>
        <rFont val="Consolas"/>
        <family val="3"/>
      </rPr>
      <t>]</t>
    </r>
  </si>
  <si>
    <r>
      <t xml:space="preserve">['ott5578918', </t>
    </r>
    <r>
      <rPr>
        <sz val="8"/>
        <color rgb="FFFF0B00"/>
        <rFont val="Consolas"/>
        <family val="3"/>
      </rPr>
      <t>'Chlorodendrophyceae'</t>
    </r>
    <r>
      <rPr>
        <sz val="8"/>
        <color rgb="FFC5C8C6"/>
        <rFont val="Consolas"/>
        <family val="3"/>
      </rPr>
      <t>]</t>
    </r>
  </si>
  <si>
    <r>
      <t xml:space="preserve">['ott5579065', </t>
    </r>
    <r>
      <rPr>
        <sz val="8"/>
        <color rgb="FFFF0B00"/>
        <rFont val="Consolas"/>
        <family val="3"/>
      </rPr>
      <t>'Peridinea'</t>
    </r>
    <r>
      <rPr>
        <sz val="8"/>
        <color rgb="FFC5C8C6"/>
        <rFont val="Consolas"/>
        <family val="3"/>
      </rPr>
      <t>]</t>
    </r>
  </si>
  <si>
    <r>
      <t xml:space="preserve">['ott5585621', </t>
    </r>
    <r>
      <rPr>
        <sz val="8"/>
        <color rgb="FFFF0B00"/>
        <rFont val="Consolas"/>
        <family val="3"/>
      </rPr>
      <t>'Postgaardea'</t>
    </r>
    <r>
      <rPr>
        <sz val="8"/>
        <color rgb="FFC5C8C6"/>
        <rFont val="Consolas"/>
        <family val="3"/>
      </rPr>
      <t>]</t>
    </r>
  </si>
  <si>
    <r>
      <t xml:space="preserve">['ott563197', </t>
    </r>
    <r>
      <rPr>
        <sz val="8"/>
        <color rgb="FFFF0B00"/>
        <rFont val="Consolas"/>
        <family val="3"/>
      </rPr>
      <t>'Clitellata'</t>
    </r>
    <r>
      <rPr>
        <sz val="8"/>
        <color rgb="FFC5C8C6"/>
        <rFont val="Consolas"/>
        <family val="3"/>
      </rPr>
      <t>]</t>
    </r>
  </si>
  <si>
    <r>
      <t xml:space="preserve">['ott5665732', </t>
    </r>
    <r>
      <rPr>
        <sz val="8"/>
        <color rgb="FFFF0B00"/>
        <rFont val="Consolas"/>
        <family val="3"/>
      </rPr>
      <t>'Malasseziomycetes'</t>
    </r>
    <r>
      <rPr>
        <sz val="8"/>
        <color rgb="FFC5C8C6"/>
        <rFont val="Consolas"/>
        <family val="3"/>
      </rPr>
      <t>]</t>
    </r>
  </si>
  <si>
    <r>
      <t xml:space="preserve">['ott566633', </t>
    </r>
    <r>
      <rPr>
        <sz val="8"/>
        <color rgb="FFFF0B00"/>
        <rFont val="Consolas"/>
        <family val="3"/>
      </rPr>
      <t>'Polycystinea'</t>
    </r>
    <r>
      <rPr>
        <sz val="8"/>
        <color rgb="FFC5C8C6"/>
        <rFont val="Consolas"/>
        <family val="3"/>
      </rPr>
      <t>]</t>
    </r>
  </si>
  <si>
    <r>
      <t xml:space="preserve">['ott5670488', </t>
    </r>
    <r>
      <rPr>
        <sz val="8"/>
        <color rgb="FFFF0B00"/>
        <rFont val="Consolas"/>
        <family val="3"/>
      </rPr>
      <t>'Geminibasidiomycetes'</t>
    </r>
    <r>
      <rPr>
        <sz val="8"/>
        <color rgb="FFC5C8C6"/>
        <rFont val="Consolas"/>
        <family val="3"/>
      </rPr>
      <t>]</t>
    </r>
  </si>
  <si>
    <r>
      <t xml:space="preserve">['ott570168', </t>
    </r>
    <r>
      <rPr>
        <sz val="8"/>
        <color rgb="FFFF0B00"/>
        <rFont val="Consolas"/>
        <family val="3"/>
      </rPr>
      <t>'Exobasidiomycetes'</t>
    </r>
    <r>
      <rPr>
        <sz val="8"/>
        <color rgb="FFC5C8C6"/>
        <rFont val="Consolas"/>
        <family val="3"/>
      </rPr>
      <t>]</t>
    </r>
  </si>
  <si>
    <r>
      <t xml:space="preserve">['ott570381', </t>
    </r>
    <r>
      <rPr>
        <sz val="8"/>
        <color rgb="FFFF0B00"/>
        <rFont val="Consolas"/>
        <family val="3"/>
      </rPr>
      <t>'Enteropneusta'</t>
    </r>
    <r>
      <rPr>
        <sz val="8"/>
        <color rgb="FFC5C8C6"/>
        <rFont val="Consolas"/>
        <family val="3"/>
      </rPr>
      <t>]</t>
    </r>
  </si>
  <si>
    <r>
      <t xml:space="preserve">['ott572662', </t>
    </r>
    <r>
      <rPr>
        <sz val="8"/>
        <color rgb="FFFF0B00"/>
        <rFont val="Consolas"/>
        <family val="3"/>
      </rPr>
      <t>'Heterotardigrada'</t>
    </r>
    <r>
      <rPr>
        <sz val="8"/>
        <color rgb="FFC5C8C6"/>
        <rFont val="Consolas"/>
        <family val="3"/>
      </rPr>
      <t>]</t>
    </r>
  </si>
  <si>
    <r>
      <t xml:space="preserve">['ott580068', </t>
    </r>
    <r>
      <rPr>
        <sz val="8"/>
        <color rgb="FFFF0B00"/>
        <rFont val="Consolas"/>
        <family val="3"/>
      </rPr>
      <t>'Ostracoda'</t>
    </r>
    <r>
      <rPr>
        <sz val="8"/>
        <color rgb="FFC5C8C6"/>
        <rFont val="Consolas"/>
        <family val="3"/>
      </rPr>
      <t>]</t>
    </r>
  </si>
  <si>
    <r>
      <t xml:space="preserve">['ott587225', </t>
    </r>
    <r>
      <rPr>
        <sz val="8"/>
        <color rgb="FFFF0B00"/>
        <rFont val="Consolas"/>
        <family val="3"/>
      </rPr>
      <t>'Raphidophyceae'</t>
    </r>
    <r>
      <rPr>
        <sz val="8"/>
        <color rgb="FFC5C8C6"/>
        <rFont val="Consolas"/>
        <family val="3"/>
      </rPr>
      <t>]</t>
    </r>
  </si>
  <si>
    <r>
      <t xml:space="preserve">['ott5985863', </t>
    </r>
    <r>
      <rPr>
        <sz val="8"/>
        <color rgb="FFFF0B00"/>
        <rFont val="Consolas"/>
        <family val="3"/>
      </rPr>
      <t>'Spiculogloeomycetes'</t>
    </r>
    <r>
      <rPr>
        <sz val="8"/>
        <color rgb="FFC5C8C6"/>
        <rFont val="Consolas"/>
        <family val="3"/>
      </rPr>
      <t>]</t>
    </r>
  </si>
  <si>
    <r>
      <t xml:space="preserve">['ott599085', </t>
    </r>
    <r>
      <rPr>
        <sz val="8"/>
        <color rgb="FFFF0B00"/>
        <rFont val="Consolas"/>
        <family val="3"/>
      </rPr>
      <t>'Tubulinea'</t>
    </r>
    <r>
      <rPr>
        <sz val="8"/>
        <color rgb="FFC5C8C6"/>
        <rFont val="Consolas"/>
        <family val="3"/>
      </rPr>
      <t>]</t>
    </r>
  </si>
  <si>
    <r>
      <t xml:space="preserve">['ott6137287', </t>
    </r>
    <r>
      <rPr>
        <sz val="8"/>
        <color rgb="FFFF0B00"/>
        <rFont val="Consolas"/>
        <family val="3"/>
      </rPr>
      <t>'Prymnesiophyceae'</t>
    </r>
    <r>
      <rPr>
        <sz val="8"/>
        <color rgb="FFC5C8C6"/>
        <rFont val="Consolas"/>
        <family val="3"/>
      </rPr>
      <t>]</t>
    </r>
  </si>
  <si>
    <r>
      <t xml:space="preserve">['ott614465', </t>
    </r>
    <r>
      <rPr>
        <sz val="8"/>
        <color rgb="FFFF0B00"/>
        <rFont val="Consolas"/>
        <family val="3"/>
      </rPr>
      <t>'Polypodiopsida'</t>
    </r>
    <r>
      <rPr>
        <sz val="8"/>
        <color rgb="FFC5C8C6"/>
        <rFont val="Consolas"/>
        <family val="3"/>
      </rPr>
      <t>]</t>
    </r>
  </si>
  <si>
    <r>
      <t xml:space="preserve">['ott622391', </t>
    </r>
    <r>
      <rPr>
        <sz val="8"/>
        <color rgb="FFFF0B00"/>
        <rFont val="Consolas"/>
        <family val="3"/>
      </rPr>
      <t>'Gymnolaemata'</t>
    </r>
    <r>
      <rPr>
        <sz val="8"/>
        <color rgb="FFC5C8C6"/>
        <rFont val="Consolas"/>
        <family val="3"/>
      </rPr>
      <t>]</t>
    </r>
  </si>
  <si>
    <r>
      <t xml:space="preserve">['ott623671', </t>
    </r>
    <r>
      <rPr>
        <sz val="8"/>
        <color rgb="FFFF0B00"/>
        <rFont val="Consolas"/>
        <family val="3"/>
      </rPr>
      <t>'Ichthyosporea'</t>
    </r>
    <r>
      <rPr>
        <sz val="8"/>
        <color rgb="FFC5C8C6"/>
        <rFont val="Consolas"/>
        <family val="3"/>
      </rPr>
      <t>]</t>
    </r>
  </si>
  <si>
    <r>
      <t xml:space="preserve">['ott632175', </t>
    </r>
    <r>
      <rPr>
        <sz val="8"/>
        <color rgb="FFFF0B00"/>
        <rFont val="Consolas"/>
        <family val="3"/>
      </rPr>
      <t>'Branchiopoda'</t>
    </r>
    <r>
      <rPr>
        <sz val="8"/>
        <color rgb="FFC5C8C6"/>
        <rFont val="Consolas"/>
        <family val="3"/>
      </rPr>
      <t>]</t>
    </r>
  </si>
  <si>
    <r>
      <t xml:space="preserve">['ott632188', </t>
    </r>
    <r>
      <rPr>
        <sz val="8"/>
        <color rgb="FFFF0B00"/>
        <rFont val="Consolas"/>
        <family val="3"/>
      </rPr>
      <t>'Polyplacophora'</t>
    </r>
    <r>
      <rPr>
        <sz val="8"/>
        <color rgb="FFC5C8C6"/>
        <rFont val="Consolas"/>
        <family val="3"/>
      </rPr>
      <t>]</t>
    </r>
  </si>
  <si>
    <r>
      <t xml:space="preserve">['ott6388659', </t>
    </r>
    <r>
      <rPr>
        <sz val="8"/>
        <color rgb="FFFF0B00"/>
        <rFont val="Consolas"/>
        <family val="3"/>
      </rPr>
      <t>'Bacillariophyceae'</t>
    </r>
    <r>
      <rPr>
        <sz val="8"/>
        <color rgb="FFC5C8C6"/>
        <rFont val="Consolas"/>
        <family val="3"/>
      </rPr>
      <t>]</t>
    </r>
  </si>
  <si>
    <r>
      <t xml:space="preserve">['ott641254', </t>
    </r>
    <r>
      <rPr>
        <sz val="8"/>
        <color rgb="FFFF0B00"/>
        <rFont val="Consolas"/>
        <family val="3"/>
      </rPr>
      <t>'Monogononta'</t>
    </r>
    <r>
      <rPr>
        <sz val="8"/>
        <color rgb="FFC5C8C6"/>
        <rFont val="Consolas"/>
        <family val="3"/>
      </rPr>
      <t>]</t>
    </r>
  </si>
  <si>
    <r>
      <t xml:space="preserve">['ott644766', </t>
    </r>
    <r>
      <rPr>
        <sz val="8"/>
        <color rgb="FFFF0B00"/>
        <rFont val="Consolas"/>
        <family val="3"/>
      </rPr>
      <t>'Xylonomycetes'</t>
    </r>
    <r>
      <rPr>
        <sz val="8"/>
        <color rgb="FFC5C8C6"/>
        <rFont val="Consolas"/>
        <family val="3"/>
      </rPr>
      <t>]</t>
    </r>
  </si>
  <si>
    <r>
      <t xml:space="preserve">['ott647376', </t>
    </r>
    <r>
      <rPr>
        <sz val="8"/>
        <color rgb="FFFF0B00"/>
        <rFont val="Consolas"/>
        <family val="3"/>
      </rPr>
      <t>'Pucciniomycetes'</t>
    </r>
    <r>
      <rPr>
        <sz val="8"/>
        <color rgb="FFC5C8C6"/>
        <rFont val="Consolas"/>
        <family val="3"/>
      </rPr>
      <t>]</t>
    </r>
  </si>
  <si>
    <r>
      <t xml:space="preserve">['ott647379', </t>
    </r>
    <r>
      <rPr>
        <sz val="8"/>
        <color rgb="FFFF0B00"/>
        <rFont val="Consolas"/>
        <family val="3"/>
      </rPr>
      <t>'Microbotryomycetes'</t>
    </r>
    <r>
      <rPr>
        <sz val="8"/>
        <color rgb="FFC5C8C6"/>
        <rFont val="Consolas"/>
        <family val="3"/>
      </rPr>
      <t>]</t>
    </r>
  </si>
  <si>
    <r>
      <t xml:space="preserve">['ott647381', </t>
    </r>
    <r>
      <rPr>
        <sz val="8"/>
        <color rgb="FFFF0B00"/>
        <rFont val="Consolas"/>
        <family val="3"/>
      </rPr>
      <t>'Agaricostilbomycetes'</t>
    </r>
    <r>
      <rPr>
        <sz val="8"/>
        <color rgb="FFC5C8C6"/>
        <rFont val="Consolas"/>
        <family val="3"/>
      </rPr>
      <t>]</t>
    </r>
  </si>
  <si>
    <r>
      <t xml:space="preserve">['ott662648', </t>
    </r>
    <r>
      <rPr>
        <sz val="8"/>
        <color rgb="FFFF0B00"/>
        <rFont val="Consolas"/>
        <family val="3"/>
      </rPr>
      <t>'Bdelloidea'</t>
    </r>
    <r>
      <rPr>
        <sz val="8"/>
        <color rgb="FFC5C8C6"/>
        <rFont val="Consolas"/>
        <family val="3"/>
      </rPr>
      <t>]</t>
    </r>
  </si>
  <si>
    <r>
      <t xml:space="preserve">['ott664970', </t>
    </r>
    <r>
      <rPr>
        <sz val="8"/>
        <color rgb="FFFF0B00"/>
        <rFont val="Consolas"/>
        <family val="3"/>
      </rPr>
      <t>'Glaucophyta'</t>
    </r>
    <r>
      <rPr>
        <sz val="8"/>
        <color rgb="FFC5C8C6"/>
        <rFont val="Consolas"/>
        <family val="3"/>
      </rPr>
      <t>]</t>
    </r>
  </si>
  <si>
    <r>
      <t xml:space="preserve">['ott669472', </t>
    </r>
    <r>
      <rPr>
        <sz val="8"/>
        <color rgb="FFFF0B00"/>
        <rFont val="Consolas"/>
        <family val="3"/>
      </rPr>
      <t>'Echinoidea'</t>
    </r>
    <r>
      <rPr>
        <sz val="8"/>
        <color rgb="FFC5C8C6"/>
        <rFont val="Consolas"/>
        <family val="3"/>
      </rPr>
      <t>]</t>
    </r>
  </si>
  <si>
    <r>
      <t xml:space="preserve">['ott674036', </t>
    </r>
    <r>
      <rPr>
        <sz val="8"/>
        <color rgb="FFFF0B00"/>
        <rFont val="Consolas"/>
        <family val="3"/>
      </rPr>
      <t>'Florideophycidae'</t>
    </r>
    <r>
      <rPr>
        <sz val="8"/>
        <color rgb="FFC5C8C6"/>
        <rFont val="Consolas"/>
        <family val="3"/>
      </rPr>
      <t>]</t>
    </r>
  </si>
  <si>
    <r>
      <t xml:space="preserve">['ott67816', </t>
    </r>
    <r>
      <rPr>
        <sz val="8"/>
        <color rgb="FFFF0B00"/>
        <rFont val="Consolas"/>
        <family val="3"/>
      </rPr>
      <t>'Demospongiae'</t>
    </r>
    <r>
      <rPr>
        <sz val="8"/>
        <color rgb="FFC5C8C6"/>
        <rFont val="Consolas"/>
        <family val="3"/>
      </rPr>
      <t>]</t>
    </r>
  </si>
  <si>
    <r>
      <t xml:space="preserve">['ott681843', </t>
    </r>
    <r>
      <rPr>
        <sz val="8"/>
        <color rgb="FFFF0B00"/>
        <rFont val="Consolas"/>
        <family val="3"/>
      </rPr>
      <t>'Lingulata'</t>
    </r>
    <r>
      <rPr>
        <sz val="8"/>
        <color rgb="FFC5C8C6"/>
        <rFont val="Consolas"/>
        <family val="3"/>
      </rPr>
      <t>]</t>
    </r>
  </si>
  <si>
    <r>
      <t xml:space="preserve">['ott681849', </t>
    </r>
    <r>
      <rPr>
        <sz val="8"/>
        <color rgb="FFFF0B00"/>
        <rFont val="Consolas"/>
        <family val="3"/>
      </rPr>
      <t>'Chlorarachniophyta'</t>
    </r>
    <r>
      <rPr>
        <sz val="8"/>
        <color rgb="FFC5C8C6"/>
        <rFont val="Consolas"/>
        <family val="3"/>
      </rPr>
      <t>]</t>
    </r>
  </si>
  <si>
    <r>
      <t xml:space="preserve">['ott688854', </t>
    </r>
    <r>
      <rPr>
        <sz val="8"/>
        <color rgb="FFFF0B00"/>
        <rFont val="Consolas"/>
        <family val="3"/>
      </rPr>
      <t>'Hyperotreti'</t>
    </r>
    <r>
      <rPr>
        <sz val="8"/>
        <color rgb="FFC5C8C6"/>
        <rFont val="Consolas"/>
        <family val="3"/>
      </rPr>
      <t>]</t>
    </r>
  </si>
  <si>
    <r>
      <t xml:space="preserve">['ott699706', </t>
    </r>
    <r>
      <rPr>
        <sz val="8"/>
        <color rgb="FFFF0B00"/>
        <rFont val="Consolas"/>
        <family val="3"/>
      </rPr>
      <t>'Holothuroidea'</t>
    </r>
    <r>
      <rPr>
        <sz val="8"/>
        <color rgb="FFC5C8C6"/>
        <rFont val="Consolas"/>
        <family val="3"/>
      </rPr>
      <t>]</t>
    </r>
  </si>
  <si>
    <r>
      <t xml:space="preserve">['ott717925', </t>
    </r>
    <r>
      <rPr>
        <sz val="8"/>
        <color rgb="FFFF0B00"/>
        <rFont val="Consolas"/>
        <family val="3"/>
      </rPr>
      <t>'Plagiopylea'</t>
    </r>
    <r>
      <rPr>
        <sz val="8"/>
        <color rgb="FFC5C8C6"/>
        <rFont val="Consolas"/>
        <family val="3"/>
      </rPr>
      <t>]</t>
    </r>
  </si>
  <si>
    <r>
      <t xml:space="preserve">['ott719023', </t>
    </r>
    <r>
      <rPr>
        <sz val="8"/>
        <color rgb="FFFF0B00"/>
        <rFont val="Consolas"/>
        <family val="3"/>
      </rPr>
      <t>'Equisetopsida'</t>
    </r>
    <r>
      <rPr>
        <sz val="8"/>
        <color rgb="FFC5C8C6"/>
        <rFont val="Consolas"/>
        <family val="3"/>
      </rPr>
      <t>]</t>
    </r>
  </si>
  <si>
    <r>
      <t xml:space="preserve">['ott724952', </t>
    </r>
    <r>
      <rPr>
        <sz val="8"/>
        <color rgb="FFFF0B00"/>
        <rFont val="Consolas"/>
        <family val="3"/>
      </rPr>
      <t>'Tetraphidopsida'</t>
    </r>
    <r>
      <rPr>
        <sz val="8"/>
        <color rgb="FFC5C8C6"/>
        <rFont val="Consolas"/>
        <family val="3"/>
      </rPr>
      <t>]</t>
    </r>
  </si>
  <si>
    <r>
      <t xml:space="preserve">['ott732545', </t>
    </r>
    <r>
      <rPr>
        <sz val="8"/>
        <color rgb="FFFF0B00"/>
        <rFont val="Consolas"/>
        <family val="3"/>
      </rPr>
      <t>'Crinoidea'</t>
    </r>
    <r>
      <rPr>
        <sz val="8"/>
        <color rgb="FFC5C8C6"/>
        <rFont val="Consolas"/>
        <family val="3"/>
      </rPr>
      <t>]</t>
    </r>
  </si>
  <si>
    <r>
      <t xml:space="preserve">['ott733090', </t>
    </r>
    <r>
      <rPr>
        <sz val="8"/>
        <color rgb="FFFF0B00"/>
        <rFont val="Consolas"/>
        <family val="3"/>
      </rPr>
      <t>'Phaeothamniophyceae'</t>
    </r>
    <r>
      <rPr>
        <sz val="8"/>
        <color rgb="FFC5C8C6"/>
        <rFont val="Consolas"/>
        <family val="3"/>
      </rPr>
      <t>]</t>
    </r>
  </si>
  <si>
    <r>
      <t xml:space="preserve">['ott7368', </t>
    </r>
    <r>
      <rPr>
        <sz val="8"/>
        <color rgb="FFFF0B00"/>
        <rFont val="Consolas"/>
        <family val="3"/>
      </rPr>
      <t>'Cephalopoda'</t>
    </r>
    <r>
      <rPr>
        <sz val="8"/>
        <color rgb="FFC5C8C6"/>
        <rFont val="Consolas"/>
        <family val="3"/>
      </rPr>
      <t>]</t>
    </r>
  </si>
  <si>
    <r>
      <t xml:space="preserve">['ott737276', </t>
    </r>
    <r>
      <rPr>
        <sz val="8"/>
        <color rgb="FFFF0B00"/>
        <rFont val="Consolas"/>
        <family val="3"/>
      </rPr>
      <t>'Appendicularia'</t>
    </r>
    <r>
      <rPr>
        <sz val="8"/>
        <color rgb="FFC5C8C6"/>
        <rFont val="Consolas"/>
        <family val="3"/>
      </rPr>
      <t>]</t>
    </r>
  </si>
  <si>
    <r>
      <t xml:space="preserve">['ott758426', </t>
    </r>
    <r>
      <rPr>
        <sz val="8"/>
        <color rgb="FFFF0B00"/>
        <rFont val="Consolas"/>
        <family val="3"/>
      </rPr>
      <t>'Andreaeobryopsida'</t>
    </r>
    <r>
      <rPr>
        <sz val="8"/>
        <color rgb="FFC5C8C6"/>
        <rFont val="Consolas"/>
        <family val="3"/>
      </rPr>
      <t>]</t>
    </r>
  </si>
  <si>
    <r>
      <t xml:space="preserve">['ott758427', </t>
    </r>
    <r>
      <rPr>
        <sz val="8"/>
        <color rgb="FFFF0B00"/>
        <rFont val="Consolas"/>
        <family val="3"/>
      </rPr>
      <t>'Takakiopsida'</t>
    </r>
    <r>
      <rPr>
        <sz val="8"/>
        <color rgb="FFC5C8C6"/>
        <rFont val="Consolas"/>
        <family val="3"/>
      </rPr>
      <t>]</t>
    </r>
  </si>
  <si>
    <r>
      <t xml:space="preserve">['ott761070', </t>
    </r>
    <r>
      <rPr>
        <sz val="8"/>
        <color rgb="FFFF0B00"/>
        <rFont val="Consolas"/>
        <family val="3"/>
      </rPr>
      <t>'Polyacanthocephala'</t>
    </r>
    <r>
      <rPr>
        <sz val="8"/>
        <color rgb="FFC5C8C6"/>
        <rFont val="Consolas"/>
        <family val="3"/>
      </rPr>
      <t>]</t>
    </r>
  </si>
  <si>
    <r>
      <t xml:space="preserve">['ott765784', </t>
    </r>
    <r>
      <rPr>
        <sz val="8"/>
        <color rgb="FFFF0B00"/>
        <rFont val="Consolas"/>
        <family val="3"/>
      </rPr>
      <t>'Cestoda'</t>
    </r>
    <r>
      <rPr>
        <sz val="8"/>
        <color rgb="FFC5C8C6"/>
        <rFont val="Consolas"/>
        <family val="3"/>
      </rPr>
      <t>]</t>
    </r>
  </si>
  <si>
    <r>
      <t xml:space="preserve">['ott779397', </t>
    </r>
    <r>
      <rPr>
        <sz val="8"/>
        <color rgb="FFFF0B00"/>
        <rFont val="Consolas"/>
        <family val="3"/>
      </rPr>
      <t>'Seisonidea'</t>
    </r>
    <r>
      <rPr>
        <sz val="8"/>
        <color rgb="FFC5C8C6"/>
        <rFont val="Consolas"/>
        <family val="3"/>
      </rPr>
      <t>]</t>
    </r>
  </si>
  <si>
    <r>
      <t xml:space="preserve">['ott78635', </t>
    </r>
    <r>
      <rPr>
        <sz val="8"/>
        <color rgb="FFFF0B00"/>
        <rFont val="Consolas"/>
        <family val="3"/>
      </rPr>
      <t>'Cystobasidiomycetes'</t>
    </r>
    <r>
      <rPr>
        <sz val="8"/>
        <color rgb="FFC5C8C6"/>
        <rFont val="Consolas"/>
        <family val="3"/>
      </rPr>
      <t>]</t>
    </r>
  </si>
  <si>
    <r>
      <t xml:space="preserve">['ott821346', </t>
    </r>
    <r>
      <rPr>
        <sz val="8"/>
        <color rgb="FFFF0B00"/>
        <rFont val="Consolas"/>
        <family val="3"/>
      </rPr>
      <t>'Bryopsida'</t>
    </r>
    <r>
      <rPr>
        <sz val="8"/>
        <color rgb="FFC5C8C6"/>
        <rFont val="Consolas"/>
        <family val="3"/>
      </rPr>
      <t>]</t>
    </r>
  </si>
  <si>
    <r>
      <t xml:space="preserve">['ott823130', </t>
    </r>
    <r>
      <rPr>
        <sz val="8"/>
        <color rgb="FFFF0B00"/>
        <rFont val="Consolas"/>
        <family val="3"/>
      </rPr>
      <t>'Monoplacophora'</t>
    </r>
    <r>
      <rPr>
        <sz val="8"/>
        <color rgb="FFC5C8C6"/>
        <rFont val="Consolas"/>
        <family val="3"/>
      </rPr>
      <t>]</t>
    </r>
  </si>
  <si>
    <r>
      <t xml:space="preserve">['ott841340', </t>
    </r>
    <r>
      <rPr>
        <sz val="8"/>
        <color rgb="FFFF0B00"/>
        <rFont val="Consolas"/>
        <family val="3"/>
      </rPr>
      <t>'Pterobranchia'</t>
    </r>
    <r>
      <rPr>
        <sz val="8"/>
        <color rgb="FFC5C8C6"/>
        <rFont val="Consolas"/>
        <family val="3"/>
      </rPr>
      <t>]</t>
    </r>
  </si>
  <si>
    <r>
      <t xml:space="preserve">['ott885793', </t>
    </r>
    <r>
      <rPr>
        <sz val="8"/>
        <color rgb="FFFF0B00"/>
        <rFont val="Consolas"/>
        <family val="3"/>
      </rPr>
      <t>'Coleochaetophyceae'</t>
    </r>
    <r>
      <rPr>
        <sz val="8"/>
        <color rgb="FFC5C8C6"/>
        <rFont val="Consolas"/>
        <family val="3"/>
      </rPr>
      <t>]</t>
    </r>
  </si>
  <si>
    <r>
      <t xml:space="preserve">['ott894252', </t>
    </r>
    <r>
      <rPr>
        <sz val="8"/>
        <color rgb="FFFF0B00"/>
        <rFont val="Consolas"/>
        <family val="3"/>
      </rPr>
      <t>'Gordioida'</t>
    </r>
    <r>
      <rPr>
        <sz val="8"/>
        <color rgb="FFC5C8C6"/>
        <rFont val="Consolas"/>
        <family val="3"/>
      </rPr>
      <t>]</t>
    </r>
  </si>
  <si>
    <r>
      <t xml:space="preserve">['ott897408', </t>
    </r>
    <r>
      <rPr>
        <sz val="8"/>
        <color rgb="FFFF0B00"/>
        <rFont val="Consolas"/>
        <family val="3"/>
      </rPr>
      <t>'Chlorokybophyceae'</t>
    </r>
    <r>
      <rPr>
        <sz val="8"/>
        <color rgb="FFC5C8C6"/>
        <rFont val="Consolas"/>
        <family val="3"/>
      </rPr>
      <t>]</t>
    </r>
  </si>
  <si>
    <r>
      <t xml:space="preserve">['ott899768', </t>
    </r>
    <r>
      <rPr>
        <sz val="8"/>
        <color rgb="FFFF0B00"/>
        <rFont val="Consolas"/>
        <family val="3"/>
      </rPr>
      <t>'Spirotrichea'</t>
    </r>
    <r>
      <rPr>
        <sz val="8"/>
        <color rgb="FFC5C8C6"/>
        <rFont val="Consolas"/>
        <family val="3"/>
      </rPr>
      <t>]</t>
    </r>
  </si>
  <si>
    <r>
      <t xml:space="preserve">['ott910210', </t>
    </r>
    <r>
      <rPr>
        <sz val="8"/>
        <color rgb="FFFF0B00"/>
        <rFont val="Consolas"/>
        <family val="3"/>
      </rPr>
      <t>'Pycnogonida'</t>
    </r>
    <r>
      <rPr>
        <sz val="8"/>
        <color rgb="FFC5C8C6"/>
        <rFont val="Consolas"/>
        <family val="3"/>
      </rPr>
      <t>]</t>
    </r>
  </si>
  <si>
    <r>
      <t xml:space="preserve">['ott916310', </t>
    </r>
    <r>
      <rPr>
        <sz val="8"/>
        <color rgb="FFFF0B00"/>
        <rFont val="Consolas"/>
        <family val="3"/>
      </rPr>
      <t>'Charophyceae'</t>
    </r>
    <r>
      <rPr>
        <sz val="8"/>
        <color rgb="FFC5C8C6"/>
        <rFont val="Consolas"/>
        <family val="3"/>
      </rPr>
      <t>]</t>
    </r>
  </si>
  <si>
    <r>
      <t xml:space="preserve">['ott91838', </t>
    </r>
    <r>
      <rPr>
        <sz val="8"/>
        <color rgb="FFFF0B00"/>
        <rFont val="Consolas"/>
        <family val="3"/>
      </rPr>
      <t>'Eoacanthocephala'</t>
    </r>
    <r>
      <rPr>
        <sz val="8"/>
        <color rgb="FFC5C8C6"/>
        <rFont val="Consolas"/>
        <family val="3"/>
      </rPr>
      <t>]</t>
    </r>
  </si>
  <si>
    <r>
      <t xml:space="preserve">['ott91841', </t>
    </r>
    <r>
      <rPr>
        <sz val="8"/>
        <color rgb="FFFF0B00"/>
        <rFont val="Consolas"/>
        <family val="3"/>
      </rPr>
      <t>'Palaeacanthocephala'</t>
    </r>
    <r>
      <rPr>
        <sz val="8"/>
        <color rgb="FFC5C8C6"/>
        <rFont val="Consolas"/>
        <family val="3"/>
      </rPr>
      <t>]</t>
    </r>
  </si>
  <si>
    <r>
      <t xml:space="preserve">['ott921278', </t>
    </r>
    <r>
      <rPr>
        <sz val="8"/>
        <color rgb="FFFF0B00"/>
        <rFont val="Consolas"/>
        <family val="3"/>
      </rPr>
      <t>'Pneumocystidomycetes'</t>
    </r>
    <r>
      <rPr>
        <sz val="8"/>
        <color rgb="FFC5C8C6"/>
        <rFont val="Consolas"/>
        <family val="3"/>
      </rPr>
      <t>]</t>
    </r>
  </si>
  <si>
    <r>
      <t xml:space="preserve">['ott921283', </t>
    </r>
    <r>
      <rPr>
        <sz val="8"/>
        <color rgb="FFFF0B00"/>
        <rFont val="Consolas"/>
        <family val="3"/>
      </rPr>
      <t>'Neolectomycetes'</t>
    </r>
    <r>
      <rPr>
        <sz val="8"/>
        <color rgb="FFC5C8C6"/>
        <rFont val="Consolas"/>
        <family val="3"/>
      </rPr>
      <t>]</t>
    </r>
  </si>
  <si>
    <r>
      <t xml:space="preserve">['ott921286', </t>
    </r>
    <r>
      <rPr>
        <sz val="8"/>
        <color rgb="FFFF0B00"/>
        <rFont val="Consolas"/>
        <family val="3"/>
      </rPr>
      <t>'Schizosaccharomycetes'</t>
    </r>
    <r>
      <rPr>
        <sz val="8"/>
        <color rgb="FFC5C8C6"/>
        <rFont val="Consolas"/>
        <family val="3"/>
      </rPr>
      <t>]</t>
    </r>
  </si>
  <si>
    <r>
      <t xml:space="preserve">['ott921288', </t>
    </r>
    <r>
      <rPr>
        <sz val="8"/>
        <color rgb="FFFF0B00"/>
        <rFont val="Consolas"/>
        <family val="3"/>
      </rPr>
      <t>'Taphrinomycetes'</t>
    </r>
    <r>
      <rPr>
        <sz val="8"/>
        <color rgb="FFC5C8C6"/>
        <rFont val="Consolas"/>
        <family val="3"/>
      </rPr>
      <t>]</t>
    </r>
  </si>
  <si>
    <r>
      <t xml:space="preserve">['ott930075', </t>
    </r>
    <r>
      <rPr>
        <sz val="8"/>
        <color rgb="FFFF0B00"/>
        <rFont val="Consolas"/>
        <family val="3"/>
      </rPr>
      <t>'Mesostigmatophyceae'</t>
    </r>
    <r>
      <rPr>
        <sz val="8"/>
        <color rgb="FFC5C8C6"/>
        <rFont val="Consolas"/>
        <family val="3"/>
      </rPr>
      <t>]</t>
    </r>
  </si>
  <si>
    <r>
      <t xml:space="preserve">['ott931693', </t>
    </r>
    <r>
      <rPr>
        <sz val="8"/>
        <color rgb="FFFF0B00"/>
        <rFont val="Consolas"/>
        <family val="3"/>
      </rPr>
      <t>'Chromadorea'</t>
    </r>
    <r>
      <rPr>
        <sz val="8"/>
        <color rgb="FFC5C8C6"/>
        <rFont val="Consolas"/>
        <family val="3"/>
      </rPr>
      <t>]</t>
    </r>
  </si>
  <si>
    <r>
      <t xml:space="preserve">['ott932885', </t>
    </r>
    <r>
      <rPr>
        <sz val="8"/>
        <color rgb="FFFF0B00"/>
        <rFont val="Consolas"/>
        <family val="3"/>
      </rPr>
      <t>'Stenolaemata'</t>
    </r>
    <r>
      <rPr>
        <sz val="8"/>
        <color rgb="FFC5C8C6"/>
        <rFont val="Consolas"/>
        <family val="3"/>
      </rPr>
      <t>]</t>
    </r>
  </si>
  <si>
    <r>
      <t xml:space="preserve">['ott94745', </t>
    </r>
    <r>
      <rPr>
        <sz val="8"/>
        <color rgb="FFFF0B00"/>
        <rFont val="Consolas"/>
        <family val="3"/>
      </rPr>
      <t>'Heterotrichea'</t>
    </r>
    <r>
      <rPr>
        <sz val="8"/>
        <color rgb="FFC5C8C6"/>
        <rFont val="Consolas"/>
        <family val="3"/>
      </rPr>
      <t>]</t>
    </r>
  </si>
  <si>
    <r>
      <t xml:space="preserve">['ott971440', </t>
    </r>
    <r>
      <rPr>
        <sz val="8"/>
        <color rgb="FFFF0B00"/>
        <rFont val="Consolas"/>
        <family val="3"/>
      </rPr>
      <t>'Enopla'</t>
    </r>
    <r>
      <rPr>
        <sz val="8"/>
        <color rgb="FFC5C8C6"/>
        <rFont val="Consolas"/>
        <family val="3"/>
      </rPr>
      <t>]</t>
    </r>
  </si>
  <si>
    <r>
      <t xml:space="preserve">['ott971711', </t>
    </r>
    <r>
      <rPr>
        <sz val="8"/>
        <color rgb="FFFF0B00"/>
        <rFont val="Consolas"/>
        <family val="3"/>
      </rPr>
      <t>'Arthoniomycetes'</t>
    </r>
    <r>
      <rPr>
        <sz val="8"/>
        <color rgb="FFC5C8C6"/>
        <rFont val="Consolas"/>
        <family val="3"/>
      </rPr>
      <t>]</t>
    </r>
  </si>
  <si>
    <r>
      <t xml:space="preserve">['ott972725', </t>
    </r>
    <r>
      <rPr>
        <sz val="8"/>
        <color rgb="FFFF0B00"/>
        <rFont val="Consolas"/>
        <family val="3"/>
      </rPr>
      <t>'Laboulbeniomycetes'</t>
    </r>
    <r>
      <rPr>
        <sz val="8"/>
        <color rgb="FFC5C8C6"/>
        <rFont val="Consolas"/>
        <family val="3"/>
      </rPr>
      <t>]</t>
    </r>
  </si>
  <si>
    <r>
      <t xml:space="preserve">['ott983579', </t>
    </r>
    <r>
      <rPr>
        <sz val="8"/>
        <color rgb="FFFF0B00"/>
        <rFont val="Consolas"/>
        <family val="3"/>
      </rPr>
      <t>'Scyphozoa'</t>
    </r>
    <r>
      <rPr>
        <sz val="8"/>
        <color rgb="FFC5C8C6"/>
        <rFont val="Consolas"/>
        <family val="3"/>
      </rPr>
      <t>]</t>
    </r>
  </si>
  <si>
    <r>
      <t xml:space="preserve">['ott991930', </t>
    </r>
    <r>
      <rPr>
        <sz val="8"/>
        <color rgb="FFFF0B00"/>
        <rFont val="Consolas"/>
        <family val="3"/>
      </rPr>
      <t>'Jungermanniopsida'</t>
    </r>
    <r>
      <rPr>
        <sz val="8"/>
        <color rgb="FFC5C8C6"/>
        <rFont val="Consolas"/>
        <family val="3"/>
      </rPr>
      <t>]</t>
    </r>
  </si>
  <si>
    <r>
      <t xml:space="preserve">['ott991932', </t>
    </r>
    <r>
      <rPr>
        <sz val="8"/>
        <color rgb="FFFF0B00"/>
        <rFont val="Consolas"/>
        <family val="3"/>
      </rPr>
      <t>'Marchantiopsida'</t>
    </r>
    <r>
      <rPr>
        <sz val="8"/>
        <color rgb="FFC5C8C6"/>
        <rFont val="Consolas"/>
        <family val="3"/>
      </rPr>
      <t>]</t>
    </r>
  </si>
  <si>
    <t>class effect - unknown leaf nodes</t>
  </si>
  <si>
    <t>median</t>
  </si>
  <si>
    <t>kingdom effect</t>
  </si>
  <si>
    <t>kingdom</t>
  </si>
  <si>
    <t>['ott352914', 'Fungi']</t>
  </si>
  <si>
    <t>['ott361838', 'Chloroplastida']</t>
  </si>
  <si>
    <t>['ott691846', 'Metazoa']</t>
  </si>
  <si>
    <t xml:space="preserve"> phylum effect</t>
  </si>
  <si>
    <t>phylum</t>
  </si>
  <si>
    <t>['ott100729', 'Rhombozoa']</t>
  </si>
  <si>
    <t>['ott100746', 'Hemichordata']</t>
  </si>
  <si>
    <t>['ott1008711', 'Chromerida']</t>
  </si>
  <si>
    <t>['ott1064655', 'Amoebozoa']</t>
  </si>
  <si>
    <t>['ott1072433', 'Onychophora']</t>
  </si>
  <si>
    <t>['ott1085175', 'Priapulida']</t>
  </si>
  <si>
    <t>['ott111438', 'Tardigrada']</t>
  </si>
  <si>
    <t>['ott125642', 'Chordata']</t>
  </si>
  <si>
    <t>['ott151001', 'Xanthophyceae']</t>
  </si>
  <si>
    <t>['ott151014', 'Haptophyta']</t>
  </si>
  <si>
    <t>['ott16113', 'Microsporidia']</t>
  </si>
  <si>
    <t>['ott177160', 'Chytridiomycota']</t>
  </si>
  <si>
    <t>['ott189836', 'Nematomorpha']</t>
  </si>
  <si>
    <t>['ott199402', 'Loricifera']</t>
  </si>
  <si>
    <t>['ott242963', 'Gnathostomulida']</t>
  </si>
  <si>
    <t>['ott260040', 'Myzostomida']</t>
  </si>
  <si>
    <t>['ott29723', 'Gastrotricha']</t>
  </si>
  <si>
    <t>['ott302424', 'Ciliophora']</t>
  </si>
  <si>
    <t>['ott362916', 'Entoprocta']</t>
  </si>
  <si>
    <t>['ott385878', 'Glomeromycota']</t>
  </si>
  <si>
    <t>['ott395057', 'Nematoda']</t>
  </si>
  <si>
    <t>['ott41147', 'Cycliophora']</t>
  </si>
  <si>
    <t>['ott422673', 'Apicomplexa']</t>
  </si>
  <si>
    <t>['ott439373', 'Ascomycota']</t>
  </si>
  <si>
    <t>['ott442934', 'Bryozoa']</t>
  </si>
  <si>
    <t>['ott445195', 'Nemertea']</t>
  </si>
  <si>
    <t>['ott451020', 'Echinodermata']</t>
  </si>
  <si>
    <t>['ott471706', 'Rotifera']</t>
  </si>
  <si>
    <t>['ott4738955', 'Picozoa']</t>
  </si>
  <si>
    <t>['ott48614', 'Phaeophyceae']</t>
  </si>
  <si>
    <t>['ott49622', 'Acanthocephala']</t>
  </si>
  <si>
    <t>['ott5342311', 'Bacillariophyta']</t>
  </si>
  <si>
    <t>['ott5355158', 'Colponemidia']</t>
  </si>
  <si>
    <t>['ott555379', 'Platyhelminthes']</t>
  </si>
  <si>
    <t>['ott5653719', 'Entorrhizomycota']</t>
  </si>
  <si>
    <t>['ott570366', 'Chaetognatha']</t>
  </si>
  <si>
    <t>['ott570376', 'Placozoa']</t>
  </si>
  <si>
    <t>['ott6137051', 'Euglenida']</t>
  </si>
  <si>
    <t>['ott632179', 'Arthropoda']</t>
  </si>
  <si>
    <t>['ott634628', 'Basidiomycota']</t>
  </si>
  <si>
    <t>['ott641033', 'Cnidaria']</t>
  </si>
  <si>
    <t>['ott641212', 'Ctenophora']</t>
  </si>
  <si>
    <t>['ott677389', 'Kinorhyncha']</t>
  </si>
  <si>
    <t>['ott67819', 'Porifera']</t>
  </si>
  <si>
    <t>['ott691845', 'Orthonectida']</t>
  </si>
  <si>
    <t>['ott802117', 'Mollusca']</t>
  </si>
  <si>
    <t>['ott826261', 'Brachiopoda']</t>
  </si>
  <si>
    <t>['ott858063', 'Haplosporida']</t>
  </si>
  <si>
    <t>['ott878953', 'Rhodophyta']</t>
  </si>
  <si>
    <t>['ott916750', 'Streptophyta']</t>
  </si>
  <si>
    <t>['ott936399', 'Foraminifera']</t>
  </si>
  <si>
    <t>['ott979501', 'Chlorophyta']</t>
  </si>
  <si>
    <t>effect</t>
  </si>
  <si>
    <t>['ott352914',</t>
  </si>
  <si>
    <t>'Fungi']</t>
  </si>
  <si>
    <t>['ott361838',</t>
  </si>
  <si>
    <t>'Chloroplastida']</t>
  </si>
  <si>
    <t>['ott691846',</t>
  </si>
  <si>
    <t>'Metazoa']</t>
  </si>
  <si>
    <t>Taxa</t>
  </si>
  <si>
    <t>Kingdom</t>
  </si>
  <si>
    <t>Phylum</t>
  </si>
  <si>
    <t>Class</t>
  </si>
  <si>
    <t>unknown leaf nodes∼taxa * depth</t>
  </si>
  <si>
    <t>unknown leaf nodes∼taxa + depth</t>
  </si>
  <si>
    <t>unknown leaf nodes∼taxa</t>
  </si>
  <si>
    <t>['ott100729',</t>
  </si>
  <si>
    <t>'Rhombozoa']</t>
  </si>
  <si>
    <t>['ott100746',</t>
  </si>
  <si>
    <t>'Hemichordata']</t>
  </si>
  <si>
    <t>['ott1008711',</t>
  </si>
  <si>
    <t>'Chromerida']</t>
  </si>
  <si>
    <t>['ott1064655',</t>
  </si>
  <si>
    <t>'Amoebozoa']</t>
  </si>
  <si>
    <t>['ott1072433',</t>
  </si>
  <si>
    <t>'Onychophora']</t>
  </si>
  <si>
    <t>['ott1085175',</t>
  </si>
  <si>
    <t>'Priapulida']</t>
  </si>
  <si>
    <t>['ott111438',</t>
  </si>
  <si>
    <t>'Tardigrada']</t>
  </si>
  <si>
    <t>['ott125642',</t>
  </si>
  <si>
    <t>'Chordata']</t>
  </si>
  <si>
    <t>['ott151001',</t>
  </si>
  <si>
    <t>'Xanthophyceae']</t>
  </si>
  <si>
    <t>['ott151014',</t>
  </si>
  <si>
    <t>'Haptophyta']</t>
  </si>
  <si>
    <t>['ott16113',</t>
  </si>
  <si>
    <t>'Microsporidia']</t>
  </si>
  <si>
    <t>['ott177160',</t>
  </si>
  <si>
    <t>'Chytridiomycota']</t>
  </si>
  <si>
    <t>['ott189836',</t>
  </si>
  <si>
    <t>'Nematomorpha']</t>
  </si>
  <si>
    <t>['ott199402',</t>
  </si>
  <si>
    <t>'Loricifera']</t>
  </si>
  <si>
    <t>['ott242963',</t>
  </si>
  <si>
    <t>'Gnathostomulida']</t>
  </si>
  <si>
    <t>['ott260040',</t>
  </si>
  <si>
    <t>'Myzostomida']</t>
  </si>
  <si>
    <t>['ott29723',</t>
  </si>
  <si>
    <t>'Gastrotricha']</t>
  </si>
  <si>
    <t>['ott302424',</t>
  </si>
  <si>
    <t>'Ciliophora']</t>
  </si>
  <si>
    <t>['ott362916',</t>
  </si>
  <si>
    <t>'Entoprocta']</t>
  </si>
  <si>
    <t>['ott385878',</t>
  </si>
  <si>
    <t>'Glomeromycota']</t>
  </si>
  <si>
    <t>['ott395057',</t>
  </si>
  <si>
    <t>'Nematoda']</t>
  </si>
  <si>
    <t>['ott41147',</t>
  </si>
  <si>
    <t>'Cycliophora']</t>
  </si>
  <si>
    <t>['ott422673',</t>
  </si>
  <si>
    <t>'Apicomplexa']</t>
  </si>
  <si>
    <t>['ott439373',</t>
  </si>
  <si>
    <t>'Ascomycota']</t>
  </si>
  <si>
    <t>['ott442934',</t>
  </si>
  <si>
    <t>'Bryozoa']</t>
  </si>
  <si>
    <t>['ott445195',</t>
  </si>
  <si>
    <t>'Nemertea']</t>
  </si>
  <si>
    <t>['ott451020',</t>
  </si>
  <si>
    <t>'Echinodermata']</t>
  </si>
  <si>
    <t>['ott471706',</t>
  </si>
  <si>
    <t>'Rotifera']</t>
  </si>
  <si>
    <t>['ott4738955',</t>
  </si>
  <si>
    <t>'Picozoa']</t>
  </si>
  <si>
    <t>['ott48614',</t>
  </si>
  <si>
    <t>'Phaeophyceae']</t>
  </si>
  <si>
    <t>['ott49622',</t>
  </si>
  <si>
    <t>'Acanthocephala']</t>
  </si>
  <si>
    <t>['ott5342311',</t>
  </si>
  <si>
    <t>'Bacillariophyta']</t>
  </si>
  <si>
    <t>['ott5355158',</t>
  </si>
  <si>
    <t>'Colponemidia']</t>
  </si>
  <si>
    <t>['ott555379',</t>
  </si>
  <si>
    <t>'Platyhelminthes']</t>
  </si>
  <si>
    <t>['ott5653719',</t>
  </si>
  <si>
    <t>'Entorrhizomycota']</t>
  </si>
  <si>
    <t>['ott570366',</t>
  </si>
  <si>
    <t>'Chaetognatha']</t>
  </si>
  <si>
    <t>['ott570376',</t>
  </si>
  <si>
    <t>'Placozoa']</t>
  </si>
  <si>
    <t>['ott6137051',</t>
  </si>
  <si>
    <t>'Euglenida']</t>
  </si>
  <si>
    <t>['ott632179',</t>
  </si>
  <si>
    <t>'Arthropoda']</t>
  </si>
  <si>
    <t>['ott634628',</t>
  </si>
  <si>
    <t>'Basidiomycota']</t>
  </si>
  <si>
    <t>['ott641033',</t>
  </si>
  <si>
    <t>'Cnidaria']</t>
  </si>
  <si>
    <t>['ott641212',</t>
  </si>
  <si>
    <t>'Ctenophora']</t>
  </si>
  <si>
    <t>['ott677389',</t>
  </si>
  <si>
    <t>'Kinorhyncha']</t>
  </si>
  <si>
    <t>['ott67819',</t>
  </si>
  <si>
    <t>'Porifera']</t>
  </si>
  <si>
    <t>['ott691845',</t>
  </si>
  <si>
    <t>'Orthonectida']</t>
  </si>
  <si>
    <t>['ott802117',</t>
  </si>
  <si>
    <t>'Mollusca']</t>
  </si>
  <si>
    <t>['ott826261',</t>
  </si>
  <si>
    <t>'Brachiopoda']</t>
  </si>
  <si>
    <t>['ott858063',</t>
  </si>
  <si>
    <t>'Haplosporida']</t>
  </si>
  <si>
    <t>['ott878953',</t>
  </si>
  <si>
    <t>'Rhodophyta']</t>
  </si>
  <si>
    <t>['ott916750',</t>
  </si>
  <si>
    <t>'Streptophyta']</t>
  </si>
  <si>
    <t>['ott936399',</t>
  </si>
  <si>
    <t>'Foraminifera']</t>
  </si>
  <si>
    <t>['ott979501',</t>
  </si>
  <si>
    <t>'Chlorophyta']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</si>
</sst>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71" formatCode="0.000000000"/>
    <numFmt numFmtId="172" formatCode="0.0000000000"/>
  </numFmts>
  <fonts count="7" x14ac:knownFonts="1">
    <font>
      <sz val="11"/>
      <color theme="1"/>
      <name val="Calibri"/>
      <family val="2"/>
      <scheme val="minor"/>
    </font>
    <font>
      <sz val="8"/>
      <color rgb="FFC5C8C6"/>
      <name val="Consolas"/>
      <family val="3"/>
    </font>
    <font>
      <sz val="8"/>
      <color rgb="FFFF0B00"/>
      <name val="Consolas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11" fontId="5" fillId="0" borderId="0" xfId="0" applyNumberFormat="1" applyFont="1" applyAlignment="1">
      <alignment vertical="center"/>
    </xf>
    <xf numFmtId="11" fontId="5" fillId="0" borderId="0" xfId="0" applyNumberFormat="1" applyFon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171" fontId="4" fillId="0" borderId="0" xfId="0" applyNumberFormat="1" applyFont="1"/>
    <xf numFmtId="171" fontId="4" fillId="0" borderId="0" xfId="1" applyNumberFormat="1" applyFont="1"/>
    <xf numFmtId="0" fontId="0" fillId="0" borderId="1" xfId="0" applyBorder="1"/>
    <xf numFmtId="17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2" fontId="4" fillId="0" borderId="4" xfId="0" applyNumberFormat="1" applyFont="1" applyBorder="1"/>
    <xf numFmtId="2" fontId="0" fillId="0" borderId="1" xfId="0" applyNumberFormat="1" applyBorder="1"/>
    <xf numFmtId="0" fontId="6" fillId="0" borderId="0" xfId="0" applyFont="1"/>
    <xf numFmtId="11" fontId="6" fillId="0" borderId="0" xfId="0" applyNumberFormat="1" applyFont="1"/>
    <xf numFmtId="11" fontId="6" fillId="0" borderId="0" xfId="0" applyNumberFormat="1" applyFont="1" applyAlignment="1">
      <alignment vertical="center"/>
    </xf>
    <xf numFmtId="2" fontId="6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Kutools%20for%20Excel\KutoolsforExce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</sheetNames>
    <definedNames>
      <definedName name="AVERAGEVISIBLE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D15" sqref="D15"/>
    </sheetView>
  </sheetViews>
  <sheetFormatPr baseColWidth="10" defaultColWidth="8.88671875" defaultRowHeight="14.4" x14ac:dyDescent="0.3"/>
  <cols>
    <col min="2" max="2" width="31.6640625" style="14" bestFit="1" customWidth="1"/>
    <col min="3" max="3" width="12.44140625" style="7" bestFit="1" customWidth="1"/>
    <col min="4" max="4" width="17.5546875" style="7" bestFit="1" customWidth="1"/>
    <col min="5" max="5" width="16.5546875" style="7" bestFit="1" customWidth="1"/>
    <col min="6" max="6" width="15.44140625" style="7" bestFit="1" customWidth="1"/>
    <col min="7" max="7" width="15.6640625" customWidth="1"/>
  </cols>
  <sheetData>
    <row r="1" spans="1:7" s="16" customFormat="1" ht="15" thickBot="1" x14ac:dyDescent="0.35">
      <c r="A1" s="16" t="s">
        <v>266</v>
      </c>
      <c r="B1" s="17" t="s">
        <v>3</v>
      </c>
      <c r="C1" s="18" t="s">
        <v>0</v>
      </c>
      <c r="D1" s="18" t="s">
        <v>1</v>
      </c>
      <c r="E1" s="18" t="s">
        <v>2</v>
      </c>
      <c r="F1" s="18" t="s">
        <v>199</v>
      </c>
    </row>
    <row r="2" spans="1:7" ht="15" thickTop="1" x14ac:dyDescent="0.3">
      <c r="A2" t="s">
        <v>267</v>
      </c>
      <c r="B2" s="14" t="s">
        <v>272</v>
      </c>
      <c r="C2" s="7">
        <f>MIN('Kingdom effects'!D3:D6)</f>
        <v>7.608091E-3</v>
      </c>
      <c r="D2" s="7">
        <f>MAX('Kingdom effects'!D3:D6)</f>
        <v>3.5634186999999998E-2</v>
      </c>
      <c r="E2" s="7">
        <f ca="1">[1]!AVERAGEVISIBLE('Kingdom effects'!D3:D6)</f>
        <v>1.5795922E-2</v>
      </c>
      <c r="F2" s="7">
        <f>MEDIAN('Kingdom effects'!D3:D6)</f>
        <v>9.9707049999999998E-3</v>
      </c>
      <c r="G2" s="9"/>
    </row>
    <row r="3" spans="1:7" x14ac:dyDescent="0.3">
      <c r="B3" s="14" t="s">
        <v>271</v>
      </c>
      <c r="C3" s="7">
        <f>MIN('Kingdom effects'!J3:J6)</f>
        <v>8.0134779999999992E-3</v>
      </c>
      <c r="D3" s="7">
        <f>MAX('Kingdom effects'!J3:J6)</f>
        <v>3.4136103000000001E-2</v>
      </c>
      <c r="E3" s="7">
        <f ca="1">[1]!AVERAGEVISIBLE('Kingdom effects'!J3:J6)</f>
        <v>1.6439456750000001E-2</v>
      </c>
      <c r="F3" s="7">
        <f>MEDIAN('Kingdom effects'!J3:J6)</f>
        <v>1.1804123E-2</v>
      </c>
      <c r="G3" s="9"/>
    </row>
    <row r="4" spans="1:7" s="12" customFormat="1" x14ac:dyDescent="0.3">
      <c r="B4" s="15" t="s">
        <v>270</v>
      </c>
      <c r="C4" s="19">
        <f>MIN('Kingdom effects'!P3:P6)</f>
        <v>4.6553639999999998E-4</v>
      </c>
      <c r="D4" s="19">
        <f>MAX('Kingdom effects'!P3:P6)</f>
        <v>3.4317295400000003E-2</v>
      </c>
      <c r="E4" s="19">
        <f ca="1">[1]!AVERAGEVISIBLE('Kingdom effects'!P3:P6)</f>
        <v>1.1771864975000001E-2</v>
      </c>
      <c r="F4" s="19">
        <f>MEDIAN('Kingdom effects'!P3:P6)</f>
        <v>6.1523140499999997E-3</v>
      </c>
      <c r="G4" s="13"/>
    </row>
    <row r="5" spans="1:7" x14ac:dyDescent="0.3">
      <c r="A5" t="s">
        <v>268</v>
      </c>
      <c r="B5" s="14" t="s">
        <v>272</v>
      </c>
      <c r="C5" s="7">
        <f>MIN('Phylum effects'!D3:D55)</f>
        <v>0.173677</v>
      </c>
      <c r="D5" s="7">
        <f>MAX('Phylum effects'!D3:D55)</f>
        <v>393501.8</v>
      </c>
      <c r="E5" s="7">
        <f ca="1">[1]!AVERAGEVISIBLE('Phylum effects'!D3:D55)</f>
        <v>32208.791352735851</v>
      </c>
      <c r="F5" s="7">
        <f>MEDIAN('Phylum effects'!D3:D55)</f>
        <v>6149.777</v>
      </c>
      <c r="G5" s="9"/>
    </row>
    <row r="6" spans="1:7" x14ac:dyDescent="0.3">
      <c r="B6" s="14" t="s">
        <v>271</v>
      </c>
      <c r="C6" s="7">
        <f>MIN('Phylum effects'!J3:J55)</f>
        <v>0.31575419999999998</v>
      </c>
      <c r="D6" s="7">
        <f>MAX('Phylum effects'!J3:J55)</f>
        <v>567010.9</v>
      </c>
      <c r="E6" s="7">
        <f ca="1">[1]!AVERAGEVISIBLE('Phylum effects'!J3:J55)</f>
        <v>55149.543448650948</v>
      </c>
      <c r="F6" s="7">
        <f>MEDIAN('Phylum effects'!J3:J55)</f>
        <v>10783.18</v>
      </c>
    </row>
    <row r="7" spans="1:7" s="12" customFormat="1" x14ac:dyDescent="0.3">
      <c r="B7" s="15" t="s">
        <v>270</v>
      </c>
      <c r="C7" s="19">
        <f>MIN('Phylum effects'!P3:P55)</f>
        <v>2.2204460000000001E-10</v>
      </c>
      <c r="D7" s="19">
        <f>MAX('Phylum effects'!P3:P55)</f>
        <v>1000000</v>
      </c>
      <c r="E7" s="19">
        <f ca="1">[1]!AVERAGEVISIBLE('Phylum effects'!P3:P55)</f>
        <v>225375.3297855577</v>
      </c>
      <c r="F7" s="19">
        <f>MEDIAN('Phylum effects'!P3:P55)</f>
        <v>2511.5790000000002</v>
      </c>
    </row>
    <row r="8" spans="1:7" x14ac:dyDescent="0.3">
      <c r="A8" t="s">
        <v>269</v>
      </c>
      <c r="B8" s="14" t="s">
        <v>272</v>
      </c>
      <c r="C8" s="7">
        <f>MIN('Class effects'!D2:D196)</f>
        <v>9.5427339999999999E-2</v>
      </c>
      <c r="D8" s="7">
        <f>MAX('Class effects'!D2:D196)</f>
        <v>628190.1</v>
      </c>
      <c r="E8" s="7">
        <f ca="1">[1]!AVERAGEVISIBLE('Class effects'!D2:D196)</f>
        <v>44684.530514780061</v>
      </c>
      <c r="F8" s="7">
        <f>MEDIAN('Class effects'!D2:D196)</f>
        <v>1491.7739999999999</v>
      </c>
    </row>
    <row r="9" spans="1:7" x14ac:dyDescent="0.3">
      <c r="B9" s="14" t="s">
        <v>271</v>
      </c>
    </row>
    <row r="10" spans="1:7" s="12" customFormat="1" x14ac:dyDescent="0.3">
      <c r="B10" s="15" t="s">
        <v>270</v>
      </c>
      <c r="C10" s="19"/>
      <c r="D10" s="19"/>
      <c r="E10" s="19"/>
      <c r="F10" s="19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3856-BA8C-4236-AF28-0EFF9BC9C616}">
  <dimension ref="A1:P6"/>
  <sheetViews>
    <sheetView topLeftCell="D1" workbookViewId="0">
      <selection activeCell="G9" sqref="G9"/>
    </sheetView>
  </sheetViews>
  <sheetFormatPr baseColWidth="10" defaultRowHeight="14.4" x14ac:dyDescent="0.3"/>
  <cols>
    <col min="1" max="1" width="25.44140625" bestFit="1" customWidth="1"/>
    <col min="2" max="2" width="20.77734375" bestFit="1" customWidth="1"/>
    <col min="4" max="4" width="11.5546875" style="10"/>
    <col min="6" max="6" width="11.44140625" bestFit="1" customWidth="1"/>
    <col min="7" max="7" width="14.33203125" bestFit="1" customWidth="1"/>
    <col min="10" max="10" width="11.5546875" style="10"/>
    <col min="13" max="13" width="14.33203125" bestFit="1" customWidth="1"/>
    <col min="14" max="14" width="12.5546875" bestFit="1" customWidth="1"/>
    <col min="16" max="16" width="11.5546875" style="10"/>
  </cols>
  <sheetData>
    <row r="1" spans="1:16" x14ac:dyDescent="0.3">
      <c r="A1" t="s">
        <v>200</v>
      </c>
      <c r="G1" t="s">
        <v>201</v>
      </c>
      <c r="H1" t="s">
        <v>259</v>
      </c>
      <c r="M1" t="s">
        <v>201</v>
      </c>
      <c r="N1" t="s">
        <v>259</v>
      </c>
    </row>
    <row r="2" spans="1:16" x14ac:dyDescent="0.3">
      <c r="A2" t="s">
        <v>201</v>
      </c>
      <c r="F2" t="s">
        <v>201</v>
      </c>
      <c r="L2" t="s">
        <v>201</v>
      </c>
    </row>
    <row r="3" spans="1:16" x14ac:dyDescent="0.3">
      <c r="B3" t="s">
        <v>202</v>
      </c>
      <c r="D3" s="11">
        <f>A4</f>
        <v>7.608091E-3</v>
      </c>
      <c r="G3" t="s">
        <v>260</v>
      </c>
      <c r="H3" t="s">
        <v>261</v>
      </c>
      <c r="J3" s="11">
        <f>G4</f>
        <v>9.8932180000000005E-3</v>
      </c>
      <c r="M3" t="s">
        <v>260</v>
      </c>
      <c r="N3" t="s">
        <v>261</v>
      </c>
      <c r="P3" s="11">
        <f>M4</f>
        <v>4.6553639999999998E-4</v>
      </c>
    </row>
    <row r="4" spans="1:16" x14ac:dyDescent="0.3">
      <c r="A4">
        <v>7.608091E-3</v>
      </c>
      <c r="B4" s="8">
        <v>1.1317000000000001E-2</v>
      </c>
      <c r="D4" s="11">
        <f>A6</f>
        <v>8.6244100000000008E-3</v>
      </c>
      <c r="G4">
        <v>9.8932180000000005E-3</v>
      </c>
      <c r="H4">
        <v>1.3715028000000001E-2</v>
      </c>
      <c r="J4" s="11">
        <f>G6</f>
        <v>8.0134779999999992E-3</v>
      </c>
      <c r="M4">
        <v>4.6553639999999998E-4</v>
      </c>
      <c r="N4">
        <v>6.4452655999999997E-3</v>
      </c>
      <c r="P4" s="11">
        <f>M6</f>
        <v>5.8593624999999996E-3</v>
      </c>
    </row>
    <row r="5" spans="1:16" x14ac:dyDescent="0.3">
      <c r="A5" t="s">
        <v>203</v>
      </c>
      <c r="B5" t="s">
        <v>204</v>
      </c>
      <c r="D5" s="11">
        <f>B4</f>
        <v>1.1317000000000001E-2</v>
      </c>
      <c r="F5" t="s">
        <v>262</v>
      </c>
      <c r="G5" t="s">
        <v>263</v>
      </c>
      <c r="H5" t="s">
        <v>264</v>
      </c>
      <c r="I5" t="s">
        <v>265</v>
      </c>
      <c r="J5" s="11">
        <f>H4</f>
        <v>1.3715028000000001E-2</v>
      </c>
      <c r="L5" t="s">
        <v>262</v>
      </c>
      <c r="M5" t="s">
        <v>263</v>
      </c>
      <c r="N5" t="s">
        <v>264</v>
      </c>
      <c r="O5" t="s">
        <v>265</v>
      </c>
      <c r="P5" s="11">
        <f>N4</f>
        <v>6.4452655999999997E-3</v>
      </c>
    </row>
    <row r="6" spans="1:16" x14ac:dyDescent="0.3">
      <c r="A6">
        <v>8.6244100000000008E-3</v>
      </c>
      <c r="B6">
        <v>3.5634186999999998E-2</v>
      </c>
      <c r="D6" s="11">
        <f>B6</f>
        <v>3.5634186999999998E-2</v>
      </c>
      <c r="G6">
        <v>8.0134779999999992E-3</v>
      </c>
      <c r="H6">
        <v>3.4136103000000001E-2</v>
      </c>
      <c r="J6" s="11">
        <f>H6</f>
        <v>3.4136103000000001E-2</v>
      </c>
      <c r="M6">
        <v>5.8593624999999996E-3</v>
      </c>
      <c r="N6">
        <v>3.4317295400000003E-2</v>
      </c>
      <c r="P6" s="11">
        <f>N6</f>
        <v>3.4317295400000003E-2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5671-4231-4E71-843E-E482AD30F06A}">
  <dimension ref="A1:P56"/>
  <sheetViews>
    <sheetView topLeftCell="L35" workbookViewId="0">
      <selection activeCell="Q54" sqref="Q54"/>
    </sheetView>
  </sheetViews>
  <sheetFormatPr baseColWidth="10" defaultRowHeight="13.2" x14ac:dyDescent="0.25"/>
  <cols>
    <col min="1" max="1" width="25.88671875" style="3" bestFit="1" customWidth="1"/>
    <col min="2" max="2" width="28" style="3" bestFit="1" customWidth="1"/>
    <col min="3" max="3" width="11.5546875" style="3"/>
    <col min="4" max="4" width="11.5546875" style="20"/>
    <col min="5" max="6" width="11.5546875" style="3"/>
    <col min="7" max="7" width="15.44140625" style="3" bestFit="1" customWidth="1"/>
    <col min="8" max="8" width="11.6640625" style="3" bestFit="1" customWidth="1"/>
    <col min="9" max="9" width="16.5546875" style="3" bestFit="1" customWidth="1"/>
    <col min="10" max="10" width="11.5546875" style="23"/>
    <col min="11" max="11" width="11.5546875" style="3"/>
    <col min="12" max="12" width="11.6640625" style="3" bestFit="1" customWidth="1"/>
    <col min="13" max="13" width="15.44140625" style="3" bestFit="1" customWidth="1"/>
    <col min="14" max="14" width="11.6640625" style="3" bestFit="1" customWidth="1"/>
    <col min="15" max="15" width="16.5546875" style="3" bestFit="1" customWidth="1"/>
    <col min="16" max="16" width="11.5546875" style="20"/>
    <col min="17" max="16384" width="11.5546875" style="3"/>
  </cols>
  <sheetData>
    <row r="1" spans="1:16" x14ac:dyDescent="0.25">
      <c r="A1" s="3" t="s">
        <v>205</v>
      </c>
      <c r="F1" s="3" t="s">
        <v>206</v>
      </c>
      <c r="G1" s="3" t="s">
        <v>259</v>
      </c>
      <c r="L1" s="3" t="s">
        <v>206</v>
      </c>
      <c r="M1" s="3" t="s">
        <v>259</v>
      </c>
    </row>
    <row r="2" spans="1:16" x14ac:dyDescent="0.25">
      <c r="A2" s="4" t="s">
        <v>206</v>
      </c>
      <c r="F2" s="4" t="s">
        <v>206</v>
      </c>
    </row>
    <row r="3" spans="1:16" x14ac:dyDescent="0.25">
      <c r="A3" s="4"/>
      <c r="B3" s="3" t="s">
        <v>207</v>
      </c>
      <c r="D3" s="22">
        <v>15697.69</v>
      </c>
      <c r="F3" s="3" t="s">
        <v>273</v>
      </c>
      <c r="G3" s="3" t="s">
        <v>274</v>
      </c>
      <c r="J3" s="23">
        <v>29986.29</v>
      </c>
      <c r="L3" s="3" t="s">
        <v>273</v>
      </c>
      <c r="M3" s="3" t="s">
        <v>274</v>
      </c>
      <c r="P3" s="21">
        <v>5763.4480000000003</v>
      </c>
    </row>
    <row r="4" spans="1:16" x14ac:dyDescent="0.25">
      <c r="A4" s="5">
        <v>15697.69</v>
      </c>
      <c r="B4" s="6">
        <v>15384.62</v>
      </c>
      <c r="D4" s="22">
        <v>0.173677</v>
      </c>
      <c r="F4" s="6">
        <v>29986.29</v>
      </c>
      <c r="G4" s="6">
        <v>41230.589999999997</v>
      </c>
      <c r="J4" s="23">
        <v>0.37871189999999999</v>
      </c>
      <c r="L4" s="6">
        <v>5763.4480000000003</v>
      </c>
      <c r="M4" s="6">
        <v>1000000</v>
      </c>
      <c r="P4" s="21">
        <v>0.4721069</v>
      </c>
    </row>
    <row r="5" spans="1:16" x14ac:dyDescent="0.25">
      <c r="A5" s="4" t="s">
        <v>208</v>
      </c>
      <c r="B5" s="3" t="s">
        <v>209</v>
      </c>
      <c r="D5" s="22">
        <v>5343.1980000000003</v>
      </c>
      <c r="F5" s="3" t="s">
        <v>275</v>
      </c>
      <c r="G5" s="3" t="s">
        <v>276</v>
      </c>
      <c r="H5" s="3" t="s">
        <v>277</v>
      </c>
      <c r="I5" s="3" t="s">
        <v>278</v>
      </c>
      <c r="J5" s="23">
        <v>13109.88</v>
      </c>
      <c r="L5" s="3" t="s">
        <v>275</v>
      </c>
      <c r="M5" s="3" t="s">
        <v>276</v>
      </c>
      <c r="N5" s="3" t="s">
        <v>277</v>
      </c>
      <c r="O5" s="3" t="s">
        <v>278</v>
      </c>
      <c r="P5" s="21">
        <v>2403.0590000000002</v>
      </c>
    </row>
    <row r="6" spans="1:16" x14ac:dyDescent="0.25">
      <c r="A6" s="5">
        <v>0.173677</v>
      </c>
      <c r="B6" s="6">
        <v>0.173677</v>
      </c>
      <c r="D6" s="22">
        <v>43478.26</v>
      </c>
      <c r="F6" s="6">
        <v>0.37871189999999999</v>
      </c>
      <c r="G6" s="6">
        <v>0.45996009999999998</v>
      </c>
      <c r="J6" s="23">
        <v>87639.35</v>
      </c>
      <c r="L6" s="6">
        <v>0.4721069</v>
      </c>
      <c r="M6" s="6">
        <v>2.2204460000000001E-10</v>
      </c>
      <c r="P6" s="21">
        <v>1000000</v>
      </c>
    </row>
    <row r="7" spans="1:16" x14ac:dyDescent="0.25">
      <c r="A7" s="4" t="s">
        <v>210</v>
      </c>
      <c r="B7" s="3" t="s">
        <v>211</v>
      </c>
      <c r="D7" s="22">
        <v>114060</v>
      </c>
      <c r="F7" s="3" t="s">
        <v>279</v>
      </c>
      <c r="G7" s="3" t="s">
        <v>280</v>
      </c>
      <c r="H7" s="3" t="s">
        <v>281</v>
      </c>
      <c r="I7" s="3" t="s">
        <v>282</v>
      </c>
      <c r="J7" s="23">
        <v>82387.28</v>
      </c>
      <c r="L7" s="3" t="s">
        <v>279</v>
      </c>
      <c r="M7" s="3" t="s">
        <v>280</v>
      </c>
      <c r="N7" s="3" t="s">
        <v>281</v>
      </c>
      <c r="O7" s="3" t="s">
        <v>282</v>
      </c>
      <c r="P7" s="21">
        <v>113819.9</v>
      </c>
    </row>
    <row r="8" spans="1:16" x14ac:dyDescent="0.25">
      <c r="A8" s="5">
        <v>5343.1980000000003</v>
      </c>
      <c r="B8" s="6">
        <v>0.173677</v>
      </c>
      <c r="D8" s="22">
        <v>3484.3209999999999</v>
      </c>
      <c r="F8" s="6">
        <v>13109.88</v>
      </c>
      <c r="G8" s="6">
        <v>0.36595620000000001</v>
      </c>
      <c r="J8" s="23">
        <v>10223.34</v>
      </c>
      <c r="L8" s="6">
        <v>2403.0590000000002</v>
      </c>
      <c r="M8" s="6">
        <v>0.4721032</v>
      </c>
      <c r="P8" s="21">
        <v>1000000</v>
      </c>
    </row>
    <row r="9" spans="1:16" x14ac:dyDescent="0.25">
      <c r="A9" s="4" t="s">
        <v>212</v>
      </c>
      <c r="B9" s="3" t="s">
        <v>213</v>
      </c>
      <c r="D9" s="22">
        <v>30623.61</v>
      </c>
      <c r="F9" s="3" t="s">
        <v>283</v>
      </c>
      <c r="G9" s="3" t="s">
        <v>284</v>
      </c>
      <c r="H9" s="3" t="s">
        <v>285</v>
      </c>
      <c r="I9" s="3" t="s">
        <v>286</v>
      </c>
      <c r="J9" s="23">
        <v>85755.7</v>
      </c>
      <c r="L9" s="3" t="s">
        <v>283</v>
      </c>
      <c r="M9" s="3" t="s">
        <v>284</v>
      </c>
      <c r="N9" s="3" t="s">
        <v>285</v>
      </c>
      <c r="O9" s="3" t="s">
        <v>286</v>
      </c>
      <c r="P9" s="21">
        <v>1000000</v>
      </c>
    </row>
    <row r="10" spans="1:16" x14ac:dyDescent="0.25">
      <c r="A10" s="5">
        <v>43478.26</v>
      </c>
      <c r="B10" s="6">
        <v>0.173677</v>
      </c>
      <c r="D10" s="22">
        <v>0.173677</v>
      </c>
      <c r="F10" s="6">
        <v>87639.35</v>
      </c>
      <c r="G10" s="6">
        <v>0.33895989999999998</v>
      </c>
      <c r="J10" s="23">
        <v>0.35347640000000002</v>
      </c>
      <c r="L10" s="6">
        <v>1000000</v>
      </c>
      <c r="M10" s="6">
        <v>0.47210550000000001</v>
      </c>
      <c r="P10" s="21">
        <v>0.1742273</v>
      </c>
    </row>
    <row r="11" spans="1:16" x14ac:dyDescent="0.25">
      <c r="A11" s="4" t="s">
        <v>214</v>
      </c>
      <c r="B11" s="3" t="s">
        <v>215</v>
      </c>
      <c r="D11" s="22">
        <v>4464.2860000000001</v>
      </c>
      <c r="F11" s="3" t="s">
        <v>287</v>
      </c>
      <c r="G11" s="3" t="s">
        <v>288</v>
      </c>
      <c r="H11" s="3" t="s">
        <v>289</v>
      </c>
      <c r="I11" s="3" t="s">
        <v>290</v>
      </c>
      <c r="J11" s="23">
        <v>9385.9419999999991</v>
      </c>
      <c r="L11" s="3" t="s">
        <v>287</v>
      </c>
      <c r="M11" s="3" t="s">
        <v>288</v>
      </c>
      <c r="N11" s="3" t="s">
        <v>289</v>
      </c>
      <c r="O11" s="3" t="s">
        <v>290</v>
      </c>
      <c r="P11" s="21">
        <v>4.4104749999999999</v>
      </c>
    </row>
    <row r="12" spans="1:16" x14ac:dyDescent="0.25">
      <c r="A12" s="5">
        <v>114060</v>
      </c>
      <c r="B12" s="6">
        <v>0.173677</v>
      </c>
      <c r="D12" s="22">
        <v>8372.3709999999992</v>
      </c>
      <c r="F12" s="6">
        <v>82387.28</v>
      </c>
      <c r="G12" s="6">
        <v>0.34800779999999998</v>
      </c>
      <c r="J12" s="23">
        <v>21117.51</v>
      </c>
      <c r="L12" s="6">
        <v>113819.9</v>
      </c>
      <c r="M12" s="6">
        <v>0.472105</v>
      </c>
      <c r="P12" s="21">
        <v>55.393720000000002</v>
      </c>
    </row>
    <row r="13" spans="1:16" x14ac:dyDescent="0.25">
      <c r="A13" s="4" t="s">
        <v>216</v>
      </c>
      <c r="B13" s="3" t="s">
        <v>217</v>
      </c>
      <c r="D13" s="22">
        <v>660.93849999999998</v>
      </c>
      <c r="F13" s="3" t="s">
        <v>291</v>
      </c>
      <c r="G13" s="3" t="s">
        <v>292</v>
      </c>
      <c r="H13" s="3" t="s">
        <v>293</v>
      </c>
      <c r="I13" s="3" t="s">
        <v>294</v>
      </c>
      <c r="J13" s="23">
        <v>1685.867</v>
      </c>
      <c r="L13" s="3" t="s">
        <v>291</v>
      </c>
      <c r="M13" s="3" t="s">
        <v>292</v>
      </c>
      <c r="N13" s="3" t="s">
        <v>293</v>
      </c>
      <c r="O13" s="3" t="s">
        <v>294</v>
      </c>
      <c r="P13" s="21">
        <v>996634.3</v>
      </c>
    </row>
    <row r="14" spans="1:16" x14ac:dyDescent="0.25">
      <c r="A14" s="5">
        <v>3484.3209999999999</v>
      </c>
      <c r="B14" s="6">
        <v>87032.71</v>
      </c>
      <c r="D14" s="22">
        <v>0.173677</v>
      </c>
      <c r="F14" s="6">
        <v>10223.34</v>
      </c>
      <c r="G14" s="6">
        <v>229554.3</v>
      </c>
      <c r="J14" s="23">
        <v>0.31575419999999998</v>
      </c>
      <c r="L14" s="6">
        <v>1000000</v>
      </c>
      <c r="M14" s="6">
        <v>999824.5</v>
      </c>
      <c r="P14" s="21">
        <v>1.2938790000000001E-6</v>
      </c>
    </row>
    <row r="15" spans="1:16" x14ac:dyDescent="0.25">
      <c r="A15" s="4" t="s">
        <v>218</v>
      </c>
      <c r="B15" s="3" t="s">
        <v>219</v>
      </c>
      <c r="D15" s="22">
        <v>12326.71</v>
      </c>
      <c r="F15" s="3" t="s">
        <v>295</v>
      </c>
      <c r="G15" s="3" t="s">
        <v>296</v>
      </c>
      <c r="H15" s="3" t="s">
        <v>297</v>
      </c>
      <c r="I15" s="3" t="s">
        <v>298</v>
      </c>
      <c r="J15" s="23">
        <v>22154.240000000002</v>
      </c>
      <c r="L15" s="3" t="s">
        <v>295</v>
      </c>
      <c r="M15" s="3" t="s">
        <v>296</v>
      </c>
      <c r="N15" s="3" t="s">
        <v>297</v>
      </c>
      <c r="O15" s="3" t="s">
        <v>298</v>
      </c>
      <c r="P15" s="21">
        <v>15411.14</v>
      </c>
    </row>
    <row r="16" spans="1:16" x14ac:dyDescent="0.25">
      <c r="A16" s="5">
        <v>30623.61</v>
      </c>
      <c r="B16" s="6">
        <v>14950.17</v>
      </c>
      <c r="D16" s="22">
        <v>9465.8549999999996</v>
      </c>
      <c r="F16" s="6">
        <v>85755.7</v>
      </c>
      <c r="G16" s="6">
        <v>29970.67</v>
      </c>
      <c r="J16" s="23">
        <v>16391.439999999999</v>
      </c>
      <c r="L16" s="6">
        <v>1000000</v>
      </c>
      <c r="M16" s="6">
        <v>2.2204460000000001E-10</v>
      </c>
      <c r="P16" s="21">
        <v>177197.8</v>
      </c>
    </row>
    <row r="17" spans="1:16" x14ac:dyDescent="0.25">
      <c r="A17" s="4" t="s">
        <v>220</v>
      </c>
      <c r="B17" s="3" t="s">
        <v>221</v>
      </c>
      <c r="D17" s="22">
        <v>8638.5630000000001</v>
      </c>
      <c r="F17" s="3" t="s">
        <v>299</v>
      </c>
      <c r="G17" s="3" t="s">
        <v>300</v>
      </c>
      <c r="H17" s="3" t="s">
        <v>301</v>
      </c>
      <c r="I17" s="3" t="s">
        <v>302</v>
      </c>
      <c r="J17" s="23">
        <v>15147.31</v>
      </c>
      <c r="L17" s="3" t="s">
        <v>299</v>
      </c>
      <c r="M17" s="3" t="s">
        <v>300</v>
      </c>
      <c r="N17" s="3" t="s">
        <v>301</v>
      </c>
      <c r="O17" s="3" t="s">
        <v>302</v>
      </c>
      <c r="P17" s="21">
        <v>311468.40000000002</v>
      </c>
    </row>
    <row r="18" spans="1:16" x14ac:dyDescent="0.25">
      <c r="A18" s="5">
        <v>0.173677</v>
      </c>
      <c r="B18" s="6">
        <v>0.173677</v>
      </c>
      <c r="D18" s="22">
        <v>1219.884</v>
      </c>
      <c r="F18" s="6">
        <v>0.35347640000000002</v>
      </c>
      <c r="G18" s="6">
        <v>0.31575419999999998</v>
      </c>
      <c r="J18" s="23">
        <v>2012.29</v>
      </c>
      <c r="L18" s="6">
        <v>0.1742273</v>
      </c>
      <c r="M18" s="6">
        <v>8.0743970000000003E-6</v>
      </c>
      <c r="P18" s="21">
        <v>925.56</v>
      </c>
    </row>
    <row r="19" spans="1:16" x14ac:dyDescent="0.25">
      <c r="A19" s="4" t="s">
        <v>222</v>
      </c>
      <c r="B19" s="3" t="s">
        <v>223</v>
      </c>
      <c r="D19" s="22">
        <v>47.573740000000001</v>
      </c>
      <c r="F19" s="3" t="s">
        <v>303</v>
      </c>
      <c r="G19" s="3" t="s">
        <v>304</v>
      </c>
      <c r="H19" s="3" t="s">
        <v>305</v>
      </c>
      <c r="I19" s="3" t="s">
        <v>306</v>
      </c>
      <c r="J19" s="23">
        <v>104.755</v>
      </c>
      <c r="L19" s="3" t="s">
        <v>303</v>
      </c>
      <c r="M19" s="3" t="s">
        <v>304</v>
      </c>
      <c r="N19" s="3" t="s">
        <v>305</v>
      </c>
      <c r="O19" s="3" t="s">
        <v>306</v>
      </c>
      <c r="P19" s="21">
        <v>1.1312180000000001E-4</v>
      </c>
    </row>
    <row r="20" spans="1:16" x14ac:dyDescent="0.25">
      <c r="A20" s="5">
        <v>4464.2860000000001</v>
      </c>
      <c r="B20" s="6">
        <v>0.173677</v>
      </c>
      <c r="D20" s="22">
        <v>312701.09999999998</v>
      </c>
      <c r="F20" s="6">
        <v>9385.9419999999991</v>
      </c>
      <c r="G20" s="6">
        <v>0.3331501</v>
      </c>
      <c r="J20" s="23">
        <v>426877.9</v>
      </c>
      <c r="L20" s="6">
        <v>4.4104749999999999</v>
      </c>
      <c r="M20" s="6">
        <v>0.4721072</v>
      </c>
      <c r="P20" s="21">
        <v>24879.46</v>
      </c>
    </row>
    <row r="21" spans="1:16" x14ac:dyDescent="0.25">
      <c r="A21" s="4" t="s">
        <v>224</v>
      </c>
      <c r="B21" s="3" t="s">
        <v>225</v>
      </c>
      <c r="D21" s="22">
        <v>29411.759999999998</v>
      </c>
      <c r="F21" s="3" t="s">
        <v>307</v>
      </c>
      <c r="G21" s="3" t="s">
        <v>308</v>
      </c>
      <c r="H21" s="3" t="s">
        <v>309</v>
      </c>
      <c r="I21" s="3" t="s">
        <v>310</v>
      </c>
      <c r="J21" s="23">
        <v>59300.74</v>
      </c>
      <c r="L21" s="3" t="s">
        <v>307</v>
      </c>
      <c r="M21" s="3" t="s">
        <v>308</v>
      </c>
      <c r="N21" s="3" t="s">
        <v>309</v>
      </c>
      <c r="O21" s="3" t="s">
        <v>310</v>
      </c>
      <c r="P21" s="21">
        <v>1000000</v>
      </c>
    </row>
    <row r="22" spans="1:16" x14ac:dyDescent="0.25">
      <c r="A22" s="5">
        <v>8372.3709999999992</v>
      </c>
      <c r="B22" s="6">
        <v>0.173677</v>
      </c>
      <c r="D22" s="22">
        <v>1729.107</v>
      </c>
      <c r="F22" s="6">
        <v>21117.51</v>
      </c>
      <c r="G22" s="6">
        <v>0.32780399999999998</v>
      </c>
      <c r="J22" s="23">
        <v>4721.3580000000002</v>
      </c>
      <c r="L22" s="6">
        <v>55.393720000000002</v>
      </c>
      <c r="M22" s="6">
        <v>0.47210819999999998</v>
      </c>
      <c r="P22" s="21">
        <v>925364.3</v>
      </c>
    </row>
    <row r="23" spans="1:16" x14ac:dyDescent="0.25">
      <c r="A23" s="4" t="s">
        <v>226</v>
      </c>
      <c r="B23" s="3" t="s">
        <v>227</v>
      </c>
      <c r="D23" s="22">
        <v>6149.777</v>
      </c>
      <c r="F23" s="3" t="s">
        <v>311</v>
      </c>
      <c r="G23" s="3" t="s">
        <v>312</v>
      </c>
      <c r="H23" s="3" t="s">
        <v>313</v>
      </c>
      <c r="I23" s="3" t="s">
        <v>314</v>
      </c>
      <c r="J23" s="23">
        <v>11487.08</v>
      </c>
      <c r="L23" s="3" t="s">
        <v>311</v>
      </c>
      <c r="M23" s="3" t="s">
        <v>312</v>
      </c>
      <c r="N23" s="3" t="s">
        <v>313</v>
      </c>
      <c r="O23" s="3" t="s">
        <v>314</v>
      </c>
      <c r="P23" s="21">
        <v>1475.729</v>
      </c>
    </row>
    <row r="24" spans="1:16" x14ac:dyDescent="0.25">
      <c r="A24" s="5">
        <v>660.93849999999998</v>
      </c>
      <c r="B24" s="6">
        <v>109868.2</v>
      </c>
      <c r="D24" s="21">
        <v>42056.07</v>
      </c>
      <c r="F24" s="6">
        <v>1685.867</v>
      </c>
      <c r="G24" s="6">
        <v>158170.70000000001</v>
      </c>
      <c r="J24" s="23">
        <v>107643.5</v>
      </c>
      <c r="L24" s="6">
        <v>996634.3</v>
      </c>
      <c r="M24" s="6">
        <v>471641.59999999998</v>
      </c>
      <c r="P24" s="21">
        <v>2883.9850000000001</v>
      </c>
    </row>
    <row r="25" spans="1:16" x14ac:dyDescent="0.25">
      <c r="A25" s="4" t="s">
        <v>228</v>
      </c>
      <c r="B25" s="3" t="s">
        <v>229</v>
      </c>
      <c r="D25" s="21">
        <v>7720.2120000000004</v>
      </c>
      <c r="F25" s="3" t="s">
        <v>315</v>
      </c>
      <c r="G25" s="3" t="s">
        <v>316</v>
      </c>
      <c r="H25" s="3" t="s">
        <v>317</v>
      </c>
      <c r="I25" s="3" t="s">
        <v>318</v>
      </c>
      <c r="J25" s="23">
        <v>16120.76</v>
      </c>
      <c r="L25" s="3" t="s">
        <v>315</v>
      </c>
      <c r="M25" s="3" t="s">
        <v>316</v>
      </c>
      <c r="N25" s="3" t="s">
        <v>317</v>
      </c>
      <c r="O25" s="3" t="s">
        <v>318</v>
      </c>
      <c r="P25" s="21">
        <v>13291.12</v>
      </c>
    </row>
    <row r="26" spans="1:16" x14ac:dyDescent="0.25">
      <c r="A26" s="5">
        <v>0.173677</v>
      </c>
      <c r="B26" s="6">
        <v>137412.79999999999</v>
      </c>
      <c r="D26" s="21">
        <v>9876.0949999999993</v>
      </c>
      <c r="F26" s="6">
        <v>0.31575419999999998</v>
      </c>
      <c r="G26" s="6">
        <v>284743</v>
      </c>
      <c r="J26" s="23">
        <v>13714.91</v>
      </c>
      <c r="L26" s="6">
        <v>1.2938790000000001E-6</v>
      </c>
      <c r="M26" s="6">
        <v>804582.8</v>
      </c>
      <c r="P26" s="21">
        <v>5174.4089999999997</v>
      </c>
    </row>
    <row r="27" spans="1:16" x14ac:dyDescent="0.25">
      <c r="A27" s="4" t="s">
        <v>230</v>
      </c>
      <c r="B27" s="3" t="s">
        <v>231</v>
      </c>
      <c r="D27" s="21">
        <v>81081.08</v>
      </c>
      <c r="F27" s="3" t="s">
        <v>319</v>
      </c>
      <c r="G27" s="3" t="s">
        <v>320</v>
      </c>
      <c r="H27" s="3" t="s">
        <v>321</v>
      </c>
      <c r="I27" s="3" t="s">
        <v>322</v>
      </c>
      <c r="J27" s="23">
        <v>192372.4</v>
      </c>
      <c r="L27" s="3" t="s">
        <v>319</v>
      </c>
      <c r="M27" s="3" t="s">
        <v>320</v>
      </c>
      <c r="N27" s="3" t="s">
        <v>321</v>
      </c>
      <c r="O27" s="3" t="s">
        <v>322</v>
      </c>
      <c r="P27" s="21">
        <v>999999.9</v>
      </c>
    </row>
    <row r="28" spans="1:16" x14ac:dyDescent="0.25">
      <c r="A28" s="5">
        <v>12326.71</v>
      </c>
      <c r="B28" s="6">
        <v>4194.29</v>
      </c>
      <c r="D28" s="21">
        <v>8894.3289999999997</v>
      </c>
      <c r="F28" s="6">
        <v>22154.240000000002</v>
      </c>
      <c r="G28" s="6">
        <v>7013.3879999999999</v>
      </c>
      <c r="J28" s="23">
        <v>6529.44</v>
      </c>
      <c r="L28" s="6">
        <v>15411.14</v>
      </c>
      <c r="M28" s="6">
        <v>1232.2139999999999</v>
      </c>
      <c r="P28" s="21">
        <v>6052.8050000000003</v>
      </c>
    </row>
    <row r="29" spans="1:16" x14ac:dyDescent="0.25">
      <c r="A29" s="4" t="s">
        <v>232</v>
      </c>
      <c r="B29" s="3" t="s">
        <v>233</v>
      </c>
      <c r="D29" s="21">
        <v>308.49919999999997</v>
      </c>
      <c r="F29" s="3" t="s">
        <v>323</v>
      </c>
      <c r="G29" s="3" t="s">
        <v>324</v>
      </c>
      <c r="H29" s="3" t="s">
        <v>325</v>
      </c>
      <c r="I29" s="3" t="s">
        <v>326</v>
      </c>
      <c r="J29" s="23">
        <v>728.76189999999997</v>
      </c>
      <c r="L29" s="3" t="s">
        <v>323</v>
      </c>
      <c r="M29" s="3" t="s">
        <v>324</v>
      </c>
      <c r="N29" s="3" t="s">
        <v>325</v>
      </c>
      <c r="O29" s="3" t="s">
        <v>326</v>
      </c>
      <c r="P29" s="21">
        <v>20.314319999999999</v>
      </c>
    </row>
    <row r="30" spans="1:16" x14ac:dyDescent="0.25">
      <c r="A30" s="5">
        <v>9465.8549999999996</v>
      </c>
      <c r="B30" s="6">
        <v>19714.48</v>
      </c>
      <c r="D30" s="21">
        <v>15384.62</v>
      </c>
      <c r="F30" s="6">
        <v>16391.439999999999</v>
      </c>
      <c r="G30" s="6">
        <v>33963.870000000003</v>
      </c>
      <c r="J30" s="23">
        <v>41230.589999999997</v>
      </c>
      <c r="L30" s="6">
        <v>177197.8</v>
      </c>
      <c r="M30" s="6">
        <v>2511.5790000000002</v>
      </c>
      <c r="P30" s="21">
        <v>1000000</v>
      </c>
    </row>
    <row r="31" spans="1:16" x14ac:dyDescent="0.25">
      <c r="A31" s="4" t="s">
        <v>234</v>
      </c>
      <c r="B31" s="3" t="s">
        <v>235</v>
      </c>
      <c r="D31" s="21">
        <v>0.173677</v>
      </c>
      <c r="F31" s="3" t="s">
        <v>327</v>
      </c>
      <c r="G31" s="3" t="s">
        <v>328</v>
      </c>
      <c r="H31" s="3" t="s">
        <v>329</v>
      </c>
      <c r="I31" s="3" t="s">
        <v>330</v>
      </c>
      <c r="J31" s="23">
        <v>0.45996009999999998</v>
      </c>
      <c r="L31" s="3" t="s">
        <v>327</v>
      </c>
      <c r="M31" s="3" t="s">
        <v>328</v>
      </c>
      <c r="N31" s="3" t="s">
        <v>329</v>
      </c>
      <c r="O31" s="3" t="s">
        <v>330</v>
      </c>
      <c r="P31" s="21">
        <v>2.2204460000000001E-10</v>
      </c>
    </row>
    <row r="32" spans="1:16" x14ac:dyDescent="0.25">
      <c r="A32" s="5">
        <v>8638.5630000000001</v>
      </c>
      <c r="B32" s="6">
        <v>0.173677</v>
      </c>
      <c r="D32" s="21">
        <v>0.173677</v>
      </c>
      <c r="F32" s="6">
        <v>15147.31</v>
      </c>
      <c r="G32" s="6">
        <v>0.60235890000000003</v>
      </c>
      <c r="J32" s="23">
        <v>0.36595620000000001</v>
      </c>
      <c r="L32" s="6">
        <v>311468.40000000002</v>
      </c>
      <c r="M32" s="6">
        <v>0.47210370000000002</v>
      </c>
      <c r="P32" s="21">
        <v>0.4721032</v>
      </c>
    </row>
    <row r="33" spans="1:16" x14ac:dyDescent="0.25">
      <c r="A33" s="4" t="s">
        <v>236</v>
      </c>
      <c r="B33" s="3" t="s">
        <v>237</v>
      </c>
      <c r="D33" s="21">
        <v>0.173677</v>
      </c>
      <c r="F33" s="3" t="s">
        <v>331</v>
      </c>
      <c r="G33" s="3" t="s">
        <v>332</v>
      </c>
      <c r="H33" s="3" t="s">
        <v>333</v>
      </c>
      <c r="I33" s="3" t="s">
        <v>334</v>
      </c>
      <c r="J33" s="23">
        <v>0.33895989999999998</v>
      </c>
      <c r="L33" s="3" t="s">
        <v>331</v>
      </c>
      <c r="M33" s="3" t="s">
        <v>332</v>
      </c>
      <c r="N33" s="3" t="s">
        <v>333</v>
      </c>
      <c r="O33" s="3" t="s">
        <v>334</v>
      </c>
      <c r="P33" s="21">
        <v>0.47210550000000001</v>
      </c>
    </row>
    <row r="34" spans="1:16" x14ac:dyDescent="0.25">
      <c r="A34" s="5">
        <v>1219.884</v>
      </c>
      <c r="B34" s="6">
        <v>393501.8</v>
      </c>
      <c r="D34" s="21">
        <v>0.173677</v>
      </c>
      <c r="F34" s="6">
        <v>2012.29</v>
      </c>
      <c r="G34" s="6">
        <v>567010.9</v>
      </c>
      <c r="J34" s="23">
        <v>0.34800779999999998</v>
      </c>
      <c r="L34" s="6">
        <v>925.56</v>
      </c>
      <c r="M34" s="6">
        <v>402.2133</v>
      </c>
      <c r="P34" s="21">
        <v>0.472105</v>
      </c>
    </row>
    <row r="35" spans="1:16" x14ac:dyDescent="0.25">
      <c r="A35" s="4" t="s">
        <v>238</v>
      </c>
      <c r="B35" s="3" t="s">
        <v>239</v>
      </c>
      <c r="D35" s="21">
        <v>87032.71</v>
      </c>
      <c r="F35" s="3" t="s">
        <v>335</v>
      </c>
      <c r="G35" s="3" t="s">
        <v>336</v>
      </c>
      <c r="H35" s="3" t="s">
        <v>337</v>
      </c>
      <c r="I35" s="3" t="s">
        <v>338</v>
      </c>
      <c r="J35" s="23">
        <v>229554.3</v>
      </c>
      <c r="L35" s="3" t="s">
        <v>335</v>
      </c>
      <c r="M35" s="3" t="s">
        <v>336</v>
      </c>
      <c r="N35" s="3" t="s">
        <v>337</v>
      </c>
      <c r="O35" s="3" t="s">
        <v>338</v>
      </c>
      <c r="P35" s="21">
        <v>999824.5</v>
      </c>
    </row>
    <row r="36" spans="1:16" x14ac:dyDescent="0.25">
      <c r="A36" s="5">
        <v>47.573740000000001</v>
      </c>
      <c r="B36" s="6">
        <v>0.173677</v>
      </c>
      <c r="D36" s="21">
        <v>14950.17</v>
      </c>
      <c r="F36" s="6">
        <v>104.755</v>
      </c>
      <c r="G36" s="6">
        <v>0.51491010000000004</v>
      </c>
      <c r="J36" s="23">
        <v>29970.67</v>
      </c>
      <c r="L36" s="6">
        <v>1.1312180000000001E-4</v>
      </c>
      <c r="M36" s="6">
        <v>2.2204460000000001E-10</v>
      </c>
      <c r="P36" s="21">
        <v>2.2204460000000001E-10</v>
      </c>
    </row>
    <row r="37" spans="1:16" x14ac:dyDescent="0.25">
      <c r="A37" s="4" t="s">
        <v>240</v>
      </c>
      <c r="B37" s="3" t="s">
        <v>241</v>
      </c>
      <c r="D37" s="21">
        <v>0.173677</v>
      </c>
      <c r="F37" s="3" t="s">
        <v>339</v>
      </c>
      <c r="G37" s="3" t="s">
        <v>340</v>
      </c>
      <c r="H37" s="3" t="s">
        <v>341</v>
      </c>
      <c r="I37" s="3" t="s">
        <v>342</v>
      </c>
      <c r="J37" s="23">
        <v>0.31575419999999998</v>
      </c>
      <c r="L37" s="3" t="s">
        <v>339</v>
      </c>
      <c r="M37" s="3" t="s">
        <v>340</v>
      </c>
      <c r="N37" s="3" t="s">
        <v>341</v>
      </c>
      <c r="O37" s="3" t="s">
        <v>342</v>
      </c>
      <c r="P37" s="21">
        <v>8.0743970000000003E-6</v>
      </c>
    </row>
    <row r="38" spans="1:16" x14ac:dyDescent="0.25">
      <c r="A38" s="5">
        <v>312701.09999999998</v>
      </c>
      <c r="B38" s="6">
        <v>0.173677</v>
      </c>
      <c r="D38" s="21">
        <v>0.173677</v>
      </c>
      <c r="F38" s="6">
        <v>426877.9</v>
      </c>
      <c r="G38" s="6">
        <v>0.44439200000000001</v>
      </c>
      <c r="J38" s="23">
        <v>0.3331501</v>
      </c>
      <c r="L38" s="6">
        <v>24879.46</v>
      </c>
      <c r="M38" s="6">
        <v>0.47210649999999998</v>
      </c>
      <c r="P38" s="21">
        <v>0.4721072</v>
      </c>
    </row>
    <row r="39" spans="1:16" x14ac:dyDescent="0.25">
      <c r="A39" s="4" t="s">
        <v>242</v>
      </c>
      <c r="B39" s="3" t="s">
        <v>243</v>
      </c>
      <c r="D39" s="21">
        <v>0.173677</v>
      </c>
      <c r="F39" s="3" t="s">
        <v>343</v>
      </c>
      <c r="G39" s="3" t="s">
        <v>344</v>
      </c>
      <c r="H39" s="3" t="s">
        <v>345</v>
      </c>
      <c r="I39" s="3" t="s">
        <v>346</v>
      </c>
      <c r="J39" s="23">
        <v>0.32780399999999998</v>
      </c>
      <c r="L39" s="3" t="s">
        <v>343</v>
      </c>
      <c r="M39" s="3" t="s">
        <v>344</v>
      </c>
      <c r="N39" s="3" t="s">
        <v>345</v>
      </c>
      <c r="O39" s="3" t="s">
        <v>346</v>
      </c>
      <c r="P39" s="21">
        <v>0.47210819999999998</v>
      </c>
    </row>
    <row r="40" spans="1:16" x14ac:dyDescent="0.25">
      <c r="A40" s="5">
        <v>29411.759999999998</v>
      </c>
      <c r="B40" s="6">
        <v>0.173677</v>
      </c>
      <c r="D40" s="21">
        <v>109868.2</v>
      </c>
      <c r="F40" s="6">
        <v>59300.74</v>
      </c>
      <c r="G40" s="6">
        <v>0.49590030000000002</v>
      </c>
      <c r="J40" s="23">
        <v>158170.70000000001</v>
      </c>
      <c r="L40" s="6">
        <v>1000000</v>
      </c>
      <c r="M40" s="6">
        <v>0.109421</v>
      </c>
      <c r="P40" s="21">
        <v>471641.59999999998</v>
      </c>
    </row>
    <row r="41" spans="1:16" x14ac:dyDescent="0.25">
      <c r="A41" s="4" t="s">
        <v>244</v>
      </c>
      <c r="B41" s="3" t="s">
        <v>245</v>
      </c>
      <c r="D41" s="21">
        <v>137412.79999999999</v>
      </c>
      <c r="F41" s="3" t="s">
        <v>347</v>
      </c>
      <c r="G41" s="3" t="s">
        <v>348</v>
      </c>
      <c r="H41" s="3" t="s">
        <v>349</v>
      </c>
      <c r="I41" s="3" t="s">
        <v>350</v>
      </c>
      <c r="J41" s="23">
        <v>284743</v>
      </c>
      <c r="L41" s="3" t="s">
        <v>347</v>
      </c>
      <c r="M41" s="3" t="s">
        <v>348</v>
      </c>
      <c r="N41" s="3" t="s">
        <v>349</v>
      </c>
      <c r="O41" s="3" t="s">
        <v>350</v>
      </c>
      <c r="P41" s="21">
        <v>804582.8</v>
      </c>
    </row>
    <row r="42" spans="1:16" x14ac:dyDescent="0.25">
      <c r="A42" s="5">
        <v>1729.107</v>
      </c>
      <c r="B42" s="6">
        <v>25065.45</v>
      </c>
      <c r="D42" s="21">
        <v>4194.29</v>
      </c>
      <c r="F42" s="6">
        <v>4721.3580000000002</v>
      </c>
      <c r="G42" s="6">
        <v>19342.23</v>
      </c>
      <c r="J42" s="23">
        <v>7013.3879999999999</v>
      </c>
      <c r="L42" s="6">
        <v>925364.3</v>
      </c>
      <c r="M42" s="6">
        <v>16568.71</v>
      </c>
      <c r="P42" s="21">
        <v>1232.2139999999999</v>
      </c>
    </row>
    <row r="43" spans="1:16" x14ac:dyDescent="0.25">
      <c r="A43" s="4" t="s">
        <v>246</v>
      </c>
      <c r="B43" s="3" t="s">
        <v>247</v>
      </c>
      <c r="D43" s="21">
        <v>19714.48</v>
      </c>
      <c r="F43" s="3" t="s">
        <v>351</v>
      </c>
      <c r="G43" s="3" t="s">
        <v>352</v>
      </c>
      <c r="H43" s="3" t="s">
        <v>353</v>
      </c>
      <c r="I43" s="3" t="s">
        <v>354</v>
      </c>
      <c r="J43" s="23">
        <v>33963.870000000003</v>
      </c>
      <c r="L43" s="3" t="s">
        <v>351</v>
      </c>
      <c r="M43" s="3" t="s">
        <v>352</v>
      </c>
      <c r="N43" s="3" t="s">
        <v>353</v>
      </c>
      <c r="O43" s="3" t="s">
        <v>354</v>
      </c>
      <c r="P43" s="21">
        <v>2511.5790000000002</v>
      </c>
    </row>
    <row r="44" spans="1:16" x14ac:dyDescent="0.25">
      <c r="A44" s="5">
        <v>6149.777</v>
      </c>
      <c r="B44" s="6">
        <v>19285.87</v>
      </c>
      <c r="D44" s="21">
        <v>0.173677</v>
      </c>
      <c r="F44" s="6">
        <v>11487.08</v>
      </c>
      <c r="G44" s="6">
        <v>31894.13</v>
      </c>
      <c r="J44" s="23">
        <v>0.60235890000000003</v>
      </c>
      <c r="L44" s="6">
        <v>1475.729</v>
      </c>
      <c r="M44" s="6">
        <v>12187.13</v>
      </c>
      <c r="P44" s="21">
        <v>0.47210370000000002</v>
      </c>
    </row>
    <row r="45" spans="1:16" x14ac:dyDescent="0.25">
      <c r="A45" s="5" t="s">
        <v>248</v>
      </c>
      <c r="B45" s="3" t="s">
        <v>249</v>
      </c>
      <c r="D45" s="21">
        <v>393501.8</v>
      </c>
      <c r="F45" s="3" t="s">
        <v>355</v>
      </c>
      <c r="G45" s="3" t="s">
        <v>356</v>
      </c>
      <c r="H45" s="3" t="s">
        <v>357</v>
      </c>
      <c r="I45" s="3" t="s">
        <v>358</v>
      </c>
      <c r="J45" s="23">
        <v>567010.9</v>
      </c>
      <c r="L45" s="3" t="s">
        <v>355</v>
      </c>
      <c r="M45" s="3" t="s">
        <v>356</v>
      </c>
      <c r="N45" s="3" t="s">
        <v>357</v>
      </c>
      <c r="O45" s="3" t="s">
        <v>358</v>
      </c>
      <c r="P45" s="21">
        <v>402.2133</v>
      </c>
    </row>
    <row r="46" spans="1:16" x14ac:dyDescent="0.25">
      <c r="A46" s="6">
        <v>42056.07</v>
      </c>
      <c r="B46" s="6">
        <v>0.173677</v>
      </c>
      <c r="D46" s="21">
        <v>0.173677</v>
      </c>
      <c r="F46" s="6">
        <v>107643.5</v>
      </c>
      <c r="G46" s="6">
        <v>0.35368240000000001</v>
      </c>
      <c r="J46" s="23">
        <v>0.51491010000000004</v>
      </c>
      <c r="L46" s="6">
        <v>2883.9850000000001</v>
      </c>
      <c r="M46" s="6">
        <v>0.472105</v>
      </c>
      <c r="P46" s="21">
        <v>2.2204460000000001E-10</v>
      </c>
    </row>
    <row r="47" spans="1:16" x14ac:dyDescent="0.25">
      <c r="A47" s="3" t="s">
        <v>250</v>
      </c>
      <c r="B47" s="3" t="s">
        <v>251</v>
      </c>
      <c r="D47" s="21">
        <v>0.173677</v>
      </c>
      <c r="F47" s="3" t="s">
        <v>359</v>
      </c>
      <c r="G47" s="3" t="s">
        <v>360</v>
      </c>
      <c r="H47" s="3" t="s">
        <v>361</v>
      </c>
      <c r="I47" s="3" t="s">
        <v>362</v>
      </c>
      <c r="J47" s="23">
        <v>0.44439200000000001</v>
      </c>
      <c r="L47" s="3" t="s">
        <v>359</v>
      </c>
      <c r="M47" s="3" t="s">
        <v>360</v>
      </c>
      <c r="N47" s="3" t="s">
        <v>361</v>
      </c>
      <c r="O47" s="3" t="s">
        <v>362</v>
      </c>
      <c r="P47" s="21">
        <v>0.47210649999999998</v>
      </c>
    </row>
    <row r="48" spans="1:16" x14ac:dyDescent="0.25">
      <c r="A48" s="6">
        <v>7720.2120000000004</v>
      </c>
      <c r="B48" s="6">
        <v>115384.6</v>
      </c>
      <c r="D48" s="21">
        <v>0.173677</v>
      </c>
      <c r="F48" s="6">
        <v>16120.76</v>
      </c>
      <c r="G48" s="6">
        <v>271365.8</v>
      </c>
      <c r="J48" s="23">
        <v>0.49590030000000002</v>
      </c>
      <c r="L48" s="6">
        <v>13291.12</v>
      </c>
      <c r="M48" s="6">
        <v>29343.99</v>
      </c>
      <c r="P48" s="21">
        <v>0.109421</v>
      </c>
    </row>
    <row r="49" spans="1:16" x14ac:dyDescent="0.25">
      <c r="A49" s="3" t="s">
        <v>252</v>
      </c>
      <c r="B49" s="3" t="s">
        <v>253</v>
      </c>
      <c r="D49" s="21">
        <v>25065.45</v>
      </c>
      <c r="F49" s="3" t="s">
        <v>363</v>
      </c>
      <c r="G49" s="3" t="s">
        <v>364</v>
      </c>
      <c r="H49" s="3" t="s">
        <v>365</v>
      </c>
      <c r="I49" s="3" t="s">
        <v>366</v>
      </c>
      <c r="J49" s="23">
        <v>19342.23</v>
      </c>
      <c r="L49" s="3" t="s">
        <v>363</v>
      </c>
      <c r="M49" s="3" t="s">
        <v>364</v>
      </c>
      <c r="N49" s="3" t="s">
        <v>365</v>
      </c>
      <c r="O49" s="3" t="s">
        <v>366</v>
      </c>
      <c r="P49" s="21">
        <v>16568.71</v>
      </c>
    </row>
    <row r="50" spans="1:16" x14ac:dyDescent="0.25">
      <c r="A50" s="6">
        <v>9876.0949999999993</v>
      </c>
      <c r="B50" s="6">
        <v>6920.415</v>
      </c>
      <c r="D50" s="21">
        <v>19285.87</v>
      </c>
      <c r="F50" s="6">
        <v>13714.91</v>
      </c>
      <c r="G50" s="6">
        <v>10783.18</v>
      </c>
      <c r="J50" s="23">
        <v>31894.13</v>
      </c>
      <c r="L50" s="6">
        <v>5174.4089999999997</v>
      </c>
      <c r="M50" s="6">
        <v>997416.7</v>
      </c>
      <c r="P50" s="21">
        <v>12187.13</v>
      </c>
    </row>
    <row r="51" spans="1:16" x14ac:dyDescent="0.25">
      <c r="A51" s="3" t="s">
        <v>254</v>
      </c>
      <c r="B51" s="3" t="s">
        <v>255</v>
      </c>
      <c r="D51" s="21">
        <v>0.173677</v>
      </c>
      <c r="F51" s="3" t="s">
        <v>367</v>
      </c>
      <c r="G51" s="3" t="s">
        <v>368</v>
      </c>
      <c r="H51" s="3" t="s">
        <v>369</v>
      </c>
      <c r="I51" s="3" t="s">
        <v>370</v>
      </c>
      <c r="J51" s="23">
        <v>0.35368240000000001</v>
      </c>
      <c r="L51" s="3" t="s">
        <v>367</v>
      </c>
      <c r="M51" s="3" t="s">
        <v>368</v>
      </c>
      <c r="N51" s="3" t="s">
        <v>369</v>
      </c>
      <c r="O51" s="3" t="s">
        <v>370</v>
      </c>
      <c r="P51" s="21">
        <v>0.472105</v>
      </c>
    </row>
    <row r="52" spans="1:16" x14ac:dyDescent="0.25">
      <c r="A52" s="6">
        <v>81081.08</v>
      </c>
      <c r="B52" s="6">
        <v>197.12200000000001</v>
      </c>
      <c r="D52" s="21">
        <v>115384.6</v>
      </c>
      <c r="F52" s="6">
        <v>192372.4</v>
      </c>
      <c r="G52" s="6">
        <v>535.17089999999996</v>
      </c>
      <c r="J52" s="23">
        <v>271365.8</v>
      </c>
      <c r="L52" s="6">
        <v>999999.9</v>
      </c>
      <c r="M52" s="6">
        <v>9.7565249999999996E-5</v>
      </c>
      <c r="P52" s="21">
        <v>29343.99</v>
      </c>
    </row>
    <row r="53" spans="1:16" x14ac:dyDescent="0.25">
      <c r="A53" s="3" t="s">
        <v>256</v>
      </c>
      <c r="B53" s="3" t="s">
        <v>257</v>
      </c>
      <c r="D53" s="21">
        <v>6920.415</v>
      </c>
      <c r="F53" s="3" t="s">
        <v>371</v>
      </c>
      <c r="G53" s="3" t="s">
        <v>372</v>
      </c>
      <c r="H53" s="3" t="s">
        <v>373</v>
      </c>
      <c r="I53" s="3" t="s">
        <v>374</v>
      </c>
      <c r="J53" s="23">
        <v>10783.18</v>
      </c>
      <c r="L53" s="3" t="s">
        <v>371</v>
      </c>
      <c r="M53" s="3" t="s">
        <v>372</v>
      </c>
      <c r="N53" s="3" t="s">
        <v>373</v>
      </c>
      <c r="O53" s="3" t="s">
        <v>374</v>
      </c>
      <c r="P53" s="21">
        <v>997416.7</v>
      </c>
    </row>
    <row r="54" spans="1:16" x14ac:dyDescent="0.25">
      <c r="A54" s="6">
        <v>8894.3289999999997</v>
      </c>
      <c r="B54" s="6">
        <v>339.52010000000001</v>
      </c>
      <c r="D54" s="21">
        <v>197.12200000000001</v>
      </c>
      <c r="F54" s="6">
        <v>6529.44</v>
      </c>
      <c r="G54" s="6">
        <v>743.88120000000004</v>
      </c>
      <c r="J54" s="23">
        <v>535.17089999999996</v>
      </c>
      <c r="L54" s="6">
        <v>6052.8050000000003</v>
      </c>
      <c r="M54" s="6">
        <v>6351.076</v>
      </c>
      <c r="P54" s="21">
        <v>9.7565249999999996E-5</v>
      </c>
    </row>
    <row r="55" spans="1:16" x14ac:dyDescent="0.25">
      <c r="A55" s="3" t="s">
        <v>258</v>
      </c>
      <c r="D55" s="21">
        <v>339.52010000000001</v>
      </c>
      <c r="F55" s="3" t="s">
        <v>375</v>
      </c>
      <c r="G55" s="3" t="s">
        <v>376</v>
      </c>
      <c r="J55" s="23">
        <v>743.88120000000004</v>
      </c>
      <c r="L55" s="3" t="s">
        <v>375</v>
      </c>
      <c r="M55" s="3" t="s">
        <v>376</v>
      </c>
      <c r="P55" s="21">
        <v>6351.076</v>
      </c>
    </row>
    <row r="56" spans="1:16" x14ac:dyDescent="0.25">
      <c r="A56" s="6">
        <v>308.49919999999997</v>
      </c>
      <c r="F56" s="6">
        <v>728.76189999999997</v>
      </c>
      <c r="L56" s="6">
        <v>20.314319999999999</v>
      </c>
      <c r="P56" s="21"/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87A6-3BDC-49B3-8BC7-53269FE72D75}">
  <dimension ref="A1:D390"/>
  <sheetViews>
    <sheetView workbookViewId="0">
      <selection activeCell="D3" sqref="D3"/>
    </sheetView>
  </sheetViews>
  <sheetFormatPr baseColWidth="10" defaultRowHeight="14.4" x14ac:dyDescent="0.3"/>
  <sheetData>
    <row r="1" spans="1:4" x14ac:dyDescent="0.3">
      <c r="A1" s="1" t="s">
        <v>198</v>
      </c>
    </row>
    <row r="2" spans="1:4" x14ac:dyDescent="0.3">
      <c r="A2" s="2">
        <v>9317.5439999999999</v>
      </c>
      <c r="D2" s="2">
        <v>9317.5439999999999</v>
      </c>
    </row>
    <row r="3" spans="1:4" x14ac:dyDescent="0.3">
      <c r="A3" s="1" t="s">
        <v>4</v>
      </c>
      <c r="D3" s="2">
        <v>0.14093720000000001</v>
      </c>
    </row>
    <row r="4" spans="1:4" x14ac:dyDescent="0.3">
      <c r="A4" s="2">
        <v>0.14093720000000001</v>
      </c>
      <c r="D4" s="2">
        <v>23322.98</v>
      </c>
    </row>
    <row r="5" spans="1:4" x14ac:dyDescent="0.3">
      <c r="A5" s="1" t="s">
        <v>5</v>
      </c>
      <c r="D5" s="2">
        <v>0.1045948</v>
      </c>
    </row>
    <row r="6" spans="1:4" x14ac:dyDescent="0.3">
      <c r="A6" s="2">
        <v>23322.98</v>
      </c>
      <c r="D6" s="2">
        <v>7940.5339999999997</v>
      </c>
    </row>
    <row r="7" spans="1:4" x14ac:dyDescent="0.3">
      <c r="A7" s="1" t="s">
        <v>6</v>
      </c>
      <c r="D7" s="2">
        <v>7266.7969999999996</v>
      </c>
    </row>
    <row r="8" spans="1:4" x14ac:dyDescent="0.3">
      <c r="A8" s="2">
        <v>0.1045948</v>
      </c>
      <c r="D8" s="2">
        <v>38797.910000000003</v>
      </c>
    </row>
    <row r="9" spans="1:4" x14ac:dyDescent="0.3">
      <c r="A9" s="1" t="s">
        <v>7</v>
      </c>
      <c r="D9" s="2">
        <v>14559.12</v>
      </c>
    </row>
    <row r="10" spans="1:4" x14ac:dyDescent="0.3">
      <c r="A10" s="2">
        <v>7940.5339999999997</v>
      </c>
      <c r="D10" s="2">
        <v>0.1382766</v>
      </c>
    </row>
    <row r="11" spans="1:4" x14ac:dyDescent="0.3">
      <c r="A11" s="1" t="s">
        <v>8</v>
      </c>
      <c r="D11" s="2">
        <v>179299.7</v>
      </c>
    </row>
    <row r="12" spans="1:4" x14ac:dyDescent="0.3">
      <c r="A12" s="2">
        <v>7266.7969999999996</v>
      </c>
      <c r="D12" s="2">
        <v>0.1014844</v>
      </c>
    </row>
    <row r="13" spans="1:4" x14ac:dyDescent="0.3">
      <c r="A13" s="1" t="s">
        <v>9</v>
      </c>
      <c r="D13" s="2">
        <v>0.11479499999999999</v>
      </c>
    </row>
    <row r="14" spans="1:4" x14ac:dyDescent="0.3">
      <c r="A14" s="2">
        <v>38797.910000000003</v>
      </c>
      <c r="D14" s="2">
        <v>0.1216327</v>
      </c>
    </row>
    <row r="15" spans="1:4" x14ac:dyDescent="0.3">
      <c r="A15" s="1" t="s">
        <v>10</v>
      </c>
      <c r="D15" s="2">
        <v>4963.3540000000003</v>
      </c>
    </row>
    <row r="16" spans="1:4" x14ac:dyDescent="0.3">
      <c r="A16" s="2">
        <v>14559.12</v>
      </c>
      <c r="D16" s="2">
        <v>21764.38</v>
      </c>
    </row>
    <row r="17" spans="1:4" x14ac:dyDescent="0.3">
      <c r="A17" s="1" t="s">
        <v>11</v>
      </c>
      <c r="D17" s="2">
        <v>15656.51</v>
      </c>
    </row>
    <row r="18" spans="1:4" x14ac:dyDescent="0.3">
      <c r="A18" s="2">
        <v>0.1382766</v>
      </c>
      <c r="D18" s="2">
        <v>0.12403980000000001</v>
      </c>
    </row>
    <row r="19" spans="1:4" x14ac:dyDescent="0.3">
      <c r="A19" s="1" t="s">
        <v>12</v>
      </c>
      <c r="D19" s="2">
        <v>263.68680000000001</v>
      </c>
    </row>
    <row r="20" spans="1:4" x14ac:dyDescent="0.3">
      <c r="A20" s="2">
        <v>179299.7</v>
      </c>
      <c r="D20" s="2">
        <v>8981.9240000000009</v>
      </c>
    </row>
    <row r="21" spans="1:4" x14ac:dyDescent="0.3">
      <c r="A21" s="1" t="s">
        <v>13</v>
      </c>
      <c r="D21" s="2">
        <v>0.1017084</v>
      </c>
    </row>
    <row r="22" spans="1:4" x14ac:dyDescent="0.3">
      <c r="A22" s="2">
        <v>0.1014844</v>
      </c>
      <c r="D22" s="2">
        <v>19902.330000000002</v>
      </c>
    </row>
    <row r="23" spans="1:4" x14ac:dyDescent="0.3">
      <c r="A23" s="1" t="s">
        <v>14</v>
      </c>
      <c r="D23" s="2">
        <v>0.12598999999999999</v>
      </c>
    </row>
    <row r="24" spans="1:4" x14ac:dyDescent="0.3">
      <c r="A24" s="2">
        <v>0.11479499999999999</v>
      </c>
      <c r="D24" s="2">
        <v>0.12598999999999999</v>
      </c>
    </row>
    <row r="25" spans="1:4" x14ac:dyDescent="0.3">
      <c r="A25" s="1" t="s">
        <v>15</v>
      </c>
      <c r="D25" s="2">
        <v>0.11126179999999999</v>
      </c>
    </row>
    <row r="26" spans="1:4" x14ac:dyDescent="0.3">
      <c r="A26" s="2">
        <v>0.1216327</v>
      </c>
      <c r="D26" s="2">
        <v>25186.53</v>
      </c>
    </row>
    <row r="27" spans="1:4" x14ac:dyDescent="0.3">
      <c r="A27" s="1" t="s">
        <v>16</v>
      </c>
      <c r="D27" s="2">
        <v>0.14567659999999999</v>
      </c>
    </row>
    <row r="28" spans="1:4" x14ac:dyDescent="0.3">
      <c r="A28" s="2">
        <v>4963.3540000000003</v>
      </c>
      <c r="D28" s="2">
        <v>6686.8339999999998</v>
      </c>
    </row>
    <row r="29" spans="1:4" x14ac:dyDescent="0.3">
      <c r="A29" s="1" t="s">
        <v>17</v>
      </c>
      <c r="D29" s="2">
        <v>275805.2</v>
      </c>
    </row>
    <row r="30" spans="1:4" x14ac:dyDescent="0.3">
      <c r="A30" s="2">
        <v>21764.38</v>
      </c>
      <c r="D30" s="2">
        <v>0.13693369999999999</v>
      </c>
    </row>
    <row r="31" spans="1:4" x14ac:dyDescent="0.3">
      <c r="A31" s="1" t="s">
        <v>18</v>
      </c>
      <c r="D31" s="2">
        <v>9046.6139999999996</v>
      </c>
    </row>
    <row r="32" spans="1:4" x14ac:dyDescent="0.3">
      <c r="A32" s="2">
        <v>15656.51</v>
      </c>
      <c r="D32" s="2">
        <v>0.1299592</v>
      </c>
    </row>
    <row r="33" spans="1:4" x14ac:dyDescent="0.3">
      <c r="A33" s="1" t="s">
        <v>19</v>
      </c>
      <c r="D33" s="2">
        <v>9.8303310000000005E-2</v>
      </c>
    </row>
    <row r="34" spans="1:4" x14ac:dyDescent="0.3">
      <c r="A34" s="2">
        <v>0.12403980000000001</v>
      </c>
      <c r="D34" s="2">
        <v>31171.48</v>
      </c>
    </row>
    <row r="35" spans="1:4" x14ac:dyDescent="0.3">
      <c r="A35" s="1" t="s">
        <v>20</v>
      </c>
      <c r="D35" s="2">
        <v>2185.585</v>
      </c>
    </row>
    <row r="36" spans="1:4" x14ac:dyDescent="0.3">
      <c r="A36" s="2">
        <v>263.68680000000001</v>
      </c>
      <c r="D36" s="2">
        <v>0.1004637</v>
      </c>
    </row>
    <row r="37" spans="1:4" x14ac:dyDescent="0.3">
      <c r="A37" s="1" t="s">
        <v>21</v>
      </c>
      <c r="D37" s="2">
        <v>0.1101089</v>
      </c>
    </row>
    <row r="38" spans="1:4" x14ac:dyDescent="0.3">
      <c r="A38" s="2">
        <v>8981.9240000000009</v>
      </c>
      <c r="D38" s="2">
        <v>16774.23</v>
      </c>
    </row>
    <row r="39" spans="1:4" x14ac:dyDescent="0.3">
      <c r="A39" s="1" t="s">
        <v>22</v>
      </c>
      <c r="D39" s="2">
        <v>200594.2</v>
      </c>
    </row>
    <row r="40" spans="1:4" x14ac:dyDescent="0.3">
      <c r="A40" s="2">
        <v>0.1017084</v>
      </c>
      <c r="D40" s="2">
        <v>0.11479499999999999</v>
      </c>
    </row>
    <row r="41" spans="1:4" x14ac:dyDescent="0.3">
      <c r="A41" s="1" t="s">
        <v>23</v>
      </c>
      <c r="D41" s="2">
        <v>0.12601100000000001</v>
      </c>
    </row>
    <row r="42" spans="1:4" x14ac:dyDescent="0.3">
      <c r="A42" s="2">
        <v>19902.330000000002</v>
      </c>
      <c r="D42" s="2">
        <v>14795.72</v>
      </c>
    </row>
    <row r="43" spans="1:4" x14ac:dyDescent="0.3">
      <c r="A43" s="1" t="s">
        <v>24</v>
      </c>
      <c r="D43" s="2">
        <v>0.1211971</v>
      </c>
    </row>
    <row r="44" spans="1:4" x14ac:dyDescent="0.3">
      <c r="A44" s="2">
        <v>0.12598999999999999</v>
      </c>
      <c r="D44" s="2">
        <v>45888.45</v>
      </c>
    </row>
    <row r="45" spans="1:4" x14ac:dyDescent="0.3">
      <c r="A45" s="1" t="s">
        <v>25</v>
      </c>
      <c r="D45" s="2">
        <v>15293.98</v>
      </c>
    </row>
    <row r="46" spans="1:4" x14ac:dyDescent="0.3">
      <c r="A46" s="2">
        <v>0.12598999999999999</v>
      </c>
      <c r="D46" s="2">
        <v>12565.43</v>
      </c>
    </row>
    <row r="47" spans="1:4" x14ac:dyDescent="0.3">
      <c r="A47" s="1" t="s">
        <v>26</v>
      </c>
      <c r="D47" s="2">
        <v>9.5427339999999999E-2</v>
      </c>
    </row>
    <row r="48" spans="1:4" x14ac:dyDescent="0.3">
      <c r="A48" s="2">
        <v>0.11126179999999999</v>
      </c>
      <c r="D48" s="2">
        <v>0.1044983</v>
      </c>
    </row>
    <row r="49" spans="1:4" x14ac:dyDescent="0.3">
      <c r="A49" s="1" t="s">
        <v>27</v>
      </c>
      <c r="D49" s="2">
        <v>0.10789</v>
      </c>
    </row>
    <row r="50" spans="1:4" x14ac:dyDescent="0.3">
      <c r="A50" s="2">
        <v>25186.53</v>
      </c>
      <c r="D50" s="2">
        <v>1491.7739999999999</v>
      </c>
    </row>
    <row r="51" spans="1:4" x14ac:dyDescent="0.3">
      <c r="A51" s="1" t="s">
        <v>28</v>
      </c>
      <c r="D51" s="2">
        <v>4930.3639999999996</v>
      </c>
    </row>
    <row r="52" spans="1:4" x14ac:dyDescent="0.3">
      <c r="A52" s="2">
        <v>0.14567659999999999</v>
      </c>
      <c r="D52" s="2">
        <v>7022.89</v>
      </c>
    </row>
    <row r="53" spans="1:4" x14ac:dyDescent="0.3">
      <c r="A53" s="1" t="s">
        <v>29</v>
      </c>
      <c r="D53" s="2">
        <v>0.12598999999999999</v>
      </c>
    </row>
    <row r="54" spans="1:4" x14ac:dyDescent="0.3">
      <c r="A54" s="2">
        <v>6686.8339999999998</v>
      </c>
      <c r="D54" s="2">
        <v>335916.5</v>
      </c>
    </row>
    <row r="55" spans="1:4" x14ac:dyDescent="0.3">
      <c r="A55" s="1" t="s">
        <v>30</v>
      </c>
      <c r="D55" s="2">
        <v>27816.55</v>
      </c>
    </row>
    <row r="56" spans="1:4" x14ac:dyDescent="0.3">
      <c r="A56" s="2">
        <v>275805.2</v>
      </c>
      <c r="D56" s="2">
        <v>156305.9</v>
      </c>
    </row>
    <row r="57" spans="1:4" x14ac:dyDescent="0.3">
      <c r="A57" s="1" t="s">
        <v>31</v>
      </c>
      <c r="D57" s="2">
        <v>0.1112889</v>
      </c>
    </row>
    <row r="58" spans="1:4" x14ac:dyDescent="0.3">
      <c r="A58" s="2">
        <v>0.13693369999999999</v>
      </c>
      <c r="D58" s="2">
        <v>316625</v>
      </c>
    </row>
    <row r="59" spans="1:4" x14ac:dyDescent="0.3">
      <c r="A59" s="1" t="s">
        <v>32</v>
      </c>
      <c r="D59" s="2">
        <v>0.12594060000000001</v>
      </c>
    </row>
    <row r="60" spans="1:4" x14ac:dyDescent="0.3">
      <c r="A60" s="2">
        <v>9046.6139999999996</v>
      </c>
      <c r="D60" s="2">
        <v>0.11026039999999999</v>
      </c>
    </row>
    <row r="61" spans="1:4" x14ac:dyDescent="0.3">
      <c r="A61" s="1" t="s">
        <v>33</v>
      </c>
      <c r="D61" s="2">
        <v>30106.5</v>
      </c>
    </row>
    <row r="62" spans="1:4" x14ac:dyDescent="0.3">
      <c r="A62" s="2">
        <v>0.1299592</v>
      </c>
      <c r="D62" s="2">
        <v>17941.169999999998</v>
      </c>
    </row>
    <row r="63" spans="1:4" x14ac:dyDescent="0.3">
      <c r="A63" s="1" t="s">
        <v>34</v>
      </c>
      <c r="D63" s="2">
        <v>12335.37</v>
      </c>
    </row>
    <row r="64" spans="1:4" x14ac:dyDescent="0.3">
      <c r="A64" s="2">
        <v>9.8303310000000005E-2</v>
      </c>
      <c r="D64" s="2">
        <v>17596.400000000001</v>
      </c>
    </row>
    <row r="65" spans="1:4" x14ac:dyDescent="0.3">
      <c r="A65" s="1" t="s">
        <v>35</v>
      </c>
      <c r="D65" s="2">
        <v>0.1236445</v>
      </c>
    </row>
    <row r="66" spans="1:4" x14ac:dyDescent="0.3">
      <c r="A66" s="2">
        <v>31171.48</v>
      </c>
      <c r="D66" s="2">
        <v>19471.68</v>
      </c>
    </row>
    <row r="67" spans="1:4" x14ac:dyDescent="0.3">
      <c r="A67" s="1" t="s">
        <v>36</v>
      </c>
      <c r="D67" s="2">
        <v>0.13831389999999999</v>
      </c>
    </row>
    <row r="68" spans="1:4" x14ac:dyDescent="0.3">
      <c r="A68" s="2">
        <v>2185.585</v>
      </c>
      <c r="D68" s="2">
        <v>10793.62</v>
      </c>
    </row>
    <row r="69" spans="1:4" x14ac:dyDescent="0.3">
      <c r="A69" s="1" t="s">
        <v>37</v>
      </c>
      <c r="D69" s="2">
        <v>5595.3810000000003</v>
      </c>
    </row>
    <row r="70" spans="1:4" x14ac:dyDescent="0.3">
      <c r="A70" s="2">
        <v>0.1004637</v>
      </c>
      <c r="D70" s="2">
        <v>0.1541196</v>
      </c>
    </row>
    <row r="71" spans="1:4" x14ac:dyDescent="0.3">
      <c r="A71" s="1" t="s">
        <v>38</v>
      </c>
      <c r="D71" s="2">
        <v>530303.80000000005</v>
      </c>
    </row>
    <row r="72" spans="1:4" x14ac:dyDescent="0.3">
      <c r="A72" s="2">
        <v>0.1101089</v>
      </c>
      <c r="D72" s="2">
        <v>10268.450000000001</v>
      </c>
    </row>
    <row r="73" spans="1:4" x14ac:dyDescent="0.3">
      <c r="A73" s="1" t="s">
        <v>39</v>
      </c>
      <c r="D73" s="2">
        <v>116039.7</v>
      </c>
    </row>
    <row r="74" spans="1:4" x14ac:dyDescent="0.3">
      <c r="A74" s="2">
        <v>16774.23</v>
      </c>
      <c r="D74" s="2">
        <v>0.1184115</v>
      </c>
    </row>
    <row r="75" spans="1:4" x14ac:dyDescent="0.3">
      <c r="A75" s="1" t="s">
        <v>40</v>
      </c>
      <c r="D75" s="2">
        <v>0.15176149999999999</v>
      </c>
    </row>
    <row r="76" spans="1:4" x14ac:dyDescent="0.3">
      <c r="A76" s="2">
        <v>200594.2</v>
      </c>
      <c r="D76" s="2">
        <v>41952.87</v>
      </c>
    </row>
    <row r="77" spans="1:4" x14ac:dyDescent="0.3">
      <c r="A77" s="1" t="s">
        <v>41</v>
      </c>
      <c r="D77" s="2">
        <v>0.14832390000000001</v>
      </c>
    </row>
    <row r="78" spans="1:4" x14ac:dyDescent="0.3">
      <c r="A78" s="2">
        <v>0.11479499999999999</v>
      </c>
      <c r="D78" s="2">
        <v>0.1292981</v>
      </c>
    </row>
    <row r="79" spans="1:4" x14ac:dyDescent="0.3">
      <c r="A79" s="1" t="s">
        <v>42</v>
      </c>
      <c r="D79" s="2">
        <v>37302.959999999999</v>
      </c>
    </row>
    <row r="80" spans="1:4" x14ac:dyDescent="0.3">
      <c r="A80" s="2">
        <v>0.12601100000000001</v>
      </c>
      <c r="D80" s="2">
        <v>0.122142</v>
      </c>
    </row>
    <row r="81" spans="1:4" x14ac:dyDescent="0.3">
      <c r="A81" s="1" t="s">
        <v>43</v>
      </c>
      <c r="D81" s="2">
        <v>628190.1</v>
      </c>
    </row>
    <row r="82" spans="1:4" x14ac:dyDescent="0.3">
      <c r="A82" s="2">
        <v>14795.72</v>
      </c>
      <c r="D82" s="2">
        <v>0.1781856</v>
      </c>
    </row>
    <row r="83" spans="1:4" x14ac:dyDescent="0.3">
      <c r="A83" s="1" t="s">
        <v>44</v>
      </c>
      <c r="D83" s="2">
        <v>7111.8940000000002</v>
      </c>
    </row>
    <row r="84" spans="1:4" x14ac:dyDescent="0.3">
      <c r="A84" s="2">
        <v>0.1211971</v>
      </c>
      <c r="D84" s="2">
        <v>13545.67</v>
      </c>
    </row>
    <row r="85" spans="1:4" x14ac:dyDescent="0.3">
      <c r="A85" s="1" t="s">
        <v>45</v>
      </c>
      <c r="D85" s="2">
        <v>53958.239999999998</v>
      </c>
    </row>
    <row r="86" spans="1:4" x14ac:dyDescent="0.3">
      <c r="A86" s="2">
        <v>45888.45</v>
      </c>
      <c r="D86" s="2">
        <v>0.13446549999999999</v>
      </c>
    </row>
    <row r="87" spans="1:4" x14ac:dyDescent="0.3">
      <c r="A87" s="1" t="s">
        <v>46</v>
      </c>
      <c r="D87" s="2">
        <v>63496.15</v>
      </c>
    </row>
    <row r="88" spans="1:4" x14ac:dyDescent="0.3">
      <c r="A88" s="2">
        <v>15293.98</v>
      </c>
      <c r="D88" s="2">
        <v>288224.40000000002</v>
      </c>
    </row>
    <row r="89" spans="1:4" x14ac:dyDescent="0.3">
      <c r="A89" s="1" t="s">
        <v>47</v>
      </c>
      <c r="D89" s="2">
        <v>324618.8</v>
      </c>
    </row>
    <row r="90" spans="1:4" x14ac:dyDescent="0.3">
      <c r="A90" s="2">
        <v>12565.43</v>
      </c>
      <c r="D90" s="2">
        <v>0.14758160000000001</v>
      </c>
    </row>
    <row r="91" spans="1:4" x14ac:dyDescent="0.3">
      <c r="A91" s="1" t="s">
        <v>48</v>
      </c>
      <c r="D91" s="2">
        <v>17263.52</v>
      </c>
    </row>
    <row r="92" spans="1:4" x14ac:dyDescent="0.3">
      <c r="A92" s="2">
        <v>9.5427339999999999E-2</v>
      </c>
      <c r="D92" s="2">
        <v>97255.49</v>
      </c>
    </row>
    <row r="93" spans="1:4" x14ac:dyDescent="0.3">
      <c r="A93" s="1" t="s">
        <v>49</v>
      </c>
      <c r="D93" s="2">
        <v>0.115046</v>
      </c>
    </row>
    <row r="94" spans="1:4" x14ac:dyDescent="0.3">
      <c r="A94" s="2">
        <v>0.1044983</v>
      </c>
      <c r="D94" s="2">
        <v>0.1257103</v>
      </c>
    </row>
    <row r="95" spans="1:4" x14ac:dyDescent="0.3">
      <c r="A95" s="1" t="s">
        <v>50</v>
      </c>
      <c r="D95" s="2">
        <v>0.14256659999999999</v>
      </c>
    </row>
    <row r="96" spans="1:4" x14ac:dyDescent="0.3">
      <c r="A96" s="2">
        <v>0.10789</v>
      </c>
      <c r="D96" s="2">
        <v>13212.3</v>
      </c>
    </row>
    <row r="97" spans="1:4" x14ac:dyDescent="0.3">
      <c r="A97" s="1" t="s">
        <v>51</v>
      </c>
      <c r="D97" s="2">
        <v>0.14114309999999999</v>
      </c>
    </row>
    <row r="98" spans="1:4" x14ac:dyDescent="0.3">
      <c r="A98" s="2">
        <v>1491.7739999999999</v>
      </c>
      <c r="D98" s="2">
        <v>37971.14</v>
      </c>
    </row>
    <row r="99" spans="1:4" x14ac:dyDescent="0.3">
      <c r="A99" s="1" t="s">
        <v>52</v>
      </c>
      <c r="D99" s="2">
        <v>0.15176149999999999</v>
      </c>
    </row>
    <row r="100" spans="1:4" x14ac:dyDescent="0.3">
      <c r="A100" s="2">
        <v>4930.3639999999996</v>
      </c>
      <c r="D100" s="2">
        <v>265785.09999999998</v>
      </c>
    </row>
    <row r="101" spans="1:4" x14ac:dyDescent="0.3">
      <c r="A101" s="1" t="s">
        <v>53</v>
      </c>
      <c r="D101" s="2">
        <v>0.13268949999999999</v>
      </c>
    </row>
    <row r="102" spans="1:4" x14ac:dyDescent="0.3">
      <c r="A102" s="2">
        <v>7022.89</v>
      </c>
      <c r="D102" s="2">
        <v>0.15176149999999999</v>
      </c>
    </row>
    <row r="103" spans="1:4" x14ac:dyDescent="0.3">
      <c r="A103" s="1" t="s">
        <v>54</v>
      </c>
      <c r="D103" s="2">
        <v>138295.6</v>
      </c>
    </row>
    <row r="104" spans="1:4" x14ac:dyDescent="0.3">
      <c r="A104" s="2">
        <v>0.12598999999999999</v>
      </c>
      <c r="D104" s="2">
        <v>0.14457700000000001</v>
      </c>
    </row>
    <row r="105" spans="1:4" x14ac:dyDescent="0.3">
      <c r="A105" s="1" t="s">
        <v>55</v>
      </c>
      <c r="D105" s="2">
        <v>118023.9</v>
      </c>
    </row>
    <row r="106" spans="1:4" x14ac:dyDescent="0.3">
      <c r="A106" s="2">
        <v>335916.5</v>
      </c>
      <c r="D106" s="2">
        <v>161322.1</v>
      </c>
    </row>
    <row r="107" spans="1:4" x14ac:dyDescent="0.3">
      <c r="A107" s="1" t="s">
        <v>56</v>
      </c>
      <c r="D107" s="2">
        <v>0.13405339999999999</v>
      </c>
    </row>
    <row r="108" spans="1:4" x14ac:dyDescent="0.3">
      <c r="A108" s="2">
        <v>27816.55</v>
      </c>
      <c r="D108" s="2">
        <v>802.63469999999995</v>
      </c>
    </row>
    <row r="109" spans="1:4" x14ac:dyDescent="0.3">
      <c r="A109" s="1" t="s">
        <v>57</v>
      </c>
      <c r="D109" s="2">
        <v>0.1162</v>
      </c>
    </row>
    <row r="110" spans="1:4" x14ac:dyDescent="0.3">
      <c r="A110" s="2">
        <v>156305.9</v>
      </c>
      <c r="D110" s="2">
        <v>0.15654270000000001</v>
      </c>
    </row>
    <row r="111" spans="1:4" x14ac:dyDescent="0.3">
      <c r="A111" s="1" t="s">
        <v>58</v>
      </c>
      <c r="D111" s="2">
        <v>3524.8519999999999</v>
      </c>
    </row>
    <row r="112" spans="1:4" x14ac:dyDescent="0.3">
      <c r="A112" s="2">
        <v>0.1112889</v>
      </c>
      <c r="D112" s="2">
        <v>52673.86</v>
      </c>
    </row>
    <row r="113" spans="1:4" x14ac:dyDescent="0.3">
      <c r="A113" s="1" t="s">
        <v>59</v>
      </c>
      <c r="D113" s="2">
        <v>0.1045948</v>
      </c>
    </row>
    <row r="114" spans="1:4" x14ac:dyDescent="0.3">
      <c r="A114" s="2">
        <v>316625</v>
      </c>
      <c r="D114" s="2">
        <v>0.1827889</v>
      </c>
    </row>
    <row r="115" spans="1:4" x14ac:dyDescent="0.3">
      <c r="A115" s="1" t="s">
        <v>60</v>
      </c>
      <c r="D115" s="2">
        <v>0.15654270000000001</v>
      </c>
    </row>
    <row r="116" spans="1:4" x14ac:dyDescent="0.3">
      <c r="A116" s="2">
        <v>0.12594060000000001</v>
      </c>
      <c r="D116" s="2">
        <v>0.16147439999999999</v>
      </c>
    </row>
    <row r="117" spans="1:4" x14ac:dyDescent="0.3">
      <c r="A117" s="1" t="s">
        <v>61</v>
      </c>
      <c r="D117" s="2">
        <v>199755.9</v>
      </c>
    </row>
    <row r="118" spans="1:4" x14ac:dyDescent="0.3">
      <c r="A118" s="2">
        <v>0.11026039999999999</v>
      </c>
      <c r="D118" s="2">
        <v>0.1148486</v>
      </c>
    </row>
    <row r="119" spans="1:4" x14ac:dyDescent="0.3">
      <c r="A119" s="1" t="s">
        <v>62</v>
      </c>
      <c r="D119" s="2">
        <v>0.1263339</v>
      </c>
    </row>
    <row r="120" spans="1:4" x14ac:dyDescent="0.3">
      <c r="A120" s="2">
        <v>30106.5</v>
      </c>
      <c r="D120" s="2">
        <v>35263.26</v>
      </c>
    </row>
    <row r="121" spans="1:4" x14ac:dyDescent="0.3">
      <c r="A121" s="1" t="s">
        <v>63</v>
      </c>
      <c r="D121" s="2">
        <v>1948.326</v>
      </c>
    </row>
    <row r="122" spans="1:4" x14ac:dyDescent="0.3">
      <c r="A122" s="2">
        <v>17941.169999999998</v>
      </c>
      <c r="D122" s="2">
        <v>55461.8</v>
      </c>
    </row>
    <row r="123" spans="1:4" x14ac:dyDescent="0.3">
      <c r="A123" s="1" t="s">
        <v>64</v>
      </c>
      <c r="D123" s="2">
        <v>34285.019999999997</v>
      </c>
    </row>
    <row r="124" spans="1:4" x14ac:dyDescent="0.3">
      <c r="A124" s="2">
        <v>12335.37</v>
      </c>
      <c r="D124" s="2">
        <v>0.13823260000000001</v>
      </c>
    </row>
    <row r="125" spans="1:4" x14ac:dyDescent="0.3">
      <c r="A125" s="1" t="s">
        <v>65</v>
      </c>
      <c r="D125" s="2">
        <v>0.1299592</v>
      </c>
    </row>
    <row r="126" spans="1:4" x14ac:dyDescent="0.3">
      <c r="A126" s="2">
        <v>17596.400000000001</v>
      </c>
      <c r="D126" s="2">
        <v>0.15654270000000001</v>
      </c>
    </row>
    <row r="127" spans="1:4" x14ac:dyDescent="0.3">
      <c r="A127" s="1" t="s">
        <v>66</v>
      </c>
      <c r="D127" s="2">
        <v>16975.150000000001</v>
      </c>
    </row>
    <row r="128" spans="1:4" x14ac:dyDescent="0.3">
      <c r="A128" s="2">
        <v>0.1236445</v>
      </c>
      <c r="D128" s="2">
        <v>0.12205299999999999</v>
      </c>
    </row>
    <row r="129" spans="1:4" x14ac:dyDescent="0.3">
      <c r="A129" s="1" t="s">
        <v>67</v>
      </c>
      <c r="D129" s="2">
        <v>0.1330856</v>
      </c>
    </row>
    <row r="130" spans="1:4" x14ac:dyDescent="0.3">
      <c r="A130" s="2">
        <v>19471.68</v>
      </c>
      <c r="D130" s="2">
        <v>0.122142</v>
      </c>
    </row>
    <row r="131" spans="1:4" x14ac:dyDescent="0.3">
      <c r="A131" s="1" t="s">
        <v>68</v>
      </c>
      <c r="D131" s="2">
        <v>26661.56</v>
      </c>
    </row>
    <row r="132" spans="1:4" x14ac:dyDescent="0.3">
      <c r="A132" s="2">
        <v>0.13831389999999999</v>
      </c>
      <c r="D132" s="2">
        <v>0.122201</v>
      </c>
    </row>
    <row r="133" spans="1:4" x14ac:dyDescent="0.3">
      <c r="A133" s="1" t="s">
        <v>69</v>
      </c>
      <c r="D133" s="2">
        <v>0.11029029999999999</v>
      </c>
    </row>
    <row r="134" spans="1:4" x14ac:dyDescent="0.3">
      <c r="A134" s="2">
        <v>10793.62</v>
      </c>
      <c r="D134" s="2">
        <v>1322.97</v>
      </c>
    </row>
    <row r="135" spans="1:4" x14ac:dyDescent="0.3">
      <c r="A135" s="1" t="s">
        <v>70</v>
      </c>
      <c r="D135" s="2">
        <v>0.1256787</v>
      </c>
    </row>
    <row r="136" spans="1:4" x14ac:dyDescent="0.3">
      <c r="A136" s="2">
        <v>5595.3810000000003</v>
      </c>
      <c r="D136" s="2">
        <v>0.12598999999999999</v>
      </c>
    </row>
    <row r="137" spans="1:4" x14ac:dyDescent="0.3">
      <c r="A137" s="1" t="s">
        <v>71</v>
      </c>
      <c r="D137" s="2">
        <v>0.13686760000000001</v>
      </c>
    </row>
    <row r="138" spans="1:4" x14ac:dyDescent="0.3">
      <c r="A138" s="2">
        <v>0.1541196</v>
      </c>
      <c r="D138" s="2">
        <v>6113.7079999999996</v>
      </c>
    </row>
    <row r="139" spans="1:4" x14ac:dyDescent="0.3">
      <c r="A139" s="1" t="s">
        <v>72</v>
      </c>
      <c r="D139" s="2">
        <v>0.1184115</v>
      </c>
    </row>
    <row r="140" spans="1:4" x14ac:dyDescent="0.3">
      <c r="A140" s="2">
        <v>530303.80000000005</v>
      </c>
      <c r="D140" s="2">
        <v>6378.2659999999996</v>
      </c>
    </row>
    <row r="141" spans="1:4" x14ac:dyDescent="0.3">
      <c r="A141" s="1" t="s">
        <v>73</v>
      </c>
      <c r="D141" s="2">
        <v>0.14115269999999999</v>
      </c>
    </row>
    <row r="142" spans="1:4" x14ac:dyDescent="0.3">
      <c r="A142" s="2">
        <v>10268.450000000001</v>
      </c>
      <c r="D142" s="2">
        <v>19824.61</v>
      </c>
    </row>
    <row r="143" spans="1:4" x14ac:dyDescent="0.3">
      <c r="A143" s="1" t="s">
        <v>74</v>
      </c>
      <c r="D143" s="2">
        <v>17092.330000000002</v>
      </c>
    </row>
    <row r="144" spans="1:4" x14ac:dyDescent="0.3">
      <c r="A144" s="2">
        <v>116039.7</v>
      </c>
      <c r="D144" s="2">
        <v>117.7396</v>
      </c>
    </row>
    <row r="145" spans="1:4" x14ac:dyDescent="0.3">
      <c r="A145" s="1" t="s">
        <v>75</v>
      </c>
      <c r="D145" s="2">
        <v>15646.59</v>
      </c>
    </row>
    <row r="146" spans="1:4" x14ac:dyDescent="0.3">
      <c r="A146" s="2">
        <v>0.1184115</v>
      </c>
      <c r="D146" s="2">
        <v>0.1147673</v>
      </c>
    </row>
    <row r="147" spans="1:4" x14ac:dyDescent="0.3">
      <c r="A147" s="1" t="s">
        <v>76</v>
      </c>
      <c r="D147" s="2">
        <v>22389.09</v>
      </c>
    </row>
    <row r="148" spans="1:4" x14ac:dyDescent="0.3">
      <c r="A148" s="2">
        <v>0.15176149999999999</v>
      </c>
      <c r="D148" s="2">
        <v>35057.33</v>
      </c>
    </row>
    <row r="149" spans="1:4" x14ac:dyDescent="0.3">
      <c r="A149" s="1" t="s">
        <v>77</v>
      </c>
      <c r="D149" s="2">
        <v>0.12607099999999999</v>
      </c>
    </row>
    <row r="150" spans="1:4" x14ac:dyDescent="0.3">
      <c r="A150" s="2">
        <v>41952.87</v>
      </c>
      <c r="D150" s="2">
        <v>5731.9080000000004</v>
      </c>
    </row>
    <row r="151" spans="1:4" x14ac:dyDescent="0.3">
      <c r="A151" s="1" t="s">
        <v>78</v>
      </c>
      <c r="D151" s="2">
        <v>0.15802740000000001</v>
      </c>
    </row>
    <row r="152" spans="1:4" x14ac:dyDescent="0.3">
      <c r="A152" s="2">
        <v>0.14832390000000001</v>
      </c>
      <c r="D152" s="2">
        <v>33205.17</v>
      </c>
    </row>
    <row r="153" spans="1:4" x14ac:dyDescent="0.3">
      <c r="A153" s="1" t="s">
        <v>79</v>
      </c>
      <c r="D153" s="2">
        <v>475.89699999999999</v>
      </c>
    </row>
    <row r="154" spans="1:4" x14ac:dyDescent="0.3">
      <c r="A154" s="2">
        <v>0.1292981</v>
      </c>
      <c r="D154" s="2">
        <v>15970.88</v>
      </c>
    </row>
    <row r="155" spans="1:4" x14ac:dyDescent="0.3">
      <c r="A155" s="1" t="s">
        <v>80</v>
      </c>
      <c r="D155" s="2">
        <v>16166.55</v>
      </c>
    </row>
    <row r="156" spans="1:4" x14ac:dyDescent="0.3">
      <c r="A156" s="2">
        <v>37302.959999999999</v>
      </c>
      <c r="D156" s="2">
        <v>0.14733399999999999</v>
      </c>
    </row>
    <row r="157" spans="1:4" x14ac:dyDescent="0.3">
      <c r="A157" s="1" t="s">
        <v>81</v>
      </c>
      <c r="D157" s="2">
        <v>153900.79999999999</v>
      </c>
    </row>
    <row r="158" spans="1:4" x14ac:dyDescent="0.3">
      <c r="A158" s="2">
        <v>0.122142</v>
      </c>
      <c r="D158" s="2">
        <v>37430.54</v>
      </c>
    </row>
    <row r="159" spans="1:4" x14ac:dyDescent="0.3">
      <c r="A159" s="1" t="s">
        <v>82</v>
      </c>
      <c r="D159" s="2">
        <v>0.13622049999999999</v>
      </c>
    </row>
    <row r="160" spans="1:4" x14ac:dyDescent="0.3">
      <c r="A160" s="2">
        <v>628190.1</v>
      </c>
      <c r="D160" s="2">
        <v>9.9213190000000007E-2</v>
      </c>
    </row>
    <row r="161" spans="1:4" x14ac:dyDescent="0.3">
      <c r="A161" s="1" t="s">
        <v>83</v>
      </c>
      <c r="D161" s="2">
        <v>0.1045948</v>
      </c>
    </row>
    <row r="162" spans="1:4" x14ac:dyDescent="0.3">
      <c r="A162" s="2">
        <v>0.1781856</v>
      </c>
      <c r="D162" s="2">
        <v>19952.54</v>
      </c>
    </row>
    <row r="163" spans="1:4" x14ac:dyDescent="0.3">
      <c r="A163" s="1" t="s">
        <v>84</v>
      </c>
      <c r="D163" s="2">
        <v>0.11166089999999999</v>
      </c>
    </row>
    <row r="164" spans="1:4" x14ac:dyDescent="0.3">
      <c r="A164" s="2">
        <v>7111.8940000000002</v>
      </c>
      <c r="D164" s="2">
        <v>114562.4</v>
      </c>
    </row>
    <row r="165" spans="1:4" x14ac:dyDescent="0.3">
      <c r="A165" s="1" t="s">
        <v>85</v>
      </c>
      <c r="D165" s="2">
        <v>98717.02</v>
      </c>
    </row>
    <row r="166" spans="1:4" x14ac:dyDescent="0.3">
      <c r="A166" s="2">
        <v>13545.67</v>
      </c>
      <c r="D166" s="2">
        <v>0.1045948</v>
      </c>
    </row>
    <row r="167" spans="1:4" x14ac:dyDescent="0.3">
      <c r="A167" s="1" t="s">
        <v>86</v>
      </c>
      <c r="D167" s="2">
        <v>0.10789</v>
      </c>
    </row>
    <row r="168" spans="1:4" x14ac:dyDescent="0.3">
      <c r="A168" s="2">
        <v>53958.239999999998</v>
      </c>
      <c r="D168" s="2">
        <v>574019.19999999995</v>
      </c>
    </row>
    <row r="169" spans="1:4" x14ac:dyDescent="0.3">
      <c r="A169" s="1" t="s">
        <v>87</v>
      </c>
      <c r="D169" s="2">
        <v>442226.3</v>
      </c>
    </row>
    <row r="170" spans="1:4" x14ac:dyDescent="0.3">
      <c r="A170" s="2">
        <v>0.13446549999999999</v>
      </c>
      <c r="D170" s="2">
        <v>0.1045948</v>
      </c>
    </row>
    <row r="171" spans="1:4" x14ac:dyDescent="0.3">
      <c r="A171" s="1" t="s">
        <v>88</v>
      </c>
      <c r="D171" s="2">
        <v>0.1259477</v>
      </c>
    </row>
    <row r="172" spans="1:4" x14ac:dyDescent="0.3">
      <c r="A172" s="2">
        <v>63496.15</v>
      </c>
      <c r="D172" s="2">
        <v>68.549949999999995</v>
      </c>
    </row>
    <row r="173" spans="1:4" x14ac:dyDescent="0.3">
      <c r="A173" s="1" t="s">
        <v>89</v>
      </c>
      <c r="D173" s="2">
        <v>0.10149179999999999</v>
      </c>
    </row>
    <row r="174" spans="1:4" x14ac:dyDescent="0.3">
      <c r="A174" s="2">
        <v>288224.40000000002</v>
      </c>
      <c r="D174" s="2">
        <v>0.1184115</v>
      </c>
    </row>
    <row r="175" spans="1:4" x14ac:dyDescent="0.3">
      <c r="A175" s="1" t="s">
        <v>90</v>
      </c>
      <c r="D175" s="2">
        <v>0.1299592</v>
      </c>
    </row>
    <row r="176" spans="1:4" x14ac:dyDescent="0.3">
      <c r="A176" s="2">
        <v>324618.8</v>
      </c>
      <c r="D176" s="2">
        <v>23820.81</v>
      </c>
    </row>
    <row r="177" spans="1:4" x14ac:dyDescent="0.3">
      <c r="A177" s="1" t="s">
        <v>91</v>
      </c>
      <c r="D177" s="2">
        <v>0.13405339999999999</v>
      </c>
    </row>
    <row r="178" spans="1:4" x14ac:dyDescent="0.3">
      <c r="A178" s="2">
        <v>0.14758160000000001</v>
      </c>
      <c r="D178" s="2">
        <v>2356.21</v>
      </c>
    </row>
    <row r="179" spans="1:4" x14ac:dyDescent="0.3">
      <c r="A179" s="1" t="s">
        <v>92</v>
      </c>
      <c r="D179" s="2">
        <v>13866.38</v>
      </c>
    </row>
    <row r="180" spans="1:4" x14ac:dyDescent="0.3">
      <c r="A180" s="2">
        <v>17263.52</v>
      </c>
      <c r="D180" s="2">
        <v>0.13386580000000001</v>
      </c>
    </row>
    <row r="181" spans="1:4" x14ac:dyDescent="0.3">
      <c r="A181" s="1" t="s">
        <v>93</v>
      </c>
      <c r="D181" s="2">
        <v>608884.9</v>
      </c>
    </row>
    <row r="182" spans="1:4" x14ac:dyDescent="0.3">
      <c r="A182" s="2">
        <v>97255.49</v>
      </c>
      <c r="D182" s="2">
        <v>553185</v>
      </c>
    </row>
    <row r="183" spans="1:4" x14ac:dyDescent="0.3">
      <c r="A183" s="1" t="s">
        <v>94</v>
      </c>
      <c r="D183" s="2">
        <v>174392.8</v>
      </c>
    </row>
    <row r="184" spans="1:4" x14ac:dyDescent="0.3">
      <c r="A184" s="2">
        <v>0.115046</v>
      </c>
      <c r="D184" s="2">
        <v>0.1213795</v>
      </c>
    </row>
    <row r="185" spans="1:4" x14ac:dyDescent="0.3">
      <c r="A185" s="1" t="s">
        <v>95</v>
      </c>
      <c r="D185" s="2">
        <v>0.1203205</v>
      </c>
    </row>
    <row r="186" spans="1:4" x14ac:dyDescent="0.3">
      <c r="A186" s="2">
        <v>0.1257103</v>
      </c>
      <c r="D186" s="2">
        <v>11619.7</v>
      </c>
    </row>
    <row r="187" spans="1:4" x14ac:dyDescent="0.3">
      <c r="A187" s="1" t="s">
        <v>96</v>
      </c>
      <c r="D187" s="2">
        <v>0.13405339999999999</v>
      </c>
    </row>
    <row r="188" spans="1:4" x14ac:dyDescent="0.3">
      <c r="A188" s="2">
        <v>0.14256659999999999</v>
      </c>
      <c r="D188" s="2">
        <v>181353.60000000001</v>
      </c>
    </row>
    <row r="189" spans="1:4" x14ac:dyDescent="0.3">
      <c r="A189" s="1" t="s">
        <v>97</v>
      </c>
      <c r="D189" s="2">
        <v>2577.8049999999998</v>
      </c>
    </row>
    <row r="190" spans="1:4" x14ac:dyDescent="0.3">
      <c r="A190" s="2">
        <v>13212.3</v>
      </c>
      <c r="D190" s="2">
        <v>0.147344</v>
      </c>
    </row>
    <row r="191" spans="1:4" x14ac:dyDescent="0.3">
      <c r="A191" s="1" t="s">
        <v>98</v>
      </c>
      <c r="D191" s="2">
        <v>17376.43</v>
      </c>
    </row>
    <row r="192" spans="1:4" x14ac:dyDescent="0.3">
      <c r="A192" s="2">
        <v>0.14114309999999999</v>
      </c>
      <c r="D192" s="2">
        <v>68757.77</v>
      </c>
    </row>
    <row r="193" spans="1:4" x14ac:dyDescent="0.3">
      <c r="A193" s="1" t="s">
        <v>99</v>
      </c>
      <c r="D193" s="2">
        <v>3461.3159999999998</v>
      </c>
    </row>
    <row r="194" spans="1:4" x14ac:dyDescent="0.3">
      <c r="A194" s="2">
        <v>37971.14</v>
      </c>
      <c r="D194" s="2">
        <v>51500.12</v>
      </c>
    </row>
    <row r="195" spans="1:4" x14ac:dyDescent="0.3">
      <c r="A195" s="1" t="s">
        <v>100</v>
      </c>
      <c r="D195" s="2">
        <v>474.10989999999998</v>
      </c>
    </row>
    <row r="196" spans="1:4" x14ac:dyDescent="0.3">
      <c r="A196" s="2">
        <v>0.15176149999999999</v>
      </c>
      <c r="D196" s="2">
        <v>9.7692379999999995E-2</v>
      </c>
    </row>
    <row r="197" spans="1:4" x14ac:dyDescent="0.3">
      <c r="A197" s="1" t="s">
        <v>101</v>
      </c>
    </row>
    <row r="198" spans="1:4" x14ac:dyDescent="0.3">
      <c r="A198" s="2">
        <v>265785.09999999998</v>
      </c>
    </row>
    <row r="199" spans="1:4" x14ac:dyDescent="0.3">
      <c r="A199" s="1" t="s">
        <v>102</v>
      </c>
    </row>
    <row r="200" spans="1:4" x14ac:dyDescent="0.3">
      <c r="A200" s="2">
        <v>0.13268949999999999</v>
      </c>
    </row>
    <row r="201" spans="1:4" x14ac:dyDescent="0.3">
      <c r="A201" s="1" t="s">
        <v>103</v>
      </c>
    </row>
    <row r="202" spans="1:4" x14ac:dyDescent="0.3">
      <c r="A202" s="2">
        <v>0.15176149999999999</v>
      </c>
    </row>
    <row r="203" spans="1:4" x14ac:dyDescent="0.3">
      <c r="A203" s="1" t="s">
        <v>104</v>
      </c>
    </row>
    <row r="204" spans="1:4" x14ac:dyDescent="0.3">
      <c r="A204" s="2">
        <v>138295.6</v>
      </c>
    </row>
    <row r="205" spans="1:4" x14ac:dyDescent="0.3">
      <c r="A205" s="1" t="s">
        <v>105</v>
      </c>
    </row>
    <row r="206" spans="1:4" x14ac:dyDescent="0.3">
      <c r="A206" s="2">
        <v>0.14457700000000001</v>
      </c>
    </row>
    <row r="207" spans="1:4" x14ac:dyDescent="0.3">
      <c r="A207" s="1" t="s">
        <v>106</v>
      </c>
    </row>
    <row r="208" spans="1:4" x14ac:dyDescent="0.3">
      <c r="A208" s="2">
        <v>118023.9</v>
      </c>
    </row>
    <row r="209" spans="1:1" x14ac:dyDescent="0.3">
      <c r="A209" s="1" t="s">
        <v>107</v>
      </c>
    </row>
    <row r="210" spans="1:1" x14ac:dyDescent="0.3">
      <c r="A210" s="2">
        <v>161322.1</v>
      </c>
    </row>
    <row r="211" spans="1:1" x14ac:dyDescent="0.3">
      <c r="A211" s="1" t="s">
        <v>108</v>
      </c>
    </row>
    <row r="212" spans="1:1" x14ac:dyDescent="0.3">
      <c r="A212" s="2">
        <v>0.13405339999999999</v>
      </c>
    </row>
    <row r="213" spans="1:1" x14ac:dyDescent="0.3">
      <c r="A213" s="1" t="s">
        <v>109</v>
      </c>
    </row>
    <row r="214" spans="1:1" x14ac:dyDescent="0.3">
      <c r="A214" s="2">
        <v>802.63469999999995</v>
      </c>
    </row>
    <row r="215" spans="1:1" x14ac:dyDescent="0.3">
      <c r="A215" s="1" t="s">
        <v>110</v>
      </c>
    </row>
    <row r="216" spans="1:1" x14ac:dyDescent="0.3">
      <c r="A216" s="2">
        <v>0.1162</v>
      </c>
    </row>
    <row r="217" spans="1:1" x14ac:dyDescent="0.3">
      <c r="A217" s="1" t="s">
        <v>111</v>
      </c>
    </row>
    <row r="218" spans="1:1" x14ac:dyDescent="0.3">
      <c r="A218" s="2">
        <v>0.15654270000000001</v>
      </c>
    </row>
    <row r="219" spans="1:1" x14ac:dyDescent="0.3">
      <c r="A219" s="1" t="s">
        <v>112</v>
      </c>
    </row>
    <row r="220" spans="1:1" x14ac:dyDescent="0.3">
      <c r="A220" s="2">
        <v>3524.8519999999999</v>
      </c>
    </row>
    <row r="221" spans="1:1" x14ac:dyDescent="0.3">
      <c r="A221" s="1" t="s">
        <v>113</v>
      </c>
    </row>
    <row r="222" spans="1:1" x14ac:dyDescent="0.3">
      <c r="A222" s="2">
        <v>52673.86</v>
      </c>
    </row>
    <row r="223" spans="1:1" x14ac:dyDescent="0.3">
      <c r="A223" s="1" t="s">
        <v>114</v>
      </c>
    </row>
    <row r="224" spans="1:1" x14ac:dyDescent="0.3">
      <c r="A224" s="2">
        <v>0.1045948</v>
      </c>
    </row>
    <row r="225" spans="1:1" x14ac:dyDescent="0.3">
      <c r="A225" s="1" t="s">
        <v>115</v>
      </c>
    </row>
    <row r="226" spans="1:1" x14ac:dyDescent="0.3">
      <c r="A226" s="2">
        <v>0.1827889</v>
      </c>
    </row>
    <row r="227" spans="1:1" x14ac:dyDescent="0.3">
      <c r="A227" s="1" t="s">
        <v>116</v>
      </c>
    </row>
    <row r="228" spans="1:1" x14ac:dyDescent="0.3">
      <c r="A228" s="2">
        <v>0.15654270000000001</v>
      </c>
    </row>
    <row r="229" spans="1:1" x14ac:dyDescent="0.3">
      <c r="A229" s="1" t="s">
        <v>117</v>
      </c>
    </row>
    <row r="230" spans="1:1" x14ac:dyDescent="0.3">
      <c r="A230" s="2">
        <v>0.16147439999999999</v>
      </c>
    </row>
    <row r="231" spans="1:1" x14ac:dyDescent="0.3">
      <c r="A231" s="1" t="s">
        <v>118</v>
      </c>
    </row>
    <row r="232" spans="1:1" x14ac:dyDescent="0.3">
      <c r="A232" s="2">
        <v>199755.9</v>
      </c>
    </row>
    <row r="233" spans="1:1" x14ac:dyDescent="0.3">
      <c r="A233" s="1" t="s">
        <v>119</v>
      </c>
    </row>
    <row r="234" spans="1:1" x14ac:dyDescent="0.3">
      <c r="A234" s="2">
        <v>0.1148486</v>
      </c>
    </row>
    <row r="235" spans="1:1" x14ac:dyDescent="0.3">
      <c r="A235" s="1" t="s">
        <v>120</v>
      </c>
    </row>
    <row r="236" spans="1:1" x14ac:dyDescent="0.3">
      <c r="A236" s="2">
        <v>0.1263339</v>
      </c>
    </row>
    <row r="237" spans="1:1" x14ac:dyDescent="0.3">
      <c r="A237" s="1" t="s">
        <v>121</v>
      </c>
    </row>
    <row r="238" spans="1:1" x14ac:dyDescent="0.3">
      <c r="A238" s="2">
        <v>35263.26</v>
      </c>
    </row>
    <row r="239" spans="1:1" x14ac:dyDescent="0.3">
      <c r="A239" s="1" t="s">
        <v>122</v>
      </c>
    </row>
    <row r="240" spans="1:1" x14ac:dyDescent="0.3">
      <c r="A240" s="2">
        <v>1948.326</v>
      </c>
    </row>
    <row r="241" spans="1:1" x14ac:dyDescent="0.3">
      <c r="A241" s="1" t="s">
        <v>123</v>
      </c>
    </row>
    <row r="242" spans="1:1" x14ac:dyDescent="0.3">
      <c r="A242" s="2">
        <v>55461.8</v>
      </c>
    </row>
    <row r="243" spans="1:1" x14ac:dyDescent="0.3">
      <c r="A243" s="1" t="s">
        <v>124</v>
      </c>
    </row>
    <row r="244" spans="1:1" x14ac:dyDescent="0.3">
      <c r="A244" s="2">
        <v>34285.019999999997</v>
      </c>
    </row>
    <row r="245" spans="1:1" x14ac:dyDescent="0.3">
      <c r="A245" s="1" t="s">
        <v>125</v>
      </c>
    </row>
    <row r="246" spans="1:1" x14ac:dyDescent="0.3">
      <c r="A246" s="2">
        <v>0.13823260000000001</v>
      </c>
    </row>
    <row r="247" spans="1:1" x14ac:dyDescent="0.3">
      <c r="A247" s="1" t="s">
        <v>126</v>
      </c>
    </row>
    <row r="248" spans="1:1" x14ac:dyDescent="0.3">
      <c r="A248" s="2">
        <v>0.1299592</v>
      </c>
    </row>
    <row r="249" spans="1:1" x14ac:dyDescent="0.3">
      <c r="A249" s="1" t="s">
        <v>127</v>
      </c>
    </row>
    <row r="250" spans="1:1" x14ac:dyDescent="0.3">
      <c r="A250" s="2">
        <v>0.15654270000000001</v>
      </c>
    </row>
    <row r="251" spans="1:1" x14ac:dyDescent="0.3">
      <c r="A251" s="1" t="s">
        <v>128</v>
      </c>
    </row>
    <row r="252" spans="1:1" x14ac:dyDescent="0.3">
      <c r="A252" s="2">
        <v>16975.150000000001</v>
      </c>
    </row>
    <row r="253" spans="1:1" x14ac:dyDescent="0.3">
      <c r="A253" s="1" t="s">
        <v>129</v>
      </c>
    </row>
    <row r="254" spans="1:1" x14ac:dyDescent="0.3">
      <c r="A254" s="2">
        <v>0.12205299999999999</v>
      </c>
    </row>
    <row r="255" spans="1:1" x14ac:dyDescent="0.3">
      <c r="A255" s="1" t="s">
        <v>130</v>
      </c>
    </row>
    <row r="256" spans="1:1" x14ac:dyDescent="0.3">
      <c r="A256" s="2">
        <v>0.1330856</v>
      </c>
    </row>
    <row r="257" spans="1:1" x14ac:dyDescent="0.3">
      <c r="A257" s="1" t="s">
        <v>131</v>
      </c>
    </row>
    <row r="258" spans="1:1" x14ac:dyDescent="0.3">
      <c r="A258" s="2">
        <v>0.122142</v>
      </c>
    </row>
    <row r="259" spans="1:1" x14ac:dyDescent="0.3">
      <c r="A259" s="1" t="s">
        <v>132</v>
      </c>
    </row>
    <row r="260" spans="1:1" x14ac:dyDescent="0.3">
      <c r="A260" s="2">
        <v>26661.56</v>
      </c>
    </row>
    <row r="261" spans="1:1" x14ac:dyDescent="0.3">
      <c r="A261" s="1" t="s">
        <v>133</v>
      </c>
    </row>
    <row r="262" spans="1:1" x14ac:dyDescent="0.3">
      <c r="A262" s="2">
        <v>0.122201</v>
      </c>
    </row>
    <row r="263" spans="1:1" x14ac:dyDescent="0.3">
      <c r="A263" s="1" t="s">
        <v>134</v>
      </c>
    </row>
    <row r="264" spans="1:1" x14ac:dyDescent="0.3">
      <c r="A264" s="2">
        <v>0.11029029999999999</v>
      </c>
    </row>
    <row r="265" spans="1:1" x14ac:dyDescent="0.3">
      <c r="A265" s="1" t="s">
        <v>135</v>
      </c>
    </row>
    <row r="266" spans="1:1" x14ac:dyDescent="0.3">
      <c r="A266" s="2">
        <v>1322.97</v>
      </c>
    </row>
    <row r="267" spans="1:1" x14ac:dyDescent="0.3">
      <c r="A267" s="1" t="s">
        <v>136</v>
      </c>
    </row>
    <row r="268" spans="1:1" x14ac:dyDescent="0.3">
      <c r="A268" s="2">
        <v>0.1256787</v>
      </c>
    </row>
    <row r="269" spans="1:1" x14ac:dyDescent="0.3">
      <c r="A269" s="1" t="s">
        <v>137</v>
      </c>
    </row>
    <row r="270" spans="1:1" x14ac:dyDescent="0.3">
      <c r="A270" s="2">
        <v>0.12598999999999999</v>
      </c>
    </row>
    <row r="271" spans="1:1" x14ac:dyDescent="0.3">
      <c r="A271" s="1" t="s">
        <v>138</v>
      </c>
    </row>
    <row r="272" spans="1:1" x14ac:dyDescent="0.3">
      <c r="A272" s="2">
        <v>0.13686760000000001</v>
      </c>
    </row>
    <row r="273" spans="1:1" x14ac:dyDescent="0.3">
      <c r="A273" s="1" t="s">
        <v>139</v>
      </c>
    </row>
    <row r="274" spans="1:1" x14ac:dyDescent="0.3">
      <c r="A274" s="2">
        <v>6113.7079999999996</v>
      </c>
    </row>
    <row r="275" spans="1:1" x14ac:dyDescent="0.3">
      <c r="A275" s="1" t="s">
        <v>140</v>
      </c>
    </row>
    <row r="276" spans="1:1" x14ac:dyDescent="0.3">
      <c r="A276" s="2">
        <v>0.1184115</v>
      </c>
    </row>
    <row r="277" spans="1:1" x14ac:dyDescent="0.3">
      <c r="A277" s="1" t="s">
        <v>141</v>
      </c>
    </row>
    <row r="278" spans="1:1" x14ac:dyDescent="0.3">
      <c r="A278" s="2">
        <v>6378.2659999999996</v>
      </c>
    </row>
    <row r="279" spans="1:1" x14ac:dyDescent="0.3">
      <c r="A279" s="1" t="s">
        <v>142</v>
      </c>
    </row>
    <row r="280" spans="1:1" x14ac:dyDescent="0.3">
      <c r="A280" s="2">
        <v>0.14115269999999999</v>
      </c>
    </row>
    <row r="281" spans="1:1" x14ac:dyDescent="0.3">
      <c r="A281" s="1" t="s">
        <v>143</v>
      </c>
    </row>
    <row r="282" spans="1:1" x14ac:dyDescent="0.3">
      <c r="A282" s="2">
        <v>19824.61</v>
      </c>
    </row>
    <row r="283" spans="1:1" x14ac:dyDescent="0.3">
      <c r="A283" s="1" t="s">
        <v>144</v>
      </c>
    </row>
    <row r="284" spans="1:1" x14ac:dyDescent="0.3">
      <c r="A284" s="2">
        <v>17092.330000000002</v>
      </c>
    </row>
    <row r="285" spans="1:1" x14ac:dyDescent="0.3">
      <c r="A285" s="1" t="s">
        <v>145</v>
      </c>
    </row>
    <row r="286" spans="1:1" x14ac:dyDescent="0.3">
      <c r="A286" s="2">
        <v>117.7396</v>
      </c>
    </row>
    <row r="287" spans="1:1" x14ac:dyDescent="0.3">
      <c r="A287" s="1" t="s">
        <v>146</v>
      </c>
    </row>
    <row r="288" spans="1:1" x14ac:dyDescent="0.3">
      <c r="A288" s="2">
        <v>15646.59</v>
      </c>
    </row>
    <row r="289" spans="1:1" x14ac:dyDescent="0.3">
      <c r="A289" s="1" t="s">
        <v>147</v>
      </c>
    </row>
    <row r="290" spans="1:1" x14ac:dyDescent="0.3">
      <c r="A290" s="2">
        <v>0.1147673</v>
      </c>
    </row>
    <row r="291" spans="1:1" x14ac:dyDescent="0.3">
      <c r="A291" s="1" t="s">
        <v>148</v>
      </c>
    </row>
    <row r="292" spans="1:1" x14ac:dyDescent="0.3">
      <c r="A292" s="2">
        <v>22389.09</v>
      </c>
    </row>
    <row r="293" spans="1:1" x14ac:dyDescent="0.3">
      <c r="A293" s="1" t="s">
        <v>149</v>
      </c>
    </row>
    <row r="294" spans="1:1" x14ac:dyDescent="0.3">
      <c r="A294" s="2">
        <v>35057.33</v>
      </c>
    </row>
    <row r="295" spans="1:1" x14ac:dyDescent="0.3">
      <c r="A295" s="1" t="s">
        <v>150</v>
      </c>
    </row>
    <row r="296" spans="1:1" x14ac:dyDescent="0.3">
      <c r="A296" s="2">
        <v>0.12607099999999999</v>
      </c>
    </row>
    <row r="297" spans="1:1" x14ac:dyDescent="0.3">
      <c r="A297" s="1" t="s">
        <v>151</v>
      </c>
    </row>
    <row r="298" spans="1:1" x14ac:dyDescent="0.3">
      <c r="A298" s="2">
        <v>5731.9080000000004</v>
      </c>
    </row>
    <row r="299" spans="1:1" x14ac:dyDescent="0.3">
      <c r="A299" s="1" t="s">
        <v>152</v>
      </c>
    </row>
    <row r="300" spans="1:1" x14ac:dyDescent="0.3">
      <c r="A300" s="2">
        <v>0.15802740000000001</v>
      </c>
    </row>
    <row r="301" spans="1:1" x14ac:dyDescent="0.3">
      <c r="A301" s="1" t="s">
        <v>153</v>
      </c>
    </row>
    <row r="302" spans="1:1" x14ac:dyDescent="0.3">
      <c r="A302" s="2">
        <v>33205.17</v>
      </c>
    </row>
    <row r="303" spans="1:1" x14ac:dyDescent="0.3">
      <c r="A303" s="1" t="s">
        <v>154</v>
      </c>
    </row>
    <row r="304" spans="1:1" x14ac:dyDescent="0.3">
      <c r="A304" s="2">
        <v>475.89699999999999</v>
      </c>
    </row>
    <row r="305" spans="1:1" x14ac:dyDescent="0.3">
      <c r="A305" s="1" t="s">
        <v>155</v>
      </c>
    </row>
    <row r="306" spans="1:1" x14ac:dyDescent="0.3">
      <c r="A306" s="2">
        <v>15970.88</v>
      </c>
    </row>
    <row r="307" spans="1:1" x14ac:dyDescent="0.3">
      <c r="A307" s="1" t="s">
        <v>156</v>
      </c>
    </row>
    <row r="308" spans="1:1" x14ac:dyDescent="0.3">
      <c r="A308" s="2">
        <v>16166.55</v>
      </c>
    </row>
    <row r="309" spans="1:1" x14ac:dyDescent="0.3">
      <c r="A309" s="1" t="s">
        <v>157</v>
      </c>
    </row>
    <row r="310" spans="1:1" x14ac:dyDescent="0.3">
      <c r="A310" s="2">
        <v>0.14733399999999999</v>
      </c>
    </row>
    <row r="311" spans="1:1" x14ac:dyDescent="0.3">
      <c r="A311" s="1" t="s">
        <v>158</v>
      </c>
    </row>
    <row r="312" spans="1:1" x14ac:dyDescent="0.3">
      <c r="A312" s="2">
        <v>153900.79999999999</v>
      </c>
    </row>
    <row r="313" spans="1:1" x14ac:dyDescent="0.3">
      <c r="A313" s="1" t="s">
        <v>159</v>
      </c>
    </row>
    <row r="314" spans="1:1" x14ac:dyDescent="0.3">
      <c r="A314" s="2">
        <v>37430.54</v>
      </c>
    </row>
    <row r="315" spans="1:1" x14ac:dyDescent="0.3">
      <c r="A315" s="1" t="s">
        <v>160</v>
      </c>
    </row>
    <row r="316" spans="1:1" x14ac:dyDescent="0.3">
      <c r="A316" s="2">
        <v>0.13622049999999999</v>
      </c>
    </row>
    <row r="317" spans="1:1" x14ac:dyDescent="0.3">
      <c r="A317" s="1" t="s">
        <v>161</v>
      </c>
    </row>
    <row r="318" spans="1:1" x14ac:dyDescent="0.3">
      <c r="A318" s="2">
        <v>9.9213190000000007E-2</v>
      </c>
    </row>
    <row r="319" spans="1:1" x14ac:dyDescent="0.3">
      <c r="A319" s="1" t="s">
        <v>162</v>
      </c>
    </row>
    <row r="320" spans="1:1" x14ac:dyDescent="0.3">
      <c r="A320" s="2">
        <v>0.1045948</v>
      </c>
    </row>
    <row r="321" spans="1:1" x14ac:dyDescent="0.3">
      <c r="A321" s="1" t="s">
        <v>163</v>
      </c>
    </row>
    <row r="322" spans="1:1" x14ac:dyDescent="0.3">
      <c r="A322" s="2">
        <v>19952.54</v>
      </c>
    </row>
    <row r="323" spans="1:1" x14ac:dyDescent="0.3">
      <c r="A323" s="1" t="s">
        <v>164</v>
      </c>
    </row>
    <row r="324" spans="1:1" x14ac:dyDescent="0.3">
      <c r="A324" s="2">
        <v>0.11166089999999999</v>
      </c>
    </row>
    <row r="325" spans="1:1" x14ac:dyDescent="0.3">
      <c r="A325" s="1" t="s">
        <v>165</v>
      </c>
    </row>
    <row r="326" spans="1:1" x14ac:dyDescent="0.3">
      <c r="A326" s="2">
        <v>114562.4</v>
      </c>
    </row>
    <row r="327" spans="1:1" x14ac:dyDescent="0.3">
      <c r="A327" s="1" t="s">
        <v>166</v>
      </c>
    </row>
    <row r="328" spans="1:1" x14ac:dyDescent="0.3">
      <c r="A328" s="2">
        <v>98717.02</v>
      </c>
    </row>
    <row r="329" spans="1:1" x14ac:dyDescent="0.3">
      <c r="A329" s="1" t="s">
        <v>167</v>
      </c>
    </row>
    <row r="330" spans="1:1" x14ac:dyDescent="0.3">
      <c r="A330" s="2">
        <v>0.1045948</v>
      </c>
    </row>
    <row r="331" spans="1:1" x14ac:dyDescent="0.3">
      <c r="A331" s="1" t="s">
        <v>168</v>
      </c>
    </row>
    <row r="332" spans="1:1" x14ac:dyDescent="0.3">
      <c r="A332" s="2">
        <v>0.10789</v>
      </c>
    </row>
    <row r="333" spans="1:1" x14ac:dyDescent="0.3">
      <c r="A333" s="1" t="s">
        <v>169</v>
      </c>
    </row>
    <row r="334" spans="1:1" x14ac:dyDescent="0.3">
      <c r="A334" s="2">
        <v>574019.19999999995</v>
      </c>
    </row>
    <row r="335" spans="1:1" x14ac:dyDescent="0.3">
      <c r="A335" s="1" t="s">
        <v>170</v>
      </c>
    </row>
    <row r="336" spans="1:1" x14ac:dyDescent="0.3">
      <c r="A336" s="2">
        <v>442226.3</v>
      </c>
    </row>
    <row r="337" spans="1:1" x14ac:dyDescent="0.3">
      <c r="A337" s="1" t="s">
        <v>171</v>
      </c>
    </row>
    <row r="338" spans="1:1" x14ac:dyDescent="0.3">
      <c r="A338" s="2">
        <v>0.1045948</v>
      </c>
    </row>
    <row r="339" spans="1:1" x14ac:dyDescent="0.3">
      <c r="A339" s="1" t="s">
        <v>172</v>
      </c>
    </row>
    <row r="340" spans="1:1" x14ac:dyDescent="0.3">
      <c r="A340" s="2">
        <v>0.1259477</v>
      </c>
    </row>
    <row r="341" spans="1:1" x14ac:dyDescent="0.3">
      <c r="A341" s="1" t="s">
        <v>173</v>
      </c>
    </row>
    <row r="342" spans="1:1" x14ac:dyDescent="0.3">
      <c r="A342" s="2">
        <v>68.549949999999995</v>
      </c>
    </row>
    <row r="343" spans="1:1" x14ac:dyDescent="0.3">
      <c r="A343" s="1" t="s">
        <v>174</v>
      </c>
    </row>
    <row r="344" spans="1:1" x14ac:dyDescent="0.3">
      <c r="A344" s="2">
        <v>0.10149179999999999</v>
      </c>
    </row>
    <row r="345" spans="1:1" x14ac:dyDescent="0.3">
      <c r="A345" s="1" t="s">
        <v>175</v>
      </c>
    </row>
    <row r="346" spans="1:1" x14ac:dyDescent="0.3">
      <c r="A346" s="2">
        <v>0.1184115</v>
      </c>
    </row>
    <row r="347" spans="1:1" x14ac:dyDescent="0.3">
      <c r="A347" s="1" t="s">
        <v>176</v>
      </c>
    </row>
    <row r="348" spans="1:1" x14ac:dyDescent="0.3">
      <c r="A348" s="2">
        <v>0.1299592</v>
      </c>
    </row>
    <row r="349" spans="1:1" x14ac:dyDescent="0.3">
      <c r="A349" s="1" t="s">
        <v>177</v>
      </c>
    </row>
    <row r="350" spans="1:1" x14ac:dyDescent="0.3">
      <c r="A350" s="2">
        <v>23820.81</v>
      </c>
    </row>
    <row r="351" spans="1:1" x14ac:dyDescent="0.3">
      <c r="A351" s="1" t="s">
        <v>178</v>
      </c>
    </row>
    <row r="352" spans="1:1" x14ac:dyDescent="0.3">
      <c r="A352" s="2">
        <v>0.13405339999999999</v>
      </c>
    </row>
    <row r="353" spans="1:1" x14ac:dyDescent="0.3">
      <c r="A353" s="1" t="s">
        <v>179</v>
      </c>
    </row>
    <row r="354" spans="1:1" x14ac:dyDescent="0.3">
      <c r="A354" s="2">
        <v>2356.21</v>
      </c>
    </row>
    <row r="355" spans="1:1" x14ac:dyDescent="0.3">
      <c r="A355" s="1" t="s">
        <v>180</v>
      </c>
    </row>
    <row r="356" spans="1:1" x14ac:dyDescent="0.3">
      <c r="A356" s="2">
        <v>13866.38</v>
      </c>
    </row>
    <row r="357" spans="1:1" x14ac:dyDescent="0.3">
      <c r="A357" s="1" t="s">
        <v>181</v>
      </c>
    </row>
    <row r="358" spans="1:1" x14ac:dyDescent="0.3">
      <c r="A358" s="2">
        <v>0.13386580000000001</v>
      </c>
    </row>
    <row r="359" spans="1:1" x14ac:dyDescent="0.3">
      <c r="A359" s="1" t="s">
        <v>182</v>
      </c>
    </row>
    <row r="360" spans="1:1" x14ac:dyDescent="0.3">
      <c r="A360" s="2">
        <v>608884.9</v>
      </c>
    </row>
    <row r="361" spans="1:1" x14ac:dyDescent="0.3">
      <c r="A361" s="1" t="s">
        <v>183</v>
      </c>
    </row>
    <row r="362" spans="1:1" x14ac:dyDescent="0.3">
      <c r="A362" s="2">
        <v>553185</v>
      </c>
    </row>
    <row r="363" spans="1:1" x14ac:dyDescent="0.3">
      <c r="A363" s="1" t="s">
        <v>184</v>
      </c>
    </row>
    <row r="364" spans="1:1" x14ac:dyDescent="0.3">
      <c r="A364" s="2">
        <v>174392.8</v>
      </c>
    </row>
    <row r="365" spans="1:1" x14ac:dyDescent="0.3">
      <c r="A365" s="1" t="s">
        <v>185</v>
      </c>
    </row>
    <row r="366" spans="1:1" x14ac:dyDescent="0.3">
      <c r="A366" s="2">
        <v>0.1213795</v>
      </c>
    </row>
    <row r="367" spans="1:1" x14ac:dyDescent="0.3">
      <c r="A367" s="1" t="s">
        <v>186</v>
      </c>
    </row>
    <row r="368" spans="1:1" x14ac:dyDescent="0.3">
      <c r="A368" s="2">
        <v>0.1203205</v>
      </c>
    </row>
    <row r="369" spans="1:1" x14ac:dyDescent="0.3">
      <c r="A369" s="1" t="s">
        <v>187</v>
      </c>
    </row>
    <row r="370" spans="1:1" x14ac:dyDescent="0.3">
      <c r="A370" s="2">
        <v>11619.7</v>
      </c>
    </row>
    <row r="371" spans="1:1" x14ac:dyDescent="0.3">
      <c r="A371" s="1" t="s">
        <v>188</v>
      </c>
    </row>
    <row r="372" spans="1:1" x14ac:dyDescent="0.3">
      <c r="A372" s="2">
        <v>0.13405339999999999</v>
      </c>
    </row>
    <row r="373" spans="1:1" x14ac:dyDescent="0.3">
      <c r="A373" s="1" t="s">
        <v>189</v>
      </c>
    </row>
    <row r="374" spans="1:1" x14ac:dyDescent="0.3">
      <c r="A374" s="2">
        <v>181353.60000000001</v>
      </c>
    </row>
    <row r="375" spans="1:1" x14ac:dyDescent="0.3">
      <c r="A375" s="1" t="s">
        <v>190</v>
      </c>
    </row>
    <row r="376" spans="1:1" x14ac:dyDescent="0.3">
      <c r="A376" s="2">
        <v>2577.8049999999998</v>
      </c>
    </row>
    <row r="377" spans="1:1" x14ac:dyDescent="0.3">
      <c r="A377" s="1" t="s">
        <v>191</v>
      </c>
    </row>
    <row r="378" spans="1:1" x14ac:dyDescent="0.3">
      <c r="A378" s="2">
        <v>0.147344</v>
      </c>
    </row>
    <row r="379" spans="1:1" x14ac:dyDescent="0.3">
      <c r="A379" s="1" t="s">
        <v>192</v>
      </c>
    </row>
    <row r="380" spans="1:1" x14ac:dyDescent="0.3">
      <c r="A380" s="2">
        <v>17376.43</v>
      </c>
    </row>
    <row r="381" spans="1:1" x14ac:dyDescent="0.3">
      <c r="A381" s="1" t="s">
        <v>193</v>
      </c>
    </row>
    <row r="382" spans="1:1" x14ac:dyDescent="0.3">
      <c r="A382" s="2">
        <v>68757.77</v>
      </c>
    </row>
    <row r="383" spans="1:1" x14ac:dyDescent="0.3">
      <c r="A383" s="1" t="s">
        <v>194</v>
      </c>
    </row>
    <row r="384" spans="1:1" x14ac:dyDescent="0.3">
      <c r="A384" s="2">
        <v>3461.3159999999998</v>
      </c>
    </row>
    <row r="385" spans="1:1" x14ac:dyDescent="0.3">
      <c r="A385" s="1" t="s">
        <v>195</v>
      </c>
    </row>
    <row r="386" spans="1:1" x14ac:dyDescent="0.3">
      <c r="A386" s="2">
        <v>51500.12</v>
      </c>
    </row>
    <row r="387" spans="1:1" x14ac:dyDescent="0.3">
      <c r="A387" s="1" t="s">
        <v>196</v>
      </c>
    </row>
    <row r="388" spans="1:1" x14ac:dyDescent="0.3">
      <c r="A388" s="2">
        <v>474.10989999999998</v>
      </c>
    </row>
    <row r="389" spans="1:1" x14ac:dyDescent="0.3">
      <c r="A389" s="1" t="s">
        <v>197</v>
      </c>
    </row>
    <row r="390" spans="1:1" x14ac:dyDescent="0.3">
      <c r="A390" s="2">
        <v>9.7692379999999995E-2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Kingdom effects</vt:lpstr>
      <vt:lpstr>Phylum effects</vt:lpstr>
      <vt:lpstr>Class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2018-03-12T18:06:23Z</dcterms:modified>
</cp:coreProperties>
</file>