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Dipti Sinha Excel\"/>
    </mc:Choice>
  </mc:AlternateContent>
  <xr:revisionPtr revIDLastSave="0" documentId="13_ncr:1_{1409B327-E6F3-40A3-B5CF-7D70B013CB5B}" xr6:coauthVersionLast="47" xr6:coauthVersionMax="47" xr10:uidLastSave="{00000000-0000-0000-0000-000000000000}"/>
  <bookViews>
    <workbookView xWindow="-120" yWindow="-120" windowWidth="20730" windowHeight="11160" xr2:uid="{BBB0A2B2-95CD-43EC-BE4C-AB0EC2D17D62}"/>
  </bookViews>
  <sheets>
    <sheet name="Arithmatic Functions" sheetId="1" r:id="rId1"/>
  </sheets>
  <definedNames>
    <definedName name="Basic_Salary">'Arithmatic Functions'!$J$6:$J$44</definedName>
    <definedName name="Department">'Arithmatic Functions'!$H$6:$H$44</definedName>
    <definedName name="Gender">'Arithmatic Functions'!$F$6:$F$44</definedName>
    <definedName name="Region">'Arithmatic Functions'!$I$6:$I$44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" l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16" i="1"/>
  <c r="N15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<sst xmlns="http://schemas.openxmlformats.org/spreadsheetml/2006/main" count="270" uniqueCount="114">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</sst>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workbookViewId="0">
      <selection activeCell="N15" sqref="N15"/>
    </sheetView>
  </sheetViews>
  <sheetFormatPr defaultRowHeight="15" x14ac:dyDescent="0.25"/>
  <cols>
    <col min="5" max="5" width="9.85546875" bestFit="1" customWidth="1"/>
    <col min="10" max="10" width="10.7109375" bestFit="1" customWidth="1"/>
    <col min="13" max="13" width="49.28515625" bestFit="1" customWidth="1"/>
    <col min="14" max="14" width="13.28515625" customWidth="1"/>
    <col min="15" max="15" width="12.85546875" bestFit="1" customWidth="1"/>
    <col min="16" max="16" width="14.85546875" bestFit="1" customWidth="1"/>
    <col min="17" max="17" width="9.85546875" bestFit="1" customWidth="1"/>
    <col min="18" max="18" width="9.42578125" bestFit="1" customWidth="1"/>
  </cols>
  <sheetData>
    <row r="2" spans="2:14" x14ac:dyDescent="0.25">
      <c r="C2" s="6" t="s">
        <v>91</v>
      </c>
      <c r="D2" s="6"/>
      <c r="E2" s="6"/>
      <c r="F2" s="6"/>
      <c r="G2" s="6"/>
      <c r="H2" s="6"/>
      <c r="M2" s="7" t="s">
        <v>106</v>
      </c>
      <c r="N2" s="8"/>
    </row>
    <row r="3" spans="2:14" x14ac:dyDescent="0.25">
      <c r="C3" s="6" t="s">
        <v>107</v>
      </c>
      <c r="D3" s="6"/>
      <c r="E3" s="6"/>
      <c r="F3" s="6"/>
      <c r="G3" s="6"/>
      <c r="H3" s="6"/>
      <c r="M3" s="1" t="s">
        <v>97</v>
      </c>
      <c r="N3" s="5">
        <f>SUM(J6:J44)</f>
        <v>2191000</v>
      </c>
    </row>
    <row r="4" spans="2:14" x14ac:dyDescent="0.25">
      <c r="M4" s="1" t="s">
        <v>98</v>
      </c>
      <c r="N4" s="5">
        <f>AVERAGE(J6:J44)</f>
        <v>57657.894736842107</v>
      </c>
    </row>
    <row r="5" spans="2:14" x14ac:dyDescent="0.25">
      <c r="M5" s="1" t="s">
        <v>99</v>
      </c>
      <c r="N5" s="5">
        <f>MEDIAN(J6:J44)</f>
        <v>55000</v>
      </c>
    </row>
    <row r="6" spans="2:14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COUNT(B6:B44)</f>
        <v>38</v>
      </c>
    </row>
    <row r="7" spans="2:14" x14ac:dyDescent="0.2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MAX(J6:J44)</f>
        <v>92000</v>
      </c>
    </row>
    <row r="8" spans="2:14" x14ac:dyDescent="0.2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MIN(J6:J44)</f>
        <v>15000</v>
      </c>
    </row>
    <row r="9" spans="2:14" x14ac:dyDescent="0.2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4" x14ac:dyDescent="0.2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7" t="s">
        <v>105</v>
      </c>
      <c r="N10" s="8"/>
    </row>
    <row r="11" spans="2:14" x14ac:dyDescent="0.2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COUNTIF(Gender,"MALE")</f>
        <v>23</v>
      </c>
    </row>
    <row r="12" spans="2:14" x14ac:dyDescent="0.2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COUNTIF(Gender,"FEMALE")</f>
        <v>15</v>
      </c>
    </row>
    <row r="13" spans="2:14" x14ac:dyDescent="0.2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108</v>
      </c>
      <c r="N13" s="5">
        <f>COUNTIF(Region,I7)</f>
        <v>10</v>
      </c>
    </row>
    <row r="14" spans="2:14" x14ac:dyDescent="0.2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110</v>
      </c>
      <c r="N14" s="5">
        <f>AVERAGEIFS(Basic_Salary,Department,H32,Region,I7)</f>
        <v>52000</v>
      </c>
    </row>
    <row r="15" spans="2:14" x14ac:dyDescent="0.2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111</v>
      </c>
      <c r="N15" s="5">
        <f>_xlfn.MAXIFS(Basic_Salary,Department,H8)</f>
        <v>92000</v>
      </c>
    </row>
    <row r="16" spans="2:14" x14ac:dyDescent="0.2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112</v>
      </c>
      <c r="N16" s="5">
        <f>_xlfn.MINIFS(Basic_Salary,Region,I10)</f>
        <v>19000</v>
      </c>
    </row>
    <row r="17" spans="2:17" x14ac:dyDescent="0.2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2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2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2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7" t="s">
        <v>113</v>
      </c>
      <c r="N20" s="8"/>
    </row>
    <row r="21" spans="2:17" x14ac:dyDescent="0.2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109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2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 t="shared" ref="N22:Q32" si="0">SUMIFS(Basic_Salary,Department,$M22,Region,N$21)</f>
        <v>48000</v>
      </c>
      <c r="O22" s="5">
        <f t="shared" si="0"/>
        <v>62000</v>
      </c>
      <c r="P22" s="5">
        <f t="shared" si="0"/>
        <v>0</v>
      </c>
      <c r="Q22" s="5">
        <f t="shared" si="0"/>
        <v>0</v>
      </c>
    </row>
    <row r="23" spans="2:17" x14ac:dyDescent="0.2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 t="shared" si="0"/>
        <v>183000</v>
      </c>
      <c r="O23" s="5">
        <f t="shared" si="0"/>
        <v>82000</v>
      </c>
      <c r="P23" s="5">
        <f t="shared" si="0"/>
        <v>92000</v>
      </c>
      <c r="Q23" s="5">
        <f t="shared" si="0"/>
        <v>45000</v>
      </c>
    </row>
    <row r="24" spans="2:17" x14ac:dyDescent="0.2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 t="shared" si="0"/>
        <v>50000</v>
      </c>
      <c r="O24" s="5">
        <f t="shared" si="0"/>
        <v>154000</v>
      </c>
      <c r="P24" s="5">
        <f t="shared" si="0"/>
        <v>95000</v>
      </c>
      <c r="Q24" s="5">
        <f t="shared" si="0"/>
        <v>15000</v>
      </c>
    </row>
    <row r="25" spans="2:17" x14ac:dyDescent="0.2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 t="shared" si="0"/>
        <v>22000</v>
      </c>
      <c r="O25" s="5">
        <f t="shared" si="0"/>
        <v>58000</v>
      </c>
      <c r="P25" s="5">
        <f t="shared" si="0"/>
        <v>27000</v>
      </c>
      <c r="Q25" s="5">
        <f t="shared" si="0"/>
        <v>47000</v>
      </c>
    </row>
    <row r="26" spans="2:17" x14ac:dyDescent="0.2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 t="shared" si="0"/>
        <v>91000</v>
      </c>
      <c r="O26" s="5">
        <f t="shared" si="0"/>
        <v>87000</v>
      </c>
      <c r="P26" s="5">
        <f t="shared" si="0"/>
        <v>0</v>
      </c>
      <c r="Q26" s="5">
        <f t="shared" si="0"/>
        <v>0</v>
      </c>
    </row>
    <row r="27" spans="2:17" x14ac:dyDescent="0.2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 t="shared" si="0"/>
        <v>0</v>
      </c>
      <c r="O27" s="5">
        <f t="shared" si="0"/>
        <v>37000</v>
      </c>
      <c r="P27" s="5">
        <f t="shared" si="0"/>
        <v>43000</v>
      </c>
      <c r="Q27" s="5">
        <f t="shared" si="0"/>
        <v>77000</v>
      </c>
    </row>
    <row r="28" spans="2:17" x14ac:dyDescent="0.2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 t="shared" si="0"/>
        <v>0</v>
      </c>
      <c r="O28" s="5">
        <f t="shared" si="0"/>
        <v>0</v>
      </c>
      <c r="P28" s="5">
        <f t="shared" si="0"/>
        <v>90000</v>
      </c>
      <c r="Q28" s="5">
        <f t="shared" si="0"/>
        <v>0</v>
      </c>
    </row>
    <row r="29" spans="2:17" x14ac:dyDescent="0.2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 t="shared" si="0"/>
        <v>26000</v>
      </c>
      <c r="O29" s="5">
        <f t="shared" si="0"/>
        <v>135000</v>
      </c>
      <c r="P29" s="5">
        <f t="shared" si="0"/>
        <v>81000</v>
      </c>
      <c r="Q29" s="5">
        <f t="shared" si="0"/>
        <v>0</v>
      </c>
    </row>
    <row r="30" spans="2:17" x14ac:dyDescent="0.2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 t="shared" si="0"/>
        <v>0</v>
      </c>
      <c r="O30" s="5">
        <f t="shared" si="0"/>
        <v>146000</v>
      </c>
      <c r="P30" s="5">
        <f t="shared" si="0"/>
        <v>0</v>
      </c>
      <c r="Q30" s="5">
        <f t="shared" si="0"/>
        <v>0</v>
      </c>
    </row>
    <row r="31" spans="2:17" x14ac:dyDescent="0.2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 t="shared" si="0"/>
        <v>85000</v>
      </c>
      <c r="O31" s="5">
        <f t="shared" si="0"/>
        <v>19000</v>
      </c>
      <c r="P31" s="5">
        <f t="shared" si="0"/>
        <v>49000</v>
      </c>
      <c r="Q31" s="5">
        <f t="shared" si="0"/>
        <v>83000</v>
      </c>
    </row>
    <row r="32" spans="2:17" x14ac:dyDescent="0.2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 t="shared" si="0"/>
        <v>52000</v>
      </c>
      <c r="O32" s="5">
        <f t="shared" si="0"/>
        <v>110000</v>
      </c>
      <c r="P32" s="5">
        <f t="shared" si="0"/>
        <v>0</v>
      </c>
      <c r="Q32" s="5">
        <f t="shared" si="0"/>
        <v>0</v>
      </c>
    </row>
    <row r="33" spans="2:10" x14ac:dyDescent="0.2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2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2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2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2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2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2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2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2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2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2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2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Arithmatic Functions</vt:lpstr>
      <vt:lpstr>Basic_Salary</vt:lpstr>
      <vt:lpstr>Department</vt:lpstr>
      <vt:lpstr>Gender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2022-07-27T05:54:27Z</dcterms:created>
  <dcterms:modified xsi:type="dcterms:W3CDTF">2023-07-27T16:03:01Z</dcterms:modified>
</cp:coreProperties>
</file>