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ircosl-my.sharepoint.com/personal/david_qg_ircosl_com/Documents/Escritorio/"/>
    </mc:Choice>
  </mc:AlternateContent>
  <xr:revisionPtr revIDLastSave="378" documentId="13_ncr:1_{E6BE8509-2C46-4A2A-82D0-25080541E130}" xr6:coauthVersionLast="47" xr6:coauthVersionMax="47" xr10:uidLastSave="{B5FCD835-8DF3-4B84-997A-2130AD9045B3}"/>
  <bookViews>
    <workbookView xWindow="-120" yWindow="-120" windowWidth="29040" windowHeight="15720" xr2:uid="{00000000-000D-0000-FFFF-FFFF00000000}"/>
  </bookViews>
  <sheets>
    <sheet name="Diploma" sheetId="3" r:id="rId1"/>
    <sheet name="contenidos" sheetId="12" r:id="rId2"/>
    <sheet name="Instrucciones" sheetId="13" r:id="rId3"/>
  </sheets>
  <definedNames>
    <definedName name="_xlnm.Print_Area" localSheetId="0">Diploma!$A$1:$M$84</definedName>
    <definedName name="contenidos">contenidos!$D$1:$M$86</definedName>
    <definedName name="listado_Cursos">#REF!</definedName>
    <definedName name="listado_empleados">#REF!</definedName>
    <definedName name="matriz_dni">#REF!</definedName>
    <definedName name="matriz_Empleados">#REF!</definedName>
    <definedName name="matriz_Resultado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6" i="3" l="1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3" i="3"/>
  <c r="B91" i="3"/>
  <c r="B90" i="3"/>
  <c r="B88" i="3"/>
  <c r="B87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43" i="3"/>
  <c r="B36" i="3"/>
  <c r="B89" i="3" s="1"/>
  <c r="F10" i="3"/>
  <c r="P11" i="3"/>
  <c r="J30" i="3"/>
  <c r="O7" i="3" l="1"/>
  <c r="D2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92757B-22A5-499D-9199-360460EF8958}" keepAlive="1" name="Consulta - etq result (10)" description="Conexión a la consulta 'etq result (10)' en el libro." type="5" refreshedVersion="0" background="1">
    <dbPr connection="Provider=Microsoft.Mashup.OleDb.1;Data Source=$Workbook$;Location=&quot;etq result (10)&quot;;Extended Properties=&quot;&quot;" command="SELECT * FROM [etq result (10)]"/>
  </connection>
  <connection id="2" xr16:uid="{E5272433-1412-4081-909B-FB07F0DB6BEA}" keepAlive="1" name="Consulta - etq result (11)" description="Conexión a la consulta 'etq result (11)' en el libro." type="5" refreshedVersion="0" background="1">
    <dbPr connection="Provider=Microsoft.Mashup.OleDb.1;Data Source=$Workbook$;Location=&quot;etq result (11)&quot;;Extended Properties=&quot;&quot;" command="SELECT * FROM [etq result (11)]"/>
  </connection>
  <connection id="3" xr16:uid="{3A895D58-E242-4780-9C8B-80E0A7B1C1A8}" keepAlive="1" name="Consulta - etq result (9)" description="Conexión a la consulta 'etq result (9)' en el libro." type="5" refreshedVersion="0" background="1">
    <dbPr connection="Provider=Microsoft.Mashup.OleDb.1;Data Source=$Workbook$;Location=&quot;etq result (9)&quot;;Extended Properties=&quot;&quot;" command="SELECT * FROM [etq result (9)]"/>
  </connection>
</connections>
</file>

<file path=xl/sharedStrings.xml><?xml version="1.0" encoding="utf-8"?>
<sst xmlns="http://schemas.openxmlformats.org/spreadsheetml/2006/main" count="131" uniqueCount="87">
  <si>
    <t>CERTIFICADO DE FORMACIÓN</t>
  </si>
  <si>
    <t xml:space="preserve">D./Dña. </t>
  </si>
  <si>
    <t xml:space="preserve">con NIF </t>
  </si>
  <si>
    <t>Ha cursado con pleno aprovechamiento el curso</t>
  </si>
  <si>
    <t>Fecha</t>
  </si>
  <si>
    <t>Formador/a</t>
  </si>
  <si>
    <t>Nivel</t>
  </si>
  <si>
    <t>Firma Trabajador/a:</t>
  </si>
  <si>
    <t xml:space="preserve">Fdo.: </t>
  </si>
  <si>
    <t>HA TERMINADO CURSO</t>
  </si>
  <si>
    <t>20180901 - Manipulación de Alimentos. Sector Comidas Preparadas</t>
  </si>
  <si>
    <t>ABAD BRAZO, OLGA</t>
  </si>
  <si>
    <t>20190901- Manipulador de Alimentos. Sector comidas preparadas</t>
  </si>
  <si>
    <t>06-09-2023 Autocontrol centros APPCC c23-24</t>
  </si>
  <si>
    <t>CLAVE:</t>
  </si>
  <si>
    <t>Firma y Sello</t>
  </si>
  <si>
    <t>Marta Alvaro</t>
  </si>
  <si>
    <t>Directora de Calidad</t>
  </si>
  <si>
    <t>Duracion curso:</t>
  </si>
  <si>
    <t>horas</t>
  </si>
  <si>
    <t>MODALIDAD FORMATIVA</t>
  </si>
  <si>
    <t>NO PRESENCIAL.</t>
  </si>
  <si>
    <t>MÉTODO DE EVALUACIÓN DE LA EFICACIA</t>
  </si>
  <si>
    <t>MÓDULO 1. La importancia de la seguridad alimentaria.</t>
  </si>
  <si>
    <t>1. Conocer cuáles son las fuentes de contaminación.</t>
  </si>
  <si>
    <t>2. Conocer y detectar los tipos de contaminación</t>
  </si>
  <si>
    <t>3. Cuáles son los grupos de alimentos susceptibles de contaminación</t>
  </si>
  <si>
    <t>4. Conocer cuáles son los tipos de enfermedades transmitidas por los alimentos. (ETA)</t>
  </si>
  <si>
    <t>5. Conocer cuáles son los tipos de microorganismos implicados en este tipo de enfermedades y condiciones de proliferación.</t>
  </si>
  <si>
    <t>6. Conocer cuál es la forma de evitar la contaminación de los alimentos por este tipo de microorganismos. Medidas preventivas.</t>
  </si>
  <si>
    <t>7. Alimentos más susceptibles de contaminación.</t>
  </si>
  <si>
    <t>8. Conocer las prácticas más usuales incorrectas y el riesgo que conlleva.</t>
  </si>
  <si>
    <t>MÓDULO 2. Guía de buenas prácticas en la manipulación de alimentos. Sector comidas preparadas</t>
  </si>
  <si>
    <t>1. Conocer y cumplir la legislación vigente en materia de formación a los trabajadores y con todos los requisitos de la legislación nacional relativa a los programas de formación para los trabajadores del sector de comidas preparadas para</t>
  </si>
  <si>
    <t>colectividades.</t>
  </si>
  <si>
    <t>2. Establecer, inculcar y mantener actualizadas las directrices sobre las prácticas correctas de higiene en la manipulación de alimentos.</t>
  </si>
  <si>
    <t>3. La actualizar o revisar la formación orientada a la corrección de las malas o incorrectas prácticas de manipulación detectadas.</t>
  </si>
  <si>
    <t>4. Cuáles son las obligaciones de la empresa en materia de seguridad alimentaria.</t>
  </si>
  <si>
    <t>5. Permitir ante la ausencia de seguridad alimentaria, adoptar las medidas necesarias para evitar el riesgo para los consumidores.</t>
  </si>
  <si>
    <t>6. Conocer la importancia del manipulador como vehículo de los agentes causantes de alteración o contaminación del alimento.</t>
  </si>
  <si>
    <t>MÓDULO 3. Requisitos previos de higiene y trazabilidad</t>
  </si>
  <si>
    <t>1. Conocer la importancia de la aplicación de los planes del sistema de autocontrol.</t>
  </si>
  <si>
    <t>2. Conocer cuáles son los planes del sistema de autocontrol y las actividades previstas en cada uno de ellos.</t>
  </si>
  <si>
    <t>3. Conocer las etapas, del proceso de elaboración de comidas preparadas, los controles a realizar y los registros a cumplimentar.</t>
  </si>
  <si>
    <t>MÓDULO 4. Menús escolares.</t>
  </si>
  <si>
    <t>1. Conocer las recomendaciones nutricionales establecidas para el grupo de población de destino. Consideraciones de la guía de los menús en los comedores escolares de la Generalitat Valenciana / Conselleria de Sanitat o regional específica.</t>
  </si>
  <si>
    <t>2. Conocer las raciones que se recomiendan para los distintos grupos de edad para el grupo de población de destino.</t>
  </si>
  <si>
    <t>MÓDULO 5. Alergias e intolerancias en el comedor escolar.</t>
  </si>
  <si>
    <t>1. Conocer el procedimiento establecido para la elaboración y servicio de dietas especiales para alérgicos e intolerantes así como las prácticas de manipulación adecuadas para este tipo de servicio.</t>
  </si>
  <si>
    <t>2. Conocer el procedimiento de organización del comedor para el servicio de dietas especiales.</t>
  </si>
  <si>
    <t>CONTENIDOS PRÁCTICOS:</t>
  </si>
  <si>
    <t>Formación práctica en el puesto de trabajo encaminada a conseguir:</t>
  </si>
  <si>
    <t>El manipulador de alimentos:</t>
  </si>
  <si>
    <t>- Limpia y/o desinfecta utillaje, equipo e instalaciones, valorando su repercusión en la calidad higiénico-sanitaria de los productos.</t>
  </si>
  <si>
    <t>- Mantiene buenas prácticas higiénicas, evaluando los peligros asociados a los malos hábitos higiénicos.</t>
  </si>
  <si>
    <t>- Aplica buenas prácticas de manipulación de alimentos, relacionando éstas con la calidad higiénico-sanitaria de los productos</t>
  </si>
  <si>
    <t>- Aplica los sistemas de autocontrol basados en APPCC y de control de la trazabilidad, justificando los principios asociados al mismo</t>
  </si>
  <si>
    <t>El responsable del sistema de autocontrol:</t>
  </si>
  <si>
    <t>- Supervisa la aplicación de buenas prácticas higiénicas y de manipulación de los alimentos, valorando su repercusión en la calidad higiénico-sanitaria.</t>
  </si>
  <si>
    <t>- Supervisa los planes de apoyo o prerrequisitos, valorando su importancia para el control de los peligros higiénico-sanitarios</t>
  </si>
  <si>
    <t>Modulo 1. Requisitos previos de higiene y trazabilidad</t>
  </si>
  <si>
    <t>Modulo 2. Plan APPCC</t>
  </si>
  <si>
    <t>Modulo 3. Verificacion Autocontrol</t>
  </si>
  <si>
    <t>Modulo 4. Anexos</t>
  </si>
  <si>
    <t>nº</t>
  </si>
  <si>
    <t>Se evaluarán tanto los conocimientos teóricos adquiridos en el programa formativo como la competencia en el puesto de trabajo</t>
  </si>
  <si>
    <t>- práctica: actividades de verificación interna y control oficial.</t>
  </si>
  <si>
    <t>- teórica: evaluación del conocimiento con test de respuesta única.</t>
  </si>
  <si>
    <t>CONTENIDO:</t>
  </si>
  <si>
    <t>CONTENIDOS TEORICOS</t>
  </si>
  <si>
    <t>- Gestiona sistemas de autocontrol basados en APPCC justificando los principios asociados al mismo Aplica los estándares voluntarios de gestión de la seguridad alimentaria, reconociendo sus requisitos</t>
  </si>
  <si>
    <t>- Utiliza los recursos eficientemente</t>
  </si>
  <si>
    <t>- Recoge los residuos de forma higiénica reconociendo su implicación a nivel sanitario.</t>
  </si>
  <si>
    <t>- Reconoce los principios básicos de una adecuada nutrición describiendo sus características</t>
  </si>
  <si>
    <t>- Reconoce los productos alimenticios destinados a las poblaciones específicas valorando sus repercusiones e implicaciones</t>
  </si>
  <si>
    <t>CONTENIDOS TEORICOS:</t>
  </si>
  <si>
    <t>CONTENIDO (CONTINUACION)</t>
  </si>
  <si>
    <t>1.-</t>
  </si>
  <si>
    <t xml:space="preserve">2.- </t>
  </si>
  <si>
    <t>El nombre del curso del diploma y de la primera linea de la hoja contenidos tiene que ser igual</t>
  </si>
  <si>
    <t xml:space="preserve">3.- </t>
  </si>
  <si>
    <t>En la hoja contenidos, poner en la primera fila exactamente el nombre del curso. Actualmente hay 3.  Se pueden ir añadiendo cursos en el mismo formato</t>
  </si>
  <si>
    <t xml:space="preserve">En el diploma, solo hay que indicar el nombre del empleado. Es un desplegable o se puede escribir. </t>
  </si>
  <si>
    <t>Si el nombre está en la lista, se indicara un VERDADERO o NO REALIZADO</t>
  </si>
  <si>
    <t>4.-</t>
  </si>
  <si>
    <t>El contenido del curso se coloca automaticamente si hemos rellenado correctamente el punto 1 y 2 anteriores. Tiene capacidad hasta para 84 contenidos.</t>
  </si>
  <si>
    <t>5.- La hoja del diploma esta protegida para evitar accidentes y borrados, pero no tiene clave. En caso de necesitar editar alguna celda protegida, dar a REVISAR Y DESPROTEGER HOJA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</si>
</sst>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1"/>
      <name val="Montserrat Black"/>
    </font>
    <font>
      <sz val="12"/>
      <color theme="1"/>
      <name val="Montserrat Light"/>
    </font>
    <font>
      <b/>
      <sz val="16"/>
      <color theme="1"/>
      <name val="Montserrat Light"/>
    </font>
    <font>
      <b/>
      <sz val="12"/>
      <color theme="1"/>
      <name val="Microsoft YaHei UI Light"/>
      <family val="2"/>
    </font>
    <font>
      <b/>
      <sz val="14"/>
      <color theme="1"/>
      <name val="Microsoft YaHei UI Light"/>
      <family val="2"/>
    </font>
    <font>
      <sz val="16"/>
      <color theme="1"/>
      <name val="Calibri"/>
      <family val="2"/>
      <scheme val="minor"/>
    </font>
    <font>
      <sz val="12"/>
      <color theme="1"/>
      <name val="Montserrat"/>
    </font>
    <font>
      <b/>
      <sz val="14"/>
      <color theme="1"/>
      <name val="Montserrat"/>
    </font>
    <font>
      <b/>
      <sz val="14"/>
      <color theme="1"/>
      <name val="Montserrat Light"/>
    </font>
    <font>
      <sz val="10"/>
      <color theme="1"/>
      <name val="Montserrat Light"/>
    </font>
    <font>
      <sz val="10"/>
      <color theme="1"/>
      <name val="Montserrat"/>
    </font>
    <font>
      <b/>
      <sz val="10"/>
      <color theme="1"/>
      <name val="Montserrat Light"/>
    </font>
    <font>
      <b/>
      <sz val="2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C0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8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slantDashDot">
        <color indexed="64"/>
      </left>
      <right/>
      <top style="slantDashDot">
        <color indexed="64"/>
      </top>
      <bottom/>
      <diagonal/>
    </border>
    <border>
      <left/>
      <right/>
      <top style="slantDashDot">
        <color indexed="64"/>
      </top>
      <bottom/>
      <diagonal/>
    </border>
    <border>
      <left/>
      <right style="slantDashDot">
        <color indexed="64"/>
      </right>
      <top style="slantDashDot">
        <color indexed="64"/>
      </top>
      <bottom/>
      <diagonal/>
    </border>
    <border>
      <left style="slantDashDot">
        <color indexed="64"/>
      </left>
      <right/>
      <top/>
      <bottom/>
      <diagonal/>
    </border>
    <border>
      <left/>
      <right style="slantDashDot">
        <color indexed="64"/>
      </right>
      <top/>
      <bottom/>
      <diagonal/>
    </border>
    <border>
      <left style="slantDashDot">
        <color indexed="64"/>
      </left>
      <right/>
      <top/>
      <bottom style="slantDashDot">
        <color indexed="64"/>
      </bottom>
      <diagonal/>
    </border>
    <border>
      <left/>
      <right/>
      <top/>
      <bottom style="slantDashDot">
        <color indexed="64"/>
      </bottom>
      <diagonal/>
    </border>
    <border>
      <left/>
      <right style="slantDashDot">
        <color indexed="64"/>
      </right>
      <top/>
      <bottom style="slantDashDot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4">
    <xf numFmtId="0" fontId="0" fillId="0" borderId="0" xfId="0"/>
    <xf numFmtId="0" fontId="0" fillId="0" borderId="0" xfId="0" applyAlignment="1">
      <alignment horizontal="center"/>
    </xf>
    <xf numFmtId="0" fontId="39" fillId="0" borderId="0" xfId="0" applyFont="1"/>
    <xf numFmtId="0" fontId="0" fillId="37" borderId="24" xfId="0" applyFill="1" applyBorder="1" applyAlignment="1">
      <alignment horizontal="center"/>
    </xf>
    <xf numFmtId="0" fontId="0" fillId="37" borderId="25" xfId="0" applyFill="1" applyBorder="1" applyAlignment="1">
      <alignment horizontal="center"/>
    </xf>
    <xf numFmtId="0" fontId="0" fillId="37" borderId="26" xfId="0" applyFill="1" applyBorder="1" applyAlignment="1">
      <alignment horizontal="center"/>
    </xf>
    <xf numFmtId="0" fontId="0" fillId="37" borderId="28" xfId="0" applyFill="1" applyBorder="1" applyAlignment="1">
      <alignment horizontal="left" wrapText="1"/>
    </xf>
    <xf numFmtId="0" fontId="0" fillId="37" borderId="29" xfId="0" applyFill="1" applyBorder="1" applyAlignment="1">
      <alignment horizontal="left" wrapText="1"/>
    </xf>
    <xf numFmtId="49" fontId="0" fillId="37" borderId="29" xfId="0" applyNumberFormat="1" applyFill="1" applyBorder="1" applyAlignment="1">
      <alignment horizontal="left" wrapText="1"/>
    </xf>
    <xf numFmtId="49" fontId="0" fillId="37" borderId="29" xfId="0" applyNumberFormat="1" applyFill="1" applyBorder="1" applyAlignment="1">
      <alignment horizontal="center" wrapText="1"/>
    </xf>
    <xf numFmtId="0" fontId="13" fillId="36" borderId="27" xfId="0" applyFont="1" applyFill="1" applyBorder="1" applyAlignment="1">
      <alignment horizontal="center" vertical="center" wrapText="1"/>
    </xf>
    <xf numFmtId="0" fontId="13" fillId="36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7" borderId="28" xfId="0" applyFill="1" applyBorder="1" applyAlignment="1">
      <alignment wrapText="1"/>
    </xf>
    <xf numFmtId="0" fontId="0" fillId="37" borderId="29" xfId="0" applyFill="1" applyBorder="1" applyAlignment="1">
      <alignment wrapText="1"/>
    </xf>
    <xf numFmtId="49" fontId="0" fillId="37" borderId="29" xfId="0" applyNumberFormat="1" applyFill="1" applyBorder="1" applyAlignment="1">
      <alignment wrapText="1"/>
    </xf>
    <xf numFmtId="0" fontId="0" fillId="36" borderId="30" xfId="0" applyFill="1" applyBorder="1" applyAlignment="1">
      <alignment horizontal="center"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9" fillId="0" borderId="0" xfId="0" applyFont="1" applyAlignment="1">
      <alignment horizontal="right"/>
    </xf>
    <xf numFmtId="0" fontId="21" fillId="0" borderId="0" xfId="0" applyFont="1" applyAlignment="1">
      <alignment horizontal="right" vertical="center"/>
    </xf>
    <xf numFmtId="0" fontId="22" fillId="0" borderId="0" xfId="0" applyFont="1" applyAlignment="1">
      <alignment horizontal="center" vertical="center"/>
    </xf>
    <xf numFmtId="0" fontId="23" fillId="0" borderId="19" xfId="0" applyFont="1" applyBorder="1"/>
    <xf numFmtId="0" fontId="13" fillId="35" borderId="0" xfId="0" applyFont="1" applyFill="1"/>
    <xf numFmtId="0" fontId="17" fillId="35" borderId="0" xfId="0" applyFont="1" applyFill="1"/>
    <xf numFmtId="0" fontId="24" fillId="0" borderId="0" xfId="0" applyFont="1" applyAlignment="1">
      <alignment horizontal="left" vertical="center"/>
    </xf>
    <xf numFmtId="0" fontId="25" fillId="0" borderId="19" xfId="0" applyFont="1" applyBorder="1" applyAlignment="1">
      <alignment horizontal="left" vertical="center"/>
    </xf>
    <xf numFmtId="0" fontId="27" fillId="0" borderId="19" xfId="0" applyFont="1" applyBorder="1"/>
    <xf numFmtId="0" fontId="28" fillId="0" borderId="0" xfId="0" applyFont="1"/>
    <xf numFmtId="0" fontId="19" fillId="0" borderId="0" xfId="0" applyFont="1" applyAlignment="1">
      <alignment vertical="center"/>
    </xf>
    <xf numFmtId="0" fontId="0" fillId="0" borderId="19" xfId="0" applyBorder="1" applyAlignment="1">
      <alignment horizontal="left" indent="2"/>
    </xf>
    <xf numFmtId="0" fontId="0" fillId="0" borderId="0" xfId="0" applyAlignment="1">
      <alignment horizontal="left" indent="2"/>
    </xf>
    <xf numFmtId="0" fontId="27" fillId="0" borderId="0" xfId="0" applyFont="1"/>
    <xf numFmtId="0" fontId="29" fillId="0" borderId="0" xfId="0" applyFont="1"/>
    <xf numFmtId="0" fontId="29" fillId="33" borderId="0" xfId="0" applyFont="1" applyFill="1"/>
    <xf numFmtId="0" fontId="0" fillId="0" borderId="21" xfId="0" applyBorder="1"/>
    <xf numFmtId="0" fontId="0" fillId="0" borderId="22" xfId="0" applyBorder="1"/>
    <xf numFmtId="0" fontId="0" fillId="0" borderId="22" xfId="0" applyBorder="1" applyAlignment="1">
      <alignment horizontal="left" indent="2"/>
    </xf>
    <xf numFmtId="0" fontId="0" fillId="0" borderId="23" xfId="0" applyBorder="1"/>
    <xf numFmtId="0" fontId="32" fillId="36" borderId="16" xfId="0" applyFont="1" applyFill="1" applyBorder="1"/>
    <xf numFmtId="0" fontId="31" fillId="36" borderId="17" xfId="0" applyFont="1" applyFill="1" applyBorder="1"/>
    <xf numFmtId="0" fontId="31" fillId="36" borderId="18" xfId="0" applyFont="1" applyFill="1" applyBorder="1"/>
    <xf numFmtId="0" fontId="31" fillId="0" borderId="0" xfId="0" applyFont="1"/>
    <xf numFmtId="0" fontId="33" fillId="0" borderId="19" xfId="0" applyFont="1" applyBorder="1"/>
    <xf numFmtId="0" fontId="31" fillId="0" borderId="20" xfId="0" applyFont="1" applyBorder="1"/>
    <xf numFmtId="0" fontId="34" fillId="0" borderId="19" xfId="0" applyFont="1" applyBorder="1"/>
    <xf numFmtId="0" fontId="35" fillId="0" borderId="19" xfId="0" applyFont="1" applyBorder="1"/>
    <xf numFmtId="0" fontId="36" fillId="0" borderId="0" xfId="0" applyFont="1"/>
    <xf numFmtId="49" fontId="35" fillId="0" borderId="19" xfId="0" applyNumberFormat="1" applyFont="1" applyBorder="1"/>
    <xf numFmtId="0" fontId="32" fillId="36" borderId="19" xfId="0" applyFont="1" applyFill="1" applyBorder="1"/>
    <xf numFmtId="0" fontId="32" fillId="36" borderId="0" xfId="0" applyFont="1" applyFill="1"/>
    <xf numFmtId="0" fontId="40" fillId="36" borderId="20" xfId="0" applyFont="1" applyFill="1" applyBorder="1"/>
    <xf numFmtId="0" fontId="41" fillId="0" borderId="19" xfId="0" applyFont="1" applyBorder="1"/>
    <xf numFmtId="0" fontId="38" fillId="0" borderId="0" xfId="0" applyFont="1"/>
    <xf numFmtId="0" fontId="39" fillId="0" borderId="20" xfId="0" applyFont="1" applyBorder="1"/>
    <xf numFmtId="0" fontId="39" fillId="0" borderId="23" xfId="0" applyFont="1" applyBorder="1"/>
    <xf numFmtId="0" fontId="19" fillId="0" borderId="14" xfId="0" applyFont="1" applyBorder="1" applyAlignment="1" applyProtection="1">
      <alignment vertical="center"/>
      <protection locked="0"/>
    </xf>
    <xf numFmtId="0" fontId="33" fillId="0" borderId="19" xfId="0" applyFont="1" applyBorder="1" applyProtection="1">
      <protection locked="0"/>
    </xf>
    <xf numFmtId="0" fontId="35" fillId="0" borderId="19" xfId="0" applyFont="1" applyBorder="1" applyProtection="1">
      <protection locked="0"/>
    </xf>
    <xf numFmtId="49" fontId="35" fillId="0" borderId="19" xfId="0" applyNumberFormat="1" applyFont="1" applyBorder="1" applyProtection="1">
      <protection locked="0"/>
    </xf>
    <xf numFmtId="0" fontId="37" fillId="0" borderId="19" xfId="0" applyFont="1" applyBorder="1" applyAlignment="1">
      <alignment horizontal="left" wrapText="1"/>
    </xf>
    <xf numFmtId="0" fontId="37" fillId="0" borderId="0" xfId="0" applyFont="1" applyAlignment="1">
      <alignment horizontal="left" wrapText="1"/>
    </xf>
    <xf numFmtId="0" fontId="37" fillId="0" borderId="21" xfId="0" applyFont="1" applyBorder="1" applyAlignment="1">
      <alignment horizontal="left" wrapText="1"/>
    </xf>
    <xf numFmtId="0" fontId="37" fillId="0" borderId="22" xfId="0" applyFont="1" applyBorder="1" applyAlignment="1">
      <alignment horizontal="left" wrapText="1"/>
    </xf>
    <xf numFmtId="0" fontId="19" fillId="0" borderId="0" xfId="0" applyFont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30" fillId="0" borderId="11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0" fontId="30" fillId="0" borderId="13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/>
    </xf>
    <xf numFmtId="0" fontId="30" fillId="0" borderId="15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20" fillId="34" borderId="0" xfId="0" applyFont="1" applyFill="1" applyAlignment="1" applyProtection="1">
      <alignment horizontal="center" vertical="center"/>
      <protection locked="0"/>
    </xf>
    <xf numFmtId="0" fontId="20" fillId="34" borderId="0" xfId="0" applyFont="1" applyFill="1" applyAlignment="1">
      <alignment horizontal="center" vertical="center"/>
    </xf>
    <xf numFmtId="0" fontId="26" fillId="0" borderId="0" xfId="0" applyFont="1" applyAlignment="1">
      <alignment horizontal="center" wrapText="1"/>
    </xf>
    <xf numFmtId="0" fontId="29" fillId="0" borderId="0" xfId="0" applyFont="1" applyAlignment="1">
      <alignment horizontal="center" vertical="center"/>
    </xf>
    <xf numFmtId="14" fontId="27" fillId="33" borderId="0" xfId="0" applyNumberFormat="1" applyFont="1" applyFill="1" applyAlignment="1">
      <alignment horizontal="center"/>
    </xf>
    <xf numFmtId="0" fontId="27" fillId="0" borderId="0" xfId="0" applyFont="1" applyAlignment="1" applyProtection="1">
      <alignment horizontal="center"/>
      <protection locked="0"/>
    </xf>
    <xf numFmtId="0" fontId="27" fillId="0" borderId="19" xfId="0" applyFont="1" applyBorder="1" applyAlignment="1">
      <alignment horizontal="center" vertical="top"/>
    </xf>
    <xf numFmtId="0" fontId="27" fillId="0" borderId="0" xfId="0" applyFont="1" applyAlignment="1">
      <alignment horizontal="center" vertical="top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212000</xdr:colOff>
      <xdr:row>2</xdr:row>
      <xdr:rowOff>56062</xdr:rowOff>
    </xdr:from>
    <xdr:to>
      <xdr:col>2</xdr:col>
      <xdr:colOff>247651</xdr:colOff>
      <xdr:row>5</xdr:row>
      <xdr:rowOff>53399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B86D77C-BD0C-48CD-9B2F-90AA53157B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200" y="246562"/>
          <a:ext cx="1045301" cy="835537"/>
        </a:xfrm>
        <a:prstGeom prst="rect">
          <a:avLst/>
        </a:prstGeom>
      </xdr:spPr>
    </xdr:pic>
    <xdr:clientData/>
  </xdr:twoCellAnchor>
  <xdr:twoCellAnchor editAs="oneCell">
    <xdr:from>
      <xdr:col>1</xdr:col>
      <xdr:colOff>422276</xdr:colOff>
      <xdr:row>26</xdr:row>
      <xdr:rowOff>78806</xdr:rowOff>
    </xdr:from>
    <xdr:to>
      <xdr:col>3</xdr:col>
      <xdr:colOff>189677</xdr:colOff>
      <xdr:row>29</xdr:row>
      <xdr:rowOff>133774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7663CD9-20BF-4B7F-AD8D-6F0946BFAEE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033" b="11554"/>
        <a:stretch/>
      </xdr:blipFill>
      <xdr:spPr>
        <a:xfrm>
          <a:off x="879476" y="5260406"/>
          <a:ext cx="1600011" cy="5940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666750</xdr:colOff>
      <xdr:row>3</xdr:row>
      <xdr:rowOff>182016</xdr:rowOff>
    </xdr:from>
    <xdr:to>
      <xdr:col>16</xdr:col>
      <xdr:colOff>258926</xdr:colOff>
      <xdr:row>14</xdr:row>
      <xdr:rowOff>143226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4C80283-D757-ED9F-69B7-27026EF6A3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0" y="753516"/>
          <a:ext cx="10260176" cy="2056710"/>
        </a:xfrm>
        <a:prstGeom prst="rect">
          <a:avLst/>
        </a:prstGeom>
      </xdr:spPr>
    </xdr:pic>
    <xdr:clientData/>
  </xdr:twoCellAnchor>
  <xdr:twoCellAnchor editAs="oneCell">
    <xdr:from>
      <xdr:col>3</xdr:col>
      <xdr:colOff>238270</xdr:colOff>
      <xdr:row>18</xdr:row>
      <xdr:rowOff>114300</xdr:rowOff>
    </xdr:from>
    <xdr:to>
      <xdr:col>11</xdr:col>
      <xdr:colOff>10501</xdr:colOff>
      <xdr:row>37</xdr:row>
      <xdr:rowOff>143483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756C8ED-5F97-E682-7930-BED65978E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24270" y="3543300"/>
          <a:ext cx="5868231" cy="3648683"/>
        </a:xfrm>
        <a:prstGeom prst="rect">
          <a:avLst/>
        </a:prstGeom>
      </xdr:spPr>
    </xdr:pic>
    <xdr:clientData/>
  </xdr:twoCellAnchor>
  <xdr:twoCellAnchor>
    <xdr:from>
      <xdr:col>10</xdr:col>
      <xdr:colOff>152400</xdr:colOff>
      <xdr:row>7</xdr:row>
      <xdr:rowOff>180975</xdr:rowOff>
    </xdr:from>
    <xdr:to>
      <xdr:col>12</xdr:col>
      <xdr:colOff>333375</xdr:colOff>
      <xdr:row>17</xdr:row>
      <xdr:rowOff>9525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18BE2976-213F-2B32-79C5-F379ED5D81B2}"/>
            </a:ext>
          </a:extLst>
        </xdr:cNvPr>
        <xdr:cNvCxnSpPr/>
      </xdr:nvCxnSpPr>
      <xdr:spPr>
        <a:xfrm flipV="1">
          <a:off x="7772400" y="1514475"/>
          <a:ext cx="1704975" cy="173355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47625</xdr:colOff>
      <xdr:row>18</xdr:row>
      <xdr:rowOff>57150</xdr:rowOff>
    </xdr:from>
    <xdr:to>
      <xdr:col>10</xdr:col>
      <xdr:colOff>66675</xdr:colOff>
      <xdr:row>33</xdr:row>
      <xdr:rowOff>38100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CDBF5B58-795A-4EBC-B882-5EDB659792F2}"/>
            </a:ext>
          </a:extLst>
        </xdr:cNvPr>
        <xdr:cNvCxnSpPr/>
      </xdr:nvCxnSpPr>
      <xdr:spPr>
        <a:xfrm flipH="1">
          <a:off x="6905625" y="3486150"/>
          <a:ext cx="781050" cy="283845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109422</xdr:colOff>
      <xdr:row>43</xdr:row>
      <xdr:rowOff>95250</xdr:rowOff>
    </xdr:from>
    <xdr:to>
      <xdr:col>15</xdr:col>
      <xdr:colOff>401548</xdr:colOff>
      <xdr:row>68</xdr:row>
      <xdr:rowOff>172218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3FBCBA56-EEA5-B822-2378-DB83ADAAA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95422" y="8286750"/>
          <a:ext cx="9436126" cy="483946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73</xdr:row>
      <xdr:rowOff>0</xdr:rowOff>
    </xdr:from>
    <xdr:to>
      <xdr:col>13</xdr:col>
      <xdr:colOff>39169</xdr:colOff>
      <xdr:row>90</xdr:row>
      <xdr:rowOff>133821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17C4B2DE-5897-534B-3952-664E2719C5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86000" y="13906500"/>
          <a:ext cx="7659169" cy="33723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739D9-2580-4CDD-8BFE-E9F056B0AD14}">
  <sheetPr codeName="Hoja2"/>
  <dimension ref="A1:U137"/>
  <sheetViews>
    <sheetView showGridLines="0" tabSelected="1" topLeftCell="A22" zoomScale="85" zoomScaleNormal="85" zoomScaleSheetLayoutView="85" workbookViewId="0">
      <selection activeCell="Q46" sqref="Q46"/>
    </sheetView>
  </sheetViews>
  <sheetFormatPr baseColWidth="10" defaultRowHeight="15" x14ac:dyDescent="0.25"/>
  <cols>
    <col min="1" max="1" width="11.7109375" customWidth="1"/>
    <col min="2" max="2" width="15.140625" customWidth="1"/>
    <col min="8" max="9" width="5.7109375" customWidth="1"/>
    <col min="13" max="13" width="7.85546875" customWidth="1"/>
  </cols>
  <sheetData>
    <row r="1" spans="2:21" ht="39" customHeight="1" thickBot="1" x14ac:dyDescent="0.3"/>
    <row r="2" spans="2:21" x14ac:dyDescent="0.25">
      <c r="B2" s="17"/>
      <c r="C2" s="18"/>
      <c r="D2" s="18"/>
      <c r="E2" s="18"/>
      <c r="F2" s="18"/>
      <c r="G2" s="18"/>
      <c r="H2" s="18"/>
      <c r="I2" s="18"/>
      <c r="J2" s="18"/>
      <c r="K2" s="18"/>
      <c r="L2" s="18"/>
      <c r="M2" s="19"/>
    </row>
    <row r="3" spans="2:21" x14ac:dyDescent="0.25">
      <c r="B3" s="20"/>
      <c r="M3" s="21"/>
    </row>
    <row r="4" spans="2:21" x14ac:dyDescent="0.25">
      <c r="B4" s="20"/>
      <c r="M4" s="21"/>
    </row>
    <row r="5" spans="2:21" ht="36" x14ac:dyDescent="0.65">
      <c r="B5" s="74" t="s">
        <v>0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21"/>
    </row>
    <row r="6" spans="2:21" x14ac:dyDescent="0.25">
      <c r="B6" s="20"/>
      <c r="M6" s="21"/>
      <c r="P6" t="s">
        <v>9</v>
      </c>
    </row>
    <row r="7" spans="2:21" x14ac:dyDescent="0.25">
      <c r="B7" s="20"/>
      <c r="M7" s="21"/>
      <c r="O7" s="68" t="str">
        <f>IFERROR(VLOOKUP(P11,matriz_Resultados,5,FALSE),"NO REALIZADO")</f>
        <v>NO REALIZADO</v>
      </c>
      <c r="P7" s="69"/>
      <c r="Q7" s="69"/>
      <c r="R7" s="70"/>
    </row>
    <row r="8" spans="2:21" ht="24" x14ac:dyDescent="0.35">
      <c r="B8" s="20"/>
      <c r="D8" s="22" t="s">
        <v>1</v>
      </c>
      <c r="E8" s="76" t="s">
        <v>11</v>
      </c>
      <c r="F8" s="76"/>
      <c r="G8" s="76"/>
      <c r="H8" s="76"/>
      <c r="I8" s="76"/>
      <c r="J8" s="76"/>
      <c r="M8" s="21"/>
      <c r="O8" s="71"/>
      <c r="P8" s="72"/>
      <c r="Q8" s="72"/>
      <c r="R8" s="73"/>
    </row>
    <row r="9" spans="2:21" ht="7.9" customHeight="1" x14ac:dyDescent="0.25">
      <c r="B9" s="20"/>
      <c r="D9" s="23"/>
      <c r="E9" s="24"/>
      <c r="F9" s="24"/>
      <c r="G9" s="24"/>
      <c r="H9" s="24"/>
      <c r="I9" s="24"/>
      <c r="J9" s="24"/>
      <c r="M9" s="21"/>
    </row>
    <row r="10" spans="2:21" ht="24" x14ac:dyDescent="0.35">
      <c r="B10" s="25"/>
      <c r="E10" s="22" t="s">
        <v>2</v>
      </c>
      <c r="F10" s="77" t="str">
        <f>IFERROR(VLOOKUP(E8,matriz_dni,2,FALSE),"")</f>
        <v/>
      </c>
      <c r="G10" s="77"/>
      <c r="H10" s="77"/>
      <c r="I10" s="77"/>
      <c r="M10" s="21"/>
    </row>
    <row r="11" spans="2:21" x14ac:dyDescent="0.25">
      <c r="B11" s="20"/>
      <c r="M11" s="21"/>
      <c r="O11" s="26" t="s">
        <v>14</v>
      </c>
      <c r="P11" s="27" t="str">
        <f>CONCATENATE(E8,C15)</f>
        <v>ABAD BRAZO, OLGA20180901 - Manipulación de Alimentos. Sector Comidas Preparadas</v>
      </c>
      <c r="Q11" s="27"/>
      <c r="R11" s="27"/>
      <c r="S11" s="27"/>
      <c r="T11" s="27"/>
      <c r="U11" s="27"/>
    </row>
    <row r="12" spans="2:21" x14ac:dyDescent="0.25">
      <c r="B12" s="20"/>
      <c r="M12" s="21"/>
    </row>
    <row r="13" spans="2:21" ht="18.75" x14ac:dyDescent="0.25">
      <c r="B13" s="20"/>
      <c r="C13" s="28"/>
      <c r="D13" s="67" t="s">
        <v>3</v>
      </c>
      <c r="E13" s="67"/>
      <c r="F13" s="67"/>
      <c r="G13" s="67"/>
      <c r="H13" s="67"/>
      <c r="I13" s="67"/>
      <c r="J13" s="67"/>
      <c r="M13" s="21"/>
    </row>
    <row r="14" spans="2:21" ht="7.9" customHeight="1" x14ac:dyDescent="0.25">
      <c r="B14" s="20"/>
      <c r="D14" s="23"/>
      <c r="E14" s="24"/>
      <c r="F14" s="24"/>
      <c r="G14" s="24"/>
      <c r="H14" s="24"/>
      <c r="I14" s="24"/>
      <c r="J14" s="24"/>
      <c r="M14" s="21"/>
    </row>
    <row r="15" spans="2:21" ht="47.25" customHeight="1" x14ac:dyDescent="0.4">
      <c r="B15" s="29"/>
      <c r="C15" s="78" t="s">
        <v>10</v>
      </c>
      <c r="D15" s="78"/>
      <c r="E15" s="78"/>
      <c r="F15" s="78"/>
      <c r="G15" s="78"/>
      <c r="H15" s="78"/>
      <c r="I15" s="78"/>
      <c r="J15" s="78"/>
      <c r="K15" s="78"/>
      <c r="M15" s="21"/>
    </row>
    <row r="16" spans="2:21" x14ac:dyDescent="0.25">
      <c r="B16" s="20"/>
      <c r="M16" s="21"/>
    </row>
    <row r="17" spans="2:13" x14ac:dyDescent="0.25">
      <c r="B17" s="20"/>
      <c r="M17" s="21"/>
    </row>
    <row r="18" spans="2:13" ht="18.75" x14ac:dyDescent="0.3">
      <c r="B18" s="30"/>
      <c r="C18" s="31"/>
      <c r="D18" s="31"/>
      <c r="E18" s="67" t="s">
        <v>18</v>
      </c>
      <c r="F18" s="67"/>
      <c r="G18" s="59"/>
      <c r="H18" s="32" t="s">
        <v>19</v>
      </c>
      <c r="I18" s="32"/>
      <c r="J18" s="32"/>
      <c r="K18" s="32"/>
      <c r="L18" s="31"/>
      <c r="M18" s="21"/>
    </row>
    <row r="19" spans="2:13" ht="15.75" x14ac:dyDescent="0.3">
      <c r="B19" s="30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21"/>
    </row>
    <row r="20" spans="2:13" x14ac:dyDescent="0.25">
      <c r="B20" s="20"/>
      <c r="M20" s="21"/>
    </row>
    <row r="21" spans="2:13" x14ac:dyDescent="0.25">
      <c r="B21" s="33"/>
      <c r="F21" s="34"/>
      <c r="I21" s="34"/>
      <c r="K21" s="34"/>
      <c r="M21" s="21"/>
    </row>
    <row r="22" spans="2:13" x14ac:dyDescent="0.25">
      <c r="B22" s="33"/>
      <c r="D22" s="79" t="s">
        <v>4</v>
      </c>
      <c r="E22" s="79"/>
      <c r="F22" s="79" t="s">
        <v>5</v>
      </c>
      <c r="G22" s="79"/>
      <c r="H22" s="79" t="s">
        <v>6</v>
      </c>
      <c r="I22" s="79"/>
      <c r="J22" s="79"/>
      <c r="K22" s="34"/>
      <c r="M22" s="21"/>
    </row>
    <row r="23" spans="2:13" ht="15.75" x14ac:dyDescent="0.3">
      <c r="B23" s="33"/>
      <c r="D23" s="80" t="e">
        <f>VLOOKUP(P11,matriz_Resultados,6,FALSE)</f>
        <v>#REF!</v>
      </c>
      <c r="E23" s="80"/>
      <c r="F23" s="81" t="s">
        <v>16</v>
      </c>
      <c r="G23" s="81"/>
      <c r="H23" s="81" t="s">
        <v>17</v>
      </c>
      <c r="I23" s="81"/>
      <c r="J23" s="81"/>
      <c r="M23" s="21"/>
    </row>
    <row r="24" spans="2:13" x14ac:dyDescent="0.25">
      <c r="B24" s="33"/>
      <c r="F24" s="34"/>
      <c r="I24" s="34"/>
      <c r="K24" s="34"/>
      <c r="M24" s="21"/>
    </row>
    <row r="25" spans="2:13" x14ac:dyDescent="0.25">
      <c r="B25" s="33"/>
      <c r="F25" s="34"/>
      <c r="I25" s="34"/>
      <c r="K25" s="34"/>
      <c r="M25" s="21"/>
    </row>
    <row r="26" spans="2:13" ht="15.75" x14ac:dyDescent="0.3">
      <c r="B26" s="82" t="s">
        <v>15</v>
      </c>
      <c r="C26" s="83"/>
      <c r="D26" s="83"/>
      <c r="F26" s="34"/>
      <c r="I26" s="35" t="s">
        <v>7</v>
      </c>
      <c r="J26" s="31"/>
      <c r="K26" s="34"/>
      <c r="M26" s="21"/>
    </row>
    <row r="27" spans="2:13" x14ac:dyDescent="0.25">
      <c r="B27" s="82"/>
      <c r="C27" s="83"/>
      <c r="D27" s="83"/>
      <c r="F27" s="34"/>
      <c r="I27" s="34"/>
      <c r="K27" s="34"/>
      <c r="M27" s="21"/>
    </row>
    <row r="28" spans="2:13" x14ac:dyDescent="0.25">
      <c r="B28" s="82"/>
      <c r="C28" s="83"/>
      <c r="D28" s="83"/>
      <c r="F28" s="34"/>
      <c r="I28" s="34"/>
      <c r="K28" s="34"/>
      <c r="M28" s="21"/>
    </row>
    <row r="29" spans="2:13" x14ac:dyDescent="0.25">
      <c r="B29" s="82"/>
      <c r="C29" s="83"/>
      <c r="D29" s="83"/>
      <c r="F29" s="34"/>
      <c r="I29" s="34"/>
      <c r="K29" s="34"/>
      <c r="M29" s="21"/>
    </row>
    <row r="30" spans="2:13" ht="15.75" x14ac:dyDescent="0.3">
      <c r="B30" s="82"/>
      <c r="C30" s="83"/>
      <c r="D30" s="83"/>
      <c r="F30" s="34"/>
      <c r="I30" s="36" t="s">
        <v>8</v>
      </c>
      <c r="J30" s="37" t="str">
        <f>+E8</f>
        <v>ABAD BRAZO, OLGA</v>
      </c>
      <c r="K30" s="34"/>
      <c r="M30" s="21"/>
    </row>
    <row r="31" spans="2:13" ht="15.75" thickBot="1" x14ac:dyDescent="0.3">
      <c r="B31" s="38"/>
      <c r="C31" s="39"/>
      <c r="D31" s="39"/>
      <c r="E31" s="39"/>
      <c r="F31" s="40"/>
      <c r="G31" s="39"/>
      <c r="H31" s="39"/>
      <c r="I31" s="40"/>
      <c r="J31" s="39"/>
      <c r="K31" s="40"/>
      <c r="L31" s="39"/>
      <c r="M31" s="41"/>
    </row>
    <row r="32" spans="2:13" ht="9.75" customHeight="1" x14ac:dyDescent="0.25">
      <c r="F32" s="34"/>
      <c r="I32" s="34"/>
      <c r="K32" s="34"/>
    </row>
    <row r="33" spans="1:15" ht="40.5" customHeight="1" thickBot="1" x14ac:dyDescent="0.3">
      <c r="B33" s="39"/>
      <c r="F33" s="34"/>
      <c r="I33" s="34"/>
      <c r="K33" s="34"/>
      <c r="M33" s="39"/>
    </row>
    <row r="34" spans="1:15" x14ac:dyDescent="0.25">
      <c r="A34" s="45"/>
      <c r="B34" s="42" t="s">
        <v>20</v>
      </c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4"/>
      <c r="N34" s="45"/>
      <c r="O34" s="45"/>
    </row>
    <row r="35" spans="1:15" x14ac:dyDescent="0.25">
      <c r="A35" s="45"/>
      <c r="B35" s="60" t="s">
        <v>21</v>
      </c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7"/>
      <c r="N35" s="45"/>
      <c r="O35" s="45"/>
    </row>
    <row r="36" spans="1:15" x14ac:dyDescent="0.25">
      <c r="A36" s="45"/>
      <c r="B36" s="48" t="str">
        <f>+C15</f>
        <v>20180901 - Manipulación de Alimentos. Sector Comidas Preparadas</v>
      </c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7"/>
      <c r="N36" s="45"/>
      <c r="O36" s="45"/>
    </row>
    <row r="37" spans="1:15" x14ac:dyDescent="0.25">
      <c r="A37" s="45"/>
      <c r="B37" s="49" t="s">
        <v>22</v>
      </c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47"/>
      <c r="N37" s="45"/>
      <c r="O37" s="45"/>
    </row>
    <row r="38" spans="1:15" x14ac:dyDescent="0.25">
      <c r="A38" s="45"/>
      <c r="B38" s="61" t="s">
        <v>65</v>
      </c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47"/>
      <c r="N38" s="45"/>
      <c r="O38" s="45"/>
    </row>
    <row r="39" spans="1:15" x14ac:dyDescent="0.25">
      <c r="A39" s="45"/>
      <c r="B39" s="62" t="s">
        <v>67</v>
      </c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47"/>
      <c r="N39" s="45"/>
      <c r="O39" s="45"/>
    </row>
    <row r="40" spans="1:15" x14ac:dyDescent="0.25">
      <c r="A40" s="45"/>
      <c r="B40" s="61" t="s">
        <v>66</v>
      </c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47"/>
      <c r="N40" s="45"/>
      <c r="O40" s="45"/>
    </row>
    <row r="41" spans="1:15" x14ac:dyDescent="0.25">
      <c r="A41" s="45"/>
      <c r="B41" s="52" t="s">
        <v>68</v>
      </c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4"/>
      <c r="N41" s="45"/>
      <c r="O41" s="45"/>
    </row>
    <row r="42" spans="1:15" x14ac:dyDescent="0.25">
      <c r="A42" s="45"/>
      <c r="B42" s="55" t="s">
        <v>69</v>
      </c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47"/>
      <c r="N42" s="45"/>
      <c r="O42" s="45"/>
    </row>
    <row r="43" spans="1:15" s="2" customFormat="1" ht="9.75" customHeight="1" x14ac:dyDescent="0.2">
      <c r="B43" s="63" t="str">
        <f t="shared" ref="B43:B84" si="0">IF(HLOOKUP($C$15,contenidos,N43,FALSE)=0,"",HLOOKUP($C$15,contenidos,N43,FALSE))</f>
        <v>MÓDULO 1. La importancia de la seguridad alimentaria.</v>
      </c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57"/>
      <c r="N43" s="2">
        <v>2</v>
      </c>
    </row>
    <row r="44" spans="1:15" s="2" customFormat="1" ht="9.75" customHeight="1" x14ac:dyDescent="0.2">
      <c r="B44" s="63" t="str">
        <f t="shared" si="0"/>
        <v>1. Conocer cuáles son las fuentes de contaminación.</v>
      </c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57"/>
      <c r="N44" s="2">
        <v>3</v>
      </c>
    </row>
    <row r="45" spans="1:15" s="2" customFormat="1" ht="9.75" customHeight="1" x14ac:dyDescent="0.2">
      <c r="B45" s="63" t="str">
        <f t="shared" si="0"/>
        <v>2. Conocer y detectar los tipos de contaminación</v>
      </c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57"/>
      <c r="N45" s="2">
        <v>4</v>
      </c>
    </row>
    <row r="46" spans="1:15" s="2" customFormat="1" ht="9.75" customHeight="1" x14ac:dyDescent="0.2">
      <c r="B46" s="63" t="str">
        <f t="shared" si="0"/>
        <v>3. Cuáles son los grupos de alimentos susceptibles de contaminación</v>
      </c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57"/>
      <c r="N46" s="2">
        <v>5</v>
      </c>
    </row>
    <row r="47" spans="1:15" s="2" customFormat="1" ht="9.75" customHeight="1" x14ac:dyDescent="0.2">
      <c r="B47" s="63" t="str">
        <f t="shared" si="0"/>
        <v>4. Conocer cuáles son los tipos de enfermedades transmitidas por los alimentos. (ETA)</v>
      </c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57"/>
      <c r="N47" s="2">
        <v>6</v>
      </c>
    </row>
    <row r="48" spans="1:15" s="2" customFormat="1" ht="9.75" customHeight="1" x14ac:dyDescent="0.2">
      <c r="B48" s="63" t="str">
        <f t="shared" si="0"/>
        <v>5. Conocer cuáles son los tipos de microorganismos implicados en este tipo de enfermedades y condiciones de proliferación.</v>
      </c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57"/>
      <c r="N48" s="2">
        <v>7</v>
      </c>
    </row>
    <row r="49" spans="2:14" s="2" customFormat="1" ht="9.75" customHeight="1" x14ac:dyDescent="0.2">
      <c r="B49" s="63" t="str">
        <f t="shared" si="0"/>
        <v>6. Conocer cuál es la forma de evitar la contaminación de los alimentos por este tipo de microorganismos. Medidas preventivas.</v>
      </c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57"/>
      <c r="N49" s="2">
        <v>8</v>
      </c>
    </row>
    <row r="50" spans="2:14" s="2" customFormat="1" ht="9.75" customHeight="1" x14ac:dyDescent="0.2">
      <c r="B50" s="63" t="str">
        <f t="shared" si="0"/>
        <v>7. Alimentos más susceptibles de contaminación.</v>
      </c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57"/>
      <c r="N50" s="2">
        <v>9</v>
      </c>
    </row>
    <row r="51" spans="2:14" s="2" customFormat="1" ht="9.75" customHeight="1" x14ac:dyDescent="0.2">
      <c r="B51" s="63" t="str">
        <f t="shared" si="0"/>
        <v>8. Conocer las prácticas más usuales incorrectas y el riesgo que conlleva.</v>
      </c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57"/>
      <c r="N51" s="2">
        <v>10</v>
      </c>
    </row>
    <row r="52" spans="2:14" s="2" customFormat="1" ht="9.75" customHeight="1" x14ac:dyDescent="0.2">
      <c r="B52" s="63" t="str">
        <f t="shared" si="0"/>
        <v>MÓDULO 2. Guía de buenas prácticas en la manipulación de alimentos. Sector comidas preparadas</v>
      </c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57"/>
      <c r="N52" s="2">
        <v>11</v>
      </c>
    </row>
    <row r="53" spans="2:14" s="2" customFormat="1" ht="9.75" customHeight="1" x14ac:dyDescent="0.2">
      <c r="B53" s="63" t="str">
        <f t="shared" si="0"/>
        <v>1. Conocer y cumplir la legislación vigente en materia de formación a los trabajadores y con todos los requisitos de la legislación nacional relativa a los programas de formación para los trabajadores del sector de comidas preparadas para</v>
      </c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57"/>
      <c r="N53" s="2">
        <v>12</v>
      </c>
    </row>
    <row r="54" spans="2:14" s="2" customFormat="1" ht="9.75" customHeight="1" x14ac:dyDescent="0.2">
      <c r="B54" s="63" t="str">
        <f t="shared" si="0"/>
        <v>colectividades.</v>
      </c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57"/>
      <c r="N54" s="2">
        <v>13</v>
      </c>
    </row>
    <row r="55" spans="2:14" s="2" customFormat="1" ht="9.75" customHeight="1" x14ac:dyDescent="0.2">
      <c r="B55" s="63" t="str">
        <f t="shared" si="0"/>
        <v>2. Establecer, inculcar y mantener actualizadas las directrices sobre las prácticas correctas de higiene en la manipulación de alimentos.</v>
      </c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57"/>
      <c r="N55" s="2">
        <v>14</v>
      </c>
    </row>
    <row r="56" spans="2:14" s="2" customFormat="1" ht="9.75" customHeight="1" x14ac:dyDescent="0.2">
      <c r="B56" s="63" t="str">
        <f t="shared" si="0"/>
        <v>3. La actualizar o revisar la formación orientada a la corrección de las malas o incorrectas prácticas de manipulación detectadas.</v>
      </c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57"/>
      <c r="N56" s="2">
        <v>15</v>
      </c>
    </row>
    <row r="57" spans="2:14" s="2" customFormat="1" ht="9.75" customHeight="1" x14ac:dyDescent="0.2">
      <c r="B57" s="63" t="str">
        <f t="shared" si="0"/>
        <v>4. Cuáles son las obligaciones de la empresa en materia de seguridad alimentaria.</v>
      </c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57"/>
      <c r="N57" s="2">
        <v>16</v>
      </c>
    </row>
    <row r="58" spans="2:14" s="2" customFormat="1" ht="9.75" customHeight="1" x14ac:dyDescent="0.2">
      <c r="B58" s="63" t="str">
        <f t="shared" si="0"/>
        <v>5. Permitir ante la ausencia de seguridad alimentaria, adoptar las medidas necesarias para evitar el riesgo para los consumidores.</v>
      </c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57"/>
      <c r="N58" s="2">
        <v>17</v>
      </c>
    </row>
    <row r="59" spans="2:14" s="2" customFormat="1" ht="9.75" customHeight="1" x14ac:dyDescent="0.2">
      <c r="B59" s="63" t="str">
        <f t="shared" si="0"/>
        <v>6. Conocer la importancia del manipulador como vehículo de los agentes causantes de alteración o contaminación del alimento.</v>
      </c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57"/>
      <c r="N59" s="2">
        <v>18</v>
      </c>
    </row>
    <row r="60" spans="2:14" s="2" customFormat="1" ht="9.75" customHeight="1" x14ac:dyDescent="0.2">
      <c r="B60" s="63" t="str">
        <f t="shared" si="0"/>
        <v>MÓDULO 3. Requisitos previos de higiene y trazabilidad</v>
      </c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57"/>
      <c r="N60" s="2">
        <v>19</v>
      </c>
    </row>
    <row r="61" spans="2:14" s="2" customFormat="1" ht="9.75" customHeight="1" x14ac:dyDescent="0.2">
      <c r="B61" s="63" t="str">
        <f t="shared" si="0"/>
        <v>1. Conocer la importancia de la aplicación de los planes del sistema de autocontrol.</v>
      </c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57"/>
      <c r="N61" s="2">
        <v>20</v>
      </c>
    </row>
    <row r="62" spans="2:14" s="2" customFormat="1" ht="9.75" customHeight="1" x14ac:dyDescent="0.2">
      <c r="B62" s="63" t="str">
        <f t="shared" si="0"/>
        <v>2. Conocer cuáles son los planes del sistema de autocontrol y las actividades previstas en cada uno de ellos.</v>
      </c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57"/>
      <c r="N62" s="2">
        <v>21</v>
      </c>
    </row>
    <row r="63" spans="2:14" s="2" customFormat="1" ht="9.75" customHeight="1" x14ac:dyDescent="0.2">
      <c r="B63" s="63" t="str">
        <f t="shared" si="0"/>
        <v>3. Conocer las etapas, del proceso de elaboración de comidas preparadas, los controles a realizar y los registros a cumplimentar.</v>
      </c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57"/>
      <c r="N63" s="2">
        <v>22</v>
      </c>
    </row>
    <row r="64" spans="2:14" s="2" customFormat="1" ht="9.75" customHeight="1" x14ac:dyDescent="0.2">
      <c r="B64" s="63" t="str">
        <f t="shared" si="0"/>
        <v>MÓDULO 4. Menús escolares.</v>
      </c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57"/>
      <c r="N64" s="2">
        <v>23</v>
      </c>
    </row>
    <row r="65" spans="2:14" s="2" customFormat="1" ht="9.75" customHeight="1" x14ac:dyDescent="0.2">
      <c r="B65" s="63" t="str">
        <f t="shared" si="0"/>
        <v>1. Conocer las recomendaciones nutricionales establecidas para el grupo de población de destino. Consideraciones de la guía de los menús en los comedores escolares de la Generalitat Valenciana / Conselleria de Sanitat o regional específica.</v>
      </c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57"/>
      <c r="N65" s="2">
        <v>24</v>
      </c>
    </row>
    <row r="66" spans="2:14" s="2" customFormat="1" ht="9.75" customHeight="1" x14ac:dyDescent="0.2">
      <c r="B66" s="63" t="str">
        <f t="shared" si="0"/>
        <v>2. Conocer las raciones que se recomiendan para los distintos grupos de edad para el grupo de población de destino.</v>
      </c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57"/>
      <c r="N66" s="2">
        <v>25</v>
      </c>
    </row>
    <row r="67" spans="2:14" s="2" customFormat="1" ht="9.75" customHeight="1" x14ac:dyDescent="0.2">
      <c r="B67" s="63" t="str">
        <f t="shared" si="0"/>
        <v>MÓDULO 5. Alergias e intolerancias en el comedor escolar.</v>
      </c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57"/>
      <c r="N67" s="2">
        <v>26</v>
      </c>
    </row>
    <row r="68" spans="2:14" s="2" customFormat="1" ht="9.75" customHeight="1" x14ac:dyDescent="0.2">
      <c r="B68" s="63" t="str">
        <f t="shared" si="0"/>
        <v>1. Conocer el procedimiento establecido para la elaboración y servicio de dietas especiales para alérgicos e intolerantes así como las prácticas de manipulación adecuadas para este tipo de servicio.</v>
      </c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57"/>
      <c r="N68" s="2">
        <v>27</v>
      </c>
    </row>
    <row r="69" spans="2:14" s="2" customFormat="1" ht="9.75" customHeight="1" x14ac:dyDescent="0.2">
      <c r="B69" s="63" t="str">
        <f t="shared" si="0"/>
        <v>2. Conocer el procedimiento de organización del comedor para el servicio de dietas especiales.</v>
      </c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57"/>
      <c r="N69" s="2">
        <v>28</v>
      </c>
    </row>
    <row r="70" spans="2:14" s="2" customFormat="1" ht="9.75" customHeight="1" x14ac:dyDescent="0.2">
      <c r="B70" s="63" t="str">
        <f t="shared" si="0"/>
        <v>CONTENIDOS PRÁCTICOS:</v>
      </c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57"/>
      <c r="N70" s="2">
        <v>29</v>
      </c>
    </row>
    <row r="71" spans="2:14" s="2" customFormat="1" ht="9.75" customHeight="1" x14ac:dyDescent="0.2">
      <c r="B71" s="63" t="str">
        <f t="shared" si="0"/>
        <v>Formación práctica en el puesto de trabajo encaminada a conseguir:</v>
      </c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57"/>
      <c r="N71" s="2">
        <v>30</v>
      </c>
    </row>
    <row r="72" spans="2:14" s="2" customFormat="1" ht="9.75" customHeight="1" x14ac:dyDescent="0.2">
      <c r="B72" s="63" t="str">
        <f t="shared" si="0"/>
        <v>El manipulador de alimentos:</v>
      </c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57"/>
      <c r="N72" s="2">
        <v>31</v>
      </c>
    </row>
    <row r="73" spans="2:14" s="2" customFormat="1" ht="9.75" customHeight="1" x14ac:dyDescent="0.2">
      <c r="B73" s="63" t="str">
        <f t="shared" si="0"/>
        <v>- Limpia y/o desinfecta utillaje, equipo e instalaciones, valorando su repercusión en la calidad higiénico-sanitaria de los productos.</v>
      </c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57"/>
      <c r="N73" s="2">
        <v>32</v>
      </c>
    </row>
    <row r="74" spans="2:14" s="2" customFormat="1" ht="9.75" customHeight="1" x14ac:dyDescent="0.2">
      <c r="B74" s="63" t="str">
        <f t="shared" si="0"/>
        <v>- Mantiene buenas prácticas higiénicas, evaluando los peligros asociados a los malos hábitos higiénicos.</v>
      </c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57"/>
      <c r="N74" s="2">
        <v>33</v>
      </c>
    </row>
    <row r="75" spans="2:14" s="2" customFormat="1" ht="9.75" customHeight="1" x14ac:dyDescent="0.2">
      <c r="B75" s="63" t="str">
        <f t="shared" si="0"/>
        <v>- Aplica buenas prácticas de manipulación de alimentos, relacionando éstas con la calidad higiénico-sanitaria de los productos</v>
      </c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57"/>
      <c r="N75" s="2">
        <v>34</v>
      </c>
    </row>
    <row r="76" spans="2:14" s="2" customFormat="1" ht="9.75" customHeight="1" x14ac:dyDescent="0.2">
      <c r="B76" s="63" t="str">
        <f t="shared" si="0"/>
        <v>- Aplica los sistemas de autocontrol basados en APPCC y de control de la trazabilidad, justificando los principios asociados al mismo</v>
      </c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57"/>
      <c r="N76" s="2">
        <v>35</v>
      </c>
    </row>
    <row r="77" spans="2:14" s="2" customFormat="1" ht="9.75" customHeight="1" x14ac:dyDescent="0.2">
      <c r="B77" s="63" t="str">
        <f t="shared" si="0"/>
        <v>- Utiliza los recursos eficientemente</v>
      </c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57"/>
      <c r="N77" s="2">
        <v>36</v>
      </c>
    </row>
    <row r="78" spans="2:14" s="2" customFormat="1" ht="9.75" customHeight="1" x14ac:dyDescent="0.2">
      <c r="B78" s="63" t="str">
        <f t="shared" si="0"/>
        <v>- Recoge los residuos de forma higiénica reconociendo su implicación a nivel sanitario.</v>
      </c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57"/>
      <c r="N78" s="2">
        <v>37</v>
      </c>
    </row>
    <row r="79" spans="2:14" s="2" customFormat="1" ht="9.75" customHeight="1" x14ac:dyDescent="0.2">
      <c r="B79" s="63" t="str">
        <f t="shared" si="0"/>
        <v>- Reconoce los principios básicos de una adecuada nutrición describiendo sus características</v>
      </c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57"/>
      <c r="N79" s="2">
        <v>38</v>
      </c>
    </row>
    <row r="80" spans="2:14" s="2" customFormat="1" ht="9.75" customHeight="1" x14ac:dyDescent="0.2">
      <c r="B80" s="63" t="str">
        <f t="shared" si="0"/>
        <v>- Reconoce los productos alimenticios destinados a las poblaciones específicas valorando sus repercusiones e implicaciones</v>
      </c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57"/>
      <c r="N80" s="2">
        <v>39</v>
      </c>
    </row>
    <row r="81" spans="1:15" s="2" customFormat="1" ht="9.75" customHeight="1" x14ac:dyDescent="0.2">
      <c r="B81" s="63" t="str">
        <f t="shared" si="0"/>
        <v>El responsable del sistema de autocontrol:</v>
      </c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57"/>
      <c r="N81" s="2">
        <v>40</v>
      </c>
    </row>
    <row r="82" spans="1:15" s="2" customFormat="1" ht="9.75" customHeight="1" x14ac:dyDescent="0.2">
      <c r="B82" s="63" t="str">
        <f t="shared" si="0"/>
        <v>- Supervisa la aplicación de buenas prácticas higiénicas y de manipulación de los alimentos, valorando su repercusión en la calidad higiénico-sanitaria.</v>
      </c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57"/>
      <c r="N82" s="2">
        <v>41</v>
      </c>
    </row>
    <row r="83" spans="1:15" s="2" customFormat="1" ht="9.75" customHeight="1" x14ac:dyDescent="0.2">
      <c r="B83" s="63" t="str">
        <f t="shared" si="0"/>
        <v>- Supervisa los planes de apoyo o prerrequisitos, valorando su importancia para el control de los peligros higiénico-sanitarios</v>
      </c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57"/>
      <c r="N83" s="2">
        <v>42</v>
      </c>
    </row>
    <row r="84" spans="1:15" s="2" customFormat="1" ht="9.75" customHeight="1" thickBot="1" x14ac:dyDescent="0.25">
      <c r="B84" s="65" t="str">
        <f t="shared" si="0"/>
        <v>- Gestiona sistemas de autocontrol basados en APPCC justificando los principios asociados al mismo Aplica los estándares voluntarios de gestión de la seguridad alimentaria, reconociendo sus requisitos</v>
      </c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58"/>
      <c r="N84" s="2">
        <v>43</v>
      </c>
    </row>
    <row r="85" spans="1:15" ht="9.75" customHeight="1" x14ac:dyDescent="0.25">
      <c r="F85" s="34"/>
      <c r="I85" s="34"/>
      <c r="K85" s="34"/>
    </row>
    <row r="86" spans="1:15" ht="40.5" customHeight="1" thickBot="1" x14ac:dyDescent="0.3">
      <c r="B86" s="39"/>
      <c r="F86" s="34"/>
      <c r="I86" s="34"/>
      <c r="K86" s="34"/>
      <c r="M86" s="39"/>
    </row>
    <row r="87" spans="1:15" x14ac:dyDescent="0.25">
      <c r="A87" s="45"/>
      <c r="B87" s="42" t="str">
        <f>+B34</f>
        <v>MODALIDAD FORMATIVA</v>
      </c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4"/>
      <c r="N87" s="45"/>
      <c r="O87" s="45"/>
    </row>
    <row r="88" spans="1:15" x14ac:dyDescent="0.25">
      <c r="A88" s="45"/>
      <c r="B88" s="46" t="str">
        <f>+B35</f>
        <v>NO PRESENCIAL.</v>
      </c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7"/>
      <c r="N88" s="45"/>
      <c r="O88" s="45"/>
    </row>
    <row r="89" spans="1:15" x14ac:dyDescent="0.25">
      <c r="A89" s="45"/>
      <c r="B89" s="48" t="str">
        <f>+B36</f>
        <v>20180901 - Manipulación de Alimentos. Sector Comidas Preparadas</v>
      </c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7"/>
      <c r="N89" s="45"/>
      <c r="O89" s="45"/>
    </row>
    <row r="90" spans="1:15" x14ac:dyDescent="0.25">
      <c r="A90" s="45"/>
      <c r="B90" s="49" t="str">
        <f>+B37</f>
        <v>MÉTODO DE EVALUACIÓN DE LA EFICACIA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47"/>
      <c r="N90" s="45"/>
      <c r="O90" s="45"/>
    </row>
    <row r="91" spans="1:15" x14ac:dyDescent="0.25">
      <c r="A91" s="45"/>
      <c r="B91" s="49" t="str">
        <f>+B38</f>
        <v>Se evaluarán tanto los conocimientos teóricos adquiridos en el programa formativo como la competencia en el puesto de trabajo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47"/>
      <c r="N91" s="45"/>
      <c r="O91" s="45"/>
    </row>
    <row r="92" spans="1:15" x14ac:dyDescent="0.25">
      <c r="A92" s="45"/>
      <c r="B92" s="51" t="s">
        <v>67</v>
      </c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47"/>
      <c r="N92" s="45"/>
      <c r="O92" s="45"/>
    </row>
    <row r="93" spans="1:15" x14ac:dyDescent="0.25">
      <c r="A93" s="45"/>
      <c r="B93" s="49" t="str">
        <f>+B40</f>
        <v>- práctica: actividades de verificación interna y control oficial.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47"/>
      <c r="N93" s="45"/>
      <c r="O93" s="45"/>
    </row>
    <row r="94" spans="1:15" x14ac:dyDescent="0.25">
      <c r="A94" s="45"/>
      <c r="B94" s="52" t="s">
        <v>76</v>
      </c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4"/>
      <c r="N94" s="45"/>
      <c r="O94" s="45"/>
    </row>
    <row r="95" spans="1:15" x14ac:dyDescent="0.25">
      <c r="A95" s="45"/>
      <c r="B95" s="55" t="s">
        <v>75</v>
      </c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47"/>
      <c r="N95" s="45"/>
      <c r="O95" s="45"/>
    </row>
    <row r="96" spans="1:15" s="2" customFormat="1" ht="9.75" customHeight="1" x14ac:dyDescent="0.2">
      <c r="B96" s="63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57"/>
      <c r="N96" s="45"/>
    </row>
    <row r="97" spans="2:14" s="2" customFormat="1" ht="9.75" customHeight="1" x14ac:dyDescent="0.2">
      <c r="B97" s="63" t="str">
        <f t="shared" ref="B97:B136" si="1">IF(HLOOKUP($C$15,contenidos,N97,FALSE)=0,"",HLOOKUP($C$15,contenidos,N97,FALSE))</f>
        <v/>
      </c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57"/>
      <c r="N97" s="45">
        <v>44</v>
      </c>
    </row>
    <row r="98" spans="2:14" s="2" customFormat="1" ht="9.75" customHeight="1" x14ac:dyDescent="0.2">
      <c r="B98" s="63" t="str">
        <f t="shared" si="1"/>
        <v/>
      </c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57"/>
      <c r="N98" s="45">
        <v>45</v>
      </c>
    </row>
    <row r="99" spans="2:14" s="2" customFormat="1" ht="9.75" customHeight="1" x14ac:dyDescent="0.2">
      <c r="B99" s="63" t="str">
        <f t="shared" si="1"/>
        <v/>
      </c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57"/>
      <c r="N99" s="45">
        <v>46</v>
      </c>
    </row>
    <row r="100" spans="2:14" s="2" customFormat="1" ht="9.75" customHeight="1" x14ac:dyDescent="0.2">
      <c r="B100" s="63" t="str">
        <f t="shared" si="1"/>
        <v/>
      </c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57"/>
      <c r="N100" s="45">
        <v>47</v>
      </c>
    </row>
    <row r="101" spans="2:14" s="2" customFormat="1" ht="9.75" customHeight="1" x14ac:dyDescent="0.2">
      <c r="B101" s="63" t="str">
        <f t="shared" si="1"/>
        <v/>
      </c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57"/>
      <c r="N101" s="45">
        <v>48</v>
      </c>
    </row>
    <row r="102" spans="2:14" s="2" customFormat="1" ht="9.75" customHeight="1" x14ac:dyDescent="0.2">
      <c r="B102" s="63" t="str">
        <f t="shared" si="1"/>
        <v/>
      </c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57"/>
      <c r="N102" s="45">
        <v>49</v>
      </c>
    </row>
    <row r="103" spans="2:14" s="2" customFormat="1" ht="9.75" customHeight="1" x14ac:dyDescent="0.2">
      <c r="B103" s="63" t="str">
        <f t="shared" si="1"/>
        <v/>
      </c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57"/>
      <c r="N103" s="45">
        <v>50</v>
      </c>
    </row>
    <row r="104" spans="2:14" s="2" customFormat="1" ht="9.75" customHeight="1" x14ac:dyDescent="0.2">
      <c r="B104" s="63" t="str">
        <f t="shared" si="1"/>
        <v/>
      </c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57"/>
      <c r="N104" s="45">
        <v>51</v>
      </c>
    </row>
    <row r="105" spans="2:14" s="2" customFormat="1" ht="9.75" customHeight="1" x14ac:dyDescent="0.2">
      <c r="B105" s="63" t="str">
        <f t="shared" si="1"/>
        <v/>
      </c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57"/>
      <c r="N105" s="45">
        <v>52</v>
      </c>
    </row>
    <row r="106" spans="2:14" s="2" customFormat="1" ht="9.75" customHeight="1" x14ac:dyDescent="0.2">
      <c r="B106" s="63" t="str">
        <f t="shared" si="1"/>
        <v/>
      </c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57"/>
      <c r="N106" s="45">
        <v>53</v>
      </c>
    </row>
    <row r="107" spans="2:14" s="2" customFormat="1" ht="9.75" customHeight="1" x14ac:dyDescent="0.2">
      <c r="B107" s="63" t="str">
        <f t="shared" si="1"/>
        <v/>
      </c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57"/>
      <c r="N107" s="45">
        <v>54</v>
      </c>
    </row>
    <row r="108" spans="2:14" s="2" customFormat="1" ht="9.75" customHeight="1" x14ac:dyDescent="0.2">
      <c r="B108" s="63" t="str">
        <f t="shared" si="1"/>
        <v/>
      </c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57"/>
      <c r="N108" s="45">
        <v>55</v>
      </c>
    </row>
    <row r="109" spans="2:14" s="2" customFormat="1" ht="9.75" customHeight="1" x14ac:dyDescent="0.2">
      <c r="B109" s="63" t="str">
        <f t="shared" si="1"/>
        <v/>
      </c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57"/>
      <c r="N109" s="45">
        <v>56</v>
      </c>
    </row>
    <row r="110" spans="2:14" s="2" customFormat="1" ht="9.75" customHeight="1" x14ac:dyDescent="0.2">
      <c r="B110" s="63" t="str">
        <f t="shared" si="1"/>
        <v/>
      </c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57"/>
      <c r="N110" s="45">
        <v>57</v>
      </c>
    </row>
    <row r="111" spans="2:14" s="2" customFormat="1" ht="9.75" customHeight="1" x14ac:dyDescent="0.2">
      <c r="B111" s="63" t="str">
        <f t="shared" si="1"/>
        <v/>
      </c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57"/>
      <c r="N111" s="45">
        <v>58</v>
      </c>
    </row>
    <row r="112" spans="2:14" s="2" customFormat="1" ht="9.75" customHeight="1" x14ac:dyDescent="0.2">
      <c r="B112" s="63" t="str">
        <f t="shared" si="1"/>
        <v/>
      </c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57"/>
      <c r="N112" s="45">
        <v>59</v>
      </c>
    </row>
    <row r="113" spans="2:14" s="2" customFormat="1" ht="9.75" customHeight="1" x14ac:dyDescent="0.2">
      <c r="B113" s="63" t="str">
        <f t="shared" si="1"/>
        <v/>
      </c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57"/>
      <c r="N113" s="45">
        <v>60</v>
      </c>
    </row>
    <row r="114" spans="2:14" s="2" customFormat="1" ht="9.75" customHeight="1" x14ac:dyDescent="0.2">
      <c r="B114" s="63" t="str">
        <f t="shared" si="1"/>
        <v/>
      </c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57"/>
      <c r="N114" s="45">
        <v>61</v>
      </c>
    </row>
    <row r="115" spans="2:14" s="2" customFormat="1" ht="9.75" customHeight="1" x14ac:dyDescent="0.2">
      <c r="B115" s="63" t="str">
        <f t="shared" si="1"/>
        <v/>
      </c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57"/>
      <c r="N115" s="45">
        <v>62</v>
      </c>
    </row>
    <row r="116" spans="2:14" s="2" customFormat="1" ht="9.75" customHeight="1" x14ac:dyDescent="0.2">
      <c r="B116" s="63" t="str">
        <f t="shared" si="1"/>
        <v/>
      </c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57"/>
      <c r="N116" s="45">
        <v>63</v>
      </c>
    </row>
    <row r="117" spans="2:14" s="2" customFormat="1" ht="9.75" customHeight="1" x14ac:dyDescent="0.2">
      <c r="B117" s="63" t="str">
        <f t="shared" si="1"/>
        <v/>
      </c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57"/>
      <c r="N117" s="45">
        <v>64</v>
      </c>
    </row>
    <row r="118" spans="2:14" s="2" customFormat="1" ht="9.75" customHeight="1" x14ac:dyDescent="0.2">
      <c r="B118" s="63" t="str">
        <f t="shared" si="1"/>
        <v/>
      </c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57"/>
      <c r="N118" s="45">
        <v>65</v>
      </c>
    </row>
    <row r="119" spans="2:14" s="2" customFormat="1" ht="9.75" customHeight="1" x14ac:dyDescent="0.2">
      <c r="B119" s="63" t="str">
        <f t="shared" si="1"/>
        <v/>
      </c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57"/>
      <c r="N119" s="45">
        <v>66</v>
      </c>
    </row>
    <row r="120" spans="2:14" s="2" customFormat="1" ht="9.75" customHeight="1" x14ac:dyDescent="0.2">
      <c r="B120" s="63" t="str">
        <f t="shared" si="1"/>
        <v/>
      </c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57"/>
      <c r="N120" s="45">
        <v>67</v>
      </c>
    </row>
    <row r="121" spans="2:14" s="2" customFormat="1" ht="9.75" customHeight="1" x14ac:dyDescent="0.2">
      <c r="B121" s="63" t="str">
        <f t="shared" si="1"/>
        <v/>
      </c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57"/>
      <c r="N121" s="45">
        <v>68</v>
      </c>
    </row>
    <row r="122" spans="2:14" s="2" customFormat="1" ht="9.75" customHeight="1" x14ac:dyDescent="0.2">
      <c r="B122" s="63" t="str">
        <f t="shared" si="1"/>
        <v/>
      </c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57"/>
      <c r="N122" s="45">
        <v>69</v>
      </c>
    </row>
    <row r="123" spans="2:14" s="2" customFormat="1" ht="9.75" customHeight="1" x14ac:dyDescent="0.2">
      <c r="B123" s="63" t="str">
        <f t="shared" si="1"/>
        <v/>
      </c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57"/>
      <c r="N123" s="45">
        <v>70</v>
      </c>
    </row>
    <row r="124" spans="2:14" s="2" customFormat="1" ht="9.75" customHeight="1" x14ac:dyDescent="0.2">
      <c r="B124" s="63" t="str">
        <f t="shared" si="1"/>
        <v/>
      </c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57"/>
      <c r="N124" s="45">
        <v>71</v>
      </c>
    </row>
    <row r="125" spans="2:14" s="2" customFormat="1" ht="9.75" customHeight="1" x14ac:dyDescent="0.2">
      <c r="B125" s="63" t="str">
        <f t="shared" si="1"/>
        <v/>
      </c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57"/>
      <c r="N125" s="45">
        <v>72</v>
      </c>
    </row>
    <row r="126" spans="2:14" s="2" customFormat="1" ht="9.75" customHeight="1" x14ac:dyDescent="0.2">
      <c r="B126" s="63" t="str">
        <f t="shared" si="1"/>
        <v/>
      </c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57"/>
      <c r="N126" s="45">
        <v>73</v>
      </c>
    </row>
    <row r="127" spans="2:14" s="2" customFormat="1" ht="9.75" customHeight="1" x14ac:dyDescent="0.2">
      <c r="B127" s="63" t="str">
        <f t="shared" si="1"/>
        <v/>
      </c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57"/>
      <c r="N127" s="45">
        <v>74</v>
      </c>
    </row>
    <row r="128" spans="2:14" s="2" customFormat="1" ht="9.75" customHeight="1" x14ac:dyDescent="0.2">
      <c r="B128" s="63" t="str">
        <f t="shared" si="1"/>
        <v/>
      </c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57"/>
      <c r="N128" s="45">
        <v>75</v>
      </c>
    </row>
    <row r="129" spans="2:14" s="2" customFormat="1" ht="9.75" customHeight="1" x14ac:dyDescent="0.2">
      <c r="B129" s="63" t="str">
        <f t="shared" si="1"/>
        <v/>
      </c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57"/>
      <c r="N129" s="45">
        <v>76</v>
      </c>
    </row>
    <row r="130" spans="2:14" s="2" customFormat="1" ht="9.75" customHeight="1" x14ac:dyDescent="0.2">
      <c r="B130" s="63" t="str">
        <f t="shared" si="1"/>
        <v/>
      </c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57"/>
      <c r="N130" s="45">
        <v>77</v>
      </c>
    </row>
    <row r="131" spans="2:14" s="2" customFormat="1" ht="9.75" customHeight="1" x14ac:dyDescent="0.2">
      <c r="B131" s="63" t="str">
        <f t="shared" si="1"/>
        <v/>
      </c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57"/>
      <c r="N131" s="45">
        <v>78</v>
      </c>
    </row>
    <row r="132" spans="2:14" s="2" customFormat="1" ht="9.75" customHeight="1" x14ac:dyDescent="0.2">
      <c r="B132" s="63" t="str">
        <f t="shared" si="1"/>
        <v/>
      </c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57"/>
      <c r="N132" s="45">
        <v>79</v>
      </c>
    </row>
    <row r="133" spans="2:14" s="2" customFormat="1" ht="9.75" customHeight="1" x14ac:dyDescent="0.2">
      <c r="B133" s="63" t="str">
        <f t="shared" si="1"/>
        <v/>
      </c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57"/>
      <c r="N133" s="45">
        <v>80</v>
      </c>
    </row>
    <row r="134" spans="2:14" s="2" customFormat="1" ht="9.75" customHeight="1" x14ac:dyDescent="0.2">
      <c r="B134" s="63" t="str">
        <f t="shared" si="1"/>
        <v/>
      </c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57"/>
      <c r="N134" s="45">
        <v>81</v>
      </c>
    </row>
    <row r="135" spans="2:14" s="2" customFormat="1" ht="9.75" customHeight="1" x14ac:dyDescent="0.2">
      <c r="B135" s="63" t="str">
        <f t="shared" si="1"/>
        <v/>
      </c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57"/>
      <c r="N135" s="45">
        <v>82</v>
      </c>
    </row>
    <row r="136" spans="2:14" s="2" customFormat="1" ht="9.75" customHeight="1" x14ac:dyDescent="0.2">
      <c r="B136" s="63" t="str">
        <f t="shared" si="1"/>
        <v/>
      </c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57"/>
      <c r="N136" s="45">
        <v>83</v>
      </c>
    </row>
    <row r="137" spans="2:14" s="2" customFormat="1" ht="9.75" customHeight="1" thickBot="1" x14ac:dyDescent="0.25">
      <c r="B137" s="65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58"/>
      <c r="N137" s="45">
        <v>84</v>
      </c>
    </row>
  </sheetData>
  <sheetProtection sheet="1" objects="1" scenarios="1"/>
  <mergeCells count="98">
    <mergeCell ref="B26:D30"/>
    <mergeCell ref="D22:E22"/>
    <mergeCell ref="F22:G22"/>
    <mergeCell ref="H22:J22"/>
    <mergeCell ref="D23:E23"/>
    <mergeCell ref="F23:G23"/>
    <mergeCell ref="H23:J23"/>
    <mergeCell ref="E18:F18"/>
    <mergeCell ref="O7:R8"/>
    <mergeCell ref="B5:L5"/>
    <mergeCell ref="E8:J8"/>
    <mergeCell ref="F10:I10"/>
    <mergeCell ref="D13:J13"/>
    <mergeCell ref="C15:K15"/>
    <mergeCell ref="B43:L43"/>
    <mergeCell ref="B44:L44"/>
    <mergeCell ref="B45:L45"/>
    <mergeCell ref="B46:L46"/>
    <mergeCell ref="B47:L47"/>
    <mergeCell ref="B48:L48"/>
    <mergeCell ref="B49:L49"/>
    <mergeCell ref="B50:L50"/>
    <mergeCell ref="B51:L51"/>
    <mergeCell ref="B52:L52"/>
    <mergeCell ref="B53:L53"/>
    <mergeCell ref="B54:L54"/>
    <mergeCell ref="B55:L55"/>
    <mergeCell ref="B56:L56"/>
    <mergeCell ref="B57:L57"/>
    <mergeCell ref="B58:L58"/>
    <mergeCell ref="B59:L59"/>
    <mergeCell ref="B60:L60"/>
    <mergeCell ref="B61:L61"/>
    <mergeCell ref="B62:L62"/>
    <mergeCell ref="B63:L63"/>
    <mergeCell ref="B64:L64"/>
    <mergeCell ref="B65:L65"/>
    <mergeCell ref="B66:L66"/>
    <mergeCell ref="B67:L67"/>
    <mergeCell ref="B68:L68"/>
    <mergeCell ref="B69:L69"/>
    <mergeCell ref="B70:L70"/>
    <mergeCell ref="B71:L71"/>
    <mergeCell ref="B72:L72"/>
    <mergeCell ref="B73:L73"/>
    <mergeCell ref="B74:L74"/>
    <mergeCell ref="B75:L75"/>
    <mergeCell ref="B76:L76"/>
    <mergeCell ref="B77:L77"/>
    <mergeCell ref="B78:L78"/>
    <mergeCell ref="B79:L79"/>
    <mergeCell ref="B80:L80"/>
    <mergeCell ref="B81:L81"/>
    <mergeCell ref="B82:L82"/>
    <mergeCell ref="B96:L96"/>
    <mergeCell ref="B97:L97"/>
    <mergeCell ref="B98:L98"/>
    <mergeCell ref="B99:L99"/>
    <mergeCell ref="B83:L83"/>
    <mergeCell ref="B84:L84"/>
    <mergeCell ref="B100:L100"/>
    <mergeCell ref="B101:L101"/>
    <mergeCell ref="B102:L102"/>
    <mergeCell ref="B103:L103"/>
    <mergeCell ref="B104:L104"/>
    <mergeCell ref="B105:L105"/>
    <mergeCell ref="B106:L106"/>
    <mergeCell ref="B107:L107"/>
    <mergeCell ref="B108:L108"/>
    <mergeCell ref="B109:L109"/>
    <mergeCell ref="B110:L110"/>
    <mergeCell ref="B111:L111"/>
    <mergeCell ref="B112:L112"/>
    <mergeCell ref="B113:L113"/>
    <mergeCell ref="B114:L114"/>
    <mergeCell ref="B115:L115"/>
    <mergeCell ref="B116:L116"/>
    <mergeCell ref="B117:L117"/>
    <mergeCell ref="B118:L118"/>
    <mergeCell ref="B119:L119"/>
    <mergeCell ref="B120:L120"/>
    <mergeCell ref="B121:L121"/>
    <mergeCell ref="B122:L122"/>
    <mergeCell ref="B123:L123"/>
    <mergeCell ref="B124:L124"/>
    <mergeCell ref="B125:L125"/>
    <mergeCell ref="B126:L126"/>
    <mergeCell ref="B127:L127"/>
    <mergeCell ref="B128:L128"/>
    <mergeCell ref="B129:L129"/>
    <mergeCell ref="B135:L135"/>
    <mergeCell ref="B136:L136"/>
    <mergeCell ref="B137:L137"/>
    <mergeCell ref="B130:L130"/>
    <mergeCell ref="B131:L131"/>
    <mergeCell ref="B132:L132"/>
    <mergeCell ref="B133:L133"/>
    <mergeCell ref="B134:L134"/>
  </mergeCells>
  <conditionalFormatting sqref="B42:L84 B95:L137">
    <cfRule type="cellIs" dxfId="2" priority="1" operator="equal">
      <formula>"CONTENIDOS PRÁCTICOS:"</formula>
    </cfRule>
  </conditionalFormatting>
  <conditionalFormatting sqref="O7:R8">
    <cfRule type="cellIs" dxfId="1" priority="2" operator="equal">
      <formula>FALSE</formula>
    </cfRule>
    <cfRule type="cellIs" dxfId="0" priority="3" operator="equal">
      <formula>TRUE</formula>
    </cfRule>
  </conditionalFormatting>
  <dataValidations count="2">
    <dataValidation type="list" allowBlank="1" showInputMessage="1" showErrorMessage="1" sqref="E8:J8" xr:uid="{AF588E8C-FA19-44E0-9947-2A87020AA64F}">
      <formula1>listado_empleados</formula1>
    </dataValidation>
    <dataValidation type="list" allowBlank="1" showInputMessage="1" showErrorMessage="1" sqref="C15:K15" xr:uid="{8EC1FC1E-CA05-410E-9E73-2083195CADFD}">
      <formula1>listado_Cursos</formula1>
    </dataValidation>
  </dataValidations>
  <pageMargins left="0.23622047244094491" right="0.23622047244094491" top="0.15748031496062992" bottom="0.15748031496062992" header="0.31496062992125984" footer="0.31496062992125984"/>
  <pageSetup paperSize="9" scale="97" orientation="landscape" r:id="rId1"/>
  <rowBreaks count="1" manualBreakCount="1">
    <brk id="32" max="12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D5879-0A8C-4F90-8C9A-255BF8D0130C}">
  <dimension ref="C1:N86"/>
  <sheetViews>
    <sheetView workbookViewId="0">
      <selection activeCell="D1" sqref="D1"/>
    </sheetView>
  </sheetViews>
  <sheetFormatPr baseColWidth="10" defaultRowHeight="15" x14ac:dyDescent="0.25"/>
  <cols>
    <col min="3" max="3" width="11.42578125" style="1"/>
    <col min="4" max="14" width="55.28515625" style="1" customWidth="1"/>
  </cols>
  <sheetData>
    <row r="1" spans="3:14" s="12" customFormat="1" ht="31.5" customHeight="1" x14ac:dyDescent="0.25">
      <c r="C1" s="11" t="s">
        <v>64</v>
      </c>
      <c r="D1" s="10" t="s">
        <v>12</v>
      </c>
      <c r="E1" s="10" t="s">
        <v>13</v>
      </c>
      <c r="F1" s="10" t="s">
        <v>10</v>
      </c>
      <c r="G1" s="10"/>
      <c r="H1" s="10"/>
      <c r="I1" s="10"/>
      <c r="J1" s="10"/>
      <c r="K1" s="10"/>
      <c r="L1" s="10"/>
      <c r="M1" s="10"/>
      <c r="N1" s="10"/>
    </row>
    <row r="2" spans="3:14" x14ac:dyDescent="0.25">
      <c r="C2" s="3">
        <v>1</v>
      </c>
      <c r="D2" s="6" t="s">
        <v>23</v>
      </c>
      <c r="E2" s="6" t="s">
        <v>60</v>
      </c>
      <c r="F2" s="13" t="s">
        <v>23</v>
      </c>
      <c r="G2" s="6"/>
      <c r="H2" s="6"/>
      <c r="I2" s="6"/>
      <c r="J2" s="6"/>
      <c r="K2" s="6"/>
      <c r="L2" s="6"/>
      <c r="M2" s="6"/>
      <c r="N2" s="6"/>
    </row>
    <row r="3" spans="3:14" x14ac:dyDescent="0.25">
      <c r="C3" s="4">
        <v>2</v>
      </c>
      <c r="D3" s="7" t="s">
        <v>24</v>
      </c>
      <c r="E3" s="7" t="s">
        <v>61</v>
      </c>
      <c r="F3" s="14" t="s">
        <v>24</v>
      </c>
      <c r="G3" s="7"/>
      <c r="H3" s="7"/>
      <c r="I3" s="7"/>
      <c r="J3" s="7"/>
      <c r="K3" s="7"/>
      <c r="L3" s="7"/>
      <c r="M3" s="7"/>
      <c r="N3" s="7"/>
    </row>
    <row r="4" spans="3:14" x14ac:dyDescent="0.25">
      <c r="C4" s="4">
        <v>3</v>
      </c>
      <c r="D4" s="7" t="s">
        <v>25</v>
      </c>
      <c r="E4" s="7" t="s">
        <v>62</v>
      </c>
      <c r="F4" s="14" t="s">
        <v>25</v>
      </c>
      <c r="G4" s="7"/>
      <c r="H4" s="7"/>
      <c r="I4" s="7"/>
      <c r="J4" s="7"/>
      <c r="K4" s="7"/>
      <c r="L4" s="7"/>
      <c r="M4" s="7"/>
      <c r="N4" s="7"/>
    </row>
    <row r="5" spans="3:14" ht="30" x14ac:dyDescent="0.25">
      <c r="C5" s="4">
        <v>4</v>
      </c>
      <c r="D5" s="7" t="s">
        <v>26</v>
      </c>
      <c r="E5" s="7" t="s">
        <v>63</v>
      </c>
      <c r="F5" s="14" t="s">
        <v>26</v>
      </c>
      <c r="G5" s="7"/>
      <c r="H5" s="7"/>
      <c r="I5" s="7"/>
      <c r="J5" s="7"/>
      <c r="K5" s="7"/>
      <c r="L5" s="7"/>
      <c r="M5" s="7"/>
      <c r="N5" s="7"/>
    </row>
    <row r="6" spans="3:14" ht="30" x14ac:dyDescent="0.25">
      <c r="C6" s="4">
        <v>5</v>
      </c>
      <c r="D6" s="7" t="s">
        <v>27</v>
      </c>
      <c r="E6" s="7"/>
      <c r="F6" s="14" t="s">
        <v>27</v>
      </c>
      <c r="G6" s="7"/>
      <c r="H6" s="7"/>
      <c r="I6" s="7"/>
      <c r="J6" s="7"/>
      <c r="K6" s="7"/>
      <c r="L6" s="7"/>
      <c r="M6" s="7"/>
      <c r="N6" s="7"/>
    </row>
    <row r="7" spans="3:14" ht="45" x14ac:dyDescent="0.25">
      <c r="C7" s="4">
        <v>6</v>
      </c>
      <c r="D7" s="7" t="s">
        <v>28</v>
      </c>
      <c r="E7" s="7"/>
      <c r="F7" s="14" t="s">
        <v>28</v>
      </c>
      <c r="G7" s="7"/>
      <c r="H7" s="7"/>
      <c r="I7" s="7"/>
      <c r="J7" s="7"/>
      <c r="K7" s="7"/>
      <c r="L7" s="7"/>
      <c r="M7" s="7"/>
      <c r="N7" s="7"/>
    </row>
    <row r="8" spans="3:14" ht="45" x14ac:dyDescent="0.25">
      <c r="C8" s="4">
        <v>7</v>
      </c>
      <c r="D8" s="7" t="s">
        <v>29</v>
      </c>
      <c r="E8" s="7"/>
      <c r="F8" s="14" t="s">
        <v>29</v>
      </c>
      <c r="G8" s="7"/>
      <c r="H8" s="7"/>
      <c r="I8" s="7"/>
      <c r="J8" s="7"/>
      <c r="K8" s="7"/>
      <c r="L8" s="7"/>
      <c r="M8" s="7"/>
      <c r="N8" s="7"/>
    </row>
    <row r="9" spans="3:14" x14ac:dyDescent="0.25">
      <c r="C9" s="4">
        <v>8</v>
      </c>
      <c r="D9" s="7" t="s">
        <v>30</v>
      </c>
      <c r="E9" s="7"/>
      <c r="F9" s="14" t="s">
        <v>30</v>
      </c>
      <c r="G9" s="7"/>
      <c r="H9" s="7"/>
      <c r="I9" s="7"/>
      <c r="J9" s="7"/>
      <c r="K9" s="7"/>
      <c r="L9" s="7"/>
      <c r="M9" s="7"/>
      <c r="N9" s="7"/>
    </row>
    <row r="10" spans="3:14" ht="30" x14ac:dyDescent="0.25">
      <c r="C10" s="4">
        <v>9</v>
      </c>
      <c r="D10" s="7" t="s">
        <v>31</v>
      </c>
      <c r="E10" s="7"/>
      <c r="F10" s="14" t="s">
        <v>31</v>
      </c>
      <c r="G10" s="7"/>
      <c r="H10" s="7"/>
      <c r="I10" s="7"/>
      <c r="J10" s="7"/>
      <c r="K10" s="7"/>
      <c r="L10" s="7"/>
      <c r="M10" s="7"/>
      <c r="N10" s="7"/>
    </row>
    <row r="11" spans="3:14" ht="30" x14ac:dyDescent="0.25">
      <c r="C11" s="4">
        <v>10</v>
      </c>
      <c r="D11" s="7" t="s">
        <v>32</v>
      </c>
      <c r="E11" s="7"/>
      <c r="F11" s="14" t="s">
        <v>32</v>
      </c>
      <c r="G11" s="7"/>
      <c r="H11" s="7"/>
      <c r="I11" s="7"/>
      <c r="J11" s="7"/>
      <c r="K11" s="7"/>
      <c r="L11" s="7"/>
      <c r="M11" s="7"/>
      <c r="N11" s="7"/>
    </row>
    <row r="12" spans="3:14" ht="60" x14ac:dyDescent="0.25">
      <c r="C12" s="4">
        <v>11</v>
      </c>
      <c r="D12" s="7" t="s">
        <v>33</v>
      </c>
      <c r="E12" s="7"/>
      <c r="F12" s="14" t="s">
        <v>33</v>
      </c>
      <c r="G12" s="7"/>
      <c r="H12" s="7"/>
      <c r="I12" s="7"/>
      <c r="J12" s="7"/>
      <c r="K12" s="7"/>
      <c r="L12" s="7"/>
      <c r="M12" s="7"/>
      <c r="N12" s="7"/>
    </row>
    <row r="13" spans="3:14" x14ac:dyDescent="0.25">
      <c r="C13" s="4">
        <v>12</v>
      </c>
      <c r="D13" s="7" t="s">
        <v>34</v>
      </c>
      <c r="E13" s="7"/>
      <c r="F13" s="14" t="s">
        <v>34</v>
      </c>
      <c r="G13" s="7"/>
      <c r="H13" s="7"/>
      <c r="I13" s="7"/>
      <c r="J13" s="7"/>
      <c r="K13" s="7"/>
      <c r="L13" s="7"/>
      <c r="M13" s="7"/>
      <c r="N13" s="7"/>
    </row>
    <row r="14" spans="3:14" ht="45" x14ac:dyDescent="0.25">
      <c r="C14" s="4">
        <v>13</v>
      </c>
      <c r="D14" s="7" t="s">
        <v>35</v>
      </c>
      <c r="E14" s="7"/>
      <c r="F14" s="14" t="s">
        <v>35</v>
      </c>
      <c r="G14" s="7"/>
      <c r="H14" s="7"/>
      <c r="I14" s="7"/>
      <c r="J14" s="7"/>
      <c r="K14" s="7"/>
      <c r="L14" s="7"/>
      <c r="M14" s="7"/>
      <c r="N14" s="7"/>
    </row>
    <row r="15" spans="3:14" ht="45" x14ac:dyDescent="0.25">
      <c r="C15" s="4">
        <v>14</v>
      </c>
      <c r="D15" s="7" t="s">
        <v>36</v>
      </c>
      <c r="E15" s="7"/>
      <c r="F15" s="14" t="s">
        <v>36</v>
      </c>
      <c r="G15" s="7"/>
      <c r="H15" s="7"/>
      <c r="I15" s="7"/>
      <c r="J15" s="7"/>
      <c r="K15" s="7"/>
      <c r="L15" s="7"/>
      <c r="M15" s="7"/>
      <c r="N15" s="7"/>
    </row>
    <row r="16" spans="3:14" ht="30" x14ac:dyDescent="0.25">
      <c r="C16" s="4">
        <v>15</v>
      </c>
      <c r="D16" s="7" t="s">
        <v>37</v>
      </c>
      <c r="E16" s="7"/>
      <c r="F16" s="14" t="s">
        <v>37</v>
      </c>
      <c r="G16" s="7"/>
      <c r="H16" s="7"/>
      <c r="I16" s="7"/>
      <c r="J16" s="7"/>
      <c r="K16" s="7"/>
      <c r="L16" s="7"/>
      <c r="M16" s="7"/>
      <c r="N16" s="7"/>
    </row>
    <row r="17" spans="3:14" ht="45" x14ac:dyDescent="0.25">
      <c r="C17" s="4">
        <v>16</v>
      </c>
      <c r="D17" s="7" t="s">
        <v>38</v>
      </c>
      <c r="E17" s="7"/>
      <c r="F17" s="14" t="s">
        <v>38</v>
      </c>
      <c r="G17" s="7"/>
      <c r="H17" s="7"/>
      <c r="I17" s="7"/>
      <c r="J17" s="7"/>
      <c r="K17" s="7"/>
      <c r="L17" s="7"/>
      <c r="M17" s="7"/>
      <c r="N17" s="7"/>
    </row>
    <row r="18" spans="3:14" ht="45" x14ac:dyDescent="0.25">
      <c r="C18" s="4">
        <v>17</v>
      </c>
      <c r="D18" s="7" t="s">
        <v>39</v>
      </c>
      <c r="E18" s="7"/>
      <c r="F18" s="14" t="s">
        <v>39</v>
      </c>
      <c r="G18" s="7"/>
      <c r="H18" s="7"/>
      <c r="I18" s="7"/>
      <c r="J18" s="7"/>
      <c r="K18" s="7"/>
      <c r="L18" s="7"/>
      <c r="M18" s="7"/>
      <c r="N18" s="7"/>
    </row>
    <row r="19" spans="3:14" x14ac:dyDescent="0.25">
      <c r="C19" s="4">
        <v>18</v>
      </c>
      <c r="D19" s="7" t="s">
        <v>40</v>
      </c>
      <c r="E19" s="7"/>
      <c r="F19" s="14" t="s">
        <v>40</v>
      </c>
      <c r="G19" s="7"/>
      <c r="H19" s="7"/>
      <c r="I19" s="7"/>
      <c r="J19" s="7"/>
      <c r="K19" s="7"/>
      <c r="L19" s="7"/>
      <c r="M19" s="7"/>
      <c r="N19" s="7"/>
    </row>
    <row r="20" spans="3:14" ht="30" x14ac:dyDescent="0.25">
      <c r="C20" s="4">
        <v>19</v>
      </c>
      <c r="D20" s="7" t="s">
        <v>41</v>
      </c>
      <c r="E20" s="7"/>
      <c r="F20" s="14" t="s">
        <v>41</v>
      </c>
      <c r="G20" s="7"/>
      <c r="H20" s="7"/>
      <c r="I20" s="7"/>
      <c r="J20" s="7"/>
      <c r="K20" s="7"/>
      <c r="L20" s="7"/>
      <c r="M20" s="7"/>
      <c r="N20" s="7"/>
    </row>
    <row r="21" spans="3:14" ht="30" x14ac:dyDescent="0.25">
      <c r="C21" s="4">
        <v>20</v>
      </c>
      <c r="D21" s="7" t="s">
        <v>42</v>
      </c>
      <c r="E21" s="7"/>
      <c r="F21" s="14" t="s">
        <v>42</v>
      </c>
      <c r="G21" s="7"/>
      <c r="H21" s="7"/>
      <c r="I21" s="7"/>
      <c r="J21" s="7"/>
      <c r="K21" s="7"/>
      <c r="L21" s="7"/>
      <c r="M21" s="7"/>
      <c r="N21" s="7"/>
    </row>
    <row r="22" spans="3:14" ht="45" x14ac:dyDescent="0.25">
      <c r="C22" s="4">
        <v>21</v>
      </c>
      <c r="D22" s="7" t="s">
        <v>43</v>
      </c>
      <c r="E22" s="7"/>
      <c r="F22" s="14" t="s">
        <v>43</v>
      </c>
      <c r="G22" s="7"/>
      <c r="H22" s="7"/>
      <c r="I22" s="7"/>
      <c r="J22" s="7"/>
      <c r="K22" s="7"/>
      <c r="L22" s="7"/>
      <c r="M22" s="7"/>
      <c r="N22" s="7"/>
    </row>
    <row r="23" spans="3:14" x14ac:dyDescent="0.25">
      <c r="C23" s="4">
        <v>22</v>
      </c>
      <c r="D23" s="7" t="s">
        <v>44</v>
      </c>
      <c r="E23" s="7"/>
      <c r="F23" s="14" t="s">
        <v>44</v>
      </c>
      <c r="G23" s="7"/>
      <c r="H23" s="7"/>
      <c r="I23" s="7"/>
      <c r="J23" s="7"/>
      <c r="K23" s="7"/>
      <c r="L23" s="7"/>
      <c r="M23" s="7"/>
      <c r="N23" s="7"/>
    </row>
    <row r="24" spans="3:14" ht="75" x14ac:dyDescent="0.25">
      <c r="C24" s="4">
        <v>23</v>
      </c>
      <c r="D24" s="7" t="s">
        <v>45</v>
      </c>
      <c r="E24" s="7"/>
      <c r="F24" s="14" t="s">
        <v>45</v>
      </c>
      <c r="G24" s="7"/>
      <c r="H24" s="7"/>
      <c r="I24" s="7"/>
      <c r="J24" s="7"/>
      <c r="K24" s="7"/>
      <c r="L24" s="7"/>
      <c r="M24" s="7"/>
      <c r="N24" s="7"/>
    </row>
    <row r="25" spans="3:14" ht="45" x14ac:dyDescent="0.25">
      <c r="C25" s="4">
        <v>24</v>
      </c>
      <c r="D25" s="7" t="s">
        <v>46</v>
      </c>
      <c r="E25" s="7"/>
      <c r="F25" s="14" t="s">
        <v>46</v>
      </c>
      <c r="G25" s="7"/>
      <c r="H25" s="7"/>
      <c r="I25" s="7"/>
      <c r="J25" s="7"/>
      <c r="K25" s="7"/>
      <c r="L25" s="7"/>
      <c r="M25" s="7"/>
      <c r="N25" s="7"/>
    </row>
    <row r="26" spans="3:14" x14ac:dyDescent="0.25">
      <c r="C26" s="4">
        <v>25</v>
      </c>
      <c r="D26" s="7" t="s">
        <v>47</v>
      </c>
      <c r="E26" s="7"/>
      <c r="F26" s="14" t="s">
        <v>47</v>
      </c>
      <c r="G26" s="7"/>
      <c r="H26" s="7"/>
      <c r="I26" s="7"/>
      <c r="J26" s="7"/>
      <c r="K26" s="7"/>
      <c r="L26" s="7"/>
      <c r="M26" s="7"/>
      <c r="N26" s="7"/>
    </row>
    <row r="27" spans="3:14" ht="60" x14ac:dyDescent="0.25">
      <c r="C27" s="4">
        <v>26</v>
      </c>
      <c r="D27" s="7" t="s">
        <v>48</v>
      </c>
      <c r="E27" s="7"/>
      <c r="F27" s="14" t="s">
        <v>48</v>
      </c>
      <c r="G27" s="7"/>
      <c r="H27" s="7"/>
      <c r="I27" s="7"/>
      <c r="J27" s="7"/>
      <c r="K27" s="7"/>
      <c r="L27" s="7"/>
      <c r="M27" s="7"/>
      <c r="N27" s="7"/>
    </row>
    <row r="28" spans="3:14" ht="30" x14ac:dyDescent="0.25">
      <c r="C28" s="4">
        <v>27</v>
      </c>
      <c r="D28" s="7" t="s">
        <v>49</v>
      </c>
      <c r="E28" s="7"/>
      <c r="F28" s="14" t="s">
        <v>49</v>
      </c>
      <c r="G28" s="7"/>
      <c r="H28" s="7"/>
      <c r="I28" s="7"/>
      <c r="J28" s="7"/>
      <c r="K28" s="7"/>
      <c r="L28" s="7"/>
      <c r="M28" s="7"/>
      <c r="N28" s="7"/>
    </row>
    <row r="29" spans="3:14" x14ac:dyDescent="0.25">
      <c r="C29" s="4">
        <v>28</v>
      </c>
      <c r="D29" s="7" t="s">
        <v>50</v>
      </c>
      <c r="E29" s="7"/>
      <c r="F29" s="14" t="s">
        <v>50</v>
      </c>
      <c r="G29" s="7"/>
      <c r="H29" s="7"/>
      <c r="I29" s="7"/>
      <c r="J29" s="7"/>
      <c r="K29" s="7"/>
      <c r="L29" s="7"/>
      <c r="M29" s="7"/>
      <c r="N29" s="7"/>
    </row>
    <row r="30" spans="3:14" ht="30" x14ac:dyDescent="0.25">
      <c r="C30" s="4">
        <v>29</v>
      </c>
      <c r="D30" s="8" t="s">
        <v>51</v>
      </c>
      <c r="E30" s="8"/>
      <c r="F30" s="15" t="s">
        <v>51</v>
      </c>
      <c r="G30" s="8"/>
      <c r="H30" s="8"/>
      <c r="I30" s="8"/>
      <c r="J30" s="8"/>
      <c r="K30" s="8"/>
      <c r="L30" s="8"/>
      <c r="M30" s="8"/>
      <c r="N30" s="8"/>
    </row>
    <row r="31" spans="3:14" x14ac:dyDescent="0.25">
      <c r="C31" s="4">
        <v>30</v>
      </c>
      <c r="D31" s="8" t="s">
        <v>52</v>
      </c>
      <c r="E31" s="8"/>
      <c r="F31" s="15" t="s">
        <v>52</v>
      </c>
      <c r="G31" s="8"/>
      <c r="H31" s="8"/>
      <c r="I31" s="8"/>
      <c r="J31" s="8"/>
      <c r="K31" s="8"/>
      <c r="L31" s="8"/>
      <c r="M31" s="8"/>
      <c r="N31" s="8"/>
    </row>
    <row r="32" spans="3:14" ht="45" x14ac:dyDescent="0.25">
      <c r="C32" s="4">
        <v>31</v>
      </c>
      <c r="D32" s="8" t="s">
        <v>53</v>
      </c>
      <c r="E32" s="8"/>
      <c r="F32" s="15" t="s">
        <v>53</v>
      </c>
      <c r="G32" s="8"/>
      <c r="H32" s="8"/>
      <c r="I32" s="8"/>
      <c r="J32" s="8"/>
      <c r="K32" s="8"/>
      <c r="L32" s="8"/>
      <c r="M32" s="8"/>
      <c r="N32" s="8"/>
    </row>
    <row r="33" spans="3:14" ht="30" x14ac:dyDescent="0.25">
      <c r="C33" s="4">
        <v>32</v>
      </c>
      <c r="D33" s="8" t="s">
        <v>54</v>
      </c>
      <c r="E33" s="8"/>
      <c r="F33" s="15" t="s">
        <v>54</v>
      </c>
      <c r="G33" s="8"/>
      <c r="H33" s="8"/>
      <c r="I33" s="8"/>
      <c r="J33" s="8"/>
      <c r="K33" s="8"/>
      <c r="L33" s="8"/>
      <c r="M33" s="8"/>
      <c r="N33" s="8"/>
    </row>
    <row r="34" spans="3:14" ht="45" x14ac:dyDescent="0.25">
      <c r="C34" s="4">
        <v>33</v>
      </c>
      <c r="D34" s="8" t="s">
        <v>55</v>
      </c>
      <c r="E34" s="8"/>
      <c r="F34" s="15" t="s">
        <v>55</v>
      </c>
      <c r="G34" s="8"/>
      <c r="H34" s="8"/>
      <c r="I34" s="8"/>
      <c r="J34" s="8"/>
      <c r="K34" s="8"/>
      <c r="L34" s="8"/>
      <c r="M34" s="8"/>
      <c r="N34" s="8"/>
    </row>
    <row r="35" spans="3:14" ht="45" x14ac:dyDescent="0.25">
      <c r="C35" s="4">
        <v>34</v>
      </c>
      <c r="D35" s="8" t="s">
        <v>56</v>
      </c>
      <c r="E35" s="8"/>
      <c r="F35" s="15" t="s">
        <v>56</v>
      </c>
      <c r="G35" s="8"/>
      <c r="H35" s="8"/>
      <c r="I35" s="8"/>
      <c r="J35" s="8"/>
      <c r="K35" s="8"/>
      <c r="L35" s="8"/>
      <c r="M35" s="8"/>
      <c r="N35" s="8"/>
    </row>
    <row r="36" spans="3:14" x14ac:dyDescent="0.25">
      <c r="C36" s="4">
        <v>35</v>
      </c>
      <c r="D36" s="8" t="s">
        <v>71</v>
      </c>
      <c r="E36" s="8"/>
      <c r="F36" s="15" t="s">
        <v>71</v>
      </c>
      <c r="G36" s="8"/>
      <c r="H36" s="8"/>
      <c r="I36" s="8"/>
      <c r="J36" s="8"/>
      <c r="K36" s="8"/>
      <c r="L36" s="8"/>
      <c r="M36" s="8"/>
      <c r="N36" s="8"/>
    </row>
    <row r="37" spans="3:14" ht="30" x14ac:dyDescent="0.25">
      <c r="C37" s="4">
        <v>36</v>
      </c>
      <c r="D37" s="8" t="s">
        <v>72</v>
      </c>
      <c r="E37" s="8"/>
      <c r="F37" s="15" t="s">
        <v>72</v>
      </c>
      <c r="G37" s="8"/>
      <c r="H37" s="8"/>
      <c r="I37" s="8"/>
      <c r="J37" s="8"/>
      <c r="K37" s="8"/>
      <c r="L37" s="8"/>
      <c r="M37" s="8"/>
      <c r="N37" s="8"/>
    </row>
    <row r="38" spans="3:14" ht="30" x14ac:dyDescent="0.25">
      <c r="C38" s="4">
        <v>37</v>
      </c>
      <c r="D38" s="8" t="s">
        <v>73</v>
      </c>
      <c r="E38" s="8"/>
      <c r="F38" s="15" t="s">
        <v>73</v>
      </c>
      <c r="G38" s="8"/>
      <c r="H38" s="8"/>
      <c r="I38" s="8"/>
      <c r="J38" s="8"/>
      <c r="K38" s="8"/>
      <c r="L38" s="8"/>
      <c r="M38" s="8"/>
      <c r="N38" s="8"/>
    </row>
    <row r="39" spans="3:14" ht="45" x14ac:dyDescent="0.25">
      <c r="C39" s="4">
        <v>38</v>
      </c>
      <c r="D39" s="8" t="s">
        <v>74</v>
      </c>
      <c r="E39" s="8"/>
      <c r="F39" s="15" t="s">
        <v>74</v>
      </c>
      <c r="G39" s="8"/>
      <c r="H39" s="8"/>
      <c r="I39" s="8"/>
      <c r="J39" s="8"/>
      <c r="K39" s="8"/>
      <c r="L39" s="8"/>
      <c r="M39" s="8"/>
      <c r="N39" s="8"/>
    </row>
    <row r="40" spans="3:14" x14ac:dyDescent="0.25">
      <c r="C40" s="4">
        <v>39</v>
      </c>
      <c r="D40" s="9" t="s">
        <v>57</v>
      </c>
      <c r="E40" s="9"/>
      <c r="F40" s="15" t="s">
        <v>57</v>
      </c>
      <c r="G40" s="9"/>
      <c r="H40" s="9"/>
      <c r="I40" s="9"/>
      <c r="J40" s="9"/>
      <c r="K40" s="9"/>
      <c r="L40" s="9"/>
      <c r="M40" s="9"/>
      <c r="N40" s="9"/>
    </row>
    <row r="41" spans="3:14" ht="45" x14ac:dyDescent="0.25">
      <c r="C41" s="4">
        <v>40</v>
      </c>
      <c r="D41" s="9" t="s">
        <v>58</v>
      </c>
      <c r="E41" s="9"/>
      <c r="F41" s="15" t="s">
        <v>58</v>
      </c>
      <c r="G41" s="9"/>
      <c r="H41" s="9"/>
      <c r="I41" s="9"/>
      <c r="J41" s="9"/>
      <c r="K41" s="9"/>
      <c r="L41" s="9"/>
      <c r="M41" s="9"/>
      <c r="N41" s="9"/>
    </row>
    <row r="42" spans="3:14" ht="45" x14ac:dyDescent="0.25">
      <c r="C42" s="4">
        <v>41</v>
      </c>
      <c r="D42" s="9" t="s">
        <v>59</v>
      </c>
      <c r="E42" s="9"/>
      <c r="F42" s="15" t="s">
        <v>59</v>
      </c>
      <c r="G42" s="9"/>
      <c r="H42" s="9"/>
      <c r="I42" s="9"/>
      <c r="J42" s="9"/>
      <c r="K42" s="9"/>
      <c r="L42" s="9"/>
      <c r="M42" s="9"/>
      <c r="N42" s="9"/>
    </row>
    <row r="43" spans="3:14" ht="60" x14ac:dyDescent="0.25">
      <c r="C43" s="4">
        <v>42</v>
      </c>
      <c r="D43" s="9" t="s">
        <v>70</v>
      </c>
      <c r="E43" s="9"/>
      <c r="F43" s="15" t="s">
        <v>70</v>
      </c>
      <c r="G43" s="9"/>
      <c r="H43" s="9"/>
      <c r="I43" s="9"/>
      <c r="J43" s="9"/>
      <c r="K43" s="9"/>
      <c r="L43" s="9"/>
      <c r="M43" s="9"/>
      <c r="N43" s="9"/>
    </row>
    <row r="44" spans="3:14" x14ac:dyDescent="0.25">
      <c r="C44" s="4">
        <v>43</v>
      </c>
      <c r="D44" s="9"/>
      <c r="E44" s="9"/>
      <c r="F44" s="15"/>
      <c r="G44" s="9"/>
      <c r="H44" s="9"/>
      <c r="I44" s="9"/>
      <c r="J44" s="9"/>
      <c r="K44" s="9"/>
      <c r="L44" s="9"/>
      <c r="M44" s="9"/>
      <c r="N44" s="9"/>
    </row>
    <row r="45" spans="3:14" x14ac:dyDescent="0.25">
      <c r="C45" s="4">
        <v>44</v>
      </c>
      <c r="D45" s="9"/>
      <c r="E45" s="9"/>
      <c r="F45" s="15"/>
      <c r="G45" s="9"/>
      <c r="H45" s="9"/>
      <c r="I45" s="9"/>
      <c r="J45" s="9"/>
      <c r="K45" s="9"/>
      <c r="L45" s="9"/>
      <c r="M45" s="9"/>
      <c r="N45" s="9"/>
    </row>
    <row r="46" spans="3:14" x14ac:dyDescent="0.25">
      <c r="C46" s="4">
        <v>45</v>
      </c>
      <c r="D46" s="9"/>
      <c r="E46" s="9"/>
      <c r="F46" s="15"/>
      <c r="G46" s="9"/>
      <c r="H46" s="9"/>
      <c r="I46" s="9"/>
      <c r="J46" s="9"/>
      <c r="K46" s="9"/>
      <c r="L46" s="9"/>
      <c r="M46" s="9"/>
      <c r="N46" s="9"/>
    </row>
    <row r="47" spans="3:14" x14ac:dyDescent="0.25">
      <c r="C47" s="4">
        <v>46</v>
      </c>
      <c r="D47" s="9"/>
      <c r="E47" s="9"/>
      <c r="F47" s="15"/>
      <c r="G47" s="9"/>
      <c r="H47" s="9"/>
      <c r="I47" s="9"/>
      <c r="J47" s="9"/>
      <c r="K47" s="9"/>
      <c r="L47" s="9"/>
      <c r="M47" s="9"/>
      <c r="N47" s="9"/>
    </row>
    <row r="48" spans="3:14" x14ac:dyDescent="0.25">
      <c r="C48" s="4">
        <v>47</v>
      </c>
      <c r="D48" s="9"/>
      <c r="E48" s="9"/>
      <c r="F48" s="15"/>
      <c r="G48" s="9"/>
      <c r="H48" s="9"/>
      <c r="I48" s="9"/>
      <c r="J48" s="9"/>
      <c r="K48" s="9"/>
      <c r="L48" s="9"/>
      <c r="M48" s="9"/>
      <c r="N48" s="9"/>
    </row>
    <row r="49" spans="3:14" x14ac:dyDescent="0.25">
      <c r="C49" s="4">
        <v>48</v>
      </c>
      <c r="D49" s="9"/>
      <c r="E49" s="9"/>
      <c r="F49" s="15"/>
      <c r="G49" s="9"/>
      <c r="H49" s="9"/>
      <c r="I49" s="9"/>
      <c r="J49" s="9"/>
      <c r="K49" s="9"/>
      <c r="L49" s="9"/>
      <c r="M49" s="9"/>
      <c r="N49" s="9"/>
    </row>
    <row r="50" spans="3:14" x14ac:dyDescent="0.25">
      <c r="C50" s="4">
        <v>49</v>
      </c>
      <c r="D50" s="9"/>
      <c r="E50" s="9"/>
      <c r="F50" s="15"/>
      <c r="G50" s="9"/>
      <c r="H50" s="9"/>
      <c r="I50" s="9"/>
      <c r="J50" s="9"/>
      <c r="K50" s="9"/>
      <c r="L50" s="9"/>
      <c r="M50" s="9"/>
      <c r="N50" s="9"/>
    </row>
    <row r="51" spans="3:14" x14ac:dyDescent="0.25">
      <c r="C51" s="4">
        <v>50</v>
      </c>
      <c r="D51" s="9"/>
      <c r="E51" s="9"/>
      <c r="F51" s="15"/>
      <c r="G51" s="9"/>
      <c r="H51" s="9"/>
      <c r="I51" s="9"/>
      <c r="J51" s="9"/>
      <c r="K51" s="9"/>
      <c r="L51" s="9"/>
      <c r="M51" s="9"/>
      <c r="N51" s="9"/>
    </row>
    <row r="52" spans="3:14" x14ac:dyDescent="0.25">
      <c r="C52" s="4">
        <v>51</v>
      </c>
      <c r="D52" s="9"/>
      <c r="E52" s="9"/>
      <c r="F52" s="15"/>
      <c r="G52" s="9"/>
      <c r="H52" s="9"/>
      <c r="I52" s="9"/>
      <c r="J52" s="9"/>
      <c r="K52" s="9"/>
      <c r="L52" s="9"/>
      <c r="M52" s="9"/>
      <c r="N52" s="9"/>
    </row>
    <row r="53" spans="3:14" x14ac:dyDescent="0.25">
      <c r="C53" s="4">
        <v>52</v>
      </c>
      <c r="D53" s="9"/>
      <c r="E53" s="9"/>
      <c r="F53" s="15"/>
      <c r="G53" s="9"/>
      <c r="H53" s="9"/>
      <c r="I53" s="9"/>
      <c r="J53" s="9"/>
      <c r="K53" s="9"/>
      <c r="L53" s="9"/>
      <c r="M53" s="9"/>
      <c r="N53" s="9"/>
    </row>
    <row r="54" spans="3:14" x14ac:dyDescent="0.25">
      <c r="C54" s="4">
        <v>53</v>
      </c>
      <c r="D54" s="9"/>
      <c r="E54" s="9"/>
      <c r="F54" s="15"/>
      <c r="G54" s="9"/>
      <c r="H54" s="9"/>
      <c r="I54" s="9"/>
      <c r="J54" s="9"/>
      <c r="K54" s="9"/>
      <c r="L54" s="9"/>
      <c r="M54" s="9"/>
      <c r="N54" s="9"/>
    </row>
    <row r="55" spans="3:14" x14ac:dyDescent="0.25">
      <c r="C55" s="4">
        <v>54</v>
      </c>
      <c r="D55" s="9"/>
      <c r="E55" s="9"/>
      <c r="F55" s="15"/>
      <c r="G55" s="9"/>
      <c r="H55" s="9"/>
      <c r="I55" s="9"/>
      <c r="J55" s="9"/>
      <c r="K55" s="9"/>
      <c r="L55" s="9"/>
      <c r="M55" s="9"/>
      <c r="N55" s="9"/>
    </row>
    <row r="56" spans="3:14" x14ac:dyDescent="0.25">
      <c r="C56" s="4">
        <v>55</v>
      </c>
      <c r="D56" s="9"/>
      <c r="E56" s="9"/>
      <c r="F56" s="15"/>
      <c r="G56" s="9"/>
      <c r="H56" s="9"/>
      <c r="I56" s="9"/>
      <c r="J56" s="9"/>
      <c r="K56" s="9"/>
      <c r="L56" s="9"/>
      <c r="M56" s="9"/>
      <c r="N56" s="9"/>
    </row>
    <row r="57" spans="3:14" x14ac:dyDescent="0.25">
      <c r="C57" s="4">
        <v>56</v>
      </c>
      <c r="D57" s="9"/>
      <c r="E57" s="9"/>
      <c r="F57" s="15"/>
      <c r="G57" s="9"/>
      <c r="H57" s="9"/>
      <c r="I57" s="9"/>
      <c r="J57" s="9"/>
      <c r="K57" s="9"/>
      <c r="L57" s="9"/>
      <c r="M57" s="9"/>
      <c r="N57" s="9"/>
    </row>
    <row r="58" spans="3:14" x14ac:dyDescent="0.25">
      <c r="C58" s="4">
        <v>57</v>
      </c>
      <c r="D58" s="9"/>
      <c r="E58" s="9"/>
      <c r="F58" s="15"/>
      <c r="G58" s="9"/>
      <c r="H58" s="9"/>
      <c r="I58" s="9"/>
      <c r="J58" s="9"/>
      <c r="K58" s="9"/>
      <c r="L58" s="9"/>
      <c r="M58" s="9"/>
      <c r="N58" s="9"/>
    </row>
    <row r="59" spans="3:14" x14ac:dyDescent="0.25">
      <c r="C59" s="4">
        <v>58</v>
      </c>
      <c r="D59" s="9"/>
      <c r="E59" s="9"/>
      <c r="F59" s="15"/>
      <c r="G59" s="9"/>
      <c r="H59" s="9"/>
      <c r="I59" s="9"/>
      <c r="J59" s="9"/>
      <c r="K59" s="9"/>
      <c r="L59" s="9"/>
      <c r="M59" s="9"/>
      <c r="N59" s="9"/>
    </row>
    <row r="60" spans="3:14" x14ac:dyDescent="0.25">
      <c r="C60" s="4">
        <v>59</v>
      </c>
      <c r="D60" s="9"/>
      <c r="E60" s="9"/>
      <c r="F60" s="15"/>
      <c r="G60" s="9"/>
      <c r="H60" s="9"/>
      <c r="I60" s="9"/>
      <c r="J60" s="9"/>
      <c r="K60" s="9"/>
      <c r="L60" s="9"/>
      <c r="M60" s="9"/>
      <c r="N60" s="9"/>
    </row>
    <row r="61" spans="3:14" x14ac:dyDescent="0.25">
      <c r="C61" s="4">
        <v>60</v>
      </c>
      <c r="D61" s="9"/>
      <c r="E61" s="9"/>
      <c r="F61" s="15"/>
      <c r="G61" s="9"/>
      <c r="H61" s="9"/>
      <c r="I61" s="9"/>
      <c r="J61" s="9"/>
      <c r="K61" s="9"/>
      <c r="L61" s="9"/>
      <c r="M61" s="9"/>
      <c r="N61" s="9"/>
    </row>
    <row r="62" spans="3:14" x14ac:dyDescent="0.25">
      <c r="C62" s="4">
        <v>61</v>
      </c>
      <c r="D62" s="9"/>
      <c r="E62" s="9"/>
      <c r="F62" s="15"/>
      <c r="G62" s="9"/>
      <c r="H62" s="9"/>
      <c r="I62" s="9"/>
      <c r="J62" s="9"/>
      <c r="K62" s="9"/>
      <c r="L62" s="9"/>
      <c r="M62" s="9"/>
      <c r="N62" s="9"/>
    </row>
    <row r="63" spans="3:14" x14ac:dyDescent="0.25">
      <c r="C63" s="4">
        <v>62</v>
      </c>
      <c r="D63" s="9"/>
      <c r="E63" s="9"/>
      <c r="F63" s="15"/>
      <c r="G63" s="9"/>
      <c r="H63" s="9"/>
      <c r="I63" s="9"/>
      <c r="J63" s="9"/>
      <c r="K63" s="9"/>
      <c r="L63" s="9"/>
      <c r="M63" s="9"/>
      <c r="N63" s="9"/>
    </row>
    <row r="64" spans="3:14" x14ac:dyDescent="0.25">
      <c r="C64" s="4">
        <v>63</v>
      </c>
      <c r="D64" s="9"/>
      <c r="E64" s="9"/>
      <c r="F64" s="15"/>
      <c r="G64" s="9"/>
      <c r="H64" s="9"/>
      <c r="I64" s="9"/>
      <c r="J64" s="9"/>
      <c r="K64" s="9"/>
      <c r="L64" s="9"/>
      <c r="M64" s="9"/>
      <c r="N64" s="9"/>
    </row>
    <row r="65" spans="3:14" x14ac:dyDescent="0.25">
      <c r="C65" s="4">
        <v>64</v>
      </c>
      <c r="D65" s="9"/>
      <c r="E65" s="9"/>
      <c r="F65" s="15"/>
      <c r="G65" s="9"/>
      <c r="H65" s="9"/>
      <c r="I65" s="9"/>
      <c r="J65" s="9"/>
      <c r="K65" s="9"/>
      <c r="L65" s="9"/>
      <c r="M65" s="9"/>
      <c r="N65" s="9"/>
    </row>
    <row r="66" spans="3:14" x14ac:dyDescent="0.25">
      <c r="C66" s="4">
        <v>65</v>
      </c>
      <c r="D66" s="9"/>
      <c r="E66" s="9"/>
      <c r="F66" s="15"/>
      <c r="G66" s="9"/>
      <c r="H66" s="9"/>
      <c r="I66" s="9"/>
      <c r="J66" s="9"/>
      <c r="K66" s="9"/>
      <c r="L66" s="9"/>
      <c r="M66" s="9"/>
      <c r="N66" s="9"/>
    </row>
    <row r="67" spans="3:14" x14ac:dyDescent="0.25">
      <c r="C67" s="4">
        <v>66</v>
      </c>
      <c r="D67" s="9"/>
      <c r="E67" s="9"/>
      <c r="F67" s="15"/>
      <c r="G67" s="9"/>
      <c r="H67" s="9"/>
      <c r="I67" s="9"/>
      <c r="J67" s="9"/>
      <c r="K67" s="9"/>
      <c r="L67" s="9"/>
      <c r="M67" s="9"/>
      <c r="N67" s="9"/>
    </row>
    <row r="68" spans="3:14" x14ac:dyDescent="0.25">
      <c r="C68" s="4">
        <v>67</v>
      </c>
      <c r="D68" s="9"/>
      <c r="E68" s="9"/>
      <c r="F68" s="15"/>
      <c r="G68" s="9"/>
      <c r="H68" s="9"/>
      <c r="I68" s="9"/>
      <c r="J68" s="9"/>
      <c r="K68" s="9"/>
      <c r="L68" s="9"/>
      <c r="M68" s="9"/>
      <c r="N68" s="9"/>
    </row>
    <row r="69" spans="3:14" x14ac:dyDescent="0.25">
      <c r="C69" s="4">
        <v>68</v>
      </c>
      <c r="D69" s="9"/>
      <c r="E69" s="9"/>
      <c r="F69" s="15"/>
      <c r="G69" s="9"/>
      <c r="H69" s="9"/>
      <c r="I69" s="9"/>
      <c r="J69" s="9"/>
      <c r="K69" s="9"/>
      <c r="L69" s="9"/>
      <c r="M69" s="9"/>
      <c r="N69" s="9"/>
    </row>
    <row r="70" spans="3:14" x14ac:dyDescent="0.25">
      <c r="C70" s="4">
        <v>69</v>
      </c>
      <c r="D70" s="9"/>
      <c r="E70" s="9"/>
      <c r="F70" s="15"/>
      <c r="G70" s="9"/>
      <c r="H70" s="9"/>
      <c r="I70" s="9"/>
      <c r="J70" s="9"/>
      <c r="K70" s="9"/>
      <c r="L70" s="9"/>
      <c r="M70" s="9"/>
      <c r="N70" s="9"/>
    </row>
    <row r="71" spans="3:14" x14ac:dyDescent="0.25">
      <c r="C71" s="4">
        <v>70</v>
      </c>
      <c r="D71" s="9"/>
      <c r="E71" s="9"/>
      <c r="F71" s="15"/>
      <c r="G71" s="9"/>
      <c r="H71" s="9"/>
      <c r="I71" s="9"/>
      <c r="J71" s="9"/>
      <c r="K71" s="9"/>
      <c r="L71" s="9"/>
      <c r="M71" s="9"/>
      <c r="N71" s="9"/>
    </row>
    <row r="72" spans="3:14" x14ac:dyDescent="0.25">
      <c r="C72" s="4">
        <v>71</v>
      </c>
      <c r="D72" s="9"/>
      <c r="E72" s="9"/>
      <c r="F72" s="15"/>
      <c r="G72" s="9"/>
      <c r="H72" s="9"/>
      <c r="I72" s="9"/>
      <c r="J72" s="9"/>
      <c r="K72" s="9"/>
      <c r="L72" s="9"/>
      <c r="M72" s="9"/>
      <c r="N72" s="9"/>
    </row>
    <row r="73" spans="3:14" x14ac:dyDescent="0.25">
      <c r="C73" s="4">
        <v>72</v>
      </c>
      <c r="D73" s="9"/>
      <c r="E73" s="9"/>
      <c r="F73" s="15"/>
      <c r="G73" s="9"/>
      <c r="H73" s="9"/>
      <c r="I73" s="9"/>
      <c r="J73" s="9"/>
      <c r="K73" s="9"/>
      <c r="L73" s="9"/>
      <c r="M73" s="9"/>
      <c r="N73" s="9"/>
    </row>
    <row r="74" spans="3:14" x14ac:dyDescent="0.25">
      <c r="C74" s="4">
        <v>73</v>
      </c>
      <c r="D74" s="9"/>
      <c r="E74" s="9"/>
      <c r="F74" s="15"/>
      <c r="G74" s="9"/>
      <c r="H74" s="9"/>
      <c r="I74" s="9"/>
      <c r="J74" s="9"/>
      <c r="K74" s="9"/>
      <c r="L74" s="9"/>
      <c r="M74" s="9"/>
      <c r="N74" s="9"/>
    </row>
    <row r="75" spans="3:14" x14ac:dyDescent="0.25">
      <c r="C75" s="4">
        <v>74</v>
      </c>
      <c r="D75" s="9"/>
      <c r="E75" s="9"/>
      <c r="F75" s="15"/>
      <c r="G75" s="9"/>
      <c r="H75" s="9"/>
      <c r="I75" s="9"/>
      <c r="J75" s="9"/>
      <c r="K75" s="9"/>
      <c r="L75" s="9"/>
      <c r="M75" s="9"/>
      <c r="N75" s="9"/>
    </row>
    <row r="76" spans="3:14" x14ac:dyDescent="0.25">
      <c r="C76" s="4">
        <v>75</v>
      </c>
      <c r="D76" s="9"/>
      <c r="E76" s="9"/>
      <c r="F76" s="15"/>
      <c r="G76" s="9"/>
      <c r="H76" s="9"/>
      <c r="I76" s="9"/>
      <c r="J76" s="9"/>
      <c r="K76" s="9"/>
      <c r="L76" s="9"/>
      <c r="M76" s="9"/>
      <c r="N76" s="9"/>
    </row>
    <row r="77" spans="3:14" x14ac:dyDescent="0.25">
      <c r="C77" s="4">
        <v>76</v>
      </c>
      <c r="D77" s="9"/>
      <c r="E77" s="9"/>
      <c r="F77" s="15"/>
      <c r="G77" s="9"/>
      <c r="H77" s="9"/>
      <c r="I77" s="9"/>
      <c r="J77" s="9"/>
      <c r="K77" s="9"/>
      <c r="L77" s="9"/>
      <c r="M77" s="9"/>
      <c r="N77" s="9"/>
    </row>
    <row r="78" spans="3:14" x14ac:dyDescent="0.25">
      <c r="C78" s="4">
        <v>77</v>
      </c>
      <c r="D78" s="9"/>
      <c r="E78" s="9"/>
      <c r="F78" s="15"/>
      <c r="G78" s="9"/>
      <c r="H78" s="9"/>
      <c r="I78" s="9"/>
      <c r="J78" s="9"/>
      <c r="K78" s="9"/>
      <c r="L78" s="9"/>
      <c r="M78" s="9"/>
      <c r="N78" s="9"/>
    </row>
    <row r="79" spans="3:14" x14ac:dyDescent="0.25">
      <c r="C79" s="4">
        <v>78</v>
      </c>
      <c r="D79" s="9"/>
      <c r="E79" s="9"/>
      <c r="F79" s="15"/>
      <c r="G79" s="9"/>
      <c r="H79" s="9"/>
      <c r="I79" s="9"/>
      <c r="J79" s="9"/>
      <c r="K79" s="9"/>
      <c r="L79" s="9"/>
      <c r="M79" s="9"/>
      <c r="N79" s="9"/>
    </row>
    <row r="80" spans="3:14" x14ac:dyDescent="0.25">
      <c r="C80" s="4">
        <v>79</v>
      </c>
      <c r="D80" s="9"/>
      <c r="E80" s="9"/>
      <c r="F80" s="15"/>
      <c r="G80" s="9"/>
      <c r="H80" s="9"/>
      <c r="I80" s="9"/>
      <c r="J80" s="9"/>
      <c r="K80" s="9"/>
      <c r="L80" s="9"/>
      <c r="M80" s="9"/>
      <c r="N80" s="9"/>
    </row>
    <row r="81" spans="3:14" x14ac:dyDescent="0.25">
      <c r="C81" s="4">
        <v>80</v>
      </c>
      <c r="D81" s="9"/>
      <c r="E81" s="9"/>
      <c r="F81" s="15"/>
      <c r="G81" s="9"/>
      <c r="H81" s="9"/>
      <c r="I81" s="9"/>
      <c r="J81" s="9"/>
      <c r="K81" s="9"/>
      <c r="L81" s="9"/>
      <c r="M81" s="9"/>
      <c r="N81" s="9"/>
    </row>
    <row r="82" spans="3:14" x14ac:dyDescent="0.25">
      <c r="C82" s="4">
        <v>81</v>
      </c>
      <c r="D82" s="9"/>
      <c r="E82" s="9"/>
      <c r="F82" s="15"/>
      <c r="G82" s="9"/>
      <c r="H82" s="9"/>
      <c r="I82" s="9"/>
      <c r="J82" s="9"/>
      <c r="K82" s="9"/>
      <c r="L82" s="9"/>
      <c r="M82" s="9"/>
      <c r="N82" s="9"/>
    </row>
    <row r="83" spans="3:14" x14ac:dyDescent="0.25">
      <c r="C83" s="4">
        <v>82</v>
      </c>
      <c r="D83" s="9"/>
      <c r="E83" s="9"/>
      <c r="F83" s="15"/>
      <c r="G83" s="9"/>
      <c r="H83" s="9"/>
      <c r="I83" s="9"/>
      <c r="J83" s="9"/>
      <c r="K83" s="9"/>
      <c r="L83" s="9"/>
      <c r="M83" s="9"/>
      <c r="N83" s="9"/>
    </row>
    <row r="84" spans="3:14" x14ac:dyDescent="0.25">
      <c r="C84" s="4">
        <v>83</v>
      </c>
      <c r="D84" s="9"/>
      <c r="E84" s="9"/>
      <c r="F84" s="15"/>
      <c r="G84" s="9"/>
      <c r="H84" s="9"/>
      <c r="I84" s="9"/>
      <c r="J84" s="9"/>
      <c r="K84" s="9"/>
      <c r="L84" s="9"/>
      <c r="M84" s="9"/>
      <c r="N84" s="9"/>
    </row>
    <row r="85" spans="3:14" x14ac:dyDescent="0.25">
      <c r="C85" s="4">
        <v>84</v>
      </c>
      <c r="D85" s="9"/>
      <c r="E85" s="9"/>
      <c r="F85" s="15"/>
      <c r="G85" s="9"/>
      <c r="H85" s="9"/>
      <c r="I85" s="9"/>
      <c r="J85" s="9"/>
      <c r="K85" s="9"/>
      <c r="L85" s="9"/>
      <c r="M85" s="9"/>
      <c r="N85" s="9"/>
    </row>
    <row r="86" spans="3:14" ht="15.75" thickBot="1" x14ac:dyDescent="0.3">
      <c r="C86" s="5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C0F53-A530-4680-B6FE-44C6C3CA252C}">
  <dimension ref="C3:D93"/>
  <sheetViews>
    <sheetView workbookViewId="0">
      <selection activeCell="I107" sqref="I107"/>
    </sheetView>
  </sheetViews>
  <sheetFormatPr baseColWidth="10" defaultRowHeight="15" x14ac:dyDescent="0.25"/>
  <sheetData>
    <row r="3" spans="3:4" x14ac:dyDescent="0.25">
      <c r="C3" t="s">
        <v>77</v>
      </c>
      <c r="D3" t="s">
        <v>81</v>
      </c>
    </row>
    <row r="18" spans="3:4" x14ac:dyDescent="0.25">
      <c r="C18" t="s">
        <v>78</v>
      </c>
      <c r="D18" t="s">
        <v>79</v>
      </c>
    </row>
    <row r="41" spans="3:4" x14ac:dyDescent="0.25">
      <c r="C41" t="s">
        <v>80</v>
      </c>
      <c r="D41" t="s">
        <v>82</v>
      </c>
    </row>
    <row r="42" spans="3:4" x14ac:dyDescent="0.25">
      <c r="D42" t="s">
        <v>83</v>
      </c>
    </row>
    <row r="72" spans="3:4" x14ac:dyDescent="0.25">
      <c r="C72" t="s">
        <v>84</v>
      </c>
      <c r="D72" t="s">
        <v>85</v>
      </c>
    </row>
    <row r="93" spans="3:3" x14ac:dyDescent="0.25">
      <c r="C93" t="s">
        <v>86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g E A A B Q S w M E F A A C A A g A b H 5 W W c I + 9 o 6 k A A A A 9 Q A A A B I A H A B D b 2 5 m a W c v U G F j a 2 F n Z S 5 4 b W w g o h g A K K A U A A A A A A A A A A A A A A A A A A A A A A A A A A A A h Y 8 x D o I w G I W v Q r r T l h K j I T 9 l M G 6 S m J A Y 1 6 Z U a I R i a L H c z c E j e Q U x i r o 5 v u 9 9 w 3 v 3 6 w 2 y s W 2 C i + q t 7 k y K I k x R o I z s S m 2 q F A 3 u G K 5 Q x m E n 5 E l U K p h k Y 5 P R l i m q n T s n h H j v s Y 9 x 1 1 e E U R q R Q 7 4 t Z K 1 a g T 6 y / i + H 2 l g n j F S I w / 4 1 h j M c x T F e L D E F M j P I t f n 2 b J r 7 b H 8 g r I f G D b 3 i y o a b A s g c g b w v 8 A d Q S w M E F A A C A A g A b H 5 W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x + V l n U o 1 h g 0 g E A A O o F A A A T A B w A R m 9 y b X V s Y X M v U 2 V j d G l v b j E u b S C i G A A o o B Q A A A A A A A A A A A A A A A A A A A A A A A A A A A D t U 8 F u 0 0 A Q v U f K P 6 z c i y N Z J m 4 F E i A f k B M E l w K K O T U c x v Y Q F q 1 3 3 N 1 x a B v 1 R / g H T n x C f o x x X J R C a h C o 3 L A s e T 3 z Z v a 9 t z s e S 9 Z k 1 a L / J k / H o / H I f w C H l T o K k M + V Q 9 8 a V u H j S a B S Z Z D H I y X P K 6 d X a C W S + X U 8 o 7 K t 0 X L 4 X B u M M 7 I s P z 4 M s i f L t x 6 d X 1 a w 1 l V 8 v l r O 6 J M 1 B J V f S u 9 4 3 z s u / T q Y R G c z N L r W j C 4 N o i B S G Z m 2 t j 5 N j i M 1 t y V V 2 q 7 S R w + n 0 y R S b 1 p i X P C l w X S / j E / J 4 r t J 1 J M 8 C q Q I C r y C i r x q H N U k P M h 3 S n I o B P 6 6 i z G + Q K i E Z 9 i r i t T Z T f y Z M Y s S D D i f s m t v N 8 5 1 Q 6 q E u t D S e 9 8 v d 2 D 9 e 3 J 1 z z y / b N C H g z S i z S a Y X 4 h a C 0 a 9 n I l g l g L F e M H X k d o E m R N e p N B 8 z 1 T A y L r G X X b u u d v 7 5 6 J T q g s n 0 O 5 t w D F 0 J 3 M I y 7 d f u D U k I K P Y Q Q E f D z E g X I t b e x h a a b F j l y v l l B 2 Z u 1 L b z 0 Z I g o K S W z D 6 C k q 9 / W o H Z d S N 6 W Q + 6 I k f m t A 6 3 y U Z / G D u l 4 U 7 O 0 D V 5 E W n + w F 2 P R m P t L 3 7 T I d H I Z n + w 1 m Q 5 r 8 Z h p O / n I U / u b I 3 g y D 3 s 4 8 m h + 7 u 4 s c D 8 Z P 7 s D n 5 b / P 9 2 f w N U E s B A i 0 A F A A C A A g A b H 5 W W c I + 9 o 6 k A A A A 9 Q A A A B I A A A A A A A A A A A A A A A A A A A A A A E N v b m Z p Z y 9 Q Y W N r Y W d l L n h t b F B L A Q I t A B Q A A g A I A G x + V l k P y u m r p A A A A O k A A A A T A A A A A A A A A A A A A A A A A P A A A A B b Q 2 9 u d G V u d F 9 U e X B l c 1 0 u e G 1 s U E s B A i 0 A F A A C A A g A b H 5 W W d S j W G D S A Q A A 6 g U A A B M A A A A A A A A A A A A A A A A A 4 Q E A A E Z v c m 1 1 b G F z L 1 N l Y 3 R p b 2 4 x L m 1 Q S w U G A A A A A A M A A w D C A A A A A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C A A A A A A A A A u I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0 c S U y M H J l c 3 V s d C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2 O T k 4 M z I 0 L T F j M j U t N G V m M y 0 5 N z M 3 L T V i O T g w M z h m O D I 4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D g 4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M l Q x M z o x N z o 1 N S 4 4 M z I z M z c 4 W i I g L z 4 8 R W 5 0 c n k g V H l w Z T 0 i R m l s b E N v b H V t b l R 5 c G V z I i B W Y W x 1 Z T 0 i c 0 J n Y 0 d C Z 1 l C Q V F j R 0 J n W U c i I C 8 + P E V u d H J 5 I F R 5 c G U 9 I k Z p b G x D b 2 x 1 b W 5 O Y W 1 l c y I g V m F s d W U 9 I n N b J n F 1 b 3 Q 7 R X h 0 Z X J u Y W w g S U Q m c X V v d D s s J n F 1 b 3 Q 7 Q 3 J l Y W R v I G V s J n F 1 b 3 Q 7 L C Z x d W 9 0 O 0 V z d G F k b y Z x d W 9 0 O y w m c X V v d D t O b 2 1 i c m U g Z G U g Z G V w Y X J 0 Y W 1 l b n R v J n F 1 b 3 Q 7 L C Z x d W 9 0 O 1 T D r X R 1 b G 8 g Z G V s I H R y Y W J h a m 8 m c X V v d D s s J n F 1 b 3 Q 7 Y X B y b 2 J h Z G 8 m c X V v d D s s J n F 1 b 3 Q 7 Y 2 9 u d H J v b C Z x d W 9 0 O y w m c X V v d D v D m m x 0 a W 1 h I G F j d H V h b G l 6 Y W N p w 7 N u I G V s J n F 1 b 3 Q 7 L C Z x d W 9 0 O 0 V t c G x l Y W R v L 0 5 v b W J y Z S Z x d W 9 0 O y w m c X V v d D t D d X J z b y 9 O b 3 R h c y Z x d W 9 0 O y w m c X V v d D t D d X J z b y 9 O b 2 1 i c m U m c X V v d D s s J n F 1 b 3 Q 7 Q 3 V y c 2 8 v T m 9 t Y n J l I G E g b W 9 z d H J h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H E g c m V z d W x 0 I C g 5 K S 9 B d X R v U m V t b 3 Z l Z E N v b H V t b n M x L n t F e H R l c m 5 h b C B J R C w w f S Z x d W 9 0 O y w m c X V v d D t T Z W N 0 a W 9 u M S 9 l d H E g c m V z d W x 0 I C g 5 K S 9 B d X R v U m V t b 3 Z l Z E N v b H V t b n M x L n t D c m V h Z G 8 g Z W w s M X 0 m c X V v d D s s J n F 1 b 3 Q 7 U 2 V j d G l v b j E v Z X R x I H J l c 3 V s d C A o O S k v Q X V 0 b 1 J l b W 9 2 Z W R D b 2 x 1 b W 5 z M S 5 7 R X N 0 Y W R v L D J 9 J n F 1 b 3 Q 7 L C Z x d W 9 0 O 1 N l Y 3 R p b 2 4 x L 2 V 0 c S B y Z X N 1 b H Q g K D k p L 0 F 1 d G 9 S Z W 1 v d m V k Q 2 9 s d W 1 u c z E u e 0 5 v b W J y Z S B k Z S B k Z X B h c n R h b W V u d G 8 s M 3 0 m c X V v d D s s J n F 1 b 3 Q 7 U 2 V j d G l v b j E v Z X R x I H J l c 3 V s d C A o O S k v Q X V 0 b 1 J l b W 9 2 Z W R D b 2 x 1 b W 5 z M S 5 7 V M O t d H V s b y B k Z W w g d H J h Y m F q b y w 0 f S Z x d W 9 0 O y w m c X V v d D t T Z W N 0 a W 9 u M S 9 l d H E g c m V z d W x 0 I C g 5 K S 9 B d X R v U m V t b 3 Z l Z E N v b H V t b n M x L n t h c H J v Y m F k b y w 1 f S Z x d W 9 0 O y w m c X V v d D t T Z W N 0 a W 9 u M S 9 l d H E g c m V z d W x 0 I C g 5 K S 9 B d X R v U m V t b 3 Z l Z E N v b H V t b n M x L n t j b 2 5 0 c m 9 s L D Z 9 J n F 1 b 3 Q 7 L C Z x d W 9 0 O 1 N l Y 3 R p b 2 4 x L 2 V 0 c S B y Z X N 1 b H Q g K D k p L 0 F 1 d G 9 S Z W 1 v d m V k Q 2 9 s d W 1 u c z E u e 8 O a b H R p b W E g Y W N 0 d W F s a X p h Y 2 n D s 2 4 g Z W w s N 3 0 m c X V v d D s s J n F 1 b 3 Q 7 U 2 V j d G l v b j E v Z X R x I H J l c 3 V s d C A o O S k v Q X V 0 b 1 J l b W 9 2 Z W R D b 2 x 1 b W 5 z M S 5 7 R W 1 w b G V h Z G 8 v T m 9 t Y n J l L D h 9 J n F 1 b 3 Q 7 L C Z x d W 9 0 O 1 N l Y 3 R p b 2 4 x L 2 V 0 c S B y Z X N 1 b H Q g K D k p L 0 F 1 d G 9 S Z W 1 v d m V k Q 2 9 s d W 1 u c z E u e 0 N 1 c n N v L 0 5 v d G F z L D l 9 J n F 1 b 3 Q 7 L C Z x d W 9 0 O 1 N l Y 3 R p b 2 4 x L 2 V 0 c S B y Z X N 1 b H Q g K D k p L 0 F 1 d G 9 S Z W 1 v d m V k Q 2 9 s d W 1 u c z E u e 0 N 1 c n N v L 0 5 v b W J y Z S w x M H 0 m c X V v d D s s J n F 1 b 3 Q 7 U 2 V j d G l v b j E v Z X R x I H J l c 3 V s d C A o O S k v Q X V 0 b 1 J l b W 9 2 Z W R D b 2 x 1 b W 5 z M S 5 7 Q 3 V y c 2 8 v T m 9 t Y n J l I G E g b W 9 z d H J h c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V 0 c S B y Z X N 1 b H Q g K D k p L 0 F 1 d G 9 S Z W 1 v d m V k Q 2 9 s d W 1 u c z E u e 0 V 4 d G V y b m F s I E l E L D B 9 J n F 1 b 3 Q 7 L C Z x d W 9 0 O 1 N l Y 3 R p b 2 4 x L 2 V 0 c S B y Z X N 1 b H Q g K D k p L 0 F 1 d G 9 S Z W 1 v d m V k Q 2 9 s d W 1 u c z E u e 0 N y Z W F k b y B l b C w x f S Z x d W 9 0 O y w m c X V v d D t T Z W N 0 a W 9 u M S 9 l d H E g c m V z d W x 0 I C g 5 K S 9 B d X R v U m V t b 3 Z l Z E N v b H V t b n M x L n t F c 3 R h Z G 8 s M n 0 m c X V v d D s s J n F 1 b 3 Q 7 U 2 V j d G l v b j E v Z X R x I H J l c 3 V s d C A o O S k v Q X V 0 b 1 J l b W 9 2 Z W R D b 2 x 1 b W 5 z M S 5 7 T m 9 t Y n J l I G R l I G R l c G F y d G F t Z W 5 0 b y w z f S Z x d W 9 0 O y w m c X V v d D t T Z W N 0 a W 9 u M S 9 l d H E g c m V z d W x 0 I C g 5 K S 9 B d X R v U m V t b 3 Z l Z E N v b H V t b n M x L n t U w 6 1 0 d W x v I G R l b C B 0 c m F i Y W p v L D R 9 J n F 1 b 3 Q 7 L C Z x d W 9 0 O 1 N l Y 3 R p b 2 4 x L 2 V 0 c S B y Z X N 1 b H Q g K D k p L 0 F 1 d G 9 S Z W 1 v d m V k Q 2 9 s d W 1 u c z E u e 2 F w c m 9 i Y W R v L D V 9 J n F 1 b 3 Q 7 L C Z x d W 9 0 O 1 N l Y 3 R p b 2 4 x L 2 V 0 c S B y Z X N 1 b H Q g K D k p L 0 F 1 d G 9 S Z W 1 v d m V k Q 2 9 s d W 1 u c z E u e 2 N v b n R y b 2 w s N n 0 m c X V v d D s s J n F 1 b 3 Q 7 U 2 V j d G l v b j E v Z X R x I H J l c 3 V s d C A o O S k v Q X V 0 b 1 J l b W 9 2 Z W R D b 2 x 1 b W 5 z M S 5 7 w 5 p s d G l t Y S B h Y 3 R 1 Y W x p e m F j a c O z b i B l b C w 3 f S Z x d W 9 0 O y w m c X V v d D t T Z W N 0 a W 9 u M S 9 l d H E g c m V z d W x 0 I C g 5 K S 9 B d X R v U m V t b 3 Z l Z E N v b H V t b n M x L n t F b X B s Z W F k b y 9 O b 2 1 i c m U s O H 0 m c X V v d D s s J n F 1 b 3 Q 7 U 2 V j d G l v b j E v Z X R x I H J l c 3 V s d C A o O S k v Q X V 0 b 1 J l b W 9 2 Z W R D b 2 x 1 b W 5 z M S 5 7 Q 3 V y c 2 8 v T m 9 0 Y X M s O X 0 m c X V v d D s s J n F 1 b 3 Q 7 U 2 V j d G l v b j E v Z X R x I H J l c 3 V s d C A o O S k v Q X V 0 b 1 J l b W 9 2 Z W R D b 2 x 1 b W 5 z M S 5 7 Q 3 V y c 2 8 v T m 9 t Y n J l L D E w f S Z x d W 9 0 O y w m c X V v d D t T Z W N 0 a W 9 u M S 9 l d H E g c m V z d W x 0 I C g 5 K S 9 B d X R v U m V t b 3 Z l Z E N v b H V t b n M x L n t D d X J z b y 9 O b 2 1 i c m U g Y S B t b 3 N 0 c m F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R x J T I w c m V z d W x 0 J T I w K D k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0 c S U y M H J l c 3 V s d C U y M C g 5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H E l M j B y Z X N 1 b H Q l M j A o O S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R x J T I w c m V z d W x 0 J T I w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U 0 Y m R j O W R l L T I 2 O T k t N D E z N S 0 4 M z U w L W I 4 M z U 4 O D F l M m F m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D g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M l Q x M z o 0 M D o 0 M y 4 5 N j M w N j k 3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H E g c m V z d W x 0 I C g x M C k v Q X V 0 b 1 J l b W 9 2 Z W R D b 2 x 1 b W 5 z M S 5 7 Q 2 9 s d W 1 u M S w w f S Z x d W 9 0 O y w m c X V v d D t T Z W N 0 a W 9 u M S 9 l d H E g c m V z d W x 0 I C g x M C k v Q X V 0 b 1 J l b W 9 2 Z W R D b 2 x 1 b W 5 z M S 5 7 Q 2 9 s d W 1 u M i w x f S Z x d W 9 0 O y w m c X V v d D t T Z W N 0 a W 9 u M S 9 l d H E g c m V z d W x 0 I C g x M C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d H E g c m V z d W x 0 I C g x M C k v Q X V 0 b 1 J l b W 9 2 Z W R D b 2 x 1 b W 5 z M S 5 7 Q 2 9 s d W 1 u M S w w f S Z x d W 9 0 O y w m c X V v d D t T Z W N 0 a W 9 u M S 9 l d H E g c m V z d W x 0 I C g x M C k v Q X V 0 b 1 J l b W 9 2 Z W R D b 2 x 1 b W 5 z M S 5 7 Q 2 9 s d W 1 u M i w x f S Z x d W 9 0 O y w m c X V v d D t T Z W N 0 a W 9 u M S 9 l d H E g c m V z d W x 0 I C g x M C k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R x J T I w c m V z d W x 0 J T I w K D E w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H E l M j B y Z X N 1 b H Q l M j A o M T A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0 c S U y M H J l c 3 V s d C U y M C g x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N D I 2 M j F j M i 0 y N j g 3 L T R j O W U t Y j U 2 O S 1 l M j c y N j Y 3 N W R h Y z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g 4 O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J U M T M 6 N D k 6 M T Q u N j c 1 M D Q 3 M V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R x I H J l c 3 V s d C A o M T E p L 0 F 1 d G 9 S Z W 1 v d m V k Q 2 9 s d W 1 u c z E u e 0 N v b H V t b j E s M H 0 m c X V v d D s s J n F 1 b 3 Q 7 U 2 V j d G l v b j E v Z X R x I H J l c 3 V s d C A o M T E p L 0 F 1 d G 9 S Z W 1 v d m V k Q 2 9 s d W 1 u c z E u e 0 N v b H V t b j I s M X 0 m c X V v d D s s J n F 1 b 3 Q 7 U 2 V j d G l v b j E v Z X R x I H J l c 3 V s d C A o M T E p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R x I H J l c 3 V s d C A o M T E p L 0 F 1 d G 9 S Z W 1 v d m V k Q 2 9 s d W 1 u c z E u e 0 N v b H V t b j E s M H 0 m c X V v d D s s J n F 1 b 3 Q 7 U 2 V j d G l v b j E v Z X R x I H J l c 3 V s d C A o M T E p L 0 F 1 d G 9 S Z W 1 v d m V k Q 2 9 s d W 1 u c z E u e 0 N v b H V t b j I s M X 0 m c X V v d D s s J n F 1 b 3 Q 7 U 2 V j d G l v b j E v Z X R x I H J l c 3 V s d C A o M T E p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0 c S U y M H J l c 3 V s d C U y M C g x M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R x J T I w c m V z d W x 0 J T I w K D E x K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M w u E N J s 4 2 k m x Q U t k o 4 n h Z A A A A A A C A A A A A A A D Z g A A w A A A A B A A A A D n Z E m b E 7 N q J X d 6 6 X 7 c x s M y A A A A A A S A A A C g A A A A E A A A A G L A R I d 0 / m Z U f C u p 8 B W k m I Z Q A A A A e / 4 w Y j N Z m s 5 L I N f P M 0 B h t H N y Q K l t b A 7 V Z n 5 4 / 3 1 V H H / u 7 i b W L U k r K b R g J f 2 Q I j m f b B s W l 9 x w l c q H J g M 0 Y 9 u V A J i O n A / F r + t Q 6 N N I 5 k i g F o w U A A A A O i G r g e Y I M t d c 6 2 m 9 P i h v / M K x a l 8 = < / D a t a M a s h u p > 
</file>

<file path=customXml/itemProps1.xml><?xml version="1.0" encoding="utf-8"?>
<ds:datastoreItem xmlns:ds="http://schemas.openxmlformats.org/officeDocument/2006/customXml" ds:itemID="{EA8A2A21-4F74-45BC-B63F-369177E5C6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Diploma</vt:lpstr>
      <vt:lpstr>contenidos</vt:lpstr>
      <vt:lpstr>Instrucciones</vt:lpstr>
      <vt:lpstr>Diploma!Área_de_impresión</vt:lpstr>
      <vt:lpstr>contenidos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Quiles Gómez</cp:lastModifiedBy>
  <cp:lastPrinted>2024-11-08T12:38:17Z</cp:lastPrinted>
  <dcterms:created xsi:type="dcterms:W3CDTF">2023-12-11T12:45:56Z</dcterms:created>
  <dcterms:modified xsi:type="dcterms:W3CDTF">2024-11-08T12:59:00Z</dcterms:modified>
</cp:coreProperties>
</file>