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ene\UCM\iGEM\AEGIS\POTENCIOSTATO\Potenciostato 2\PCB\Project Outputs for Potenciostato2_Project\Bill of Materials\BOM\"/>
    </mc:Choice>
  </mc:AlternateContent>
  <xr:revisionPtr revIDLastSave="0" documentId="13_ncr:1_{5EBC2393-DFB0-4D01-8F1C-354BEAF650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ill of Materials-Potenciost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3" i="1"/>
  <c r="I5" i="1"/>
  <c r="I7" i="1"/>
  <c r="I8" i="1"/>
  <c r="I9" i="1"/>
  <c r="I10" i="1"/>
  <c r="I11" i="1"/>
  <c r="I4" i="1"/>
  <c r="I16" i="1" l="1"/>
</calcChain>
</file>

<file path=xl/sharedStrings.xml><?xml version="1.0" encoding="utf-8"?>
<sst xmlns="http://schemas.openxmlformats.org/spreadsheetml/2006/main" count="58" uniqueCount="55">
  <si>
    <t>Description</t>
  </si>
  <si>
    <t>Designator</t>
  </si>
  <si>
    <t>Quantity</t>
  </si>
  <si>
    <t>AD8608</t>
  </si>
  <si>
    <t>100nF</t>
  </si>
  <si>
    <t>C1, C4, C5, C6, C7</t>
  </si>
  <si>
    <t>10nF</t>
  </si>
  <si>
    <t>C2, C3</t>
  </si>
  <si>
    <t>R1</t>
  </si>
  <si>
    <t>R2</t>
  </si>
  <si>
    <t>R3</t>
  </si>
  <si>
    <t>R4</t>
  </si>
  <si>
    <t>R5</t>
  </si>
  <si>
    <t>Teensy3.2</t>
  </si>
  <si>
    <t>Teensy 3.2</t>
  </si>
  <si>
    <t>Aegis Potentiostat BOM</t>
  </si>
  <si>
    <t>Caps</t>
  </si>
  <si>
    <t>Resistors</t>
  </si>
  <si>
    <t>ICs</t>
  </si>
  <si>
    <t>29.4KOhm</t>
  </si>
  <si>
    <t>1.2KOhm</t>
  </si>
  <si>
    <t>16.2KOhm</t>
  </si>
  <si>
    <t>845Ohm</t>
  </si>
  <si>
    <t>Price ($)</t>
  </si>
  <si>
    <t>Component</t>
  </si>
  <si>
    <t>5KOhm</t>
  </si>
  <si>
    <t>IC OPAMP GP 4 CIRCUIT 14SOIC</t>
  </si>
  <si>
    <t>Digi-Key Part #</t>
  </si>
  <si>
    <t>AD8608ARZ-ND</t>
  </si>
  <si>
    <t>RR05P1.2KDCT-ND</t>
  </si>
  <si>
    <t>RES SMD 1.2K OHM 0.5% 1/16W 0402</t>
  </si>
  <si>
    <t>YAG5976CT-ND</t>
  </si>
  <si>
    <t>RES SMD 16.2K OHM 1% 1/8W 0805</t>
  </si>
  <si>
    <t>RR08P29.4KDCT-ND</t>
  </si>
  <si>
    <t>RES SMD 29.4KOHM 0.5% 1/16W 0603</t>
  </si>
  <si>
    <t>311-845DCT-ND</t>
  </si>
  <si>
    <t>RES SMD 845 OHM 0.5% 1/10W 0603</t>
  </si>
  <si>
    <t>490-16364-1-ND</t>
  </si>
  <si>
    <t>CAP CER 0.1UF 6.3V X5R 0201</t>
  </si>
  <si>
    <t>478-10776-1-ND</t>
  </si>
  <si>
    <t>CAP CER 10000PF 10V X7R 0201</t>
  </si>
  <si>
    <t>Teensy USB Board, Version 3.2</t>
  </si>
  <si>
    <t xml:space="preserve">TOTAL: </t>
  </si>
  <si>
    <t>Subtotals ($)</t>
  </si>
  <si>
    <t>$</t>
  </si>
  <si>
    <t xml:space="preserve">Thick Film Resistors - SMD 5K ohm 1% 50V General Purpose </t>
  </si>
  <si>
    <t xml:space="preserve">603-RC0402FR-075KL </t>
  </si>
  <si>
    <t xml:space="preserve"> Mouser Part #</t>
  </si>
  <si>
    <t>Datasheet</t>
  </si>
  <si>
    <t>https://search.murata.co.jp/Ceramy/image/img/A01X/G101/ENG/GRM033R60J104JE19-01.pdf</t>
  </si>
  <si>
    <t>http://datasheets.avx.com/X7RDielectric.pdf</t>
  </si>
  <si>
    <t>http://www.yageo.com/documents/recent/PYu-RT_1-to-0.01_RoHS_L_11.pdf</t>
  </si>
  <si>
    <t>https://www.susumu.co.jp/common/pdf/n_catalog_partition05_en.pdf</t>
  </si>
  <si>
    <t>https://eu.mouser.com/datasheet/2/447/PYu-RC_Group_51_RoHS_L_10-1527934.pdf</t>
  </si>
  <si>
    <t>https://www.analog.com/media/en/technical-documentation/data-sheets/AD8605_8606_8608.pdf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</si>
</sst>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0" xfId="0" applyFont="1"/>
    <xf numFmtId="0" fontId="0" fillId="0" borderId="1" xfId="0" applyFill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2" xfId="0" applyFont="1" applyBorder="1" applyAlignment="1">
      <alignment vertic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ont="1" applyBorder="1" applyAlignment="1">
      <alignment vertical="center"/>
    </xf>
    <xf numFmtId="0" fontId="0" fillId="0" borderId="9" xfId="0" applyBorder="1"/>
    <xf numFmtId="0" fontId="3" fillId="0" borderId="2" xfId="1" applyBorder="1"/>
    <xf numFmtId="0" fontId="3" fillId="0" borderId="1" xfId="1" applyBorder="1"/>
    <xf numFmtId="0" fontId="0" fillId="0" borderId="1" xfId="0" applyBorder="1" applyAlignment="1">
      <alignment horizontal="right"/>
    </xf>
    <xf numFmtId="0" fontId="0" fillId="0" borderId="1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log.com/media/en/technical-documentation/data-sheets/AD8605_8606_8608.pdf" TargetMode="External"/><Relationship Id="rId3" Type="http://schemas.openxmlformats.org/officeDocument/2006/relationships/hyperlink" Target="http://www.yageo.com/documents/recent/PYu-RT_1-to-0.01_RoHS_L_11.pdf" TargetMode="External"/><Relationship Id="rId7" Type="http://schemas.openxmlformats.org/officeDocument/2006/relationships/hyperlink" Target="https://eu.mouser.com/datasheet/2/447/PYu-RC_Group_51_RoHS_L_10-1527934.pdf" TargetMode="External"/><Relationship Id="rId2" Type="http://schemas.openxmlformats.org/officeDocument/2006/relationships/hyperlink" Target="http://datasheets.avx.com/X7RDielectric.pdf" TargetMode="External"/><Relationship Id="rId1" Type="http://schemas.openxmlformats.org/officeDocument/2006/relationships/hyperlink" Target="https://search.murata.co.jp/Ceramy/image/img/A01X/G101/ENG/GRM033R60J104JE19-01.pdf" TargetMode="External"/><Relationship Id="rId6" Type="http://schemas.openxmlformats.org/officeDocument/2006/relationships/hyperlink" Target="http://www.yageo.com/documents/recent/PYu-RT_1-to-0.01_RoHS_L_11.pdf" TargetMode="External"/><Relationship Id="rId5" Type="http://schemas.openxmlformats.org/officeDocument/2006/relationships/hyperlink" Target="https://www.susumu.co.jp/common/pdf/n_catalog_partition05_en.pdf" TargetMode="External"/><Relationship Id="rId4" Type="http://schemas.openxmlformats.org/officeDocument/2006/relationships/hyperlink" Target="https://www.susumu.co.jp/common/pdf/n_catalog_partition05_en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"/>
  <sheetViews>
    <sheetView tabSelected="1" workbookViewId="0">
      <selection activeCell="I16" sqref="I16"/>
    </sheetView>
  </sheetViews>
  <sheetFormatPr baseColWidth="10" defaultRowHeight="15" x14ac:dyDescent="0.25"/>
  <cols>
    <col min="1" max="1" width="29.140625" customWidth="1"/>
    <col min="2" max="2" width="52.85546875" customWidth="1"/>
    <col min="3" max="3" width="18.28515625" customWidth="1"/>
    <col min="4" max="4" width="18.85546875" customWidth="1"/>
    <col min="8" max="8" width="12.42578125" customWidth="1"/>
  </cols>
  <sheetData>
    <row r="1" spans="1:10" ht="15.75" x14ac:dyDescent="0.25">
      <c r="A1" s="3" t="s">
        <v>15</v>
      </c>
    </row>
    <row r="2" spans="1:10" x14ac:dyDescent="0.25">
      <c r="A2" s="2" t="s">
        <v>24</v>
      </c>
      <c r="B2" s="2" t="s">
        <v>0</v>
      </c>
      <c r="C2" s="2" t="s">
        <v>27</v>
      </c>
      <c r="D2" s="2" t="s">
        <v>47</v>
      </c>
      <c r="E2" s="2" t="s">
        <v>48</v>
      </c>
      <c r="F2" s="2" t="s">
        <v>1</v>
      </c>
      <c r="G2" s="2" t="s">
        <v>2</v>
      </c>
      <c r="H2" s="2" t="s">
        <v>23</v>
      </c>
      <c r="I2" s="2" t="s">
        <v>43</v>
      </c>
    </row>
    <row r="3" spans="1:10" ht="15.75" thickBot="1" x14ac:dyDescent="0.3">
      <c r="A3" s="7" t="s">
        <v>16</v>
      </c>
      <c r="B3" s="8"/>
      <c r="C3" s="8"/>
      <c r="D3" s="17"/>
      <c r="E3" s="11"/>
      <c r="F3" s="8"/>
      <c r="G3" s="8"/>
      <c r="H3" s="8"/>
      <c r="I3" s="8"/>
    </row>
    <row r="4" spans="1:10" x14ac:dyDescent="0.25">
      <c r="A4" s="6" t="s">
        <v>4</v>
      </c>
      <c r="B4" s="6" t="s">
        <v>38</v>
      </c>
      <c r="C4" s="12" t="s">
        <v>37</v>
      </c>
      <c r="D4" s="6"/>
      <c r="E4" s="18" t="s">
        <v>49</v>
      </c>
      <c r="F4" s="14" t="s">
        <v>5</v>
      </c>
      <c r="G4" s="6">
        <v>5</v>
      </c>
      <c r="H4" s="6">
        <v>0.1</v>
      </c>
      <c r="I4" s="6">
        <f>H4*G4</f>
        <v>0.5</v>
      </c>
    </row>
    <row r="5" spans="1:10" x14ac:dyDescent="0.25">
      <c r="A5" s="1" t="s">
        <v>6</v>
      </c>
      <c r="B5" s="1" t="s">
        <v>40</v>
      </c>
      <c r="C5" s="13" t="s">
        <v>39</v>
      </c>
      <c r="D5" s="1"/>
      <c r="E5" s="19" t="s">
        <v>50</v>
      </c>
      <c r="F5" s="15" t="s">
        <v>7</v>
      </c>
      <c r="G5" s="1">
        <v>2</v>
      </c>
      <c r="H5" s="1">
        <v>0.1</v>
      </c>
      <c r="I5" s="6">
        <f t="shared" ref="I5:I11" si="0">H5*G5</f>
        <v>0.2</v>
      </c>
    </row>
    <row r="6" spans="1:10" ht="15.75" thickBot="1" x14ac:dyDescent="0.3">
      <c r="A6" s="7" t="s">
        <v>17</v>
      </c>
      <c r="B6" s="8"/>
      <c r="C6" s="8"/>
      <c r="D6" s="17"/>
      <c r="E6" s="11"/>
      <c r="F6" s="8"/>
      <c r="G6" s="8"/>
      <c r="H6" s="8"/>
      <c r="I6" s="21"/>
    </row>
    <row r="7" spans="1:10" x14ac:dyDescent="0.25">
      <c r="A7" s="6" t="s">
        <v>22</v>
      </c>
      <c r="B7" s="6" t="s">
        <v>36</v>
      </c>
      <c r="C7" s="12" t="s">
        <v>35</v>
      </c>
      <c r="D7" s="6"/>
      <c r="E7" s="18" t="s">
        <v>51</v>
      </c>
      <c r="F7" s="14" t="s">
        <v>8</v>
      </c>
      <c r="G7" s="6">
        <v>1</v>
      </c>
      <c r="H7" s="6">
        <v>0.2</v>
      </c>
      <c r="I7" s="6">
        <f t="shared" si="0"/>
        <v>0.2</v>
      </c>
    </row>
    <row r="8" spans="1:10" x14ac:dyDescent="0.25">
      <c r="A8" s="1" t="s">
        <v>19</v>
      </c>
      <c r="B8" s="1" t="s">
        <v>34</v>
      </c>
      <c r="C8" s="13" t="s">
        <v>33</v>
      </c>
      <c r="D8" s="1"/>
      <c r="E8" s="19" t="s">
        <v>52</v>
      </c>
      <c r="F8" s="15" t="s">
        <v>9</v>
      </c>
      <c r="G8" s="1">
        <v>1</v>
      </c>
      <c r="H8" s="1">
        <v>0.11</v>
      </c>
      <c r="I8" s="6">
        <f t="shared" si="0"/>
        <v>0.11</v>
      </c>
    </row>
    <row r="9" spans="1:10" x14ac:dyDescent="0.25">
      <c r="A9" s="1" t="s">
        <v>20</v>
      </c>
      <c r="B9" s="1" t="s">
        <v>30</v>
      </c>
      <c r="C9" s="13" t="s">
        <v>29</v>
      </c>
      <c r="D9" s="1"/>
      <c r="E9" s="19" t="s">
        <v>52</v>
      </c>
      <c r="F9" s="15" t="s">
        <v>10</v>
      </c>
      <c r="G9" s="1">
        <v>1</v>
      </c>
      <c r="H9" s="1">
        <v>0.1</v>
      </c>
      <c r="I9" s="6">
        <f t="shared" si="0"/>
        <v>0.1</v>
      </c>
    </row>
    <row r="10" spans="1:10" x14ac:dyDescent="0.25">
      <c r="A10" s="1" t="s">
        <v>21</v>
      </c>
      <c r="B10" s="1" t="s">
        <v>32</v>
      </c>
      <c r="C10" s="13" t="s">
        <v>31</v>
      </c>
      <c r="D10" s="1"/>
      <c r="E10" s="19" t="s">
        <v>51</v>
      </c>
      <c r="F10" s="15" t="s">
        <v>11</v>
      </c>
      <c r="G10" s="1">
        <v>1</v>
      </c>
      <c r="H10" s="1">
        <v>0.1</v>
      </c>
      <c r="I10" s="6">
        <f t="shared" si="0"/>
        <v>0.1</v>
      </c>
    </row>
    <row r="11" spans="1:10" x14ac:dyDescent="0.25">
      <c r="A11" s="5" t="s">
        <v>25</v>
      </c>
      <c r="B11" s="1" t="s">
        <v>45</v>
      </c>
      <c r="C11" s="13"/>
      <c r="D11" s="1" t="s">
        <v>46</v>
      </c>
      <c r="E11" s="19" t="s">
        <v>53</v>
      </c>
      <c r="F11" s="15" t="s">
        <v>12</v>
      </c>
      <c r="G11" s="1">
        <v>1</v>
      </c>
      <c r="H11" s="1">
        <v>0.1</v>
      </c>
      <c r="I11" s="6">
        <f t="shared" si="0"/>
        <v>0.1</v>
      </c>
    </row>
    <row r="12" spans="1:10" ht="15.75" thickBot="1" x14ac:dyDescent="0.3">
      <c r="A12" s="10" t="s">
        <v>18</v>
      </c>
      <c r="B12" s="11"/>
      <c r="C12" s="11"/>
      <c r="D12" s="17"/>
      <c r="E12" s="11"/>
      <c r="F12" s="11"/>
      <c r="G12" s="11"/>
      <c r="H12" s="11"/>
      <c r="I12" s="21"/>
    </row>
    <row r="13" spans="1:10" x14ac:dyDescent="0.25">
      <c r="A13" s="9" t="s">
        <v>3</v>
      </c>
      <c r="B13" s="6" t="s">
        <v>26</v>
      </c>
      <c r="C13" s="12" t="s">
        <v>28</v>
      </c>
      <c r="D13" s="6"/>
      <c r="E13" s="18" t="s">
        <v>54</v>
      </c>
      <c r="F13" s="16" t="s">
        <v>3</v>
      </c>
      <c r="G13" s="6">
        <v>1</v>
      </c>
      <c r="H13" s="6">
        <v>4.82</v>
      </c>
      <c r="I13" s="6">
        <f>H13*G13</f>
        <v>4.82</v>
      </c>
    </row>
    <row r="14" spans="1:10" x14ac:dyDescent="0.25">
      <c r="A14" s="1" t="s">
        <v>13</v>
      </c>
      <c r="B14" s="1" t="s">
        <v>41</v>
      </c>
      <c r="C14" s="13"/>
      <c r="D14" s="1"/>
      <c r="E14" s="1"/>
      <c r="F14" s="15" t="s">
        <v>14</v>
      </c>
      <c r="G14" s="1">
        <v>1</v>
      </c>
      <c r="H14" s="20">
        <v>19.8</v>
      </c>
      <c r="I14" s="6">
        <f>H14*G14</f>
        <v>19.8</v>
      </c>
    </row>
    <row r="16" spans="1:10" x14ac:dyDescent="0.25">
      <c r="H16" s="4" t="s">
        <v>42</v>
      </c>
      <c r="I16">
        <f>I4+I5+I7+I8+I9+I10+I11+I13+I14</f>
        <v>25.93</v>
      </c>
      <c r="J16" t="s">
        <v>44</v>
      </c>
    </row>
  </sheetData>
  <hyperlinks>
    <hyperlink ref="E4" r:id="rId1" xr:uid="{00000000-0004-0000-0000-000000000000}"/>
    <hyperlink ref="E5" r:id="rId2" xr:uid="{00000000-0004-0000-0000-000001000000}"/>
    <hyperlink ref="E7" r:id="rId3" xr:uid="{00000000-0004-0000-0000-000002000000}"/>
    <hyperlink ref="E8" r:id="rId4" xr:uid="{00000000-0004-0000-0000-000003000000}"/>
    <hyperlink ref="E9" r:id="rId5" xr:uid="{00000000-0004-0000-0000-000004000000}"/>
    <hyperlink ref="E10" r:id="rId6" xr:uid="{00000000-0004-0000-0000-000005000000}"/>
    <hyperlink ref="E11" r:id="rId7" xr:uid="{00000000-0004-0000-0000-000006000000}"/>
    <hyperlink ref="E13" r:id="rId8" xr:uid="{00000000-0004-0000-0000-000007000000}"/>
  </hyperlinks>
  <printOptions horizontalCentered="1" verticalCentered="1"/>
  <pageMargins left="0.7" right="0.7" top="0.75" bottom="0.75" header="0.3" footer="0.3"/>
  <pageSetup paperSize="9" orientation="landscape" blackAndWhite="1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Bill of Materials-Potenciostato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2019-10-13T18:11:35Z</dcterms:created>
  <dcterms:modified xsi:type="dcterms:W3CDTF">2019-10-20T15:55:38Z</dcterms:modified>
</cp:coreProperties>
</file>