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F943160\Downloads\"/>
    </mc:Choice>
  </mc:AlternateContent>
  <xr:revisionPtr revIDLastSave="0" documentId="13_ncr:1_{579910D4-C3AD-4272-AFF7-5F7B2ADD3C74}" xr6:coauthVersionLast="47" xr6:coauthVersionMax="47" xr10:uidLastSave="{00000000-0000-0000-0000-000000000000}"/>
  <bookViews>
    <workbookView showSheetTabs="0" xWindow="28680" yWindow="-135" windowWidth="29040" windowHeight="15840" xr2:uid="{00000000-000D-0000-FFFF-FFFF00000000}"/>
  </bookViews>
  <sheets>
    <sheet name="Dashboard" sheetId="21" r:id="rId1"/>
    <sheet name="TotalSales" sheetId="18" r:id="rId2"/>
    <sheet name="CountryBar Chart"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yt_Card">#N/A</definedName>
    <definedName name="Slicer_Ro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74" i="17"/>
  <c r="O82" i="17"/>
  <c r="N3" i="17"/>
  <c r="N23" i="17"/>
  <c r="N25" i="17"/>
  <c r="N45" i="17"/>
  <c r="N46" i="17"/>
  <c r="N66" i="17"/>
  <c r="N67" i="17"/>
  <c r="N87" i="17"/>
  <c r="N89" i="17"/>
  <c r="N109" i="17"/>
  <c r="N110" i="17"/>
  <c r="N153" i="17"/>
  <c r="N238" i="17"/>
  <c r="N323" i="17"/>
  <c r="N385" i="17"/>
  <c r="N441" i="17"/>
  <c r="N498" i="17"/>
  <c r="N555" i="17"/>
  <c r="N611" i="17"/>
  <c r="N669" i="17"/>
  <c r="N726" i="17"/>
  <c r="N782" i="17"/>
  <c r="N827" i="17"/>
  <c r="N867" i="17"/>
  <c r="N899" i="17"/>
  <c r="N931" i="17"/>
  <c r="N963" i="17"/>
  <c r="N995" i="17"/>
  <c r="M27" i="17"/>
  <c r="M59" i="17"/>
  <c r="M91" i="17"/>
  <c r="M123" i="17"/>
  <c r="M155" i="17"/>
  <c r="M187" i="17"/>
  <c r="M219" i="17"/>
  <c r="M251" i="17"/>
  <c r="M283" i="17"/>
  <c r="M315" i="17"/>
  <c r="M347" i="17"/>
  <c r="M379" i="17"/>
  <c r="M411" i="17"/>
  <c r="M443" i="17"/>
  <c r="M475" i="17"/>
  <c r="M507" i="17"/>
  <c r="M536" i="17"/>
  <c r="M558" i="17"/>
  <c r="M578" i="17"/>
  <c r="M590" i="17"/>
  <c r="M598" i="17"/>
  <c r="M606" i="17"/>
  <c r="M614" i="17"/>
  <c r="M622" i="17"/>
  <c r="M630" i="17"/>
  <c r="M638" i="17"/>
  <c r="M646" i="17"/>
  <c r="M654" i="17"/>
  <c r="M662" i="17"/>
  <c r="M670" i="17"/>
  <c r="M678" i="17"/>
  <c r="M686" i="17"/>
  <c r="M694" i="17"/>
  <c r="M702" i="17"/>
  <c r="M710" i="17"/>
  <c r="M718" i="17"/>
  <c r="M726" i="17"/>
  <c r="M734" i="17"/>
  <c r="M742" i="17"/>
  <c r="M750" i="17"/>
  <c r="M758" i="17"/>
  <c r="M766" i="17"/>
  <c r="M774" i="17"/>
  <c r="M782" i="17"/>
  <c r="M790" i="17"/>
  <c r="M798" i="17"/>
  <c r="M806" i="17"/>
  <c r="M814" i="17"/>
  <c r="M822" i="17"/>
  <c r="M830" i="17"/>
  <c r="M838" i="17"/>
  <c r="M846" i="17"/>
  <c r="M854" i="17"/>
  <c r="M862" i="17"/>
  <c r="M870" i="17"/>
  <c r="M878" i="17"/>
  <c r="M886" i="17"/>
  <c r="M894" i="17"/>
  <c r="M902" i="17"/>
  <c r="M910" i="17"/>
  <c r="M918" i="17"/>
  <c r="M926" i="17"/>
  <c r="M934" i="17"/>
  <c r="M942" i="17"/>
  <c r="M950" i="17"/>
  <c r="M958" i="17"/>
  <c r="M966" i="17"/>
  <c r="M974" i="17"/>
  <c r="M982" i="17"/>
  <c r="M990" i="17"/>
  <c r="M998" i="17"/>
  <c r="I3" i="17"/>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J23" i="17"/>
  <c r="O23" i="17" s="1"/>
  <c r="K23" i="17"/>
  <c r="L23" i="17"/>
  <c r="M23" i="17" s="1"/>
  <c r="I24" i="17"/>
  <c r="N24" i="17" s="1"/>
  <c r="J24" i="17"/>
  <c r="O24" i="17" s="1"/>
  <c r="K24" i="17"/>
  <c r="L24" i="17"/>
  <c r="M24" i="17" s="1"/>
  <c r="I25" i="17"/>
  <c r="J25" i="17"/>
  <c r="O25" i="17" s="1"/>
  <c r="K25" i="17"/>
  <c r="L25" i="17"/>
  <c r="M25" i="17" s="1"/>
  <c r="I26" i="17"/>
  <c r="N26" i="17" s="1"/>
  <c r="J26" i="17"/>
  <c r="O26" i="17" s="1"/>
  <c r="K26" i="17"/>
  <c r="L26" i="17"/>
  <c r="M26" i="17" s="1"/>
  <c r="I27" i="17"/>
  <c r="N27" i="17" s="1"/>
  <c r="J27" i="17"/>
  <c r="O27" i="17" s="1"/>
  <c r="K27" i="17"/>
  <c r="L27" i="17"/>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J45" i="17"/>
  <c r="O45" i="17" s="1"/>
  <c r="K45" i="17"/>
  <c r="L45" i="17"/>
  <c r="M45" i="17" s="1"/>
  <c r="I46" i="17"/>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J66" i="17"/>
  <c r="O66" i="17" s="1"/>
  <c r="K66" i="17"/>
  <c r="L66" i="17"/>
  <c r="M66" i="17" s="1"/>
  <c r="I67" i="17"/>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J87" i="17"/>
  <c r="O87" i="17" s="1"/>
  <c r="K87" i="17"/>
  <c r="L87" i="17"/>
  <c r="M87" i="17" s="1"/>
  <c r="I88" i="17"/>
  <c r="N88" i="17" s="1"/>
  <c r="J88" i="17"/>
  <c r="O88" i="17" s="1"/>
  <c r="K88" i="17"/>
  <c r="L88" i="17"/>
  <c r="M88" i="17" s="1"/>
  <c r="I89" i="17"/>
  <c r="J89" i="17"/>
  <c r="O89" i="17" s="1"/>
  <c r="K89" i="17"/>
  <c r="L89" i="17"/>
  <c r="M89" i="17" s="1"/>
  <c r="I90" i="17"/>
  <c r="N90" i="17" s="1"/>
  <c r="J90" i="17"/>
  <c r="O90" i="17" s="1"/>
  <c r="K90" i="17"/>
  <c r="L90" i="17"/>
  <c r="M90" i="17" s="1"/>
  <c r="I91" i="17"/>
  <c r="N91" i="17" s="1"/>
  <c r="J91" i="17"/>
  <c r="O91" i="17" s="1"/>
  <c r="K91" i="17"/>
  <c r="L91" i="17"/>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J109" i="17"/>
  <c r="O109" i="17" s="1"/>
  <c r="K109" i="17"/>
  <c r="L109" i="17"/>
  <c r="M109" i="17" s="1"/>
  <c r="I110" i="17"/>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J153" i="17"/>
  <c r="O153" i="17" s="1"/>
  <c r="K153" i="17"/>
  <c r="L153" i="17"/>
  <c r="M153" i="17" s="1"/>
  <c r="I154" i="17"/>
  <c r="N154" i="17" s="1"/>
  <c r="J154" i="17"/>
  <c r="O154" i="17" s="1"/>
  <c r="K154" i="17"/>
  <c r="L154" i="17"/>
  <c r="M154" i="17" s="1"/>
  <c r="I155" i="17"/>
  <c r="N155" i="17" s="1"/>
  <c r="J155" i="17"/>
  <c r="O155" i="17" s="1"/>
  <c r="K155" i="17"/>
  <c r="L155" i="17"/>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J441" i="17"/>
  <c r="O441" i="17" s="1"/>
  <c r="K441" i="17"/>
  <c r="L441" i="17"/>
  <c r="M441" i="17" s="1"/>
  <c r="I442" i="17"/>
  <c r="N442" i="17" s="1"/>
  <c r="J442" i="17"/>
  <c r="O442" i="17" s="1"/>
  <c r="K442" i="17"/>
  <c r="L442" i="17"/>
  <c r="M442" i="17" s="1"/>
  <c r="I443" i="17"/>
  <c r="N443" i="17" s="1"/>
  <c r="J443" i="17"/>
  <c r="O443" i="17" s="1"/>
  <c r="K443" i="17"/>
  <c r="L443" i="17"/>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J669" i="17"/>
  <c r="O669" i="17" s="1"/>
  <c r="K669" i="17"/>
  <c r="L669" i="17"/>
  <c r="M669" i="17" s="1"/>
  <c r="I670" i="17"/>
  <c r="N670" i="17" s="1"/>
  <c r="J670" i="17"/>
  <c r="O670" i="17" s="1"/>
  <c r="K670" i="17"/>
  <c r="L670" i="17"/>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J726" i="17"/>
  <c r="O726" i="17" s="1"/>
  <c r="K726" i="17"/>
  <c r="L726" i="17"/>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J782" i="17"/>
  <c r="O782" i="17" s="1"/>
  <c r="K782" i="17"/>
  <c r="L782" i="17"/>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<sst xmlns="http://schemas.openxmlformats.org/spreadsheetml/2006/main" count="11132" uniqueCount="6223">
  <si>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</si>
  <si>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</si>
  <si>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</si>
  <si>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</si>
  <si>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</si>
  <si>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</si>
  <si>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</si>
  <si>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</si>
  <si>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</si>
  <si>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</si>
  <si>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</si>
  <si>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</si>
  <si>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</si>
  <si>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</si>
  <si>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</si>
  <si>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</si>
  <si>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</si>
  <si>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</si>
  <si>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</si>
  <si>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</si>
  <si>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</si>
  <si>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</si>
  <si>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</si>
  <si>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</si>
  <si>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</si>
  <si>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</si>
  <si>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</si>
  <si>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</si>
  <si>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</si>
  <si>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</si>
  <si>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</si>
  <si>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</si>
  <si>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</si>
  <si>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</si>
  <si>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</si>
  <si>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</si>
  <si>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</si>
  <si>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</si>
  <si>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</si>
  <si>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</si>
  <si>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</si>
  <si>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</si>
  <si>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</si>
  <si>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</si>
  <si>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</si>
  <si>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</si>
  <si>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</si>
  <si>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</si>
  <si>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</si>
  <si>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</si>
  <si>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</si>
  <si>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</si>
  <si>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</si>
  <si>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</si>
  <si>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</si>
  <si>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</si>
  <si>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</si>
  <si>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</si>
  <si>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</si>
  <si>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</si>
  <si>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</si>
  <si>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</si>
  <si>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</si>
  <si>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</si>
  <si>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</si>
  <si>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</si>
  <si>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</si>
  <si>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</si>
  <si>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</si>
  <si>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</si>
  <si>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</si>
  <si>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</si>
  <si>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</si>
  <si>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</si>
  <si>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</si>
  <si>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</si>
  <si>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</si>
  <si>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</si>
  <si>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</si>
  <si>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</si>
  <si>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</si>
  <si>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</si>
  <si>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</si>
  <si>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</si>
  <si>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</si>
  <si>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</si>
  <si>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</si>
  <si>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</si>
  <si>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</si>
  <si>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</si>
  <si>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</si>
  <si>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</si>
  <si>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</si>
  <si>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</si>
  <si>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</si>
  <si>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</si>
  <si>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</si>
  <si>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</si>
  <si>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</si>
  <si>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</si>
  <si>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</si>
  <si>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</si>
  <si>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</si>
  <si>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</si>
  <si>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</si>
  <si>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</si>
  <si>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</si>
  <si>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</si>
  <si>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</si>
  <si>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</si>
  <si>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</si>
  <si>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</si>
  <si>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</si>
  <si>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</si>
  <si>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</si>
  <si>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</si>
  <si>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</si>
  <si>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</si>
  <si>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</si>
  <si>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</si>
  <si>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</si>
  <si>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</si>
  <si>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</si>
  <si>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</si>
  <si>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</si>
  <si>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</si>
  <si>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</si>
  <si>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</si>
  <si>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</si>
  <si>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</si>
  <si>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</si>
  <si>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</si>
  <si>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</si>
  <si>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</si>
  <si>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</si>
  <si>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</si>
  <si>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</si>
  <si>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</si>
  <si>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</si>
  <si>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</si>
  <si>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</si>
  <si>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</si>
  <si>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</si>
  <si>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</si>
  <si>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</si>
  <si>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</si>
  <si>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</si>
  <si>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</si>
  <si>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</si>
  <si>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</si>
  <si>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</si>
  <si>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</si>
  <si>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</si>
  <si>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</si>
  <si>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</si>
  <si>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</si>
  <si>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</si>
  <si>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</si>
  <si>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</si>
  <si>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</si>
  <si>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</si>
  <si>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</si>
  <si>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</si>
  <si>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</si>
  <si>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</si>
  <si>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</si>
  <si>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</si>
  <si>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</si>
  <si>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</si>
  <si>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</si>
  <si>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</si>
  <si>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</si>
  <si>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</si>
  <si>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</si>
  <si>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</si>
  <si>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</si>
  <si>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</si>
  <si>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</si>
  <si>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</si>
  <si>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</si>
  <si>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</si>
  <si>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</si>
  <si>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</si>
  <si>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</si>
  <si>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</si>
  <si>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</si>
  <si>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</si>
  <si>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</si>
  <si>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</si>
  <si>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</si>
  <si>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</si>
  <si>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</si>
  <si>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</si>
  <si>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</si>
  <si>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</si>
  <si>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</si>
  <si>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</si>
  <si>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</si>
  <si>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</si>
  <si>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</si>
  <si>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</si>
  <si>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</si>
  <si>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</si>
  <si>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</si>
  <si>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</si>
  <si>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</si>
  <si>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</si>
  <si>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</si>
  <si>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</si>
  <si>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</si>
  <si>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</si>
  <si>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</si>
  <si>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</si>
  <si>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</si>
  <si>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</si>
  <si>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</si>
  <si>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</si>
  <si>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</si>
  <si>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</si>
  <si>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</si>
  <si>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</si>
  <si>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</si>
  <si>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</si>
  <si>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</si>
  <si>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</si>
  <si>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</si>
  <si>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</si>
  <si>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</si>
  <si>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</si>
  <si>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</si>
  <si>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</si>
  <si>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</si>
  <si>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</si>
  <si>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</si>
  <si>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</si>
  <si>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</si>
  <si>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</si>
  <si>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</si>
  <si>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</si>
  <si>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</si>
  <si>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</si>
  <si>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</si>
  <si>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</si>
  <si>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</si>
  <si>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</si>
  <si>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</si>
  <si>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</si>
  <si>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</si>
  <si>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</si>
  <si>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</si>
  <si>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</si>
  <si>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</si>
  <si>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</si>
  <si>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</si>
  <si>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</si>
  <si>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</si>
  <si>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</si>
  <si>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</si>
  <si>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</si>
  <si>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</si>
  <si>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</si>
  <si>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</si>
  <si>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</si>
  <si>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</si>
  <si>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</si>
  <si>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</si>
  <si>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</si>
  <si>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</si>
  <si>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</si>
  <si>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</si>
  <si>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</si>
  <si>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</si>
  <si>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</si>
  <si>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</si>
  <si>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</si>
  <si>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</si>
  <si>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</si>
  <si>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</si>
  <si>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</si>
  <si>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</si>
  <si>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</si>
  <si>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</si>
  <si>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</si>
  <si>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</si>
  <si>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</si>
  <si>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</si>
  <si>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</si>
  <si>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</si>
  <si>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</si>
  <si>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</si>
  <si>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</si>
  <si>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</si>
  <si>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</si>
  <si>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</si>
  <si>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</si>
  <si>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</si>
  <si>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</si>
  <si>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</si>
  <si>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</si>
  <si>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</si>
  <si>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</si>
  <si>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</si>
  <si>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</si>
  <si>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</si>
  <si>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</si>
  <si>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</si>
  <si>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</si>
  <si>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</si>
  <si>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</si>
  <si>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</si>
  <si>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</si>
  <si>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</si>
  <si>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</si>
  <si>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</si>
  <si>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</si>
  <si>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</si>
  <si>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</si>
  <si>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</si>
  <si>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</si>
  <si>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</si>
  <si>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</si>
  <si>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</si>
  <si>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</si>
  <si>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</si>
  <si>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</si>
  <si>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</si>
  <si>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</si>
  <si>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</si>
  <si>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</si>
  <si>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</si>
  <si>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</si>
  <si>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</si>
  <si>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</si>
  <si>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</si>
  <si>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</si>
  <si>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</si>
  <si>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</si>
  <si>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</si>
  <si>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</si>
  <si>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</si>
  <si>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</si>
  <si>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</si>
  <si>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</si>
  <si>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</si>
  <si>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</si>
  <si>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</si>
  <si>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</si>
  <si>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</si>
  <si>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</si>
  <si>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</si>
  <si>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</si>
  <si>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</si>
  <si>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</si>
  <si>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</si>
  <si>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</si>
  <si>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</si>
  <si>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</si>
  <si>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</si>
  <si>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</si>
  <si>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</si>
  <si>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</si>
  <si>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</si>
  <si>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</si>
  <si>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</si>
  <si>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</si>
  <si>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</si>
  <si>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</si>
  <si>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</si>
  <si>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</si>
  <si>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</si>
  <si>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</si>
  <si>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</si>
  <si>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</si>
  <si>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</si>
  <si>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</si>
  <si>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</si>
  <si>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</si>
  <si>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</si>
  <si>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</si>
  <si>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</si>
  <si>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</si>
  <si>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</si>
  <si>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</si>
  <si>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</si>
  <si>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</si>
  <si>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</si>
  <si>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</si>
  <si>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</si>
  <si>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</si>
  <si>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</si>
  <si>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</si>
  <si>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</si>
  <si>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</si>
  <si>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</si>
  <si>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</si>
  <si>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</si>
  <si>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</si>
  <si>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</si>
  <si>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</si>
  <si>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</si>
  <si>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</si>
  <si>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</si>
  <si>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</si>
  <si>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</si>
  <si>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</si>
  <si>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</si>
  <si>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</si>
  <si>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</si>
  <si>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</si>
  <si>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</si>
  <si>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</si>
  <si>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</si>
  <si>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</si>
  <si>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</si>
  <si>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</si>
  <si>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</si>
  <si>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</si>
  <si>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</si>
  <si>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</si>
  <si>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</si>
  <si>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</si>
  <si>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</si>
  <si>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</si>
  <si>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</si>
  <si>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</si>
  <si>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</si>
  <si>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</si>
  <si>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</si>
  <si>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</si>
  <si>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</si>
  <si>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</si>
  <si>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</si>
  <si>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</si>
  <si>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</si>
  <si>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</si>
  <si>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</si>
  <si>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</si>
  <si>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</si>
  <si>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</si>
  <si>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</si>
  <si>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</si>
  <si>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</si>
  <si>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</si>
  <si>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</si>
  <si>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</si>
  <si>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</si>
  <si>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</si>
  <si>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</si>
  <si>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</si>
  <si>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</si>
  <si>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</si>
  <si>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</si>
  <si>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</si>
  <si>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</si>
  <si>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</si>
  <si>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</si>
  <si>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</si>
  <si>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</si>
  <si>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</si>
  <si>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</si>
  <si>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</si>
  <si>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</si>
  <si>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</si>
  <si>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</si>
  <si>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</si>
  <si>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</si>
  <si>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</si>
  <si>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</si>
  <si>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</si>
  <si>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</si>
  <si>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</si>
  <si>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</si>
  <si>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</si>
  <si>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</si>
  <si>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</si>
  <si>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</si>
  <si>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</si>
  <si>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</si>
  <si>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</si>
  <si>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</si>
  <si>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</si>
  <si>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</si>
  <si>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</si>
  <si>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</si>
  <si>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</si>
  <si>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</si>
  <si>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</si>
  <si>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</si>
  <si>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</si>
  <si>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</si>
  <si>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</si>
  <si>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</si>
  <si>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</si>
  <si>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</si>
  <si>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</si>
  <si>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</si>
  <si>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</si>
  <si>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</si>
  <si>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</si>
  <si>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</si>
  <si>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</si>
  <si>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</si>
  <si>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</si>
  <si>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</si>
  <si>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</si>
  <si>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</si>
  <si>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</si>
  <si>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</si>
  <si>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</si>
  <si>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</si>
  <si>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</si>
  <si>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</si>
  <si>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</si>
  <si>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</si>
  <si>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</si>
  <si>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</si>
  <si>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</si>
  <si>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</si>
  <si>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</si>
  <si>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</si>
  <si>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</si>
  <si>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</si>
  <si>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</si>
  <si>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</si>
  <si>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</si>
  <si>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</si>
  <si>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</si>
  <si>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</si>
  <si>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</si>
  <si>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</si>
  <si>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</si>
  <si>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</si>
  <si>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</si>
  <si>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</si>
  <si>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</si>
  <si>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</si>
  <si>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</si>
  <si>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</si>
  <si>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</si>
  <si>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</si>
  <si>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</si>
  <si>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</si>
  <si>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</si>
  <si>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</si>
  <si>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</si>
  <si>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</si>
  <si>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</si>
  <si>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</si>
  <si>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</si>
  <si>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</si>
  <si>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</si>
  <si>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</si>
  <si>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</si>
  <si>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</si>
  <si>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</si>
  <si>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</si>
  <si>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</si>
  <si>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</si>
  <si>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</si>
  <si>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</si>
  <si>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</si>
  <si>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</si>
  <si>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</si>
  <si>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</si>
  <si>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</si>
  <si>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</si>
  <si>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</si>
  <si>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</si>
  <si>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</si>
  <si>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</si>
  <si>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</si>
  <si>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</si>
  <si>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</si>
  <si>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</si>
  <si>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</si>
  <si>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</si>
  <si>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</si>
  <si>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</si>
  <si>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</si>
  <si>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</si>
  <si>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</si>
  <si>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</si>
  <si>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</si>
  <si>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</si>
  <si>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</si>
  <si>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</si>
  <si>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</si>
  <si>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</si>
  <si>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</si>
  <si>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</si>
  <si>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</si>
  <si>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</si>
  <si>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</si>
  <si>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</si>
  <si>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</si>
  <si>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</si>
  <si>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</si>
  <si>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</si>
  <si>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</si>
  <si>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</si>
  <si>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</si>
  <si>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</si>
  <si>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</si>
  <si>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</si>
  <si>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</si>
  <si>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</si>
  <si>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</si>
  <si>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</si>
  <si>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</si>
  <si>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</si>
  <si>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</si>
  <si>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</si>
  <si>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</si>
  <si>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</si>
  <si>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</si>
  <si>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</si>
  <si>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</si>
  <si>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</si>
  <si>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</si>
  <si>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</si>
  <si>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</si>
  <si>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</si>
  <si>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</si>
  <si>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</si>
  <si>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</si>
  <si>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</si>
  <si>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</si>
  <si>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</si>
  <si>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</si>
  <si>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</si>
  <si>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</si>
  <si>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</si>
  <si>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</si>
  <si>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</si>
  <si>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</si>
  <si>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</si>
  <si>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</si>
  <si>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</si>
  <si>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</si>
  <si>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</si>
  <si>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</si>
  <si>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</si>
  <si>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</si>
  <si>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</si>
  <si>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</si>
  <si>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</si>
  <si>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</si>
  <si>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</si>
  <si>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</si>
  <si>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</si>
  <si>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</si>
  <si>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</si>
  <si>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</si>
  <si>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</si>
  <si>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</si>
  <si>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</si>
  <si>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</si>
  <si>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</si>
  <si>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</si>
  <si>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</si>
  <si>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</si>
  <si>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</si>
  <si>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</si>
  <si>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</si>
  <si>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</si>
  <si>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</si>
  <si>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</si>
  <si>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</si>
  <si>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</si>
  <si>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</si>
  <si>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</si>
  <si>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</si>
  <si>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</si>
  <si>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</si>
  <si>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</si>
  <si>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</si>
  <si>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</si>
  <si>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</si>
  <si>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</si>
  <si>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</si>
  <si>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</si>
  <si>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</si>
  <si>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</si>
  <si>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</si>
  <si>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</si>
  <si>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</si>
  <si>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</si>
  <si>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</si>
  <si>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</si>
  <si>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</si>
  <si>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</si>
  <si>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</si>
  <si>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</si>
  <si>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</si>
  <si>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</si>
  <si>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</si>
  <si>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</si>
  <si>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</si>
  <si>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</si>
  <si>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</si>
  <si>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</si>
  <si>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</si>
  <si>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</si>
  <si>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</si>
  <si>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</si>
  <si>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</si>
  <si>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</si>
  <si>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</si>
  <si>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</si>
  <si>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</si>
  <si>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</si>
  <si>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</si>
  <si>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</si>
  <si>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</si>
  <si>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</si>
  <si>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</si>
  <si>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</si>
  <si>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</si>
  <si>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</si>
  <si>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</si>
  <si>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</si>
  <si>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</si>
  <si>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</si>
  <si>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</si>
  <si>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</si>
  <si>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</si>
  <si>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</si>
  <si>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</si>
  <si>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</si>
  <si>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</si>
  <si>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</si>
  <si>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</si>
  <si>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</si>
  <si>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</si>
  <si>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</si>
  <si>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</si>
  <si>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</si>
  <si>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</si>
  <si>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</si>
  <si>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</si>
  <si>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</si>
  <si>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</si>
  <si>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</si>
  <si>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</si>
  <si>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</si>
  <si>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</si>
  <si>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</si>
  <si>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</si>
  <si>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</si>
  <si>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</si>
  <si>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</si>
  <si>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</si>
  <si>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</si>
  <si>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</si>
  <si>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</si>
  <si>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</si>
  <si>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</si>
  <si>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</si>
  <si>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</si>
  <si>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</si>
  <si>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</si>
  <si>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</si>
  <si>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</si>
  <si>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</si>
  <si>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</si>
  <si>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</si>
  <si>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</si>
  <si>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</si>
  <si>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</si>
  <si>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</si>
  <si>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</si>
  <si>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</si>
  <si>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</si>
  <si>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</si>
  <si>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</si>
  <si>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</si>
  <si>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</si>
  <si>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</si>
  <si>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</si>
  <si>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</si>
  <si>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</si>
  <si>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</si>
  <si>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</si>
  <si>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</si>
  <si>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</si>
  <si>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</si>
  <si>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</si>
  <si>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</si>
  <si>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</si>
  <si>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</si>
  <si>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</si>
  <si>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</si>
  <si>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</si>
  <si>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</si>
  <si>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</si>
  <si>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</si>
  <si>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</si>
  <si>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</si>
  <si>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</si>
  <si>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</si>
  <si>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</si>
  <si>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</si>
  <si>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</si>
  <si>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</si>
  <si>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</si>
  <si>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</si>
  <si>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</si>
  <si>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</si>
  <si>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</si>
  <si>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</si>
  <si>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</si>
  <si>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</si>
  <si>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</si>
  <si>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</si>
  <si>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</si>
  <si>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</si>
  <si>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</si>
  <si>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</si>
  <si>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</si>
  <si>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</si>
  <si>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</si>
  <si>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</si>
  <si>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</si>
  <si>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</si>
  <si>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</si>
  <si>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</si>
  <si>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</si>
  <si>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</si>
  <si>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</si>
  <si>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</si>
  <si>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</si>
  <si>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</si>
  <si>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</si>
  <si>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</si>
  <si>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</si>
  <si>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</si>
  <si>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</si>
  <si>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</si>
  <si>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</si>
  <si>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</si>
  <si>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</si>
  <si>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</si>
  <si>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</si>
  <si>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</si>
  <si>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</si>
  <si>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</si>
  <si>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</si>
  <si>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</si>
  <si>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</si>
  <si>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</si>
  <si>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</si>
  <si>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</si>
  <si>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</si>
  <si>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</si>
  <si>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</si>
  <si>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</si>
  <si>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</si>
  <si>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</si>
  <si>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</si>
  <si>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</si>
  <si>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</si>
  <si>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</si>
  <si>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</si>
  <si>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</si>
  <si>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</si>
  <si>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</si>
  <si>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</si>
  <si>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</si>
  <si>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</si>
  <si>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</si>
  <si>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</si>
  <si>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</si>
  <si>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</si>
  <si>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</si>
  <si>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</si>
  <si>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</si>
  <si>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</si>
  <si>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</si>
  <si>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</si>
  <si>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</si>
  <si>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</si>
  <si>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</si>
  <si>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</si>
  <si>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</si>
  <si>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</si>
  <si>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</si>
  <si>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</si>
  <si>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</si>
  <si>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</si>
  <si>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</si>
  <si>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</si>
  <si>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</si>
  <si>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</si>
  <si>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</si>
  <si>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</si>
  <si>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</si>
  <si>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</si>
  <si>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</si>
  <si>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</si>
  <si>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</si>
  <si>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</si>
  <si>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</si>
  <si>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</si>
  <si>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</si>
  <si>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</si>
  <si>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</si>
  <si>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</si>
  <si>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</si>
  <si>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</si>
  <si>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</si>
  <si>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</si>
  <si>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</si>
  <si>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</si>
  <si>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</si>
  <si>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</si>
  <si>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</si>
  <si>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</si>
  <si>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</si>
  <si>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</si>
  <si>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</si>
  <si>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</si>
  <si>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</si>
  <si>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</si>
  <si>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</si>
  <si>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</si>
  <si>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</si>
  <si>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</si>
  <si>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</si>
  <si>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</si>
  <si>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</si>
  <si>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</si>
  <si>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</si>
  <si>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</si>
  <si>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</si>
  <si>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</si>
  <si>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</si>
  <si>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</si>
  <si>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</si>
  <si>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</si>
  <si>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</si>
  <si>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</si>
  <si>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</si>
  <si>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</si>
  <si>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</si>
  <si>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</si>
  <si>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</si>
  <si>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</si>
  <si>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</si>
  <si>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</si>
  <si>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</si>
  <si>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</si>
  <si>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</si>
  <si>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</si>
  <si>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</si>
  <si>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</si>
  <si>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</si>
  <si>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</si>
  <si>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</si>
  <si>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</si>
  <si>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</si>
  <si>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</si>
  <si>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</si>
  <si>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</si>
  <si>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</si>
  <si>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</si>
  <si>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</si>
  <si>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</si>
  <si>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</si>
  <si>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</si>
  <si>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</si>
  <si>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</si>
  <si>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</si>
  <si>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</si>
  <si>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</si>
  <si>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</si>
  <si>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</si>
  <si>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</si>
  <si>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</si>
  <si>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</si>
  <si>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</si>
  <si>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</si>
  <si>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</si>
  <si>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</si>
  <si>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</si>
  <si>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</si>
  <si>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</si>
  <si>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</si>
  <si>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</si>
  <si>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</si>
  <si>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</si>
  <si>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</si>
  <si>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</si>
  <si>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</si>
  <si>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</si>
  <si>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</si>
  <si>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</si>
  <si>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</si>
  <si>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</si>
  <si>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</si>
  <si>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</si>
  <si>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</si>
  <si>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</si>
  <si>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</si>
  <si>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</si>
  <si>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</si>
  <si>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</si>
  <si>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</si>
  <si>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</si>
  <si>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</si>
  <si>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</si>
  <si>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</si>
  <si>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</si>
  <si>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</si>
  <si>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</si>
  <si>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</si>
  <si>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</si>
  <si>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</si>
  <si>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</si>
  <si>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</si>
  <si>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</si>
  <si>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</si>
  <si>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</si>
  <si>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</si>
  <si>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</si>
  <si>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</si>
  <si>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</si>
  <si>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</si>
  <si>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</si>
  <si>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</si>
  <si>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</si>
  <si>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</si>
  <si>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</si>
  <si>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</si>
  <si>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</si>
  <si>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</si>
  <si>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</si>
  <si>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</si>
  <si>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</si>
  <si>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</si>
  <si>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</si>
  <si>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</si>
  <si>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</si>
  <si>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</si>
  <si>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</si>
  <si>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</si>
  <si>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</si>
  <si>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</si>
  <si>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</si>
  <si>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</si>
  <si>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</si>
  <si>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</si>
  <si>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</si>
  <si>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</si>
  <si>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</si>
  <si>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</si>
  <si>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</si>
  <si>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</si>
  <si>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</si>
  <si>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</si>
  <si>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</si>
  <si>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</si>
  <si>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</si>
  <si>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</si>
  <si>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</si>
  <si>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</si>
  <si>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</si>
  <si>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</si>
  <si>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</si>
  <si>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</si>
  <si>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</si>
  <si>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</si>
  <si>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</si>
  <si>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</si>
  <si>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</si>
  <si>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</si>
  <si>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</si>
  <si>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</si>
  <si>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</si>
  <si>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</si>
  <si>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</si>
  <si>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</si>
  <si>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</si>
  <si>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</si>
  <si>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</si>
  <si>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</si>
  <si>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</si>
  <si>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</si>
  <si>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</si>
  <si>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</si>
  <si>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</si>
  <si>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</si>
  <si>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</si>
  <si>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</si>
  <si>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</si>
  <si>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</si>
  <si>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</si>
  <si>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</si>
  <si>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</si>
  <si>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</si>
  <si>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</si>
  <si>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</si>
  <si>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</si>
  <si>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</si>
  <si>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</si>
  <si>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</si>
  <si>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</si>
  <si>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</si>
  <si>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</si>
  <si>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</si>
  <si>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</si>
  <si>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</si>
  <si>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</si>
  <si>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</si>
  <si>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</si>
  <si>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</si>
  <si>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</si>
  <si>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</si>
  <si>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</si>
  <si>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</si>
  <si>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</si>
  <si>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</si>
  <si>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</si>
  <si>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</si>
  <si>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</si>
  <si>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</si>
  <si>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</si>
  <si>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</si>
  <si>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</si>
  <si>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</si>
  <si>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</si>
  <si>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</si>
  <si>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</si>
  <si>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</si>
  <si>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</si>
  <si>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</si>
  <si>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</si>
  <si>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</si>
  <si>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</si>
  <si>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</si>
  <si>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</si>
  <si>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</si>
  <si>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</si>
  <si>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</si>
  <si>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</si>
  <si>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</si>
  <si>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</si>
  <si>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</si>
  <si>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</si>
  <si>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</si>
  <si>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</si>
  <si>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</si>
  <si>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</si>
  <si>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</si>
  <si>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</si>
  <si>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</si>
  <si>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</si>
  <si>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</si>
  <si>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</si>
  <si>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</si>
  <si>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</si>
  <si>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</si>
  <si>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</si>
  <si>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</si>
  <si>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</si>
  <si>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</si>
  <si>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</si>
  <si>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</si>
  <si>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</si>
  <si>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</si>
  <si>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</si>
  <si>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</si>
  <si>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</si>
  <si>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</si>
  <si>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</si>
  <si>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</si>
  <si>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</si>
  <si>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</si>
  <si>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</si>
  <si>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</si>
  <si>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</si>
  <si>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</si>
  <si>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</si>
  <si>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</si>
  <si>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</si>
  <si>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</si>
  <si>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</si>
  <si>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</si>
  <si>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</si>
  <si>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</si>
  <si>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</si>
  <si>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</si>
  <si>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</si>
  <si>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</si>
  <si>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</si>
  <si>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</si>
  <si>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</si>
  <si>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</si>
  <si>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</si>
  <si>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</si>
  <si>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</si>
  <si>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</si>
  <si>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</si>
  <si>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</si>
  <si>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</si>
  <si>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</si>
  <si>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</si>
  <si>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</si>
  <si>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</si>
  <si>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</si>
  <si>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</si>
  <si>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</si>
  <si>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</si>
  <si>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</si>
  <si>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</si>
  <si>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</si>
  <si>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</si>
  <si>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</si>
  <si>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</si>
  <si>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</si>
  <si>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</si>
  <si>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</si>
  <si>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</si>
  <si>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</si>
  <si>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</si>
  <si>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</si>
  <si>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</si>
  <si>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</si>
  <si>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</si>
  <si>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</si>
  <si>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</si>
  <si>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</si>
  <si>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</si>
  <si>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</si>
  <si>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</si>
  <si>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</si>
  <si>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</si>
  <si>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</si>
  <si>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</si>
  <si>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</si>
  <si>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</si>
  <si>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</si>
  <si>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</si>
  <si>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</si>
  <si>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</si>
  <si>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</si>
  <si>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</si>
  <si>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</si>
  <si>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</si>
  <si>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</si>
  <si>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</si>
  <si>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</si>
  <si>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</si>
  <si>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</si>
  <si>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</si>
  <si>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</si>
  <si>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</si>
  <si>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</si>
  <si>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</si>
  <si>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</si>
  <si>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</si>
  <si>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</si>
  <si>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</si>
  <si>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</si>
  <si>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</si>
  <si>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</si>
  <si>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</si>
  <si>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</si>
  <si>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</si>
  <si>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</si>
  <si>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</si>
  <si>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</si>
  <si>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</si>
  <si>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</si>
  <si>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</si>
  <si>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</si>
  <si>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</si>
  <si>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</si>
  <si>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</si>
  <si>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</si>
  <si>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</si>
  <si>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</si>
  <si>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</si>
  <si>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</si>
  <si>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</si>
  <si>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</si>
  <si>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</si>
  <si>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</si>
  <si>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</si>
  <si>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</si>
  <si>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</si>
  <si>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</si>
  <si>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</si>
  <si>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</si>
  <si>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</si>
  <si>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</si>
  <si>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</si>
  <si>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</si>
  <si>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</si>
  <si>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</si>
  <si>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</si>
  <si>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</si>
  <si>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</si>
  <si>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</si>
  <si>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</si>
  <si>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</si>
  <si>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</si>
  <si>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</si>
  <si>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</si>
  <si>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</si>
  <si>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</si>
  <si>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</si>
  <si>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</si>
  <si>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</si>
  <si>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</si>
  <si>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</si>
  <si>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</si>
  <si>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</si>
  <si>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</si>
  <si>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</si>
  <si>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</si>
  <si>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</si>
  <si>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</si>
  <si>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</si>
  <si>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</si>
  <si>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</si>
  <si>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</si>
  <si>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</si>
  <si>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</si>
  <si>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</si>
  <si>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</si>
  <si>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</si>
  <si>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</si>
  <si>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</si>
  <si>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</si>
  <si>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</si>
  <si>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</si>
  <si>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</si>
  <si>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</si>
  <si>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</si>
  <si>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</si>
  <si>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</si>
  <si>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</si>
  <si>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</si>
  <si>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</si>
  <si>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</si>
  <si>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</si>
  <si>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</si>
  <si>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</si>
  <si>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</si>
  <si>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</si>
  <si>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</si>
  <si>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</si>
  <si>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</si>
  <si>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</si>
  <si>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</si>
  <si>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</si>
  <si>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</si>
  <si>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</si>
  <si>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</si>
  <si>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</si>
  <si>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</si>
  <si>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</si>
  <si>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</si>
  <si>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</si>
  <si>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</si>
  <si>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</si>
  <si>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</si>
  <si>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</si>
  <si>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</si>
  <si>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</si>
  <si>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</si>
  <si>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</si>
  <si>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</si>
  <si>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</si>
  <si>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</si>
  <si>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</si>
  <si>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</si>
  <si>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</si>
  <si>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</si>
  <si>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</si>
  <si>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</si>
  <si>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</si>
  <si>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</si>
  <si>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</si>
  <si>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</si>
  <si>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</si>
  <si>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</si>
  <si>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</si>
  <si>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</si>
  <si>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</si>
  <si>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</si>
  <si>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</si>
  <si>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</si>
  <si>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</si>
  <si>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</si>
  <si>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</si>
  <si>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</si>
  <si>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</si>
  <si>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</si>
  <si>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</si>
  <si>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</si>
  <si>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</si>
  <si>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</si>
  <si>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</si>
  <si>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</si>
  <si>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</si>
  <si>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</si>
  <si>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</si>
  <si>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</si>
  <si>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</si>
  <si>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</si>
  <si>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</si>
  <si>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</si>
  <si>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</si>
  <si>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</si>
  <si>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</si>
  <si>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</si>
  <si>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</si>
  <si>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</si>
  <si>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</si>
  <si>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</si>
  <si>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</si>
  <si>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</si>
  <si>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</si>
  <si>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</si>
  <si>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</si>
  <si>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</si>
  <si>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</si>
  <si>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</si>
  <si>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</si>
  <si>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</si>
  <si>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</si>
  <si>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</si>
  <si>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</si>
  <si>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</si>
  <si>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</si>
  <si>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</si>
  <si>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</si>
  <si>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</si>
  <si>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</si>
  <si>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</si>
  <si>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</si>
  <si>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</si>
  <si>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</si>
  <si>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</si>
  <si>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</si>
  <si>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</si>
  <si>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</si>
  <si>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</si>
  <si>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</si>
  <si>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</si>
  <si>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</si>
  <si>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</si>
  <si>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</si>
  <si>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</si>
  <si>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</si>
  <si>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</si>
  <si>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</si>
  <si>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</si>
  <si>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</si>
  <si>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</si>
  <si>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</si>
  <si>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</si>
  <si>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</si>
  <si>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</si>
  <si>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</si>
  <si>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</si>
  <si>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</si>
  <si>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</si>
  <si>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</si>
  <si>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</si>
  <si>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</si>
  <si>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</si>
  <si>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</si>
  <si>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</si>
  <si>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</si>
  <si>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</si>
  <si>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</si>
  <si>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</si>
  <si>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</si>
  <si>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</si>
  <si>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</si>
  <si>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</si>
  <si>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</si>
  <si>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</si>
  <si>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</si>
  <si>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</si>
  <si>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</si>
  <si>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</si>
  <si>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</si>
  <si>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</si>
  <si>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</si>
  <si>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</si>
  <si>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</si>
  <si>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</si>
  <si>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</si>
  <si>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</si>
  <si>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</si>
  <si>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</si>
  <si>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</si>
  <si>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</si>
  <si>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</si>
  <si>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</si>
  <si>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</si>
  <si>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</si>
  <si>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</si>
  <si>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</si>
  <si>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</si>
  <si>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</si>
  <si>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</si>
  <si>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</si>
  <si>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</si>
  <si>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</si>
  <si>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</si>
  <si>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</si>
  <si>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</si>
  <si>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</si>
  <si>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</si>
  <si>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</si>
  <si>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</si>
  <si>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</si>
  <si>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</si>
  <si>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</si>
  <si>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</si>
  <si>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</si>
  <si>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</si>
  <si>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</si>
  <si>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</si>
  <si>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</si>
  <si>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</si>
  <si>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</si>
  <si>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</si>
  <si>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</si>
  <si>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</si>
  <si>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</si>
  <si>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</si>
  <si>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</si>
  <si>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</si>
  <si>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</si>
  <si>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</si>
  <si>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</si>
  <si>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</si>
  <si>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</si>
  <si>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</si>
  <si>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</si>
  <si>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</si>
  <si>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</si>
  <si>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</si>
  <si>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</si>
  <si>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</si>
  <si>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</si>
  <si>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</si>
  <si>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</si>
  <si>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</si>
  <si>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</si>
  <si>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</si>
  <si>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</si>
  <si>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</si>
  <si>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</si>
  <si>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</si>
  <si>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</si>
  <si>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</si>
  <si>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</si>
  <si>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</si>
  <si>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</si>
  <si>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</si>
  <si>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</si>
  <si>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</si>
  <si>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</si>
  <si>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</si>
  <si>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</si>
  <si>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</si>
  <si>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</si>
  <si>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</si>
  <si>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</si>
  <si>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</si>
  <si>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</si>
  <si>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</si>
  <si>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</si>
  <si>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</si>
  <si>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</si>
  <si>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</si>
  <si>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</si>
  <si>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</si>
  <si>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</si>
  <si>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</si>
  <si>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</si>
  <si>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</si>
  <si>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</si>
  <si>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</si>
  <si>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</si>
  <si>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</si>
  <si>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</si>
  <si>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</si>
  <si>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</si>
  <si>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</si>
  <si>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</si>
  <si>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</si>
  <si>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</si>
  <si>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</si>
  <si>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</si>
  <si>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</si>
  <si>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</si>
  <si>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</si>
  <si>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</si>
  <si>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</si>
  <si>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</si>
  <si>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</si>
  <si>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</si>
  <si>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</si>
  <si>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</si>
  <si>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</si>
  <si>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</si>
  <si>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</si>
  <si>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</si>
  <si>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</si>
  <si>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</si>
  <si>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</si>
  <si>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</si>
  <si>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</si>
  <si>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</si>
  <si>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</si>
  <si>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</si>
  <si>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</si>
  <si>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</si>
  <si>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</si>
  <si>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</si>
  <si>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</si>
  <si>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</si>
  <si>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</si>
  <si>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</si>
  <si>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</si>
  <si>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</si>
  <si>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</si>
  <si>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</si>
  <si>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</si>
  <si>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</si>
  <si>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</si>
  <si>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</si>
  <si>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</si>
  <si>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</si>
  <si>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</si>
  <si>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</si>
  <si>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</si>
  <si>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</si>
  <si>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</si>
  <si>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</si>
  <si>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</si>
  <si>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</si>
  <si>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</si>
  <si>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</si>
  <si>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</si>
  <si>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</si>
  <si>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</si>
  <si>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</si>
  <si>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</si>
  <si>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</si>
  <si>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</si>
  <si>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</si>
  <si>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</si>
  <si>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</si>
  <si>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</si>
  <si>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</si>
  <si>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</si>
  <si>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</si>
  <si>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</si>
  <si>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</si>
  <si>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</si>
  <si>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</si>
  <si>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</si>
  <si>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</si>
  <si>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</si>
  <si>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</si>
  <si>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</si>
  <si>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</si>
  <si>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</si>
  <si>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</si>
  <si>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</si>
  <si>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</si>
  <si>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</si>
  <si>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</si>
  <si>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</si>
  <si>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</si>
  <si>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</si>
  <si>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</si>
  <si>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</si>
  <si>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</si>
  <si>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</si>
  <si>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</si>
  <si>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</si>
  <si>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</si>
  <si>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</si>
  <si>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</si>
  <si>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</si>
  <si>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</si>
  <si>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</si>
  <si>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</si>
  <si>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</si>
  <si>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</si>
  <si>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</si>
  <si>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</si>
  <si>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</si>
  <si>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</si>
  <si>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</si>
  <si>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</si>
  <si>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</si>
  <si>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</si>
  <si>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</si>
  <si>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</si>
  <si>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</si>
  <si>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</si>
  <si>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</si>
  <si>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</si>
  <si>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</si>
  <si>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</si>
  <si>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</si>
  <si>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</si>
  <si>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</si>
  <si>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</si>
  <si>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</si>
  <si>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</si>
  <si>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</si>
  <si>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</si>
  <si>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</si>
  <si>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</si>
  <si>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</si>
  <si>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</si>
  <si>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</si>
  <si>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</si>
  <si>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</si>
  <si>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</si>
  <si>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</si>
  <si>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</si>
  <si>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</si>
  <si>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</si>
  <si>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</si>
  <si>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</si>
  <si>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</si>
  <si>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</si>
  <si>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</si>
  <si>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</si>
  <si>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</si>
  <si>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</si>
  <si>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</si>
  <si>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</si>
  <si>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</si>
  <si>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</si>
  <si>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</si>
  <si>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</si>
  <si>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</si>
  <si>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</si>
  <si>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</si>
  <si>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</si>
  <si>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</si>
  <si>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</si>
  <si>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</si>
  <si>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</si>
  <si>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</si>
  <si>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</si>
  <si>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</si>
  <si>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</si>
  <si>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</si>
  <si>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</si>
  <si>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</si>
  <si>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</si>
  <si>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</si>
  <si>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</si>
  <si>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</si>
  <si>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</si>
  <si>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</si>
  <si>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</si>
  <si>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</si>
  <si>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</si>
  <si>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</si>
  <si>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</si>
  <si>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</si>
  <si>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</si>
  <si>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</si>
  <si>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</si>
  <si>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</si>
  <si>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</si>
  <si>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</si>
  <si>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</si>
  <si>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</si>
  <si>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</si>
  <si>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</si>
  <si>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</si>
  <si>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</si>
  <si>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</si>
  <si>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</si>
  <si>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</si>
  <si>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</si>
  <si>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</si>
  <si>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</si>
  <si>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</si>
  <si>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</si>
  <si>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</si>
  <si>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</si>
  <si>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</si>
  <si>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</si>
  <si>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</si>
  <si>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</si>
  <si>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</si>
  <si>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</si>
  <si>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</si>
  <si>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</si>
  <si>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</si>
  <si>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</si>
  <si>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</si>
  <si>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</si>
  <si>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</si>
  <si>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</si>
  <si>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</si>
  <si>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</si>
  <si>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</si>
  <si>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</si>
  <si>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</si>
  <si>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</si>
  <si>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</si>
  <si>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</si>
  <si>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</si>
  <si>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</si>
  <si>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</si>
  <si>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</si>
  <si>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</si>
  <si>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</si>
  <si>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</si>
  <si>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</si>
  <si>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</si>
  <si>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</si>
  <si>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</si>
  <si>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</si>
  <si>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</si>
  <si>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</si>
  <si>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</si>
  <si>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</si>
  <si>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</si>
  <si>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</si>
  <si>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</si>
  <si>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</si>
  <si>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</si>
  <si>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</si>
  <si>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</si>
  <si>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</si>
  <si>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</si>
  <si>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</si>
  <si>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</si>
  <si>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</si>
  <si>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</si>
  <si>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</si>
  <si>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</si>
  <si>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</si>
  <si>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</si>
  <si>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</si>
  <si>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</si>
  <si>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</si>
  <si>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</si>
  <si>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</si>
  <si>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</si>
  <si>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</si>
  <si>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</si>
  <si>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</si>
  <si>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</si>
  <si>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</si>
  <si>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</si>
  <si>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</si>
  <si>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</si>
  <si>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</si>
  <si>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</si>
  <si>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</si>
  <si>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</si>
  <si>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</si>
  <si>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</si>
  <si>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</si>
  <si>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</si>
  <si>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</si>
  <si>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</si>
  <si>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</si>
  <si>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</si>
  <si>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</si>
  <si>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</si>
  <si>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</si>
  <si>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</si>
  <si>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</si>
  <si>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</si>
  <si>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</si>
  <si>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</si>
  <si>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</si>
  <si>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</si>
  <si>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</si>
  <si>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</si>
  <si>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</si>
  <si>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</si>
  <si>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</si>
  <si>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</si>
  <si>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</si>
  <si>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</si>
  <si>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</si>
  <si>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</si>
  <si>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</si>
  <si>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</si>
  <si>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</si>
  <si>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</si>
  <si>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</si>
  <si>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</si>
  <si>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</si>
  <si>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</si>
  <si>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</si>
  <si>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</si>
  <si>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</si>
  <si>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</si>
  <si>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</si>
  <si>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</si>
  <si>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</si>
  <si>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</si>
  <si>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</si>
  <si>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</si>
  <si>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</si>
  <si>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</si>
  <si>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</si>
  <si>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</si>
  <si>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</si>
  <si>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</si>
  <si>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</si>
  <si>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</si>
  <si>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</si>
  <si>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</si>
  <si>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</si>
  <si>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</si>
  <si>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</si>
  <si>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</si>
  <si>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</si>
  <si>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</si>
  <si>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</si>
  <si>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</si>
  <si>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</si>
  <si>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</si>
  <si>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</si>
  <si>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</si>
  <si>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</si>
  <si>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</si>
  <si>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</si>
  <si>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</si>
  <si>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</si>
  <si>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</si>
  <si>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</si>
  <si>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</si>
  <si>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</si>
  <si>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</si>
  <si>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</si>
  <si>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</si>
  <si>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</si>
  <si>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</si>
  <si>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</si>
  <si>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</si>
  <si>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</si>
  <si>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</si>
  <si>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</si>
  <si>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</si>
  <si>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</si>
  <si>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</si>
  <si>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</si>
  <si>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</si>
  <si>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</si>
  <si>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</si>
  <si>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</si>
  <si>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</si>
  <si>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</si>
  <si>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</si>
  <si>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</si>
  <si>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</si>
  <si>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</si>
  <si>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</si>
  <si>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</si>
  <si>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</si>
  <si>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</si>
  <si>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</si>
  <si>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</si>
  <si>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</si>
  <si>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</si>
  <si>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</si>
  <si>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</si>
  <si>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</si>
  <si>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</si>
  <si>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</si>
  <si>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</si>
  <si>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</si>
  <si>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</si>
  <si>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</si>
  <si>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</si>
  <si>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</si>
  <si>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</si>
  <si>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</si>
  <si>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</si>
  <si>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</si>
  <si>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</si>
  <si>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</si>
  <si>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</si>
  <si>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</si>
  <si>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</si>
  <si>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</si>
  <si>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</si>
  <si>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</si>
  <si>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</si>
  <si>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</si>
  <si>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</si>
  <si>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</si>
  <si>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</si>
  <si>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</si>
  <si>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</si>
  <si>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</si>
  <si>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</si>
  <si>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</si>
  <si>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</si>
  <si>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</si>
  <si>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</si>
  <si>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</si>
  <si>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</si>
  <si>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</si>
  <si>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</si>
  <si>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</si>
  <si>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</si>
  <si>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</si>
  <si>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</si>
  <si>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</si>
  <si>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</si>
  <si>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</si>
  <si>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</si>
  <si>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</si>
  <si>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</si>
  <si>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</si>
  <si>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</si>
  <si>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</si>
  <si>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</si>
  <si>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</si>
  <si>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</si>
  <si>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</si>
  <si>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</si>
  <si>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</si>
  <si>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</si>
  <si>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</si>
  <si>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</si>
  <si>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</si>
  <si>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</si>
  <si>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</si>
  <si>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</si>
  <si>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</si>
  <si>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</si>
  <si>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</si>
  <si>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</si>
  <si>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</si>
  <si>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</si>
  <si>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</si>
  <si>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</si>
  <si>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</si>
  <si>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</si>
  <si>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</si>
  <si>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</si>
  <si>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</si>
  <si>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</si>
  <si>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</si>
  <si>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</si>
  <si>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</si>
  <si>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</si>
  <si>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</si>
  <si>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</si>
  <si>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</si>
  <si>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</si>
  <si>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</si>
  <si>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</si>
  <si>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</si>
  <si>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</si>
  <si>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</si>
  <si>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</si>
  <si>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</si>
  <si>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</si>
  <si>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</si>
  <si>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</si>
  <si>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</si>
  <si>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</si>
  <si>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</si>
  <si>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</si>
  <si>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</si>
  <si>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</si>
  <si>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</si>
  <si>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</si>
  <si>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</si>
  <si>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</si>
  <si>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</si>
  <si>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</si>
  <si>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</si>
  <si>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</si>
  <si>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</si>
  <si>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</si>
  <si>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</si>
  <si>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</si>
  <si>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</si>
  <si>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</si>
  <si>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</si>
  <si>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</si>
  <si>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</si>
  <si>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</si>
  <si>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</si>
  <si>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</si>
  <si>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</si>
  <si>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</si>
  <si>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</si>
  <si>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</si>
  <si>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</si>
  <si>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</si>
  <si>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</si>
  <si>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</si>
  <si>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</si>
  <si>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</si>
  <si>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</si>
  <si>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</si>
  <si>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</si>
  <si>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</si>
  <si>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</si>
  <si>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</si>
  <si>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</si>
  <si>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</si>
  <si>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</si>
  <si>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</si>
  <si>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</si>
  <si>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</si>
  <si>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</si>
  <si>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</si>
  <si>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</si>
  <si>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</si>
  <si>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</si>
  <si>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</si>
  <si>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</si>
  <si>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</si>
  <si>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</si>
  <si>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</si>
  <si>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</si>
  <si>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</si>
  <si>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</si>
  <si>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</si>
  <si>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</si>
  <si>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</si>
  <si>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</si>
  <si>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</si>
  <si>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</si>
  <si>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</si>
  <si>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</si>
  <si>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</si>
  <si>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</si>
  <si>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</si>
  <si>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</si>
  <si>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</si>
  <si>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</si>
  <si>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</si>
  <si>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</si>
  <si>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</si>
  <si>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</si>
  <si>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</si>
  <si>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</si>
  <si>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</si>
  <si>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</si>
  <si>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</si>
  <si>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</si>
  <si>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</si>
  <si>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</si>
  <si>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</si>
  <si>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</si>
  <si>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</si>
  <si>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</si>
  <si>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</si>
  <si>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</si>
  <si>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</si>
  <si>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</si>
  <si>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</si>
  <si>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</si>
  <si>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</si>
  <si>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</si>
  <si>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</si>
  <si>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</si>
  <si>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</si>
  <si>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</si>
  <si>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</si>
  <si>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</si>
  <si>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</si>
  <si>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</si>
  <si>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</si>
  <si>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</si>
  <si>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</si>
  <si>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</si>
  <si>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</si>
  <si>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</si>
  <si>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</si>
  <si>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</si>
  <si>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</si>
  <si>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</si>
  <si>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</si>
  <si>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</si>
  <si>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</si>
  <si>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</si>
  <si>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</si>
  <si>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</si>
  <si>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</si>
  <si>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</si>
  <si>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</si>
  <si>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</si>
  <si>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</si>
  <si>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</si>
  <si>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</si>
  <si>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</si>
  <si>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</si>
  <si>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</si>
  <si>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</si>
  <si>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</si>
  <si>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</si>
  <si>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</si>
  <si>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</si>
  <si>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</si>
  <si>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</si>
  <si>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</si>
  <si>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</si>
  <si>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</si>
  <si>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</si>
  <si>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</si>
  <si>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</si>
  <si>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</si>
  <si>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</si>
  <si>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</si>
  <si>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</si>
  <si>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</si>
  <si>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</si>
  <si>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</si>
  <si>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</si>
  <si>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</si>
  <si>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</si>
  <si>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</si>
  <si>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</si>
  <si>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</si>
  <si>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</si>
  <si>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</si>
  <si>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</si>
  <si>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</si>
  <si>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</si>
  <si>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</si>
  <si>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</si>
  <si>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</si>
  <si>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</si>
  <si>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</si>
  <si>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</si>
  <si>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</si>
  <si>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</si>
  <si>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</si>
  <si>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</si>
  <si>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</si>
  <si>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</si>
  <si>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</si>
  <si>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</si>
  <si>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</si>
  <si>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</si>
  <si>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</si>
  <si>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</si>
  <si>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</si>
  <si>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</si>
  <si>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</si>
  <si>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</si>
  <si>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</si>
  <si>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</si>
  <si>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</si>
  <si>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</si>
  <si>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</si>
  <si>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</si>
  <si>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</si>
  <si>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</si>
  <si>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</si>
  <si>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</si>
  <si>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</si>
  <si>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</si>
  <si>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</si>
  <si>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</si>
  <si>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</si>
  <si>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</si>
  <si>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</si>
  <si>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</si>
  <si>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</si>
  <si>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</si>
  <si>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</si>
  <si>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</si>
  <si>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</si>
  <si>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</si>
  <si>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</si>
  <si>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</si>
  <si>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</si>
  <si>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</si>
  <si>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</si>
  <si>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</si>
  <si>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</si>
  <si>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</si>
  <si>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</si>
  <si>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</si>
  <si>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</si>
  <si>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</si>
  <si>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</si>
  <si>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</si>
  <si>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</si>
  <si>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</si>
  <si>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</si>
  <si>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</si>
  <si>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</si>
  <si>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</si>
  <si>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</si>
  <si>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</si>
  <si>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</si>
  <si>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</si>
  <si>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</si>
  <si>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</si>
  <si>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</si>
  <si>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</si>
  <si>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</si>
  <si>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</si>
  <si>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</si>
  <si>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</si>
  <si>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</si>
  <si>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</si>
  <si>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</si>
  <si>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</si>
  <si>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</si>
  <si>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</si>
  <si>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</si>
  <si>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</si>
  <si>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</si>
  <si>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</si>
  <si>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</si>
  <si>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</si>
  <si>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</si>
  <si>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</si>
  <si>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</si>
  <si>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</si>
  <si>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</si>
  <si>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</si>
  <si>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</si>
  <si>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</si>
  <si>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</si>
  <si>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</si>
  <si>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</si>
  <si>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</si>
  <si>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</si>
  <si>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</si>
  <si>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</si>
  <si>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</si>
  <si>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</si>
  <si>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</si>
  <si>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</si>
  <si>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</si>
  <si>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</si>
  <si>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</si>
  <si>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</si>
  <si>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</si>
  <si>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</si>
  <si>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</si>
  <si>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</si>
  <si>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</si>
  <si>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</si>
  <si>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</si>
  <si>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</si>
  <si>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</si>
  <si>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</si>
  <si>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</si>
  <si>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</si>
  <si>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</si>
  <si>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</si>
  <si>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</si>
  <si>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</si>
  <si>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</si>
  <si>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</si>
  <si>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</si>
  <si>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</si>
  <si>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</si>
  <si>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</si>
  <si>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</si>
  <si>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</si>
  <si>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</si>
  <si>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</si>
  <si>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</si>
  <si>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</si>
  <si>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</si>
  <si>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</si>
  <si>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</si>
  <si>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</si>
  <si>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</si>
  <si>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</si>
  <si>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</si>
  <si>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</si>
  <si>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</si>
  <si>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</si>
  <si>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</si>
  <si>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</si>
  <si>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</si>
  <si>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</si>
  <si>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</si>
  <si>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</si>
  <si>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</si>
  <si>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</si>
  <si>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</si>
  <si>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</si>
  <si>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</si>
  <si>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</si>
  <si>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</si>
  <si>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</si>
  <si>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</si>
  <si>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</si>
  <si>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</si>
  <si>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</si>
  <si>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</si>
  <si>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</si>
  <si>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</si>
  <si>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</si>
  <si>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</si>
  <si>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</si>
  <si>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</si>
  <si>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</si>
  <si>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</si>
  <si>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</si>
  <si>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</si>
  <si>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</si>
  <si>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</si>
  <si>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</si>
  <si>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</si>
  <si>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</si>
  <si>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</si>
  <si>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</si>
  <si>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</si>
  <si>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</si>
  <si>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</si>
  <si>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</si>
  <si>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</si>
  <si>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</si>
  <si>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</si>
  <si>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</si>
  <si>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</si>
  <si>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</si>
  <si>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</si>
  <si>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</si>
  <si>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</si>
  <si>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</si>
  <si>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</si>
  <si>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</si>
  <si>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</si>
  <si>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</si>
  <si>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</si>
  <si>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</si>
  <si>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</si>
  <si>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</si>
  <si>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</si>
  <si>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</si>
  <si>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</si>
  <si>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</si>
  <si>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</si>
  <si>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</si>
  <si>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</si>
  <si>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</si>
  <si>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</si>
  <si>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</si>
  <si>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</si>
  <si>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</si>
  <si>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</si>
  <si>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</si>
  <si>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</si>
  <si>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</si>
  <si>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</si>
  <si>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</si>
  <si>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</si>
  <si>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</si>
  <si>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</si>
  <si>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</si>
  <si>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</si>
  <si>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</si>
  <si>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</si>
  <si>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</si>
  <si>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</si>
  <si>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</si>
  <si>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</si>
  <si>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</si>
  <si>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</si>
  <si>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</si>
  <si>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</si>
  <si>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</si>
  <si>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</si>
  <si>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</si>
  <si>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</si>
  <si>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</si>
  <si>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</si>
  <si>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</si>
  <si>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</si>
  <si>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</si>
  <si>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</si>
  <si>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</si>
  <si>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</si>
  <si>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</si>
  <si>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</si>
  <si>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</si>
  <si>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</si>
  <si>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</si>
  <si>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</si>
  <si>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</si>
  <si>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</si>
  <si>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</si>
  <si>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</si>
  <si>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</si>
  <si>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</si>
  <si>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</si>
  <si>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</si>
  <si>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</si>
  <si>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</si>
  <si>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</si>
  <si>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</si>
  <si>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</si>
  <si>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</si>
  <si>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</si>
  <si>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</si>
  <si>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</si>
  <si>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</si>
  <si>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</si>
  <si>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</si>
  <si>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</si>
  <si>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</si>
  <si>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</si>
  <si>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</si>
  <si>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</si>
  <si>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</si>
  <si>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</si>
  <si>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</si>
  <si>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</si>
  <si>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</si>
  <si>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</si>
  <si>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</si>
  <si>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</si>
  <si>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</si>
  <si>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</si>
  <si>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</si>
  <si>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</si>
  <si>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</si>
  <si>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</si>
  <si>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</si>
  <si>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</si>
  <si>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</si>
  <si>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</si>
  <si>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</si>
  <si>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</si>
  <si>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</si>
  <si>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</si>
  <si>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</si>
  <si>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</si>
  <si>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</si>
  <si>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</si>
  <si>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</si>
  <si>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</si>
  <si>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</si>
  <si>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</si>
  <si>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</si>
  <si>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</si>
  <si>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</si>
  <si>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</si>
  <si>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</si>
  <si>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</si>
  <si>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</si>
  <si>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</si>
  <si>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</si>
  <si>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</si>
  <si>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</si>
  <si>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</si>
  <si>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</si>
  <si>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</si>
  <si>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</si>
  <si>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</si>
  <si>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</si>
  <si>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</si>
  <si>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</si>
  <si>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</si>
  <si>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</si>
  <si>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</si>
  <si>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</si>
  <si>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</si>
  <si>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</si>
  <si>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</si>
  <si>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</si>
  <si>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</si>
  <si>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</si>
  <si>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</si>
  <si>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</si>
  <si>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</si>
  <si>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</si>
  <si>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</si>
  <si>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</si>
  <si>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</si>
  <si>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</si>
  <si>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</si>
  <si>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</si>
  <si>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</si>
  <si>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</si>
  <si>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</si>
  <si>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</si>
  <si>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</si>
  <si>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</si>
  <si>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</si>
  <si>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</si>
  <si>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</si>
  <si>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</si>
  <si>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</si>
  <si>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</si>
  <si>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</si>
  <si>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</si>
  <si>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</si>
  <si>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</si>
  <si>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</si>
  <si>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</si>
  <si>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</si>
  <si>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</si>
  <si>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</si>
  <si>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</si>
  <si>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</si>
  <si>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</si>
  <si>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</si>
  <si>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</si>
  <si>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</si>
  <si>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</si>
  <si>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</si>
  <si>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</si>
  <si>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</si>
  <si>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</si>
  <si>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</si>
  <si>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</si>
  <si>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</si>
  <si>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</si>
  <si>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</si>
  <si>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</si>
  <si>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</si>
  <si>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</si>
  <si>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</si>
  <si>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</si>
  <si>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</si>
  <si>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</si>
  <si>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</si>
  <si>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</si>
  <si>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</si>
  <si>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</si>
  <si>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</si>
  <si>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</si>
  <si>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</si>
  <si>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</si>
  <si>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</si>
  <si>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</si>
  <si>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</si>
  <si>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</si>
  <si>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</si>
  <si>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</si>
  <si>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</si>
  <si>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</si>
  <si>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</si>
  <si>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</si>
  <si>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</si>
  <si>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</si>
  <si>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</si>
  <si>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</si>
  <si>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</si>
  <si>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</si>
  <si>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</si>
  <si>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</si>
  <si>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</si>
  <si>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</si>
  <si>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</si>
  <si>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</si>
  <si>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</si>
  <si>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</si>
  <si>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</si>
  <si>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</si>
  <si>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</si>
  <si>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</si>
  <si>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</si>
  <si>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</si>
  <si>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</si>
  <si>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</si>
  <si>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</si>
  <si>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</si>
  <si>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</si>
  <si>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</si>
  <si>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</si>
  <si>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</si>
  <si>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</si>
  <si>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</si>
  <si>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</si>
  <si>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</si>
  <si>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</si>
  <si>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</si>
  <si>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</si>
  <si>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</si>
  <si>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</si>
  <si>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</si>
  <si>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</si>
  <si>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</si>
  <si>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</si>
  <si>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</si>
  <si>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</si>
  <si>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</si>
  <si>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</si>
  <si>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</si>
  <si>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</si>
  <si>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</si>
  <si>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</si>
  <si>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</si>
  <si>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</si>
  <si>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</si>
  <si>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</si>
  <si>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</si>
  <si>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</si>
  <si>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</si>
  <si>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</si>
  <si>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</si>
  <si>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</si>
  <si>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</si>
  <si>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</si>
  <si>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</si>
  <si>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</si>
  <si>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</si>
  <si>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</si>
  <si>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</si>
  <si>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</si>
  <si>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</si>
  <si>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</si>
  <si>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</si>
  <si>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</si>
  <si>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</si>
  <si>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</si>
  <si>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</si>
  <si>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</si>
  <si>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</si>
  <si>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</si>
  <si>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</si>
  <si>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</si>
  <si>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</si>
  <si>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</si>
  <si>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</si>
  <si>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</si>
  <si>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</si>
  <si>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</si>
  <si>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</si>
  <si>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</si>
  <si>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</si>
  <si>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</si>
  <si>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</si>
  <si>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</si>
  <si>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</si>
  <si>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</si>
  <si>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</si>
  <si>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</si>
  <si>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</si>
  <si>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</si>
  <si>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</si>
  <si>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</si>
  <si>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</si>
  <si>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</si>
  <si>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</si>
  <si>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</si>
  <si>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</si>
  <si>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</si>
  <si>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</si>
  <si>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</si>
  <si>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</si>
  <si>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</si>
  <si>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</si>
  <si>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</si>
  <si>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</si>
  <si>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</si>
  <si>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</si>
  <si>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</si>
  <si>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</si>
  <si>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</si>
  <si>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</si>
  <si>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</si>
  <si>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</si>
  <si>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</si>
  <si>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</si>
  <si>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</si>
  <si>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</si>
  <si>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</si>
  <si>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</si>
  <si>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</si>
  <si>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</si>
  <si>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</si>
  <si>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</si>
  <si>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</si>
  <si>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</si>
  <si>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</si>
  <si>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</si>
  <si>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</si>
  <si>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</si>
  <si>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</si>
  <si>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</si>
  <si>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</si>
  <si>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</si>
  <si>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</si>
  <si>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</si>
  <si>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</si>
  <si>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</si>
  <si>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</si>
  <si>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</si>
  <si>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</si>
  <si>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</si>
  <si>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</si>
  <si>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</si>
  <si>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</si>
  <si>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</si>
  <si>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</si>
  <si>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</si>
  <si>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</si>
  <si>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</si>
  <si>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</si>
  <si>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</si>
  <si>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</si>
  <si>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</si>
  <si>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</si>
  <si>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</si>
  <si>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</si>
  <si>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</si>
  <si>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</si>
  <si>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</si>
  <si>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</si>
  <si>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</si>
  <si>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</si>
  <si>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</si>
  <si>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</si>
  <si>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</si>
  <si>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</si>
  <si>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</si>
  <si>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</si>
  <si>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</si>
  <si>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</si>
  <si>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</si>
  <si>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</si>
  <si>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</si>
  <si>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</si>
  <si>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</si>
  <si>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</si>
  <si>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</si>
  <si>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</si>
  <si>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</si>
  <si>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</si>
  <si>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</si>
  <si>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</si>
  <si>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</si>
  <si>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</si>
  <si>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</si>
  <si>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</si>
  <si>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</si>
  <si>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</si>
  <si>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</si>
  <si>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</si>
  <si>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</si>
  <si>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</si>
  <si>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</si>
  <si>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</si>
  <si>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</si>
  <si>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</si>
  <si>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</si>
  <si>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</si>
  <si>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</si>
  <si>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</si>
  <si>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</si>
  <si>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</si>
  <si>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</si>
  <si>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</si>
  <si>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</si>
  <si>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</si>
  <si>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</si>
  <si>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</si>
  <si>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</si>
  <si>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</si>
  <si>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</si>
  <si>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</si>
  <si>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</si>
  <si>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</si>
  <si>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</si>
  <si>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</si>
  <si>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</si>
  <si>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</si>
  <si>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</si>
  <si>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</si>
  <si>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</si>
  <si>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</si>
  <si>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</si>
  <si>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</si>
  <si>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</si>
  <si>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</si>
  <si>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</si>
  <si>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</si>
  <si>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</si>
  <si>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</si>
  <si>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</si>
  <si>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</si>
  <si>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</si>
  <si>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</si>
  <si>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</si>
  <si>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</si>
  <si>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</si>
  <si>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</si>
  <si>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</si>
  <si>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</si>
  <si>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</si>
  <si>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</si>
  <si>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</si>
  <si>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</si>
  <si>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</si>
  <si>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</si>
  <si>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</si>
  <si>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</si>
  <si>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</si>
  <si>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</si>
  <si>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</si>
  <si>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</si>
  <si>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</si>
  <si>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</si>
  <si>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</si>
  <si>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</si>
  <si>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</si>
  <si>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</si>
  <si>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</si>
  <si>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</si>
  <si>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</si>
  <si>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</si>
  <si>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</si>
  <si>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</si>
  <si>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</si>
  <si>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</si>
  <si>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</si>
  <si>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</si>
  <si>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</si>
  <si>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</si>
  <si>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</si>
  <si>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</si>
  <si>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</si>
  <si>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</si>
  <si>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</si>
  <si>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</si>
  <si>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</si>
  <si>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</si>
  <si>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</si>
  <si>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</si>
  <si>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</si>
  <si>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</si>
  <si>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</si>
  <si>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</si>
  <si>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</si>
  <si>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</si>
  <si>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</si>
  <si>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</si>
  <si>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</si>
  <si>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</si>
  <si>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</si>
  <si>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</si>
  <si>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</si>
  <si>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</si>
  <si>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</si>
  <si>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</si>
  <si>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</si>
  <si>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</si>
  <si>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</si>
  <si>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</si>
  <si>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</si>
  <si>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</si>
  <si>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</si>
  <si>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</si>
  <si>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</si>
  <si>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</si>
  <si>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</si>
  <si>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</si>
  <si>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</si>
  <si>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</si>
  <si>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</si>
  <si>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</si>
  <si>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</si>
  <si>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</si>
  <si>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</si>
  <si>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</si>
  <si>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</si>
  <si>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</si>
  <si>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</si>
  <si>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</si>
  <si>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</si>
  <si>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</si>
  <si>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</si>
  <si>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</si>
  <si>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</si>
  <si>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</si>
  <si>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</si>
  <si>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</si>
  <si>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</si>
  <si>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</si>
  <si>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</si>
  <si>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</si>
  <si>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</si>
  <si>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</si>
  <si>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</si>
  <si>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</si>
  <si>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</si>
  <si>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</si>
  <si>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</si>
  <si>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</si>
  <si>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</si>
  <si>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</si>
  <si>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</si>
  <si>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</si>
  <si>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</si>
  <si>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</si>
  <si>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</si>
  <si>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</si>
  <si>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</si>
  <si>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</si>
  <si>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</si>
  <si>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</si>
  <si>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</si>
  <si>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</si>
  <si>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</si>
  <si>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</si>
  <si>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</si>
  <si>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</si>
  <si>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</si>
  <si>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</si>
  <si>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</si>
  <si>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</si>
  <si>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</si>
  <si>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</si>
  <si>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</si>
  <si>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</si>
  <si>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</si>
  <si>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</si>
  <si>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</si>
  <si>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</si>
  <si>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</si>
  <si>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</si>
  <si>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</si>
  <si>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</si>
  <si>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</si>
  <si>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</si>
  <si>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</si>
  <si>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</si>
  <si>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</si>
  <si>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</si>
  <si>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</si>
  <si>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</si>
  <si>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</si>
  <si>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</si>
  <si>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</si>
  <si>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</si>
  <si>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</si>
  <si>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</si>
  <si>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</si>
  <si>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</si>
  <si>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</si>
  <si>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</si>
  <si>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</si>
  <si>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</si>
  <si>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</si>
  <si>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</si>
  <si>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</si>
  <si>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</si>
  <si>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</si>
  <si>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</si>
  <si>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</si>
  <si>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</si>
  <si>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</si>
  <si>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</si>
  <si>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</si>
  <si>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</si>
  <si>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</si>
  <si>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</si>
  <si>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</si>
  <si>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</si>
  <si>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</si>
  <si>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</si>
  <si>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</si>
  <si>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</si>
  <si>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</si>
  <si>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</si>
  <si>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</si>
  <si>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</si>
  <si>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</si>
  <si>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</si>
  <si>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</si>
  <si>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</si>
  <si>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</si>
  <si>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</si>
  <si>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</si>
  <si>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</si>
  <si>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</si>
  <si>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</si>
  <si>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</si>
  <si>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</si>
  <si>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</si>
  <si>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</si>
  <si>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</si>
  <si>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</si>
  <si>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</si>
  <si>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</si>
  <si>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</si>
  <si>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</si>
  <si>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</si>
  <si>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</si>
  <si>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</si>
  <si>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</si>
  <si>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</si>
  <si>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</si>
  <si>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</si>
  <si>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</si>
  <si>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</si>
  <si>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</si>
  <si>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</si>
  <si>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</si>
  <si>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</si>
  <si>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</si>
  <si>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</si>
  <si>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</si>
  <si>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</si>
  <si>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</si>
  <si>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</si>
  <si>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</si>
  <si>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</si>
  <si>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</si>
  <si>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</si>
  <si>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</si>
  <si>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</si>
  <si>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</si>
  <si>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</si>
  <si>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</si>
  <si>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</si>
  <si>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</si>
  <si>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</si>
  <si>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</si>
  <si>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</si>
  <si>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</si>
  <si>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</si>
  <si>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</si>
  <si>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</si>
  <si>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</si>
  <si>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</si>
  <si>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</si>
  <si>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</si>
  <si>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</si>
  <si>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</si>
  <si>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</si>
  <si>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</si>
  <si>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</si>
  <si>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</si>
  <si>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</si>
  <si>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</si>
  <si>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</si>
  <si>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</si>
  <si>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</si>
  <si>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</si>
  <si>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</si>
  <si>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</si>
  <si>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</si>
  <si>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</si>
  <si>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</si>
  <si>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</si>
  <si>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</si>
  <si>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</si>
  <si>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</si>
  <si>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</si>
  <si>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</si>
  <si>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</si>
  <si>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</si>
  <si>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</si>
  <si>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</si>
  <si>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</si>
  <si>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</si>
  <si>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</si>
  <si>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</si>
  <si>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</si>
  <si>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</si>
  <si>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</si>
  <si>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</si>
  <si>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</si>
  <si>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</si>
  <si>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</si>
  <si>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</si>
  <si>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</si>
  <si>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</si>
  <si>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</si>
  <si>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</si>
  <si>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</si>
  <si>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</si>
  <si>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</si>
  <si>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</si>
  <si>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</si>
  <si>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</si>
  <si>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</si>
  <si>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</si>
  <si>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</si>
  <si>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</si>
  <si>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</si>
  <si>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</si>
  <si>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</si>
  <si>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</si>
  <si>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</si>
  <si>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</si>
  <si>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</si>
  <si>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</si>
  <si>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</si>
  <si>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</si>
  <si>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</si>
  <si>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</si>
  <si>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</si>
  <si>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</si>
  <si>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</si>
  <si>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</si>
  <si>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</si>
  <si>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</si>
  <si>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</si>
  <si>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</si>
  <si>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</si>
  <si>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</si>
  <si>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</si>
  <si>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</si>
  <si>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</si>
  <si>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</si>
  <si>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</si>
  <si>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</si>
  <si>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</si>
  <si>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</si>
  <si>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</si>
  <si>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</si>
  <si>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</si>
  <si>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</si>
  <si>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</si>
  <si>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</si>
  <si>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</si>
  <si>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</si>
  <si>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</si>
  <si>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</si>
  <si>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</si>
  <si>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</si>
  <si>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</si>
  <si>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</si>
  <si>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</si>
  <si>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</si>
  <si>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</si>
  <si>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</si>
  <si>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</si>
  <si>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</si>
  <si>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</si>
  <si>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</si>
  <si>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</si>
  <si>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</si>
  <si>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</si>
  <si>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</si>
  <si>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</si>
  <si>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</si>
  <si>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</si>
  <si>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</si>
  <si>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</si>
  <si>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</si>
  <si>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</si>
  <si>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</si>
  <si>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</si>
  <si>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</si>
  <si>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</si>
  <si>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</si>
  <si>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</si>
  <si>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</si>
  <si>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</si>
  <si>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</si>
  <si>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</si>
  <si>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</si>
  <si>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</si>
  <si>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</si>
  <si>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</si>
  <si>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</si>
  <si>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</si>
  <si>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</si>
  <si>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</si>
  <si>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</si>
  <si>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</si>
  <si>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</si>
  <si>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</si>
  <si>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</si>
  <si>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</si>
  <si>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</si>
  <si>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</si>
  <si>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</si>
  <si>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</si>
  <si>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</si>
  <si>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</si>
  <si>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</si>
  <si>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</si>
  <si>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</si>
  <si>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</si>
  <si>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</si>
  <si>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</si>
  <si>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</si>
  <si>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</si>
  <si>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</si>
  <si>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</si>
  <si>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</si>
  <si>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</si>
  <si>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</si>
  <si>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</si>
  <si>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</si>
  <si>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</si>
  <si>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</si>
  <si>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</si>
  <si>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</si>
  <si>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</si>
  <si>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</si>
  <si>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</si>
  <si>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</si>
  <si>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</si>
  <si>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</si>
  <si>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</si>
  <si>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</si>
  <si>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</si>
  <si>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</si>
  <si>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</si>
  <si>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</si>
  <si>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</si>
  <si>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</si>
  <si>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</si>
  <si>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</si>
  <si>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</si>
  <si>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</si>
  <si>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</si>
  <si>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</si>
  <si>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</si>
  <si>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</si>
  <si>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</si>
  <si>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</si>
  <si>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</si>
  <si>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</si>
  <si>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</si>
  <si>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</si>
  <si>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</si>
  <si>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</si>
  <si>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</si>
  <si>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</si>
  <si>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</si>
  <si>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</si>
  <si>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</si>
  <si>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</si>
  <si>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</si>
  <si>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</si>
  <si>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</si>
  <si>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</si>
  <si>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</si>
  <si>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</si>
  <si>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</si>
  <si>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</si>
  <si>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</si>
  <si>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</si>
  <si>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</si>
  <si>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</si>
  <si>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</si>
  <si>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</si>
  <si>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</si>
  <si>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</si>
  <si>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</si>
  <si>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</si>
  <si>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</si>
  <si>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</si>
  <si>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</si>
  <si>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</si>
  <si>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</si>
  <si>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</si>
  <si>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</si>
  <si>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</si>
  <si>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</si>
  <si>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</si>
  <si>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</si>
  <si>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</si>
  <si>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</si>
  <si>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</si>
  <si>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</si>
  <si>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</si>
  <si>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</si>
  <si>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</si>
  <si>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</si>
  <si>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</si>
  <si>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</si>
  <si>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</si>
  <si>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</si>
  <si>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</si>
  <si>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</si>
  <si>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</si>
  <si>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</si>
  <si>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</si>
  <si>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</si>
  <si>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</si>
  <si>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</si>
  <si>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</si>
  <si>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</si>
  <si>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</si>
  <si>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</si>
  <si>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</si>
  <si>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</si>
  <si>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</si>
  <si>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</si>
  <si>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</si>
  <si>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</si>
  <si>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</si>
  <si>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</si>
  <si>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</si>
  <si>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</si>
  <si>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</si>
  <si>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</si>
  <si>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</si>
  <si>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</si>
  <si>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</si>
  <si>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</si>
  <si>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</si>
  <si>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</si>
  <si>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</si>
  <si>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</si>
  <si>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</si>
  <si>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</si>
  <si>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</si>
  <si>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</si>
  <si>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</si>
  <si>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</si>
  <si>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</si>
  <si>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</si>
  <si>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</si>
  <si>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</si>
  <si>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</si>
  <si>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</si>
  <si>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</si>
  <si>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</si>
  <si>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</si>
  <si>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</si>
  <si>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</si>
  <si>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</si>
  <si>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</si>
  <si>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</si>
  <si>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</si>
  <si>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</si>
  <si>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</si>
  <si>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</si>
  <si>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</si>
  <si>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</si>
  <si>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</si>
  <si>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</si>
  <si>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</si>
  <si>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</si>
  <si>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</si>
  <si>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</si>
  <si>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</si>
  <si>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</si>
  <si>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</si>
  <si>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</si>
  <si>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</si>
  <si>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</si>
  <si>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</si>
  <si>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</si>
  <si>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</si>
  <si>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</si>
  <si>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</si>
  <si>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</si>
  <si>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</si>
  <si>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</si>
  <si>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</si>
  <si>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</si>
  <si>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</si>
  <si>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</si>
  <si>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</si>
  <si>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</si>
  <si>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</si>
  <si>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</si>
  <si>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</si>
  <si>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</si>
  <si>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</si>
  <si>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</si>
  <si>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</si>
  <si>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</si>
  <si>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</si>
  <si>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</si>
  <si>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</si>
  <si>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</si>
  <si>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</si>
  <si>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</si>
  <si>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</si>
  <si>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</si>
  <si>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</si>
  <si>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</si>
  <si>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</si>
  <si>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</si>
  <si>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</si>
  <si>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</si>
  <si>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</si>
  <si>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</si>
  <si>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</si>
  <si>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</si>
  <si>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</si>
  <si>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</si>
  <si>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</si>
  <si>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</si>
  <si>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</si>
  <si>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</si>
  <si>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</si>
  <si>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</si>
  <si>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</si>
  <si>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</si>
  <si>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</si>
  <si>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</si>
  <si>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</si>
  <si>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</si>
  <si>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</si>
  <si>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</si>
  <si>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</si>
  <si>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</si>
  <si>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</si>
  <si>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</si>
  <si>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</si>
  <si>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</si>
  <si>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</si>
  <si>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</si>
  <si>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</si>
  <si>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</si>
  <si>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</si>
  <si>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</si>
  <si>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</si>
  <si>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</si>
  <si>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</si>
  <si>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</si>
  <si>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</si>
  <si>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</si>
  <si>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</si>
  <si>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</si>
  <si>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</si>
  <si>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</si>
  <si>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</si>
  <si>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</si>
  <si>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</si>
  <si>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</si>
  <si>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</si>
  <si>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</si>
  <si>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</si>
  <si>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</si>
  <si>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</si>
  <si>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</si>
  <si>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</si>
  <si>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</si>
  <si>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</si>
  <si>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</si>
  <si>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</si>
  <si>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</si>
  <si>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</si>
  <si>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</si>
  <si>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</si>
  <si>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</si>
  <si>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</si>
  <si>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</si>
  <si>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</si>
  <si>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</si>
  <si>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</si>
  <si>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</si>
  <si>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</si>
  <si>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</si>
  <si>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</si>
  <si>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</si>
  <si>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</si>
  <si>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</si>
  <si>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</si>
  <si>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</si>
  <si>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</si>
  <si>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</si>
  <si>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</si>
  <si>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</si>
  <si>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</si>
  <si>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</si>
  <si>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</si>
  <si>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</si>
  <si>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</si>
  <si>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</si>
  <si>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</si>
  <si>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</si>
  <si>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</si>
  <si>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</si>
  <si>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</si>
  <si>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</si>
  <si>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</si>
  <si>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</si>
  <si>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</si>
  <si>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</si>
  <si>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</si>
  <si>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</si>
  <si>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</si>
  <si>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</si>
  <si>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</si>
  <si>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</si>
  <si>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</si>
  <si>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</si>
  <si>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</si>
  <si>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</si>
  <si>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</si>
  <si>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</si>
  <si>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</si>
  <si>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</si>
  <si>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</si>
  <si>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</si>
  <si>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</si>
  <si>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</si>
  <si>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</si>
  <si>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</si>
  <si>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</si>
  <si>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</si>
  <si>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</si>
  <si>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</si>
  <si>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</si>
  <si>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</si>
  <si>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</si>
  <si>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</si>
  <si>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</si>
  <si>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</si>
  <si>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</si>
  <si>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</si>
  <si>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</si>
  <si>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</si>
  <si>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</si>
  <si>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</si>
  <si>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</si>
  <si>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</si>
  <si>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</si>
  <si>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</si>
  <si>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</si>
  <si>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</si>
  <si>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</si>
  <si>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</si>
  <si>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</si>
  <si>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</si>
  <si>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</si>
  <si>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</si>
  <si>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</si>
  <si>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</si>
  <si>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</si>
  <si>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</si>
  <si>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</si>
  <si>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</si>
  <si>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</si>
  <si>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</si>
  <si>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</si>
  <si>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</si>
  <si>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</si>
  <si>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</si>
  <si>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</si>
  <si>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</si>
  <si>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</si>
  <si>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</si>
  <si>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</si>
  <si>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</si>
  <si>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</si>
  <si>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</si>
  <si>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</si>
  <si>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</si>
  <si>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</si>
  <si>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</si>
  <si>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</si>
  <si>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</si>
  <si>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</si>
  <si>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</si>
  <si>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</si>
  <si>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</si>
  <si>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</si>
  <si>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</si>
  <si>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</si>
  <si>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</si>
  <si>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</si>
  <si>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</si>
  <si>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</si>
  <si>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</si>
  <si>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</si>
  <si>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</si>
  <si>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</si>
  <si>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</si>
  <si>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</si>
  <si>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</si>
  <si>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</si>
  <si>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</si>
  <si>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</si>
  <si>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</si>
  <si>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</si>
  <si>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</si>
  <si>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</si>
  <si>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</si>
  <si>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</si>
  <si>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</si>
  <si>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</si>
  <si>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</si>
  <si>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</si>
  <si>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</si>
  <si>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</si>
  <si>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</si>
  <si>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</si>
  <si>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</si>
  <si>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</si>
  <si>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</si>
  <si>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</si>
  <si>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</si>
  <si>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</si>
  <si>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</si>
  <si>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</si>
  <si>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</si>
  <si>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</si>
  <si>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</si>
  <si>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</si>
  <si>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</si>
  <si>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</si>
  <si>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</si>
  <si>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</si>
  <si>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</si>
  <si>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</si>
  <si>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</si>
  <si>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</si>
  <si>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</si>
  <si>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</si>
  <si>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</si>
  <si>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</si>
  <si>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</si>
  <si>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</si>
  <si>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</si>
  <si>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</si>
  <si>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</si>
  <si>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</si>
  <si>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</si>
  <si>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</si>
  <si>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</si>
  <si>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</si>
  <si>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</si>
  <si>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</si>
  <si>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</si>
  <si>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</si>
  <si>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</si>
  <si>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</si>
  <si>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</si>
  <si>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</si>
  <si>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</si>
  <si>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</si>
  <si>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</si>
  <si>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</si>
  <si>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</si>
  <si>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</si>
  <si>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</si>
  <si>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</si>
  <si>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</si>
  <si>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</si>
  <si>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</si>
  <si>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</si>
  <si>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</si>
  <si>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</si>
  <si>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</si>
  <si>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</si>
  <si>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</si>
  <si>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</si>
  <si>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</si>
  <si>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</si>
  <si>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</si>
  <si>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</si>
  <si>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</si>
  <si>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</si>
  <si>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</si>
  <si>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</si>
  <si>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</si>
  <si>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</si>
  <si>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</si>
  <si>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</si>
  <si>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</si>
  <si>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</si>
  <si>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</si>
  <si>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</si>
  <si>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</si>
  <si>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</si>
  <si>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</si>
  <si>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</si>
  <si>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</si>
  <si>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</si>
  <si>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</si>
  <si>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</si>
  <si>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</si>
  <si>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</si>
  <si>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</si>
  <si>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</si>
  <si>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</si>
  <si>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</si>
  <si>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</si>
  <si>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</si>
  <si>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</si>
  <si>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</si>
  <si>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</si>
  <si>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</si>
  <si>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</si>
  <si>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</si>
  <si>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</si>
  <si>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</si>
  <si>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</si>
  <si>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</si>
  <si>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</si>
  <si>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</si>
  <si>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</si>
  <si>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</si>
  <si>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</si>
  <si>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</si>
  <si>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</si>
  <si>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</si>
  <si>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</si>
  <si>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</si>
  <si>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</si>
  <si>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</si>
  <si>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</si>
  <si>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</si>
  <si>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</si>
  <si>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</si>
  <si>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</si>
  <si>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</si>
  <si>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</si>
  <si>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</si>
  <si>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</si>
  <si>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</si>
  <si>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</si>
  <si>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</si>
  <si>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</si>
  <si>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</si>
  <si>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</si>
  <si>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</si>
  <si>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</si>
  <si>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</si>
  <si>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</si>
  <si>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</si>
  <si>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</si>
  <si>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</si>
  <si>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</si>
  <si>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</si>
  <si>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</si>
  <si>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</si>
  <si>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</si>
  <si>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</si>
  <si>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</si>
  <si>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</si>
  <si>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</si>
  <si>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</si>
  <si>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</si>
  <si>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</si>
  <si>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</si>
  <si>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</si>
  <si>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</si>
  <si>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</si>
  <si>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</si>
  <si>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</si>
  <si>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</si>
  <si>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</si>
  <si>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</si>
  <si>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</si>
  <si>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</si>
  <si>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</si>
  <si>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</si>
  <si>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</si>
  <si>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</si>
  <si>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</si>
  <si>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</si>
  <si>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</si>
  <si>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</si>
  <si>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</si>
  <si>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</si>
  <si>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</si>
  <si>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</si>
  <si>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</si>
  <si>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</si>
  <si>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</si>
  <si>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</si>
  <si>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</si>
  <si>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</si>
  <si>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</si>
  <si>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</si>
  <si>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</si>
  <si>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</si>
  <si>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</si>
  <si>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</si>
  <si>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</si>
  <si>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</si>
  <si>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</si>
  <si>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</si>
  <si>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</si>
  <si>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</si>
  <si>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</si>
  <si>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</si>
  <si>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</si>
  <si>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</si>
  <si>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</si>
  <si>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</si>
  <si>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</si>
  <si>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</si>
  <si>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</si>
  <si>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</si>
  <si>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</si>
  <si>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</si>
  <si>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</si>
  <si>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</si>
  <si>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</si>
  <si>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</si>
  <si>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</si>
  <si>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</si>
  <si>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</si>
  <si>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</si>
  <si>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</si>
  <si>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</si>
  <si>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</si>
  <si>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</si>
  <si>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</si>
  <si>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</si>
  <si>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</si>
  <si>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</si>
  <si>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</si>
  <si>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</si>
  <si>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</si>
  <si>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</si>
  <si>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</si>
  <si>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</si>
  <si>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</si>
  <si>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</si>
  <si>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</si>
  <si>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</si>
  <si>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</si>
  <si>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</si>
  <si>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</si>
  <si>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</si>
  <si>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</si>
  <si>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</si>
  <si>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</si>
  <si>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</si>
  <si>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</si>
  <si>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</si>
  <si>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</si>
  <si>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</si>
  <si>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</si>
  <si>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</si>
  <si>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</si>
  <si>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</si>
  <si>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</si>
  <si>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</si>
  <si>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</si>
  <si>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</si>
  <si>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</si>
  <si>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</si>
  <si>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</si>
  <si>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</si>
  <si>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</si>
  <si>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</si>
  <si>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</si>
  <si>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</si>
  <si>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</si>
  <si>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</si>
  <si>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</si>
  <si>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</si>
  <si>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</si>
  <si>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</si>
  <si>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</si>
  <si>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</si>
  <si>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</si>
  <si>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</si>
  <si>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</si>
  <si>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</si>
  <si>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</si>
  <si>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</si>
  <si>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</si>
  <si>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</si>
  <si>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</si>
  <si>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</si>
  <si>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</si>
  <si>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</si>
  <si>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</si>
  <si>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</si>
  <si>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</si>
  <si>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</si>
  <si>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</si>
  <si>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</si>
  <si>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</si>
  <si>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</si>
  <si>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</si>
  <si>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</si>
  <si>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</si>
  <si>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</si>
  <si>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</si>
  <si>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</si>
  <si>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</si>
  <si>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</si>
  <si>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</si>
  <si>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</si>
  <si>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</si>
  <si>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</si>
  <si>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</si>
  <si>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</si>
  <si>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</si>
  <si>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</si>
  <si>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</si>
  <si>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</si>
  <si>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</si>
  <si>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</si>
  <si>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</si>
  <si>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</si>
  <si>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</si>
  <si>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</si>
  <si>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</si>
  <si>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</si>
  <si>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</si>
  <si>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</si>
  <si>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</si>
  <si>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</si>
  <si>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</si>
  <si>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</si>
  <si>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</si>
  <si>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</si>
  <si>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</si>
  <si>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</si>
  <si>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</si>
  <si>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</si>
  <si>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</si>
  <si>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</si>
  <si>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</si>
  <si>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</si>
  <si>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</si>
  <si>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</si>
  <si>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</si>
  <si>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</si>
  <si>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</si>
  <si>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</si>
  <si>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</si>
  <si>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</si>
  <si>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</si>
  <si>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</si>
  <si>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</si>
  <si>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</si>
  <si>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</si>
  <si>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</si>
  <si>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</si>
  <si>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</si>
  <si>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</si>
  <si>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</si>
  <si>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</si>
  <si>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</si>
  <si>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</si>
  <si>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</si>
  <si>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</si>
  <si>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</si>
  <si>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</si>
  <si>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</si>
  <si>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</si>
  <si>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</si>
  <si>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</si>
  <si>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</si>
  <si>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</si>
  <si>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</si>
  <si>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</si>
  <si>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</si>
  <si>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</si>
  <si>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</si>
  <si>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</si>
  <si>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</si>
  <si>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</si>
  <si>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</si>
  <si>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</si>
  <si>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</si>
  <si>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</si>
  <si>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</si>
  <si>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</si>
  <si>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</si>
  <si>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</si>
  <si>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</si>
  <si>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</si>
  <si>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</si>
  <si>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</si>
  <si>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</si>
  <si>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</si>
  <si>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</si>
  <si>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</si>
  <si>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</si>
  <si>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</si>
  <si>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</si>
  <si>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</si>
  <si>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</si>
  <si>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</si>
  <si>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</si>
  <si>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</si>
  <si>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</si>
  <si>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</si>
  <si>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</si>
  <si>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</si>
  <si>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</si>
  <si>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</si>
  <si>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</si>
  <si>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</si>
  <si>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</si>
  <si>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</si>
  <si>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</si>
  <si>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</si>
  <si>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</si>
  <si>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</si>
  <si>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</si>
  <si>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</si>
  <si>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</si>
  <si>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</si>
  <si>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</si>
  <si>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</si>
  <si>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</si>
  <si>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</si>
  <si>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</si>
  <si>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</si>
  <si>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</si>
  <si>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</si>
  <si>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</si>
  <si>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</si>
  <si>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</si>
  <si>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</si>
  <si>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</si>
  <si>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</si>
  <si>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</si>
  <si>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</si>
  <si>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</si>
  <si>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</si>
  <si>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</si>
  <si>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</si>
  <si>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</si>
  <si>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</si>
  <si>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</si>
  <si>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</si>
  <si>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</si>
  <si>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</si>
  <si>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</si>
  <si>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</si>
  <si>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</si>
  <si>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</si>
  <si>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</si>
  <si>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</si>
  <si>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</si>
  <si>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</si>
  <si>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</si>
  <si>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</si>
  <si>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</si>
  <si>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</si>
  <si>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</si>
  <si>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</si>
  <si>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</si>
  <si>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</si>
  <si>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</si>
  <si>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</si>
  <si>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</si>
  <si>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</si>
  <si>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</si>
  <si>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</si>
  <si>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</si>
  <si>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</si>
  <si>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</si>
  <si>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</si>
  <si>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</si>
  <si>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</si>
  <si>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</si>
  <si>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</si>
  <si>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</si>
  <si>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</si>
  <si>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</si>
  <si>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</si>
  <si>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</si>
  <si>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</si>
  <si>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</si>
  <si>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</si>
  <si>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</si>
  <si>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</si>
  <si>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</si>
  <si>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</si>
  <si>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</si>
  <si>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</si>
  <si>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</si>
  <si>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</si>
  <si>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</si>
  <si>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</si>
  <si>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</si>
  <si>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</si>
  <si>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</si>
  <si>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</si>
  <si>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</si>
  <si>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</si>
  <si>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</si>
  <si>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</si>
  <si>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</si>
  <si>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</si>
  <si>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</si>
  <si>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</si>
  <si>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</si>
  <si>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</si>
  <si>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</si>
  <si>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</si>
  <si>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</si>
  <si>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</si>
  <si>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</si>
  <si>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</si>
  <si>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</si>
  <si>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</si>
  <si>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</si>
  <si>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</si>
  <si>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</si>
  <si>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</si>
  <si>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</si>
  <si>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</si>
  <si>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</si>
  <si>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</si>
  <si>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</si>
  <si>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</si>
  <si>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</si>
  <si>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</si>
  <si>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</si>
  <si>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</si>
  <si>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</si>
  <si>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</si>
  <si>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</si>
  <si>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</si>
  <si>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</si>
  <si>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</si>
  <si>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</si>
  <si>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</si>
  <si>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</si>
  <si>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</si>
  <si>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</si>
  <si>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</si>
  <si>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</si>
  <si>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</si>
  <si>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</si>
  <si>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</si>
  <si>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</si>
  <si>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</si>
  <si>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</si>
  <si>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</si>
  <si>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</si>
  <si>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</si>
  <si>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</si>
  <si>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</si>
  <si>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</si>
  <si>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</si>
  <si>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</si>
  <si>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</si>
  <si>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</si>
  <si>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</si>
  <si>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</si>
  <si>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</si>
  <si>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</si>
  <si>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</si>
  <si>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</si>
  <si>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</si>
  <si>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</si>
  <si>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</si>
  <si>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</si>
  <si>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</si>
  <si>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</si>
  <si>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</si>
  <si>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</si>
  <si>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</si>
  <si>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</si>
  <si>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</si>
  <si>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</si>
  <si>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</si>
  <si>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</si>
  <si>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</si>
  <si>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</si>
  <si>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</si>
  <si>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</si>
  <si>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</si>
  <si>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</si>
  <si>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</si>
  <si>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</si>
  <si>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</si>
  <si>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</si>
  <si>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</si>
  <si>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</si>
  <si>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</si>
  <si>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</si>
  <si>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</si>
  <si>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</si>
  <si>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</si>
  <si>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</si>
  <si>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</si>
  <si>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</si>
  <si>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</si>
  <si>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</si>
  <si>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</si>
  <si>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</si>
  <si>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</si>
  <si>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</si>
  <si>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</si>
  <si>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</si>
  <si>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</si>
  <si>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</si>
  <si>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</si>
  <si>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</si>
  <si>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</si>
  <si>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</si>
  <si>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</si>
  <si>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</si>
  <si>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</si>
  <si>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</si>
  <si>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</si>
  <si>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</si>
  <si>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</si>
  <si>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</si>
  <si>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</si>
  <si>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</si>
  <si>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</si>
  <si>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</si>
  <si>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</si>
  <si>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</si>
  <si>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</si>
  <si>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</si>
  <si>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</si>
  <si>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</si>
  <si>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</si>
  <si>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</si>
  <si>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</si>
  <si>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</si>
  <si>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</si>
  <si>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</si>
  <si>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</si>
  <si>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</si>
  <si>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</si>
  <si>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</si>
  <si>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</si>
  <si>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</si>
  <si>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</si>
  <si>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</si>
  <si>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</si>
  <si>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</si>
  <si>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</si>
  <si>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</si>
  <si>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</si>
  <si>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</si>
  <si>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</si>
  <si>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</si>
  <si>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</si>
  <si>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</si>
  <si>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</si>
  <si>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</si>
  <si>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</si>
  <si>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</si>
  <si>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</si>
  <si>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</si>
  <si>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</si>
  <si>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</si>
  <si>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</si>
  <si>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</si>
  <si>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</si>
  <si>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</si>
  <si>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</si>
  <si>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</si>
  <si>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</si>
  <si>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</si>
  <si>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</si>
  <si>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</si>
  <si>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</si>
  <si>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</si>
  <si>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</si>
  <si>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</si>
  <si>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</si>
  <si>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</si>
  <si>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</si>
  <si>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</si>
  <si>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</si>
  <si>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</si>
  <si>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</si>
  <si>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</si>
  <si>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</si>
  <si>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</si>
  <si>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</si>
  <si>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</si>
  <si>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</si>
  <si>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</si>
  <si>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</si>
  <si>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</si>
  <si>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</si>
  <si>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</si>
  <si>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</si>
  <si>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</si>
  <si>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</si>
  <si>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</si>
  <si>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</si>
  <si>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</si>
  <si>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</si>
  <si>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</si>
  <si>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</si>
  <si>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</si>
  <si>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</si>
  <si>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</si>
  <si>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</si>
  <si>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</si>
  <si>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</si>
  <si>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</si>
  <si>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</si>
  <si>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</si>
  <si>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</si>
  <si>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</si>
  <si>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</si>
  <si>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</si>
  <si>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</si>
  <si>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</si>
  <si>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</si>
  <si>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</si>
  <si>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</si>
  <si>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</si>
  <si>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</si>
  <si>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</si>
  <si>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</si>
  <si>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</si>
  <si>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</si>
  <si>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</si>
  <si>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</si>
  <si>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</si>
  <si>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</si>
  <si>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</si>
  <si>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</si>
  <si>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</si>
  <si>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</si>
  <si>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</si>
  <si>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</si>
  <si>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</si>
  <si>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</si>
  <si>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</si>
  <si>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</si>
  <si>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</si>
  <si>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</si>
  <si>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</si>
  <si>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</si>
  <si>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</si>
  <si>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</si>
  <si>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</si>
  <si>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</si>
  <si>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</si>
  <si>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</si>
  <si>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</si>
  <si>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</si>
  <si>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</si>
  <si>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</si>
  <si>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</si>
  <si>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</si>
  <si>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</si>
  <si>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</si>
  <si>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</si>
  <si>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</si>
  <si>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</si>
  <si>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</si>
  <si>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</si>
  <si>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</si>
  <si>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</si>
  <si>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</si>
  <si>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</si>
  <si>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</si>
  <si>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</si>
  <si>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</si>
  <si>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</si>
  <si>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</si>
  <si>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</si>
  <si>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</si>
  <si>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</si>
  <si>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</si>
  <si>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</si>
  <si>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</si>
  <si>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</si>
  <si>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</si>
  <si>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</si>
  <si>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</si>
  <si>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</si>
  <si>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</si>
  <si>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</si>
  <si>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</si>
  <si>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</si>
  <si>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</si>
  <si>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</si>
  <si>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</si>
  <si>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</si>
  <si>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</si>
  <si>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</si>
  <si>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</si>
  <si>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</si>
  <si>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</si>
  <si>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</si>
  <si>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</si>
  <si>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</si>
  <si>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</si>
  <si>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</si>
  <si>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</si>
  <si>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</si>
  <si>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</si>
  <si>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</si>
  <si>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</si>
  <si>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</si>
  <si>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</si>
  <si>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</si>
  <si>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</si>
  <si>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</si>
  <si>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</si>
  <si>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</si>
  <si>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</si>
  <si>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</si>
  <si>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</si>
  <si>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</si>
  <si>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</si>
  <si>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</si>
  <si>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</si>
  <si>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</si>
  <si>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</si>
  <si>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</si>
  <si>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</si>
  <si>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</si>
  <si>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</si>
  <si>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</si>
  <si>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</si>
  <si>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</si>
  <si>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</si>
  <si>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</si>
  <si>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</si>
  <si>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</si>
  <si>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</si>
  <si>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</si>
  <si>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</si>
  <si>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</si>
  <si>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</si>
  <si>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</si>
  <si>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</si>
  <si>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</si>
  <si>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</si>
  <si>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</si>
  <si>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</si>
  <si>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</si>
  <si>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</si>
  <si>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</si>
  <si>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</si>
  <si>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</si>
  <si>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</si>
  <si>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</si>
  <si>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</si>
  <si>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</si>
  <si>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</si>
  <si>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</si>
  <si>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</si>
  <si>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</si>
  <si>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</si>
  <si>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</si>
  <si>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</si>
  <si>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</si>
  <si>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</si>
  <si>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</si>
  <si>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</si>
  <si>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</si>
  <si>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</si>
  <si>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</si>
  <si>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</si>
  <si>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</si>
  <si>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</si>
  <si>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</si>
  <si>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</si>
  <si>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</si>
  <si>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</si>
  <si>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</si>
  <si>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</si>
  <si>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</si>
  <si>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</si>
  <si>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</si>
  <si>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</si>
  <si>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</si>
  <si>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</si>
  <si>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</si>
  <si>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</si>
  <si>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</si>
  <si>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</si>
  <si>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</si>
  <si>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</si>
  <si>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</si>
  <si>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</si>
  <si>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</si>
  <si>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</si>
  <si>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</si>
  <si>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</si>
  <si>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</si>
  <si>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</si>
  <si>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</si>
  <si>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</si>
  <si>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</si>
  <si>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</si>
  <si>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</si>
  <si>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</si>
  <si>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</si>
  <si>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</si>
  <si>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</si>
  <si>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</si>
  <si>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</si>
  <si>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</si>
  <si>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</si>
  <si>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</si>
  <si>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</si>
  <si>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</si>
  <si>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</si>
  <si>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</si>
  <si>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</si>
  <si>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</si>
  <si>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</si>
  <si>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</si>
  <si>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</si>
  <si>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</si>
  <si>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</si>
  <si>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</si>
  <si>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</si>
  <si>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</si>
  <si>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</si>
  <si>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</si>
  <si>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</si>
  <si>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</si>
  <si>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</si>
  <si>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</si>
  <si>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</si>
  <si>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</si>
  <si>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</si>
  <si>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</si>
  <si>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</si>
  <si>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</si>
  <si>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</si>
  <si>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</si>
  <si>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</si>
  <si>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</si>
  <si>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</si>
  <si>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</si>
  <si>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</si>
  <si>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</si>
  <si>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</si>
  <si>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</si>
  <si>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</si>
  <si>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</si>
  <si>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</si>
  <si>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</si>
  <si>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</si>
  <si>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</si>
  <si>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</si>
  <si>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</si>
  <si>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</si>
  <si>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</si>
  <si>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</si>
  <si>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</si>
  <si>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</si>
  <si>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</si>
  <si>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</si>
  <si>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</si>
  <si>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</si>
  <si>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</si>
  <si>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</si>
  <si>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</si>
  <si>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</si>
  <si>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</si>
  <si>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</si>
  <si>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</si>
  <si>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</si>
  <si>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</si>
  <si>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</si>
  <si>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</si>
  <si>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</si>
  <si>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</si>
  <si>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</si>
  <si>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</si>
  <si>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</si>
  <si>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</si>
  <si>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</si>
  <si>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</si>
  <si>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</si>
  <si>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</si>
  <si>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</si>
  <si>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</si>
  <si>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</si>
  <si>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</si>
  <si>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</si>
  <si>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</si>
  <si>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</si>
  <si>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</si>
  <si>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</si>
  <si>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</si>
  <si>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</si>
  <si>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</si>
  <si>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</si>
  <si>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</si>
  <si>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</si>
  <si>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</si>
  <si>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</si>
  <si>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</si>
  <si>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</si>
  <si>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</si>
  <si>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</si>
  <si>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</si>
  <si>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</si>
  <si>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</si>
  <si>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</si>
  <si>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</si>
  <si>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</si>
  <si>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</si>
  <si>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</si>
  <si>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</si>
  <si>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</si>
  <si>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</si>
  <si>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</si>
  <si>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</si>
  <si>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</si>
  <si>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</si>
  <si>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</si>
  <si>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</si>
  <si>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</si>
  <si>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</si>
  <si>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</si>
  <si>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</si>
  <si>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</si>
  <si>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</si>
  <si>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</si>
  <si>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</si>
  <si>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</si>
  <si>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</si>
  <si>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</si>
  <si>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</si>
  <si>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</si>
  <si>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</si>
  <si>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</si>
  <si>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</si>
  <si>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</si>
  <si>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</si>
  <si>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</si>
  <si>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</si>
  <si>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</si>
  <si>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</si>
  <si>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</si>
  <si>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</si>
  <si>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</si>
  <si>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</si>
  <si>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</si>
  <si>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</si>
  <si>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</si>
  <si>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</si>
  <si>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</si>
  <si>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</si>
  <si>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</si>
  <si>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</si>
  <si>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</si>
  <si>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</si>
  <si>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</si>
  <si>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</si>
  <si>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</si>
  <si>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</si>
  <si>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</si>
  <si>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</si>
  <si>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</si>
  <si>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</si>
  <si>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</si>
  <si>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</si>
  <si>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</si>
  <si>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</si>
  <si>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</si>
  <si>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</si>
  <si>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</si>
  <si>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</si>
  <si>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</si>
  <si>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</si>
  <si>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</si>
  <si>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</si>
  <si>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</si>
  <si>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</si>
  <si>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</si>
  <si>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</si>
  <si>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</si>
  <si>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</si>
  <si>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</si>
  <si>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</si>
  <si>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</si>
  <si>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</si>
  <si>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</si>
  <si>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</si>
  <si>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</si>
  <si>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</si>
  <si>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</si>
  <si>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</si>
  <si>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</si>
  <si>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</si>
  <si>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</si>
  <si>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</si>
  <si>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</si>
  <si>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</si>
  <si>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</si>
  <si>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</si>
  <si>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</si>
  <si>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</si>
  <si>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</si>
  <si>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</si>
  <si>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</si>
  <si>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</si>
  <si>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</si>
  <si>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</si>
  <si>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</si>
  <si>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</si>
  <si>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</si>
  <si>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</si>
  <si>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</si>
  <si>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</si>
  <si>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</si>
  <si>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</si>
  <si>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</si>
  <si>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</si>
  <si>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</si>
  <si>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</si>
  <si>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</si>
  <si>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</si>
  <si>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</si>
  <si>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</si>
  <si>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</si>
  <si>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</si>
  <si>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</si>
  <si>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</si>
  <si>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</si>
  <si>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</si>
  <si>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</si>
  <si>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</si>
  <si>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</si>
  <si>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</si>
  <si>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</si>
  <si>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</si>
  <si>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</si>
  <si>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</si>
  <si>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</si>
  <si>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</si>
  <si>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</si>
  <si>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</si>
  <si>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</si>
  <si>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</si>
  <si>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</si>
  <si>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</si>
  <si>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</si>
  <si>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</si>
  <si>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</si>
  <si>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</si>
  <si>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</si>
  <si>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</si>
  <si>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</si>
  <si>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</si>
  <si>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</si>
  <si>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</si>
  <si>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</si>
  <si>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</si>
  <si>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</si>
  <si>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</si>
  <si>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</si>
  <si>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</si>
  <si>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</si>
  <si>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</si>
  <si>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</si>
  <si>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</si>
  <si>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</si>
  <si>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</si>
  <si>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</si>
  <si>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</si>
  <si>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</si>
  <si>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</si>
  <si>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</si>
  <si>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</si>
  <si>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</si>
  <si>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</si>
  <si>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</si>
  <si>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</si>
  <si>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</si>
  <si>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</si>
  <si>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</si>
  <si>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</si>
  <si>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</si>
  <si>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</si>
  <si>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</si>
  <si>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</si>
  <si>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</si>
  <si>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</si>
  <si>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</si>
  <si>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</si>
  <si>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</si>
  <si>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</si>
  <si>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</si>
  <si>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</si>
  <si>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</si>
  <si>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</si>
  <si>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</si>
  <si>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</si>
  <si>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</si>
  <si>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</si>
  <si>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</si>
  <si>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</si>
  <si>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</si>
  <si>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</si>
  <si>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</si>
  <si>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</si>
  <si>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</si>
  <si>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</si>
  <si>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</si>
  <si>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</si>
  <si>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</si>
  <si>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</si>
  <si>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</si>
  <si>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</si>
  <si>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</si>
  <si>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</si>
  <si>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</si>
  <si>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</si>
  <si>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</si>
  <si>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</si>
  <si>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</si>
  <si>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</si>
  <si>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</si>
  <si>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</si>
  <si>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</si>
  <si>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</si>
  <si>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</si>
  <si>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</si>
  <si>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</si>
  <si>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</si>
  <si>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</si>
  <si>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</si>
  <si>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</si>
  <si>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</si>
  <si>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</si>
  <si>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</si>
  <si>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</si>
  <si>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</si>
  <si>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</si>
  <si>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</si>
  <si>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</si>
  <si>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</si>
  <si>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</si>
  <si>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</si>
  <si>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</si>
  <si>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</si>
  <si>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</si>
  <si>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</si>
  <si>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</si>
  <si>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</si>
  <si>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</si>
  <si>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</si>
  <si>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</si>
  <si>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</si>
  <si>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</si>
  <si>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</si>
  <si>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</si>
  <si>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</si>
  <si>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</si>
  <si>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</si>
  <si>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</si>
  <si>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</si>
  <si>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</si>
  <si>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</si>
  <si>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</si>
  <si>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</si>
  <si>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</si>
  <si>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</si>
  <si>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</si>
  <si>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</si>
  <si>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</si>
  <si>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</si>
  <si>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</si>
  <si>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</si>
  <si>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</si>
  <si>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</si>
  <si>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</si>
  <si>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</si>
  <si>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</si>
  <si>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</si>
  <si>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</si>
  <si>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</si>
  <si>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</si>
  <si>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</si>
  <si>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</si>
  <si>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</si>
  <si>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</si>
  <si>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</si>
  <si>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</si>
  <si>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</si>
  <si>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</si>
  <si>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</si>
  <si>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</si>
  <si>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</si>
  <si>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</si>
  <si>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</si>
  <si>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</si>
  <si>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</si>
  <si>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</si>
  <si>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</si>
  <si>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</si>
  <si>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</si>
  <si>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</si>
  <si>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</si>
  <si>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</si>
  <si>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</si>
  <si>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</si>
  <si>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</si>
  <si>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</si>
  <si>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</si>
  <si>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</si>
  <si>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</si>
  <si>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</si>
  <si>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</si>
  <si>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</si>
  <si>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</si>
  <si>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</si>
  <si>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</si>
  <si>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</si>
  <si>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</si>
  <si>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</si>
  <si>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</si>
  <si>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</si>
  <si>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</si>
  <si>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</si>
  <si>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</si>
  <si>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</si>
  <si>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</si>
  <si>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</si>
  <si>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</si>
  <si>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</si>
  <si>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</si>
  <si>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</si>
  <si>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</si>
  <si>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</si>
  <si>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</si>
  <si>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</si>
  <si>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</si>
  <si>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</si>
  <si>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</si>
  <si>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</si>
  <si>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</si>
  <si>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</si>
  <si>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</si>
  <si>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</si>
  <si>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</si>
  <si>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</si>
  <si>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</si>
  <si>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</si>
  <si>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</si>
  <si>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</si>
  <si>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</si>
  <si>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</si>
  <si>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</si>
  <si>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</si>
  <si>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</si>
  <si>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</si>
  <si>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</si>
  <si>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</si>
  <si>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</si>
  <si>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</si>
  <si>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</si>
  <si>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</si>
  <si>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</si>
  <si>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</si>
  <si>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</si>
  <si>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</si>
  <si>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</si>
  <si>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</si>
  <si>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</si>
  <si>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</si>
  <si>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</si>
  <si>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</si>
  <si>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</si>
  <si>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</si>
  <si>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</si>
  <si>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</si>
  <si>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</si>
  <si>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</si>
  <si>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</si>
  <si>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</si>
  <si>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</si>
  <si>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</si>
  <si>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</si>
  <si>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</si>
  <si>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</si>
  <si>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</si>
  <si>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</si>
  <si>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</si>
  <si>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</si>
  <si>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</si>
  <si>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</si>
  <si>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</si>
  <si>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</si>
  <si>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</si>
  <si>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</si>
  <si>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</si>
  <si>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</si>
  <si>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</si>
  <si>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</si>
  <si>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</si>
  <si>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</si>
  <si>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</si>
  <si>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</si>
  <si>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</si>
  <si>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</si>
  <si>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</si>
  <si>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</si>
  <si>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</si>
  <si>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</si>
  <si>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</si>
  <si>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</si>
  <si>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</si>
  <si>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</si>
  <si>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</si>
  <si>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</si>
  <si>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</si>
  <si>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</si>
  <si>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</si>
  <si>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</si>
  <si>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</si>
  <si>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</si>
  <si>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</si>
  <si>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</si>
  <si>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</si>
  <si>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</si>
  <si>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</si>
  <si>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</si>
  <si>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</si>
  <si>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</si>
  <si>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</si>
  <si>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</si>
  <si>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</si>
  <si>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</si>
  <si>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</si>
  <si>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</si>
  <si>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</si>
  <si>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</si>
  <si>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</si>
  <si>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</si>
  <si>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</si>
  <si>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</si>
  <si>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</si>
  <si>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</si>
  <si>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</si>
  <si>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</si>
  <si>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</si>
  <si>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</si>
  <si>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</si>
  <si>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</si>
  <si>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</si>
  <si>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</si>
  <si>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</si>
  <si>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</si>
  <si>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</si>
  <si>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</si>
  <si>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</si>
  <si>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</si>
  <si>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</si>
  <si>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</si>
  <si>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</si>
  <si>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</si>
  <si>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</si>
  <si>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</si>
  <si>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</si>
  <si>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</si>
  <si>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</si>
  <si>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</si>
  <si>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</si>
  <si>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</si>
  <si>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</si>
  <si>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</si>
  <si>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</si>
  <si>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</si>
  <si>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</si>
  <si>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</si>
  <si>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</si>
  <si>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</si>
  <si>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</si>
  <si>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</si>
  <si>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</si>
  <si>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</si>
  <si>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</si>
  <si>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</si>
  <si>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</si>
  <si>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</si>
  <si>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</si>
  <si>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</si>
  <si>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</si>
  <si>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</si>
  <si>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</si>
  <si>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</si>
  <si>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</si>
  <si>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</si>
  <si>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</si>
  <si>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</si>
  <si>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</si>
  <si>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</si>
  <si>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</si>
  <si>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</si>
  <si>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</si>
  <si>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</si>
  <si>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</si>
  <si>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</si>
  <si>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</si>
  <si>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</si>
  <si>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</si>
  <si>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</si>
  <si>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</si>
  <si>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</si>
  <si>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</si>
  <si>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</si>
  <si>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</si>
  <si>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</si>
  <si>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</si>
  <si>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</si>
  <si>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</si>
  <si>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</si>
  <si>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</si>
  <si>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</si>
  <si>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</si>
  <si>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</si>
  <si>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</si>
  <si>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</si>
  <si>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</si>
  <si>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</si>
  <si>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</si>
  <si>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</si>
  <si>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</si>
  <si>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</si>
  <si>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</si>
  <si>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</si>
  <si>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</si>
  <si>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</si>
  <si>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</si>
  <si>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</si>
  <si>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</si>
  <si>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</si>
  <si>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</si>
  <si>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</si>
  <si>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</si>
  <si>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</si>
  <si>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</si>
  <si>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</si>
  <si>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</si>
  <si>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</si>
  <si>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</si>
  <si>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</si>
  <si>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</si>
  <si>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</si>
  <si>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</si>
  <si>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</si>
  <si>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</si>
  <si>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</si>
  <si>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</si>
  <si>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</si>
  <si>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</si>
  <si>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</si>
  <si>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</si>
  <si>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</si>
  <si>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</si>
  <si>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</si>
  <si>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</si>
  <si>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</si>
  <si>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</si>
  <si>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</si>
  <si>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</si>
  <si>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</si>
  <si>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</si>
  <si>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</si>
  <si>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</si>
  <si>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</si>
  <si>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</si>
  <si>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</si>
  <si>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</si>
  <si>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</si>
  <si>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</si>
  <si>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</si>
  <si>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</si>
  <si>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</si>
  <si>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</si>
  <si>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</si>
  <si>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</si>
  <si>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</si>
  <si>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</si>
  <si>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</si>
  <si>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</si>
  <si>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</si>
  <si>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</si>
  <si>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</si>
  <si>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</si>
  <si>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</si>
  <si>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</si>
  <si>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</si>
  <si>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</si>
  <si>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</si>
  <si>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</si>
  <si>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</si>
  <si>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</si>
  <si>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</si>
  <si>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</si>
  <si>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</si>
  <si>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</si>
  <si>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</si>
  <si>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</si>
  <si>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</si>
  <si>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</si>
  <si>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</si>
  <si>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</si>
  <si>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</si>
  <si>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</si>
  <si>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</si>
  <si>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</si>
  <si>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</si>
  <si>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</si>
  <si>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</si>
  <si>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</si>
  <si>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</si>
  <si>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</si>
  <si>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</si>
  <si>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</si>
  <si>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</si>
  <si>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</si>
  <si>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</si>
  <si>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</si>
  <si>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</si>
  <si>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</si>
  <si>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</si>
  <si>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</si>
  <si>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</si>
  <si>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</si>
  <si>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</si>
  <si>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</si>
  <si>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</si>
  <si>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</si>
  <si>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</si>
  <si>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</si>
  <si>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</si>
  <si>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</si>
  <si>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</si>
  <si>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</si>
  <si>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</si>
  <si>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</si>
  <si>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</si>
  <si>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</si>
  <si>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</si>
  <si>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</si>
  <si>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</si>
  <si>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</si>
  <si>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</si>
  <si>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</si>
  <si>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</si>
  <si>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</si>
  <si>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</si>
  <si>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</si>
  <si>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</si>
  <si>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</si>
  <si>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</si>
  <si>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</si>
  <si>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</si>
  <si>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</si>
  <si>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</si>
  <si>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</si>
  <si>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</si>
  <si>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</si>
  <si>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</si>
  <si>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</si>
  <si>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</si>
  <si>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</si>
  <si>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</si>
  <si>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</si>
  <si>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</si>
  <si>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</si>
  <si>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</si>
  <si>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</si>
  <si>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</si>
  <si>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</si>
  <si>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</si>
  <si>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</si>
  <si>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</si>
  <si>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</si>
  <si>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</si>
  <si>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</si>
  <si>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</si>
  <si>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</si>
  <si>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</si>
  <si>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</si>
  <si>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</si>
  <si>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</si>
  <si>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</si>
  <si>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</si>
  <si>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</si>
  <si>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</si>
  <si>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</si>
  <si>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</si>
  <si>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</si>
  <si>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</si>
  <si>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</si>
  <si>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</si>
  <si>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</si>
  <si>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</si>
  <si>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</si>
  <si>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</si>
  <si>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</si>
  <si>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</si>
  <si>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</si>
  <si>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</si>
  <si>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</si>
  <si>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</si>
  <si>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</si>
  <si>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</si>
  <si>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</si>
  <si>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</si>
  <si>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</si>
  <si>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</si>
  <si>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</si>
  <si>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</si>
  <si>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</si>
  <si>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</si>
  <si>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</si>
  <si>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</si>
  <si>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</si>
  <si>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</si>
  <si>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</si>
  <si>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</si>
  <si>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</si>
  <si>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</si>
  <si>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</si>
  <si>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</si>
  <si>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</si>
  <si>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</si>
  <si>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</si>
  <si>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</si>
  <si>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</si>
  <si>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</si>
  <si>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</si>
  <si>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</si>
  <si>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</si>
  <si>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</si>
  <si>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</si>
  <si>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</si>
  <si>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</si>
  <si>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</si>
  <si>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</si>
  <si>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</si>
  <si>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</si>
  <si>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</si>
  <si>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</si>
  <si>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</si>
  <si>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</si>
  <si>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</si>
  <si>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</si>
  <si>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</si>
  <si>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</si>
  <si>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</si>
  <si>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</si>
  <si>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</si>
  <si>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</si>
  <si>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</si>
  <si>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</si>
  <si>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</si>
  <si>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</si>
  <si>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</si>
  <si>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</si>
  <si>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</si>
  <si>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</si>
  <si>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</si>
  <si>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</si>
  <si>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</si>
  <si>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</si>
  <si>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</si>
  <si>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</si>
  <si>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</si>
  <si>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</si>
  <si>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</si>
  <si>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</si>
  <si>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</si>
  <si>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</si>
  <si>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</si>
  <si>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</si>
  <si>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</si>
  <si>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</si>
  <si>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</si>
  <si>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</si>
  <si>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</si>
  <si>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</si>
  <si>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</si>
  <si>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</si>
  <si>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</si>
  <si>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</si>
  <si>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</si>
  <si>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</si>
  <si>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</si>
  <si>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</si>
  <si>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</si>
  <si>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</si>
  <si>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</si>
  <si>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</si>
  <si>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</si>
  <si>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</si>
  <si>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</si>
  <si>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</si>
  <si>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</si>
  <si>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</si>
  <si>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</si>
  <si>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</si>
  <si>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</si>
  <si>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</si>
  <si>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</si>
  <si>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</si>
  <si>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</si>
  <si>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</si>
  <si>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</si>
  <si>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</si>
  <si>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</si>
  <si>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</si>
  <si>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</si>
  <si>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</si>
  <si>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</si>
  <si>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</si>
  <si>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</si>
  <si>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</si>
  <si>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</si>
  <si>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</si>
  <si>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</si>
  <si>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</si>
  <si>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</si>
  <si>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</si>
  <si>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</si>
  <si>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</si>
  <si>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</si>
  <si>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</si>
  <si>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</si>
  <si>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</si>
  <si>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</si>
  <si>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</si>
  <si>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</si>
  <si>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</si>
  <si>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</si>
  <si>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</si>
  <si>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</si>
  <si>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</si>
  <si>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</si>
  <si>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</si>
  <si>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</si>
  <si>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</si>
  <si>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</si>
  <si>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</si>
  <si>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</si>
  <si>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</si>
  <si>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</si>
  <si>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</si>
  <si>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</si>
  <si>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</si>
  <si>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</si>
  <si>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</si>
  <si>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</si>
  <si>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</si>
  <si>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</si>
  <si>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</si>
  <si>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</si>
  <si>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</si>
  <si>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</si>
  <si>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</si>
  <si>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</si>
  <si>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</si>
  <si>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</si>
  <si>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</si>
  <si>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</si>
  <si>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</si>
  <si>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</si>
  <si>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</si>
  <si>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</si>
  <si>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</si>
  <si>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</si>
  <si>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</si>
  <si>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</si>
  <si>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</si>
  <si>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</si>
  <si>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</si>
  <si>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</si>
  <si>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</si>
  <si>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</si>
  <si>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</si>
  <si>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</si>
  <si>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</si>
  <si>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</si>
  <si>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</si>
  <si>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</si>
  <si>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</si>
  <si>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</si>
  <si>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</si>
  <si>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</si>
  <si>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</si>
  <si>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</si>
  <si>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</si>
  <si>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</si>
  <si>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</si>
  <si>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</si>
  <si>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</si>
  <si>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</si>
  <si>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</si>
  <si>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</si>
  <si>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</si>
  <si>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</si>
  <si>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</si>
  <si>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</si>
  <si>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</si>
  <si>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</si>
  <si>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</si>
  <si>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</si>
  <si>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</si>
  <si>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</si>
  <si>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</si>
  <si>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</si>
  <si>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</si>
  <si>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</si>
  <si>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</si>
  <si>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</si>
  <si>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</si>
  <si>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</si>
  <si>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</si>
  <si>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</si>
  <si>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</si>
  <si>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</si>
  <si>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</si>
  <si>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</si>
  <si>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</si>
  <si>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</si>
  <si>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</si>
  <si>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</si>
  <si>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</si>
  <si>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</si>
  <si>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</si>
  <si>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</si>
  <si>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</si>
  <si>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</si>
  <si>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</si>
  <si>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</si>
  <si>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</si>
  <si>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</si>
  <si>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</si>
  <si>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</si>
  <si>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</si>
  <si>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</si>
  <si>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</si>
  <si>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</si>
  <si>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</si>
  <si>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</si>
  <si>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</si>
  <si>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</si>
  <si>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</si>
  <si>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</si>
  <si>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</si>
  <si>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</si>
  <si>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</si>
  <si>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</si>
  <si>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</si>
  <si>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</si>
  <si>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</si>
  <si>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</si>
  <si>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</si>
  <si>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</si>
  <si>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</si>
  <si>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</si>
  <si>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</si>
  <si>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</si>
  <si>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</si>
  <si>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</si>
  <si>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</si>
  <si>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</si>
  <si>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</si>
  <si>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</si>
  <si>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</si>
  <si>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</si>
  <si>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</si>
  <si>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</si>
  <si>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</si>
  <si>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</si>
  <si>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</si>
  <si>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</si>
  <si>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</si>
  <si>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</si>
  <si>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</si>
  <si>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</si>
  <si>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</si>
  <si>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</si>
  <si>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</si>
  <si>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</si>
  <si>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</si>
  <si>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</si>
  <si>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</si>
  <si>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</si>
  <si>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</si>
  <si>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</si>
  <si>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</si>
  <si>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</si>
  <si>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</si>
  <si>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</si>
  <si>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</si>
  <si>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</si>
  <si>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</si>
  <si>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</si>
  <si>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</si>
  <si>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</si>
  <si>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</si>
  <si>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</si>
  <si>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</si>
  <si>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</si>
  <si>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</si>
  <si>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</si>
  <si>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</si>
  <si>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</si>
  <si>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</si>
  <si>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</si>
  <si>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</si>
  <si>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</si>
  <si>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</si>
  <si>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</si>
  <si>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</si>
  <si>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</si>
  <si>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</si>
  <si>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</si>
  <si>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</si>
  <si>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</si>
  <si>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</si>
  <si>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</si>
  <si>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</si>
  <si>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</si>
  <si>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</si>
  <si>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</si>
  <si>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</si>
  <si>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</si>
  <si>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</si>
  <si>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</si>
  <si>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</si>
  <si>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</si>
  <si>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</si>
  <si>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</si>
  <si>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</si>
  <si>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</si>
  <si>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</si>
  <si>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</si>
  <si>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</si>
  <si>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</si>
  <si>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</si>
  <si>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</si>
  <si>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</si>
  <si>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</si>
  <si>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</si>
  <si>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</si>
  <si>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</si>
  <si>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</si>
  <si>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</si>
  <si>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</si>
  <si>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</si>
  <si>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</si>
  <si>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</si>
  <si>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</si>
  <si>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</si>
  <si>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</si>
  <si>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</si>
  <si>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</si>
  <si>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</si>
  <si>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</si>
  <si>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</si>
  <si>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</si>
  <si>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</si>
  <si>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</si>
  <si>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</si>
  <si>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</si>
  <si>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</si>
  <si>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</si>
  <si>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</si>
  <si>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</si>
  <si>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</si>
  <si>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</si>
  <si>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</si>
  <si>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</si>
  <si>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</si>
  <si>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</si>
  <si>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</si>
  <si>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</si>
  <si>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</si>
  <si>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</si>
  <si>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</si>
  <si>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</si>
  <si>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</si>
  <si>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</si>
  <si>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</si>
  <si>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</si>
  <si>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</si>
  <si>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</si>
  <si>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</si>
  <si>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</si>
  <si>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</si>
  <si>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</si>
  <si>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</si>
  <si>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</si>
  <si>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</si>
  <si>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</si>
  <si>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</si>
  <si>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</si>
  <si>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</si>
  <si>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</si>
  <si>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</si>
  <si>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</si>
  <si>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</si>
  <si>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</si>
  <si>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</si>
  <si>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</si>
  <si>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</si>
  <si>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</si>
  <si>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</si>
  <si>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</si>
  <si>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</si>
  <si>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</si>
  <si>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</si>
  <si>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</si>
  <si>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</si>
  <si>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</si>
  <si>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</si>
  <si>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</si>
  <si>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</si>
  <si>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</si>
  <si>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</si>
  <si>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</si>
  <si>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</si>
  <si>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</si>
  <si>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</si>
  <si>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</si>
  <si>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</si>
  <si>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</si>
  <si>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</si>
  <si>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</si>
  <si>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</si>
  <si>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</si>
  <si>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</si>
  <si>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</si>
  <si>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</si>
  <si>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</si>
  <si>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</si>
  <si>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</si>
  <si>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</si>
  <si>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</si>
  <si>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</si>
  <si>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</si>
  <si>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</si>
  <si>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</si>
  <si>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</si>
  <si>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</si>
  <si>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</si>
  <si>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</si>
  <si>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</si>
  <si>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</si>
  <si>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</si>
  <si>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</si>
  <si>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</si>
  <si>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</si>
  <si>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</si>
  <si>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</si>
  <si>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</si>
  <si>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</si>
  <si>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</si>
  <si>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</si>
  <si>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</si>
  <si>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</si>
  <si>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</si>
  <si>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</si>
  <si>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</si>
  <si>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</si>
  <si>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</si>
  <si>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</si>
  <si>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</si>
  <si>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</si>
  <si>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</si>
  <si>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</si>
  <si>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</si>
  <si>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</si>
  <si>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</si>
  <si>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</si>
  <si>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</si>
  <si>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</si>
  <si>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</si>
  <si>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</si>
  <si>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</si>
  <si>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</si>
  <si>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</si>
  <si>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</si>
  <si>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</si>
  <si>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</si>
  <si>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</si>
  <si>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</si>
  <si>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</si>
  <si>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</si>
  <si>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</si>
  <si>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</si>
  <si>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</si>
  <si>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</si>
  <si>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</si>
  <si>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</si>
  <si>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</si>
  <si>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</si>
  <si>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</si>
  <si>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</si>
  <si>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</si>
  <si>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</si>
  <si>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</si>
  <si>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</si>
  <si>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</si>
  <si>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</si>
  <si>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</si>
  <si>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</si>
  <si>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</si>
  <si>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</si>
  <si>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</si>
  <si>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</si>
  <si>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</si>
  <si>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</si>
  <si>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</si>
  <si>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</si>
  <si>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</si>
  <si>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</si>
  <si>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</si>
  <si>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</si>
  <si>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</si>
  <si>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</si>
  <si>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</si>
  <si>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</si>
  <si>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</si>
  <si>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</si>
  <si>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</si>
  <si>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</si>
  <si>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</si>
  <si>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</si>
  <si>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</si>
  <si>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</si>
  <si>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</si>
  <si>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</si>
  <si>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</si>
  <si>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</si>
  <si>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</si>
  <si>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</si>
  <si>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</si>
  <si>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</si>
  <si>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</si>
  <si>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</si>
  <si>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</si>
  <si>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</si>
  <si>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</si>
  <si>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</si>
  <si>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</si>
  <si>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</si>
  <si>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</si>
  <si>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</si>
  <si>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</si>
  <si>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</si>
  <si>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</si>
  <si>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</si>
  <si>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</si>
  <si>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</si>
  <si>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</si>
  <si>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</si>
  <si>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</si>
  <si>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</si>
  <si>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</si>
  <si>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</si>
  <si>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</si>
  <si>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</si>
  <si>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</si>
  <si>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</si>
  <si>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</si>
  <si>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</si>
  <si>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</si>
  <si>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</si>
  <si>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</si>
  <si>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</si>
  <si>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</si>
  <si>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</si>
  <si>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</si>
  <si>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</si>
  <si>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</si>
  <si>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</si>
  <si>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</si>
  <si>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</si>
  <si>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</si>
  <si>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</si>
  <si>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</si>
  <si>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</si>
  <si>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</si>
  <si>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</si>
  <si>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</si>
  <si>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</si>
  <si>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</si>
  <si>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</si>
  <si>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</si>
  <si>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</si>
  <si>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</si>
  <si>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</si>
  <si>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</si>
  <si>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</si>
  <si>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</si>
  <si>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</si>
  <si>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</si>
  <si>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</si>
  <si>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</si>
  <si>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</si>
  <si>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</si>
  <si>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</si>
  <si>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</si>
  <si>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</si>
  <si>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</si>
  <si>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</si>
  <si>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</si>
  <si>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</si>
  <si>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</si>
  <si>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</si>
  <si>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</si>
  <si>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</si>
  <si>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</si>
  <si>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</si>
  <si>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</si>
  <si>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</si>
  <si>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</si>
  <si>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</si>
  <si>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</si>
  <si>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</si>
  <si>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</si>
  <si>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</si>
  <si>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</si>
  <si>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</si>
  <si>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</si>
  <si>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</si>
  <si>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</si>
  <si>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</si>
  <si>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</si>
  <si>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</si>
  <si>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</si>
  <si>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</si>
  <si>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</si>
  <si>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</si>
  <si>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</si>
  <si>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</si>
  <si>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</si>
  <si>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</si>
  <si>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</si>
  <si>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</si>
  <si>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</si>
  <si>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</si>
  <si>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</si>
  <si>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</si>
  <si>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</si>
  <si>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</si>
  <si>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</si>
  <si>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</si>
  <si>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</si>
  <si>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</si>
  <si>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</si>
  <si>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</si>
  <si>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</si>
  <si>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</si>
  <si>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</si>
  <si>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</si>
  <si>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</si>
  <si>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</si>
  <si>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</si>
  <si>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</si>
  <si>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</si>
  <si>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</si>
  <si>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</si>
  <si>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</si>
  <si>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</si>
  <si>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</si>
  <si>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</si>
  <si>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</si>
  <si>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</si>
  <si>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</si>
  <si>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</si>
  <si>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</si>
  <si>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</si>
  <si>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</si>
  <si>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</si>
  <si>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</si>
  <si>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</si>
  <si>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</si>
  <si>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</si>
  <si>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</si>
  <si>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</si>
  <si>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</si>
  <si>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</si>
  <si>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</si>
  <si>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</si>
  <si>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</si>
  <si>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</si>
  <si>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</si>
  <si>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</si>
  <si>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</si>
  <si>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</si>
  <si>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</si>
  <si>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</si>
  <si>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</si>
  <si>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</si>
  <si>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</si>
  <si>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</si>
  <si>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</si>
  <si>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</si>
  <si>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</si>
  <si>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</si>
  <si>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</si>
  <si>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</si>
  <si>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</si>
  <si>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</si>
  <si>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</si>
  <si>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</si>
  <si>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</si>
  <si>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</si>
  <si>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</si>
  <si>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</si>
  <si>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</si>
  <si>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</si>
  <si>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</si>
  <si>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</si>
  <si>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</si>
  <si>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</si>
  <si>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</si>
  <si>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</si>
  <si>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</si>
  <si>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</si>
  <si>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</si>
  <si>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</si>
  <si>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</si>
  <si>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</si>
  <si>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</si>
  <si>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</si>
  <si>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</si>
  <si>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</si>
  <si>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</si>
  <si>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</si>
  <si>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</si>
  <si>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</si>
  <si>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</si>
  <si>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</si>
  <si>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</si>
  <si>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</si>
  <si>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</si>
  <si>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</si>
  <si>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</si>
  <si>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</si>
  <si>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</si>
  <si>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</si>
  <si>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</si>
  <si>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</si>
  <si>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</si>
  <si>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</si>
  <si>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</si>
  <si>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</si>
  <si>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</si>
  <si>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</si>
  <si>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</si>
  <si>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</si>
  <si>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</si>
  <si>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</si>
  <si>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</si>
  <si>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</si>
  <si>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</si>
  <si>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</si>
  <si>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</si>
  <si>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</si>
  <si>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</si>
  <si>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</si>
  <si>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</si>
  <si>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</si>
  <si>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</si>
  <si>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</si>
  <si>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</si>
  <si>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</si>
  <si>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</si>
  <si>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</si>
  <si>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</si>
  <si>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</si>
  <si>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</si>
  <si>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</si>
  <si>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</si>
  <si>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</si>
  <si>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</si>
  <si>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</si>
  <si>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</si>
  <si>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</si>
  <si>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</si>
  <si>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</si>
  <si>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</si>
  <si>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</si>
  <si>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</si>
  <si>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</si>
  <si>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</si>
  <si>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</si>
  <si>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</si>
  <si>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</si>
  <si>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</si>
  <si>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</si>
  <si>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</si>
  <si>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</si>
  <si>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</si>
  <si>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</si>
  <si>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</si>
  <si>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</si>
  <si>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</si>
  <si>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</si>
  <si>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</si>
  <si>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</si>
  <si>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Rost Type name</t>
  </si>
  <si>
    <t>Sum of Sales</t>
  </si>
  <si>
    <t>Grand Total</t>
  </si>
  <si>
    <t>Years (Order Date)</t>
  </si>
  <si>
    <t>Months (Order Date)</t>
  </si>
  <si>
    <t>2019</t>
  </si>
  <si>
    <t>2020</t>
  </si>
  <si>
    <t>2021</t>
  </si>
  <si>
    <t>2022</t>
  </si>
  <si>
    <t>Jan</t>
  </si>
  <si>
    <t>Feb</t>
  </si>
  <si>
    <t>Mar</t>
  </si>
  <si>
    <t>Apr</t>
  </si>
  <si>
    <t>May</t>
  </si>
  <si>
    <t>Jun</t>
  </si>
  <si>
    <t>Jul</t>
  </si>
  <si>
    <t>Aug</t>
  </si>
  <si>
    <t>Sep</t>
  </si>
  <si>
    <t>Oct</t>
  </si>
  <si>
    <t>Nov</t>
  </si>
  <si>
    <t>Dec</t>
  </si>
  <si>
    <t>Arabica</t>
  </si>
  <si>
    <t>Excelsa</t>
  </si>
  <si>
    <t>Librica</t>
  </si>
  <si>
    <t>Robusta</t>
  </si>
  <si>
    <t>Loyalyt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</si>
</sst>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6" formatCode="dd\-mmm\-yyyy"/>
    <numFmt numFmtId="167" formatCode="0.0&quot;kg&quot;"/>
    <numFmt numFmtId="168" formatCode="&quot;$&quot;#,##0.0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1" fillId="0" borderId="0" xfId="0" applyNumberFormat="1" applyFont="1" applyAlignment="1">
      <alignment vertical="center"/>
    </xf>
    <xf numFmtId="44" fontId="1" fillId="0" borderId="0" xfId="1" applyFont="1" applyAlignment="1">
      <alignment vertical="center"/>
    </xf>
    <xf numFmtId="0" fontId="0" fillId="0" borderId="0" xfId="0" pivotButton="1"/>
    <xf numFmtId="1" fontId="0" fillId="0" borderId="0" xfId="0" applyNumberFormat="1"/>
    <xf numFmtId="168" fontId="0" fillId="0" borderId="0" xfId="0" applyNumberFormat="1"/>
  </cellXfs>
  <cellStyles count="2">
    <cellStyle name="Currency" xfId="1" builtinId="4"/>
    <cellStyle name="Normal" xfId="0" builtinId="0"/>
  </cellStyles>
  <dxfs count="18">
    <dxf>
      <font>
        <b/>
        <i val="0"/>
        <color theme="1" tint="4.9989318521683403E-2"/>
      </font>
    </dxf>
    <dxf>
      <font>
        <b/>
        <i val="0"/>
        <color theme="1" tint="4.9989318521683403E-2"/>
      </font>
      <fill>
        <patternFill patternType="solid">
          <bgColor rgb="FFDBC3F3"/>
        </patternFill>
      </fill>
    </dxf>
    <dxf>
      <numFmt numFmtId="0" formatCode="General"/>
    </dxf>
    <dxf>
      <font>
        <b/>
        <sz val="11"/>
        <color theme="1"/>
      </font>
    </dxf>
    <dxf>
      <font>
        <b/>
        <i val="0"/>
        <sz val="11"/>
        <color theme="1"/>
        <name val="Calibri"/>
        <family val="2"/>
        <scheme val="minor"/>
      </font>
      <fill>
        <patternFill patternType="solid">
          <fgColor theme="0"/>
          <bgColor rgb="FFCFAFEF"/>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0.0&quot;kg&quo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Timeline Style" pivot="0" table="0" count="8" xr9:uid="{F4034F35-4941-45CD-AE79-FA95CB67C8E5}">
      <tableStyleElement type="wholeTable" dxfId="4"/>
      <tableStyleElement type="headerRow" dxfId="3"/>
    </tableStyle>
    <tableStyle name="Slicer Style 1" pivot="0" table="0" count="5" xr9:uid="{9FECCA44-C5C4-4D7B-A578-2D751B59D790}">
      <tableStyleElement type="wholeTable" dxfId="1"/>
      <tableStyleElement type="headerRow" dxfId="0"/>
    </tableStyle>
  </tableStyles>
  <colors>
    <mruColors>
      <color rgb="FF3C1464"/>
      <color rgb="FF8D42C6"/>
      <color rgb="FFDBC3F3"/>
      <color rgb="FF3C3C64"/>
      <color rgb="FFCFAFEF"/>
      <color rgb="FF70330A"/>
      <color rgb="FFEEE3F9"/>
    </mruColors>
  </colors>
  <extLst>
    <ext xmlns:x14="http://schemas.microsoft.com/office/spreadsheetml/2009/9/main" uri="{46F421CA-312F-682f-3DD2-61675219B42D}">
      <x14:dxfs count="2">
        <dxf>
          <font>
            <b/>
            <i val="0"/>
          </font>
        </dxf>
        <dxf>
          <font>
            <b/>
            <i val="0"/>
          </font>
          <fill>
            <patternFill>
              <bgColor rgb="FF8D42C6"/>
            </patternFill>
          </fill>
        </dxf>
      </x14:dxfs>
    </ext>
    <ext xmlns:x14="http://schemas.microsoft.com/office/spreadsheetml/2009/9/main" uri="{EB79DEF2-80B8-43e5-95BD-54CBDDF9020C}">
      <x14:slicerStyles defaultSlicerStyle="Slicer Style 1">
        <x14:slicerStyle name="Slicer Style 1">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7030A0"/>
            </patternFill>
          </fill>
        </dxf>
        <dxf>
          <font>
            <b/>
            <i val="0"/>
            <sz val="9"/>
            <color auto="1"/>
            <name val="Calibri"/>
            <family val="2"/>
            <scheme val="minor"/>
          </font>
        </dxf>
        <dxf>
          <font>
            <b/>
            <i val="0"/>
            <sz val="9"/>
            <color auto="1"/>
            <name val="Calibri"/>
            <family val="2"/>
            <scheme val="minor"/>
          </font>
        </dxf>
        <dxf>
          <font>
            <b/>
            <i val="0"/>
            <sz val="9"/>
            <color auto="1"/>
            <name val="Calibri"/>
            <family val="2"/>
            <scheme val="minor"/>
          </font>
        </dxf>
        <dxf>
          <font>
            <b/>
            <i val="0"/>
            <sz val="10"/>
            <color theme="1"/>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 Sales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033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7033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7033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3ED-4F19-A842-C07C6F5566F3}"/>
            </c:ext>
          </c:extLst>
        </c:ser>
        <c:ser>
          <c:idx val="1"/>
          <c:order val="1"/>
          <c:tx>
            <c:strRef>
              <c:f>TotalSales!$D$3:$D$4</c:f>
              <c:strCache>
                <c:ptCount val="1"/>
                <c:pt idx="0">
                  <c:v>Excelsa</c:v>
                </c:pt>
              </c:strCache>
            </c:strRef>
          </c:tx>
          <c:spPr>
            <a:ln w="28575" cap="rnd">
              <a:solidFill>
                <a:srgbClr val="70330A"/>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3ED-4F19-A842-C07C6F5566F3}"/>
            </c:ext>
          </c:extLst>
        </c:ser>
        <c:ser>
          <c:idx val="2"/>
          <c:order val="2"/>
          <c:tx>
            <c:strRef>
              <c:f>TotalSales!$E$3:$E$4</c:f>
              <c:strCache>
                <c:ptCount val="1"/>
                <c:pt idx="0">
                  <c:v>Librica</c:v>
                </c:pt>
              </c:strCache>
            </c:strRef>
          </c:tx>
          <c:spPr>
            <a:ln w="28575" cap="rnd">
              <a:solidFill>
                <a:srgbClr val="FFFF0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3ED-4F19-A842-C07C6F5566F3}"/>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3ED-4F19-A842-C07C6F5566F3}"/>
            </c:ext>
          </c:extLst>
        </c:ser>
        <c:dLbls>
          <c:showLegendKey val="0"/>
          <c:showVal val="0"/>
          <c:showCatName val="0"/>
          <c:showSerName val="0"/>
          <c:showPercent val="0"/>
          <c:showBubbleSize val="0"/>
        </c:dLbls>
        <c:smooth val="0"/>
        <c:axId val="1072190120"/>
        <c:axId val="1072181840"/>
      </c:lineChart>
      <c:catAx>
        <c:axId val="1072190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181840"/>
        <c:crosses val="autoZero"/>
        <c:auto val="1"/>
        <c:lblAlgn val="ctr"/>
        <c:lblOffset val="100"/>
        <c:noMultiLvlLbl val="0"/>
      </c:catAx>
      <c:valAx>
        <c:axId val="107218184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190120"/>
        <c:crosses val="autoZero"/>
        <c:crossBetween val="between"/>
      </c:valAx>
      <c:spPr>
        <a:solidFill>
          <a:srgbClr val="EEE3F9"/>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EE3F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 Chart!Total Sales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layout>
        <c:manualLayout>
          <c:xMode val="edge"/>
          <c:yMode val="edge"/>
          <c:x val="0.4035163017917557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033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7033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01897592096265"/>
          <c:y val="0.11704929512192518"/>
          <c:w val="0.82876265364289037"/>
          <c:h val="0.74282194252783018"/>
        </c:manualLayout>
      </c:layout>
      <c:barChart>
        <c:barDir val="bar"/>
        <c:grouping val="clustered"/>
        <c:varyColors val="0"/>
        <c:ser>
          <c:idx val="0"/>
          <c:order val="0"/>
          <c:tx>
            <c:strRef>
              <c:f>'CountryBar Chart'!$B$3</c:f>
              <c:strCache>
                <c:ptCount val="1"/>
                <c:pt idx="0">
                  <c:v>Total</c:v>
                </c:pt>
              </c:strCache>
            </c:strRef>
          </c:tx>
          <c:spPr>
            <a:solidFill>
              <a:schemeClr val="accent1"/>
            </a:solidFill>
            <a:ln>
              <a:noFill/>
            </a:ln>
            <a:effectLst/>
          </c:spPr>
          <c:invertIfNegative val="0"/>
          <c:cat>
            <c:strRef>
              <c:f>'CountryBar Chart'!$A$4:$A$7</c:f>
              <c:strCache>
                <c:ptCount val="3"/>
                <c:pt idx="0">
                  <c:v>United Kingdom</c:v>
                </c:pt>
                <c:pt idx="1">
                  <c:v>Ireland</c:v>
                </c:pt>
                <c:pt idx="2">
                  <c:v>United States</c:v>
                </c:pt>
              </c:strCache>
            </c:strRef>
          </c:cat>
          <c:val>
            <c:numRef>
              <c:f>'CountryBar Chart'!$B$4:$B$7</c:f>
              <c:numCache>
                <c:formatCode>"$"#,##0.00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2-AE85-45D3-B0EF-529D136949FE}"/>
            </c:ext>
          </c:extLst>
        </c:ser>
        <c:dLbls>
          <c:showLegendKey val="0"/>
          <c:showVal val="0"/>
          <c:showCatName val="0"/>
          <c:showSerName val="0"/>
          <c:showPercent val="0"/>
          <c:showBubbleSize val="0"/>
        </c:dLbls>
        <c:gapWidth val="150"/>
        <c:axId val="1072190120"/>
        <c:axId val="1072181840"/>
      </c:barChart>
      <c:catAx>
        <c:axId val="1072190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181840"/>
        <c:crosses val="autoZero"/>
        <c:auto val="1"/>
        <c:lblAlgn val="ctr"/>
        <c:lblOffset val="100"/>
        <c:noMultiLvlLbl val="0"/>
      </c:catAx>
      <c:valAx>
        <c:axId val="1072181840"/>
        <c:scaling>
          <c:orientation val="minMax"/>
        </c:scaling>
        <c:delete val="0"/>
        <c:axPos val="b"/>
        <c:majorGridlines>
          <c:spPr>
            <a:ln w="9525" cap="flat" cmpd="sng" algn="ctr">
              <a:solidFill>
                <a:schemeClr val="bg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190120"/>
        <c:crosses val="autoZero"/>
        <c:crossBetween val="between"/>
      </c:valAx>
      <c:spPr>
        <a:solidFill>
          <a:srgbClr val="EEE3F9"/>
        </a:solidFill>
        <a:ln>
          <a:noFill/>
        </a:ln>
        <a:effectLst/>
      </c:spPr>
    </c:plotArea>
    <c:plotVisOnly val="1"/>
    <c:dispBlanksAs val="gap"/>
    <c:showDLblsOverMax val="0"/>
    <c:extLst/>
  </c:chart>
  <c:spPr>
    <a:solidFill>
      <a:srgbClr val="EEE3F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033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7033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01897592096265"/>
          <c:y val="0.11704929512192518"/>
          <c:w val="0.82876265364289037"/>
          <c:h val="0.74282194252783018"/>
        </c:manualLayout>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BA7C-4CB6-8992-B8C6017599D2}"/>
            </c:ext>
          </c:extLst>
        </c:ser>
        <c:dLbls>
          <c:showLegendKey val="0"/>
          <c:showVal val="0"/>
          <c:showCatName val="0"/>
          <c:showSerName val="0"/>
          <c:showPercent val="0"/>
          <c:showBubbleSize val="0"/>
        </c:dLbls>
        <c:gapWidth val="150"/>
        <c:axId val="1072190120"/>
        <c:axId val="1072181840"/>
      </c:barChart>
      <c:catAx>
        <c:axId val="1072190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181840"/>
        <c:crosses val="autoZero"/>
        <c:auto val="1"/>
        <c:lblAlgn val="ctr"/>
        <c:lblOffset val="100"/>
        <c:noMultiLvlLbl val="0"/>
      </c:catAx>
      <c:valAx>
        <c:axId val="1072181840"/>
        <c:scaling>
          <c:orientation val="minMax"/>
        </c:scaling>
        <c:delete val="0"/>
        <c:axPos val="b"/>
        <c:majorGridlines>
          <c:spPr>
            <a:ln w="9525" cap="flat" cmpd="sng" algn="ctr">
              <a:solidFill>
                <a:schemeClr val="bg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190120"/>
        <c:crosses val="autoZero"/>
        <c:crossBetween val="between"/>
      </c:valAx>
      <c:spPr>
        <a:solidFill>
          <a:srgbClr val="EEE3F9"/>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EE3F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9526</xdr:rowOff>
    </xdr:from>
    <xdr:to>
      <xdr:col>23</xdr:col>
      <xdr:colOff>542925</xdr:colOff>
      <xdr:row>4</xdr:row>
      <xdr:rowOff>180976</xdr:rowOff>
    </xdr:to>
    <xdr:sp macro="" textlink="">
      <xdr:nvSpPr>
        <xdr:cNvPr id="3" name="Rectangle 2">
          <a:extLst>
            <a:ext uri="{FF2B5EF4-FFF2-40B4-BE49-F238E27FC236}">
              <a16:creationId xmlns:a16="http://schemas.microsoft.com/office/drawing/2014/main" id="{CEAD8A3B-DA6B-683A-CBE6-5B34DDFE0FB9}"/>
            </a:ext>
          </a:extLst>
        </xdr:cNvPr>
        <xdr:cNvSpPr/>
      </xdr:nvSpPr>
      <xdr:spPr>
        <a:xfrm>
          <a:off x="0" y="66676"/>
          <a:ext cx="14068425" cy="742950"/>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0" cap="none" spc="0">
              <a:ln w="0"/>
              <a:solidFill>
                <a:schemeClr val="bg1">
                  <a:lumMod val="95000"/>
                </a:schemeClr>
              </a:solidFill>
              <a:effectLst>
                <a:outerShdw blurRad="38100" dist="19050" dir="2700000" algn="tl" rotWithShape="0">
                  <a:schemeClr val="dk1">
                    <a:alpha val="40000"/>
                  </a:schemeClr>
                </a:outerShdw>
              </a:effectLst>
            </a:rPr>
            <a:t>Coffee</a:t>
          </a:r>
          <a:r>
            <a:rPr lang="en-US" sz="2800" b="0" cap="none" spc="0" baseline="0">
              <a:ln w="0"/>
              <a:solidFill>
                <a:schemeClr val="bg1">
                  <a:lumMod val="95000"/>
                </a:schemeClr>
              </a:solidFill>
              <a:effectLst>
                <a:outerShdw blurRad="38100" dist="19050" dir="2700000" algn="tl" rotWithShape="0">
                  <a:schemeClr val="dk1">
                    <a:alpha val="40000"/>
                  </a:schemeClr>
                </a:outerShdw>
              </a:effectLst>
            </a:rPr>
            <a:t> Sales Dashboard</a:t>
          </a:r>
          <a:endParaRPr lang="en-US" sz="2800" b="0" cap="none" spc="0">
            <a:ln w="0"/>
            <a:solidFill>
              <a:schemeClr val="bg1">
                <a:lumMod val="95000"/>
              </a:schemeClr>
            </a:solidFill>
            <a:effectLst>
              <a:outerShdw blurRad="38100" dist="19050" dir="2700000" algn="tl" rotWithShape="0">
                <a:schemeClr val="dk1">
                  <a:alpha val="40000"/>
                </a:schemeClr>
              </a:outerShdw>
            </a:effectLst>
          </a:endParaRPr>
        </a:p>
      </xdr:txBody>
    </xdr:sp>
    <xdr:clientData/>
  </xdr:twoCellAnchor>
  <xdr:twoCellAnchor>
    <xdr:from>
      <xdr:col>1</xdr:col>
      <xdr:colOff>28575</xdr:colOff>
      <xdr:row>14</xdr:row>
      <xdr:rowOff>109536</xdr:rowOff>
    </xdr:from>
    <xdr:to>
      <xdr:col>12</xdr:col>
      <xdr:colOff>476251</xdr:colOff>
      <xdr:row>35</xdr:row>
      <xdr:rowOff>133349</xdr:rowOff>
    </xdr:to>
    <xdr:graphicFrame macro="">
      <xdr:nvGraphicFramePr>
        <xdr:cNvPr id="4" name="Chart 3">
          <a:extLst>
            <a:ext uri="{FF2B5EF4-FFF2-40B4-BE49-F238E27FC236}">
              <a16:creationId xmlns:a16="http://schemas.microsoft.com/office/drawing/2014/main" id="{B666D3D9-A9D3-48A6-A0F1-7CF9D06DD0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19050</xdr:rowOff>
    </xdr:from>
    <xdr:to>
      <xdr:col>15</xdr:col>
      <xdr:colOff>485775</xdr:colOff>
      <xdr:row>14</xdr:row>
      <xdr:rowOff>76200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69FDE40F-1493-4497-A8BA-021530A5F9A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0" y="1028700"/>
              <a:ext cx="9020175" cy="15811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104775</xdr:colOff>
      <xdr:row>9</xdr:row>
      <xdr:rowOff>142875</xdr:rowOff>
    </xdr:from>
    <xdr:to>
      <xdr:col>23</xdr:col>
      <xdr:colOff>523875</xdr:colOff>
      <xdr:row>14</xdr:row>
      <xdr:rowOff>76200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627EF54E-6F27-4441-8C39-4257D85DC53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801475" y="1724025"/>
              <a:ext cx="2247900"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600075</xdr:colOff>
      <xdr:row>6</xdr:row>
      <xdr:rowOff>28575</xdr:rowOff>
    </xdr:from>
    <xdr:to>
      <xdr:col>23</xdr:col>
      <xdr:colOff>561975</xdr:colOff>
      <xdr:row>9</xdr:row>
      <xdr:rowOff>95250</xdr:rowOff>
    </xdr:to>
    <mc:AlternateContent xmlns:mc="http://schemas.openxmlformats.org/markup-compatibility/2006">
      <mc:Choice xmlns:a14="http://schemas.microsoft.com/office/drawing/2010/main" Requires="a14">
        <xdr:graphicFrame macro="">
          <xdr:nvGraphicFramePr>
            <xdr:cNvPr id="7" name="Rost Type name">
              <a:extLst>
                <a:ext uri="{FF2B5EF4-FFF2-40B4-BE49-F238E27FC236}">
                  <a16:creationId xmlns:a16="http://schemas.microsoft.com/office/drawing/2014/main" id="{95F90827-F617-4404-AC0F-074F9D6C2B6E}"/>
                </a:ext>
              </a:extLst>
            </xdr:cNvPr>
            <xdr:cNvGraphicFramePr/>
          </xdr:nvGraphicFramePr>
          <xdr:xfrm>
            <a:off x="0" y="0"/>
            <a:ext cx="0" cy="0"/>
          </xdr:xfrm>
          <a:graphic>
            <a:graphicData uri="http://schemas.microsoft.com/office/drawing/2010/slicer">
              <sle:slicer xmlns:sle="http://schemas.microsoft.com/office/drawing/2010/slicer" name="Rost Type name"/>
            </a:graphicData>
          </a:graphic>
        </xdr:graphicFrame>
      </mc:Choice>
      <mc:Fallback>
        <xdr:sp macro="" textlink="">
          <xdr:nvSpPr>
            <xdr:cNvPr id="0" name=""/>
            <xdr:cNvSpPr>
              <a:spLocks noTextEdit="1"/>
            </xdr:cNvSpPr>
          </xdr:nvSpPr>
          <xdr:spPr>
            <a:xfrm>
              <a:off x="9248775" y="1038225"/>
              <a:ext cx="4838700" cy="638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600076</xdr:colOff>
      <xdr:row>9</xdr:row>
      <xdr:rowOff>123826</xdr:rowOff>
    </xdr:from>
    <xdr:to>
      <xdr:col>20</xdr:col>
      <xdr:colOff>0</xdr:colOff>
      <xdr:row>14</xdr:row>
      <xdr:rowOff>85726</xdr:rowOff>
    </xdr:to>
    <mc:AlternateContent xmlns:mc="http://schemas.openxmlformats.org/markup-compatibility/2006">
      <mc:Choice xmlns:a14="http://schemas.microsoft.com/office/drawing/2010/main" Requires="a14">
        <xdr:graphicFrame macro="">
          <xdr:nvGraphicFramePr>
            <xdr:cNvPr id="8" name="Loyalyt Card">
              <a:extLst>
                <a:ext uri="{FF2B5EF4-FFF2-40B4-BE49-F238E27FC236}">
                  <a16:creationId xmlns:a16="http://schemas.microsoft.com/office/drawing/2014/main" id="{4A259085-1A88-4C1E-A0A4-AA6CAAE187E7}"/>
                </a:ext>
              </a:extLst>
            </xdr:cNvPr>
            <xdr:cNvGraphicFramePr/>
          </xdr:nvGraphicFramePr>
          <xdr:xfrm>
            <a:off x="0" y="0"/>
            <a:ext cx="0" cy="0"/>
          </xdr:xfrm>
          <a:graphic>
            <a:graphicData uri="http://schemas.microsoft.com/office/drawing/2010/slicer">
              <sle:slicer xmlns:sle="http://schemas.microsoft.com/office/drawing/2010/slicer" name="Loyalyt Card"/>
            </a:graphicData>
          </a:graphic>
        </xdr:graphicFrame>
      </mc:Choice>
      <mc:Fallback>
        <xdr:sp macro="" textlink="">
          <xdr:nvSpPr>
            <xdr:cNvPr id="0" name=""/>
            <xdr:cNvSpPr>
              <a:spLocks noTextEdit="1"/>
            </xdr:cNvSpPr>
          </xdr:nvSpPr>
          <xdr:spPr>
            <a:xfrm>
              <a:off x="9248776" y="1704976"/>
              <a:ext cx="2447924"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542924</xdr:colOff>
      <xdr:row>14</xdr:row>
      <xdr:rowOff>133349</xdr:rowOff>
    </xdr:from>
    <xdr:to>
      <xdr:col>23</xdr:col>
      <xdr:colOff>533399</xdr:colOff>
      <xdr:row>22</xdr:row>
      <xdr:rowOff>9524</xdr:rowOff>
    </xdr:to>
    <xdr:graphicFrame macro="">
      <xdr:nvGraphicFramePr>
        <xdr:cNvPr id="9" name="Chart 8">
          <a:extLst>
            <a:ext uri="{FF2B5EF4-FFF2-40B4-BE49-F238E27FC236}">
              <a16:creationId xmlns:a16="http://schemas.microsoft.com/office/drawing/2014/main" id="{35522100-D468-481E-B462-A44A806C86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571500</xdr:colOff>
      <xdr:row>22</xdr:row>
      <xdr:rowOff>57150</xdr:rowOff>
    </xdr:from>
    <xdr:to>
      <xdr:col>23</xdr:col>
      <xdr:colOff>466725</xdr:colOff>
      <xdr:row>35</xdr:row>
      <xdr:rowOff>123825</xdr:rowOff>
    </xdr:to>
    <xdr:graphicFrame macro="">
      <xdr:nvGraphicFramePr>
        <xdr:cNvPr id="10" name="Chart 9">
          <a:extLst>
            <a:ext uri="{FF2B5EF4-FFF2-40B4-BE49-F238E27FC236}">
              <a16:creationId xmlns:a16="http://schemas.microsoft.com/office/drawing/2014/main" id="{D5E14049-C32A-40A0-8735-066AF31891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iju Tao" refreshedDate="45523.681307523148" createdVersion="8" refreshedVersion="8" minRefreshableVersion="3" recordCount="1000" xr:uid="{C8CC6AF2-A922-4339-A849-1C278BCB3464}">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rica"/>
      </sharedItems>
    </cacheField>
    <cacheField name="Rost Type name" numFmtId="0">
      <sharedItems count="3">
        <s v="Medium"/>
        <s v="Light"/>
        <s v="Dark"/>
      </sharedItems>
    </cacheField>
    <cacheField name="Loyalyt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1342493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10BBF9-E74B-4886-9E66-901141109970}" name="Total Sales" cacheId="17"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8">
  <location ref="A3:G49"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5" baseItem="1" numFmtId="1"/>
  </dataFields>
  <chartFormats count="9">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2" format="4" series="1">
      <pivotArea type="data" outline="0" fieldPosition="0">
        <references count="1">
          <reference field="4294967294" count="1" selected="0">
            <x v="0"/>
          </reference>
        </references>
      </pivotArea>
    </chartFormat>
    <chartFormat chart="7" format="9" series="1">
      <pivotArea type="data" outline="0" fieldPosition="0">
        <references count="2">
          <reference field="4294967294" count="1" selected="0">
            <x v="0"/>
          </reference>
          <reference field="13" count="1" selected="0">
            <x v="0"/>
          </reference>
        </references>
      </pivotArea>
    </chartFormat>
    <chartFormat chart="7" format="10" series="1">
      <pivotArea type="data" outline="0" fieldPosition="0">
        <references count="2">
          <reference field="4294967294" count="1" selected="0">
            <x v="0"/>
          </reference>
          <reference field="13" count="1" selected="0">
            <x v="1"/>
          </reference>
        </references>
      </pivotArea>
    </chartFormat>
    <chartFormat chart="7" format="11" series="1">
      <pivotArea type="data" outline="0" fieldPosition="0">
        <references count="2">
          <reference field="4294967294" count="1" selected="0">
            <x v="0"/>
          </reference>
          <reference field="13" count="1" selected="0">
            <x v="2"/>
          </reference>
        </references>
      </pivotArea>
    </chartFormat>
    <chartFormat chart="7"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8FF1CC-201F-4382-8FAB-79754BB1CD3E}" name="Total Sales" cacheId="17"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0">
  <location ref="A3:B7"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7" baseItem="1" numFmtId="168"/>
  </dataFields>
  <chartFormats count="5">
    <chartFormat chart="2" format="4"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 chart="5" format="10" series="1">
      <pivotArea type="data" outline="0" fieldPosition="0">
        <references count="2">
          <reference field="4294967294" count="1" selected="0">
            <x v="0"/>
          </reference>
          <reference field="7" count="1" selected="0">
            <x v="1"/>
          </reference>
        </references>
      </pivotArea>
    </chartFormat>
    <chartFormat chart="5" format="11" series="1">
      <pivotArea type="data" outline="0" fieldPosition="0">
        <references count="2">
          <reference field="4294967294" count="1" selected="0">
            <x v="0"/>
          </reference>
          <reference field="7" count="1" selected="0">
            <x v="2"/>
          </reference>
        </references>
      </pivotArea>
    </chartFormat>
    <chartFormat chart="9" format="1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A596CB-AF06-4C80-AAE9-1940868CEA2D}" name="Total Sales" cacheId="17"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1">
  <location ref="A3:B9"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7" baseItem="1" numFmtId="168"/>
  </dataFields>
  <chartFormats count="6">
    <chartFormat chart="2" format="4"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 chart="7" format="12"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0"/>
          </reference>
        </references>
      </pivotArea>
    </chartFormat>
    <chartFormat chart="9" format="14" series="1">
      <pivotArea type="data" outline="0" fieldPosition="0">
        <references count="1">
          <reference field="4294967294" count="1" selected="0">
            <x v="0"/>
          </reference>
        </references>
      </pivotArea>
    </chartFormat>
    <chartFormat chart="10" format="1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0C81AE3-C5A7-4186-B557-A5F5D48B8430}" sourceName="Size">
  <pivotTables>
    <pivotTable tabId="18" name="Total Sales"/>
    <pivotTable tabId="19" name="Total Sales"/>
    <pivotTable tabId="20" name="Total Sales"/>
  </pivotTables>
  <data>
    <tabular pivotCacheId="213424938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st_Type_name" xr10:uid="{90C3300E-534A-4264-824C-A6170BB16FE7}" sourceName="Rost Type name">
  <pivotTables>
    <pivotTable tabId="18" name="Total Sales"/>
    <pivotTable tabId="19" name="Total Sales"/>
    <pivotTable tabId="20" name="Total Sales"/>
  </pivotTables>
  <data>
    <tabular pivotCacheId="213424938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yt_Card" xr10:uid="{963CFBE5-84A8-4D37-A643-D0FA33D3FA06}" sourceName="Loyalyt Card">
  <pivotTables>
    <pivotTable tabId="18" name="Total Sales"/>
    <pivotTable tabId="19" name="Total Sales"/>
    <pivotTable tabId="20" name="Total Sales"/>
  </pivotTables>
  <data>
    <tabular pivotCacheId="213424938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4A07458-3026-4A5E-BFB5-5721F0E619F2}" cache="Slicer_Size" caption="Size" columnCount="2" rowHeight="241300"/>
  <slicer name="Rost Type name" xr10:uid="{310D473D-B9F5-4282-AA55-A431190DC4EF}" cache="Slicer_Rost_Type_name" caption="Rost Type name" columnCount="3" rowHeight="241300"/>
  <slicer name="Loyalyt Card" xr10:uid="{883AA989-9A4C-41F4-A0D3-925539766A43}" cache="Slicer_Loyalyt_Card" caption="Loyalyt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02A9FA-2755-4FC7-ACC3-3E9D15C3C670}" name="Orders" displayName="Orders" ref="A1:P1001" totalsRowShown="0" headerRowDxfId="5">
  <autoFilter ref="A1:P1001" xr:uid="{1102A9FA-2755-4FC7-ACC3-3E9D15C3C670}"/>
  <tableColumns count="16">
    <tableColumn id="1" xr3:uid="{185BAF86-6871-4362-BCEE-3318434138FB}" name="Order ID" dataDxfId="17"/>
    <tableColumn id="2" xr3:uid="{23FBAB2B-D420-4377-90D0-CDBFA1602E6D}" name="Order Date" dataDxfId="16"/>
    <tableColumn id="3" xr3:uid="{818A46F2-8D38-457A-A585-AEDCF12B31EF}" name="Customer ID" dataDxfId="15"/>
    <tableColumn id="4" xr3:uid="{EB01E9F9-4140-4D3A-9504-8119BEFA295D}" name="Product ID"/>
    <tableColumn id="5" xr3:uid="{905A2B2D-CABE-4BED-B6A7-3C94F3C4ABB8}" name="Quantity" dataDxfId="14"/>
    <tableColumn id="6" xr3:uid="{1E789BE5-1B58-45C6-9D30-010331D5BC37}" name="Customer Name" dataDxfId="13">
      <calculatedColumnFormula>_xlfn.XLOOKUP(C2,customers!$A$1:$A$1001,customers!$B$1:$B$1001,,0)</calculatedColumnFormula>
    </tableColumn>
    <tableColumn id="7" xr3:uid="{007F2DEC-DFB6-451F-854C-6BE8791B88ED}" name="Email" dataDxfId="12">
      <calculatedColumnFormula>IF(_xlfn.XLOOKUP(orders!C2,customers!$A$1:$A$1001,customers!$C$1:$C$1001,,0)=0,"",_xlfn.XLOOKUP(orders!C2,customers!$A$1:$A$1001,customers!$C$1:$C$1001,,0))</calculatedColumnFormula>
    </tableColumn>
    <tableColumn id="8" xr3:uid="{1623B239-50E6-471A-8348-3C79C9CAC2F9}" name="Country" dataDxfId="11">
      <calculatedColumnFormula>IF(_xlfn.XLOOKUP(orders!C2,customers!$A$1:$A$1001,customers!$G$1:$G$1001,,0)=0,"",_xlfn.XLOOKUP(orders!C2,customers!$A$1:$A$1001,customers!$G$1:$G$1001,,0))</calculatedColumnFormula>
    </tableColumn>
    <tableColumn id="9" xr3:uid="{A60F3B08-1B38-4EC4-879E-AB6621DCAF6E}" name="Coffee Type" dataDxfId="10">
      <calculatedColumnFormula>INDEX(products!$A$1:$G$49,MATCH(orders!$D2,products!$A$1:$A$49,0),MATCH(orders!I$1,products!$A$1:$G$1,0))</calculatedColumnFormula>
    </tableColumn>
    <tableColumn id="10" xr3:uid="{7CA7C1C7-DD58-4F29-8853-92CD16195B47}" name="Roast Type" dataDxfId="9">
      <calculatedColumnFormula>INDEX(products!$A$1:$G$49,MATCH(orders!$D2,products!$A$1:$A$49,0),MATCH(orders!J$1,products!$A$1:$G$1,0))</calculatedColumnFormula>
    </tableColumn>
    <tableColumn id="11" xr3:uid="{870E42D4-F98D-46D3-81B3-D03738C67867}" name="Size" dataDxfId="8">
      <calculatedColumnFormula>INDEX(products!$A$1:$G$49,MATCH(orders!$D2,products!$A$1:$A$49,0),MATCH(orders!K$1,products!$A$1:$G$1,0))</calculatedColumnFormula>
    </tableColumn>
    <tableColumn id="12" xr3:uid="{3046BF9A-ABE6-4D95-A788-C0DA83B4C374}" name="Unit Price" dataDxfId="7" dataCellStyle="Currency">
      <calculatedColumnFormula>INDEX(products!$A$1:$G$49,MATCH(orders!$D2,products!$A$1:$A$49,0),MATCH(orders!L$1,products!$A$1:$G$1,0))</calculatedColumnFormula>
    </tableColumn>
    <tableColumn id="13" xr3:uid="{A67D4783-0B63-4083-88AC-C300383FF9EC}" name="Sales" dataDxfId="6" dataCellStyle="Currency">
      <calculatedColumnFormula>L2*E2</calculatedColumnFormula>
    </tableColumn>
    <tableColumn id="14" xr3:uid="{79A01E74-BA52-4D69-AC1A-18D3E097BA72}" name="Coffee Type name">
      <calculatedColumnFormula>IF(I2="Rob","Robusta",IF(I2="Exc","Excelsa",IF(I2="Ara","Arabica",IF(I2="Lib","Librica"))))</calculatedColumnFormula>
    </tableColumn>
    <tableColumn id="15" xr3:uid="{817E2096-6CDA-47C6-B49A-EFDE5F179356}" name="Rost Type name">
      <calculatedColumnFormula>IF(J2="M","Medium",IF(J2="L","Light",IF(J2="D","Dark")))</calculatedColumnFormula>
    </tableColumn>
    <tableColumn id="16" xr3:uid="{376C5626-ABD8-4DD9-8635-07DA134E7D54}" name="Loyalyt Card" dataDxfId="2">
      <calculatedColumnFormula>_xlfn.XLOOKUP(Orders[[#This Row],[Customer ID]],customers!$A$1:$A$1001,customers!$I$1:$I$1001,,0)</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FACA277-B8D5-4F0A-B48B-CB760BB7A5ED}" sourceName="Order Date">
  <pivotTables>
    <pivotTable tabId="18" name="Total Sales"/>
    <pivotTable tabId="19" name="Total Sales"/>
    <pivotTable tabId="20" name="Total Sales"/>
  </pivotTables>
  <state minimalRefreshVersion="6" lastRefreshVersion="6" pivotCacheId="213424938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B7C77FC-7737-4EF7-B43E-DA6D069C921E}"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E9CA8-67C0-4D78-8C42-74848D76DD8A}">
  <dimension ref="A1"/>
  <sheetViews>
    <sheetView showGridLines="0" showRowColHeaders="0" tabSelected="1" topLeftCell="A2" workbookViewId="0">
      <selection activeCell="O42" sqref="O42"/>
    </sheetView>
  </sheetViews>
  <sheetFormatPr defaultRowHeight="15" x14ac:dyDescent="0.25"/>
  <cols>
    <col min="1" max="1" width="1.7109375" customWidth="1"/>
  </cols>
  <sheetData>
    <row r="1" customFormat="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98D00-F49B-4504-91B7-222FE2AA3569}">
  <dimension ref="A3:G49"/>
  <sheetViews>
    <sheetView topLeftCell="C1" workbookViewId="0">
      <selection activeCell="F16" sqref="F16"/>
    </sheetView>
  </sheetViews>
  <sheetFormatPr defaultRowHeight="15" x14ac:dyDescent="0.25"/>
  <cols>
    <col min="1" max="1" width="13" bestFit="1" customWidth="1"/>
    <col min="2" max="2" width="22" bestFit="1" customWidth="1"/>
    <col min="3" max="6" width="19.7109375" bestFit="1" customWidth="1"/>
    <col min="7" max="7" width="11.28515625" bestFit="1" customWidth="1"/>
    <col min="8" max="690" width="13" bestFit="1" customWidth="1"/>
    <col min="691" max="691" width="11.28515625" bestFit="1" customWidth="1"/>
  </cols>
  <sheetData>
    <row r="3" spans="1:7" x14ac:dyDescent="0.25">
      <c r="A3" s="6" t="s">
        <v>6198</v>
      </c>
      <c r="C3" s="6" t="s">
        <v>6196</v>
      </c>
    </row>
    <row r="4" spans="1:7" x14ac:dyDescent="0.25">
      <c r="A4" s="6" t="s">
        <v>6200</v>
      </c>
      <c r="B4" s="6" t="s">
        <v>6201</v>
      </c>
      <c r="C4" t="s">
        <v>6218</v>
      </c>
      <c r="D4" t="s">
        <v>6219</v>
      </c>
      <c r="E4" t="s">
        <v>6220</v>
      </c>
      <c r="F4" t="s">
        <v>6221</v>
      </c>
      <c r="G4" t="s">
        <v>6199</v>
      </c>
    </row>
    <row r="5" spans="1:7" x14ac:dyDescent="0.25">
      <c r="A5" t="s">
        <v>6202</v>
      </c>
      <c r="B5" t="s">
        <v>6206</v>
      </c>
      <c r="C5" s="7">
        <v>186.85499999999999</v>
      </c>
      <c r="D5" s="7">
        <v>305.97000000000003</v>
      </c>
      <c r="E5" s="7">
        <v>213.15999999999997</v>
      </c>
      <c r="F5" s="7">
        <v>123</v>
      </c>
      <c r="G5" s="7">
        <v>828.98500000000001</v>
      </c>
    </row>
    <row r="6" spans="1:7" x14ac:dyDescent="0.25">
      <c r="B6" t="s">
        <v>6207</v>
      </c>
      <c r="C6" s="7">
        <v>251.96499999999997</v>
      </c>
      <c r="D6" s="7">
        <v>129.46</v>
      </c>
      <c r="E6" s="7">
        <v>434.03999999999996</v>
      </c>
      <c r="F6" s="7">
        <v>171.93999999999997</v>
      </c>
      <c r="G6" s="7">
        <v>987.40499999999986</v>
      </c>
    </row>
    <row r="7" spans="1:7" x14ac:dyDescent="0.25">
      <c r="B7" t="s">
        <v>6208</v>
      </c>
      <c r="C7" s="7">
        <v>224.94499999999999</v>
      </c>
      <c r="D7" s="7">
        <v>349.12</v>
      </c>
      <c r="E7" s="7">
        <v>321.04000000000002</v>
      </c>
      <c r="F7" s="7">
        <v>126.035</v>
      </c>
      <c r="G7" s="7">
        <v>1021.14</v>
      </c>
    </row>
    <row r="8" spans="1:7" x14ac:dyDescent="0.25">
      <c r="B8" t="s">
        <v>6209</v>
      </c>
      <c r="C8" s="7">
        <v>307.12</v>
      </c>
      <c r="D8" s="7">
        <v>681.07499999999993</v>
      </c>
      <c r="E8" s="7">
        <v>533.70499999999993</v>
      </c>
      <c r="F8" s="7">
        <v>158.85</v>
      </c>
      <c r="G8" s="7">
        <v>1680.7499999999998</v>
      </c>
    </row>
    <row r="9" spans="1:7" x14ac:dyDescent="0.25">
      <c r="B9" t="s">
        <v>6210</v>
      </c>
      <c r="C9" s="7">
        <v>53.664999999999992</v>
      </c>
      <c r="D9" s="7">
        <v>83.025000000000006</v>
      </c>
      <c r="E9" s="7">
        <v>193.83499999999998</v>
      </c>
      <c r="F9" s="7">
        <v>68.039999999999992</v>
      </c>
      <c r="G9" s="7">
        <v>398.56499999999994</v>
      </c>
    </row>
    <row r="10" spans="1:7" x14ac:dyDescent="0.25">
      <c r="B10" t="s">
        <v>6211</v>
      </c>
      <c r="C10" s="7">
        <v>163.01999999999998</v>
      </c>
      <c r="D10" s="7">
        <v>678.3599999999999</v>
      </c>
      <c r="E10" s="7">
        <v>171.04500000000002</v>
      </c>
      <c r="F10" s="7">
        <v>372.255</v>
      </c>
      <c r="G10" s="7">
        <v>1384.6799999999998</v>
      </c>
    </row>
    <row r="11" spans="1:7" x14ac:dyDescent="0.25">
      <c r="B11" t="s">
        <v>6212</v>
      </c>
      <c r="C11" s="7">
        <v>345.02</v>
      </c>
      <c r="D11" s="7">
        <v>273.86999999999995</v>
      </c>
      <c r="E11" s="7">
        <v>184.12999999999997</v>
      </c>
      <c r="F11" s="7">
        <v>201.11499999999998</v>
      </c>
      <c r="G11" s="7">
        <v>1004.1349999999999</v>
      </c>
    </row>
    <row r="12" spans="1:7" x14ac:dyDescent="0.25">
      <c r="B12" t="s">
        <v>6213</v>
      </c>
      <c r="C12" s="7">
        <v>334.89</v>
      </c>
      <c r="D12" s="7">
        <v>70.95</v>
      </c>
      <c r="E12" s="7">
        <v>134.23000000000002</v>
      </c>
      <c r="F12" s="7">
        <v>166.27499999999998</v>
      </c>
      <c r="G12" s="7">
        <v>706.34499999999991</v>
      </c>
    </row>
    <row r="13" spans="1:7" x14ac:dyDescent="0.25">
      <c r="B13" t="s">
        <v>6214</v>
      </c>
      <c r="C13" s="7">
        <v>178.70999999999998</v>
      </c>
      <c r="D13" s="7">
        <v>166.1</v>
      </c>
      <c r="E13" s="7">
        <v>439.30999999999995</v>
      </c>
      <c r="F13" s="7">
        <v>492.9</v>
      </c>
      <c r="G13" s="7">
        <v>1277.02</v>
      </c>
    </row>
    <row r="14" spans="1:7" x14ac:dyDescent="0.25">
      <c r="B14" t="s">
        <v>6215</v>
      </c>
      <c r="C14" s="7">
        <v>301.98500000000001</v>
      </c>
      <c r="D14" s="7">
        <v>153.76499999999999</v>
      </c>
      <c r="E14" s="7">
        <v>215.55499999999998</v>
      </c>
      <c r="F14" s="7">
        <v>213.66499999999999</v>
      </c>
      <c r="G14" s="7">
        <v>884.96999999999991</v>
      </c>
    </row>
    <row r="15" spans="1:7" x14ac:dyDescent="0.25">
      <c r="B15" t="s">
        <v>6216</v>
      </c>
      <c r="C15" s="7">
        <v>312.83499999999998</v>
      </c>
      <c r="D15" s="7">
        <v>63.249999999999993</v>
      </c>
      <c r="E15" s="7">
        <v>350.89500000000004</v>
      </c>
      <c r="F15" s="7">
        <v>96.405000000000001</v>
      </c>
      <c r="G15" s="7">
        <v>823.38499999999999</v>
      </c>
    </row>
    <row r="16" spans="1:7" x14ac:dyDescent="0.25">
      <c r="B16" t="s">
        <v>6217</v>
      </c>
      <c r="C16" s="7">
        <v>265.62</v>
      </c>
      <c r="D16" s="7">
        <v>526.51499999999987</v>
      </c>
      <c r="E16" s="7">
        <v>187.06</v>
      </c>
      <c r="F16" s="7">
        <v>210.58999999999997</v>
      </c>
      <c r="G16" s="7">
        <v>1189.7849999999999</v>
      </c>
    </row>
    <row r="17" spans="1:7" x14ac:dyDescent="0.25">
      <c r="A17" t="s">
        <v>6203</v>
      </c>
      <c r="B17" t="s">
        <v>6206</v>
      </c>
      <c r="C17" s="7">
        <v>47.25</v>
      </c>
      <c r="D17" s="7">
        <v>65.805000000000007</v>
      </c>
      <c r="E17" s="7">
        <v>274.67500000000001</v>
      </c>
      <c r="F17" s="7">
        <v>179.22</v>
      </c>
      <c r="G17" s="7">
        <v>566.95000000000005</v>
      </c>
    </row>
    <row r="18" spans="1:7" x14ac:dyDescent="0.25">
      <c r="B18" t="s">
        <v>6207</v>
      </c>
      <c r="C18" s="7">
        <v>745.44999999999993</v>
      </c>
      <c r="D18" s="7">
        <v>428.88499999999999</v>
      </c>
      <c r="E18" s="7">
        <v>194.17499999999998</v>
      </c>
      <c r="F18" s="7">
        <v>429.82999999999993</v>
      </c>
      <c r="G18" s="7">
        <v>1798.34</v>
      </c>
    </row>
    <row r="19" spans="1:7" x14ac:dyDescent="0.25">
      <c r="B19" t="s">
        <v>6208</v>
      </c>
      <c r="C19" s="7">
        <v>130.47</v>
      </c>
      <c r="D19" s="7">
        <v>271.48500000000001</v>
      </c>
      <c r="E19" s="7">
        <v>281.20499999999998</v>
      </c>
      <c r="F19" s="7">
        <v>231.63000000000002</v>
      </c>
      <c r="G19" s="7">
        <v>914.79000000000008</v>
      </c>
    </row>
    <row r="20" spans="1:7" x14ac:dyDescent="0.25">
      <c r="B20" t="s">
        <v>6209</v>
      </c>
      <c r="C20" s="7">
        <v>27</v>
      </c>
      <c r="D20" s="7">
        <v>347.26</v>
      </c>
      <c r="E20" s="7">
        <v>147.51</v>
      </c>
      <c r="F20" s="7">
        <v>240.04</v>
      </c>
      <c r="G20" s="7">
        <v>761.81</v>
      </c>
    </row>
    <row r="21" spans="1:7" x14ac:dyDescent="0.25">
      <c r="B21" t="s">
        <v>6210</v>
      </c>
      <c r="C21" s="7">
        <v>255.11499999999995</v>
      </c>
      <c r="D21" s="7">
        <v>541.73</v>
      </c>
      <c r="E21" s="7">
        <v>83.43</v>
      </c>
      <c r="F21" s="7">
        <v>59.079999999999991</v>
      </c>
      <c r="G21" s="7">
        <v>939.35500000000013</v>
      </c>
    </row>
    <row r="22" spans="1:7" x14ac:dyDescent="0.25">
      <c r="B22" t="s">
        <v>6211</v>
      </c>
      <c r="C22" s="7">
        <v>584.78999999999985</v>
      </c>
      <c r="D22" s="7">
        <v>357.42999999999995</v>
      </c>
      <c r="E22" s="7">
        <v>355.34</v>
      </c>
      <c r="F22" s="7">
        <v>140.88</v>
      </c>
      <c r="G22" s="7">
        <v>1438.4399999999996</v>
      </c>
    </row>
    <row r="23" spans="1:7" x14ac:dyDescent="0.25">
      <c r="B23" t="s">
        <v>6212</v>
      </c>
      <c r="C23" s="7">
        <v>430.62</v>
      </c>
      <c r="D23" s="7">
        <v>227.42500000000001</v>
      </c>
      <c r="E23" s="7">
        <v>236.315</v>
      </c>
      <c r="F23" s="7">
        <v>414.58499999999992</v>
      </c>
      <c r="G23" s="7">
        <v>1308.9450000000002</v>
      </c>
    </row>
    <row r="24" spans="1:7" x14ac:dyDescent="0.25">
      <c r="B24" t="s">
        <v>6213</v>
      </c>
      <c r="C24" s="7">
        <v>22.5</v>
      </c>
      <c r="D24" s="7">
        <v>77.72</v>
      </c>
      <c r="E24" s="7">
        <v>60.5</v>
      </c>
      <c r="F24" s="7">
        <v>139.67999999999998</v>
      </c>
      <c r="G24" s="7">
        <v>300.39999999999998</v>
      </c>
    </row>
    <row r="25" spans="1:7" x14ac:dyDescent="0.25">
      <c r="B25" t="s">
        <v>6214</v>
      </c>
      <c r="C25" s="7">
        <v>126.14999999999999</v>
      </c>
      <c r="D25" s="7">
        <v>195.11</v>
      </c>
      <c r="E25" s="7">
        <v>89.13</v>
      </c>
      <c r="F25" s="7">
        <v>302.65999999999997</v>
      </c>
      <c r="G25" s="7">
        <v>713.05</v>
      </c>
    </row>
    <row r="26" spans="1:7" x14ac:dyDescent="0.25">
      <c r="B26" t="s">
        <v>6215</v>
      </c>
      <c r="C26" s="7">
        <v>376.03</v>
      </c>
      <c r="D26" s="7">
        <v>523.24</v>
      </c>
      <c r="E26" s="7">
        <v>440.96499999999997</v>
      </c>
      <c r="F26" s="7">
        <v>174.46999999999997</v>
      </c>
      <c r="G26" s="7">
        <v>1514.7049999999999</v>
      </c>
    </row>
    <row r="27" spans="1:7" x14ac:dyDescent="0.25">
      <c r="B27" t="s">
        <v>6216</v>
      </c>
      <c r="C27" s="7">
        <v>515.17999999999995</v>
      </c>
      <c r="D27" s="7">
        <v>142.56</v>
      </c>
      <c r="E27" s="7">
        <v>347.03999999999996</v>
      </c>
      <c r="F27" s="7">
        <v>104.08499999999999</v>
      </c>
      <c r="G27" s="7">
        <v>1108.865</v>
      </c>
    </row>
    <row r="28" spans="1:7" x14ac:dyDescent="0.25">
      <c r="B28" t="s">
        <v>6217</v>
      </c>
      <c r="C28" s="7">
        <v>95.859999999999985</v>
      </c>
      <c r="D28" s="7">
        <v>484.76</v>
      </c>
      <c r="E28" s="7">
        <v>94.17</v>
      </c>
      <c r="F28" s="7">
        <v>77.10499999999999</v>
      </c>
      <c r="G28" s="7">
        <v>751.89499999999998</v>
      </c>
    </row>
    <row r="29" spans="1:7" x14ac:dyDescent="0.25">
      <c r="A29" t="s">
        <v>6204</v>
      </c>
      <c r="B29" t="s">
        <v>6206</v>
      </c>
      <c r="C29" s="7">
        <v>258.34500000000003</v>
      </c>
      <c r="D29" s="7">
        <v>139.625</v>
      </c>
      <c r="E29" s="7">
        <v>279.52000000000004</v>
      </c>
      <c r="F29" s="7">
        <v>160.19499999999999</v>
      </c>
      <c r="G29" s="7">
        <v>837.68499999999995</v>
      </c>
    </row>
    <row r="30" spans="1:7" x14ac:dyDescent="0.25">
      <c r="B30" t="s">
        <v>6207</v>
      </c>
      <c r="C30" s="7">
        <v>342.2</v>
      </c>
      <c r="D30" s="7">
        <v>284.24999999999994</v>
      </c>
      <c r="E30" s="7">
        <v>251.83</v>
      </c>
      <c r="F30" s="7">
        <v>80.550000000000011</v>
      </c>
      <c r="G30" s="7">
        <v>958.82999999999993</v>
      </c>
    </row>
    <row r="31" spans="1:7" x14ac:dyDescent="0.25">
      <c r="B31" t="s">
        <v>6208</v>
      </c>
      <c r="C31" s="7">
        <v>418.30499999999989</v>
      </c>
      <c r="D31" s="7">
        <v>468.125</v>
      </c>
      <c r="E31" s="7">
        <v>405.05500000000006</v>
      </c>
      <c r="F31" s="7">
        <v>253.15499999999997</v>
      </c>
      <c r="G31" s="7">
        <v>1544.6399999999999</v>
      </c>
    </row>
    <row r="32" spans="1:7" x14ac:dyDescent="0.25">
      <c r="B32" t="s">
        <v>6209</v>
      </c>
      <c r="C32" s="7">
        <v>102.32999999999998</v>
      </c>
      <c r="D32" s="7">
        <v>242.14000000000001</v>
      </c>
      <c r="E32" s="7">
        <v>554.875</v>
      </c>
      <c r="F32" s="7">
        <v>106.23999999999998</v>
      </c>
      <c r="G32" s="7">
        <v>1005.585</v>
      </c>
    </row>
    <row r="33" spans="1:7" x14ac:dyDescent="0.25">
      <c r="B33" t="s">
        <v>6210</v>
      </c>
      <c r="C33" s="7">
        <v>234.71999999999997</v>
      </c>
      <c r="D33" s="7">
        <v>133.08000000000001</v>
      </c>
      <c r="E33" s="7">
        <v>267.2</v>
      </c>
      <c r="F33" s="7">
        <v>272.68999999999994</v>
      </c>
      <c r="G33" s="7">
        <v>907.68999999999994</v>
      </c>
    </row>
    <row r="34" spans="1:7" x14ac:dyDescent="0.25">
      <c r="B34" t="s">
        <v>6211</v>
      </c>
      <c r="C34" s="7">
        <v>430.39</v>
      </c>
      <c r="D34" s="7">
        <v>136.20500000000001</v>
      </c>
      <c r="E34" s="7">
        <v>209.6</v>
      </c>
      <c r="F34" s="7">
        <v>88.334999999999994</v>
      </c>
      <c r="G34" s="7">
        <v>864.53000000000009</v>
      </c>
    </row>
    <row r="35" spans="1:7" x14ac:dyDescent="0.25">
      <c r="B35" t="s">
        <v>6212</v>
      </c>
      <c r="C35" s="7">
        <v>109.005</v>
      </c>
      <c r="D35" s="7">
        <v>393.57499999999999</v>
      </c>
      <c r="E35" s="7">
        <v>61.034999999999997</v>
      </c>
      <c r="F35" s="7">
        <v>199.48999999999998</v>
      </c>
      <c r="G35" s="7">
        <v>763.10500000000002</v>
      </c>
    </row>
    <row r="36" spans="1:7" x14ac:dyDescent="0.25">
      <c r="B36" t="s">
        <v>6213</v>
      </c>
      <c r="C36" s="7">
        <v>287.52499999999998</v>
      </c>
      <c r="D36" s="7">
        <v>288.67</v>
      </c>
      <c r="E36" s="7">
        <v>125.58</v>
      </c>
      <c r="F36" s="7">
        <v>374.13499999999999</v>
      </c>
      <c r="G36" s="7">
        <v>1075.9099999999999</v>
      </c>
    </row>
    <row r="37" spans="1:7" x14ac:dyDescent="0.25">
      <c r="B37" t="s">
        <v>6214</v>
      </c>
      <c r="C37" s="7">
        <v>840.92999999999984</v>
      </c>
      <c r="D37" s="7">
        <v>409.875</v>
      </c>
      <c r="E37" s="7">
        <v>171.32999999999998</v>
      </c>
      <c r="F37" s="7">
        <v>221.43999999999997</v>
      </c>
      <c r="G37" s="7">
        <v>1643.5749999999998</v>
      </c>
    </row>
    <row r="38" spans="1:7" x14ac:dyDescent="0.25">
      <c r="B38" t="s">
        <v>6215</v>
      </c>
      <c r="C38" s="7">
        <v>299.07</v>
      </c>
      <c r="D38" s="7">
        <v>260.32499999999999</v>
      </c>
      <c r="E38" s="7">
        <v>584.64</v>
      </c>
      <c r="F38" s="7">
        <v>256.36500000000001</v>
      </c>
      <c r="G38" s="7">
        <v>1400.3999999999999</v>
      </c>
    </row>
    <row r="39" spans="1:7" x14ac:dyDescent="0.25">
      <c r="B39" t="s">
        <v>6216</v>
      </c>
      <c r="C39" s="7">
        <v>323.32499999999999</v>
      </c>
      <c r="D39" s="7">
        <v>565.57000000000005</v>
      </c>
      <c r="E39" s="7">
        <v>537.80999999999995</v>
      </c>
      <c r="F39" s="7">
        <v>189.47499999999999</v>
      </c>
      <c r="G39" s="7">
        <v>1616.1799999999998</v>
      </c>
    </row>
    <row r="40" spans="1:7" x14ac:dyDescent="0.25">
      <c r="B40" t="s">
        <v>6217</v>
      </c>
      <c r="C40" s="7">
        <v>399.48499999999996</v>
      </c>
      <c r="D40" s="7">
        <v>148.19999999999999</v>
      </c>
      <c r="E40" s="7">
        <v>388.21999999999997</v>
      </c>
      <c r="F40" s="7">
        <v>212.07499999999999</v>
      </c>
      <c r="G40" s="7">
        <v>1147.98</v>
      </c>
    </row>
    <row r="41" spans="1:7" x14ac:dyDescent="0.25">
      <c r="A41" t="s">
        <v>6205</v>
      </c>
      <c r="B41" t="s">
        <v>6206</v>
      </c>
      <c r="C41" s="7">
        <v>112.69499999999999</v>
      </c>
      <c r="D41" s="7">
        <v>166.32</v>
      </c>
      <c r="E41" s="7">
        <v>843.71499999999992</v>
      </c>
      <c r="F41" s="7">
        <v>146.685</v>
      </c>
      <c r="G41" s="7">
        <v>1269.415</v>
      </c>
    </row>
    <row r="42" spans="1:7" x14ac:dyDescent="0.25">
      <c r="B42" t="s">
        <v>6207</v>
      </c>
      <c r="C42" s="7">
        <v>114.87999999999998</v>
      </c>
      <c r="D42" s="7">
        <v>133.815</v>
      </c>
      <c r="E42" s="7">
        <v>91.175000000000011</v>
      </c>
      <c r="F42" s="7">
        <v>53.759999999999991</v>
      </c>
      <c r="G42" s="7">
        <v>393.63</v>
      </c>
    </row>
    <row r="43" spans="1:7" x14ac:dyDescent="0.25">
      <c r="B43" t="s">
        <v>6208</v>
      </c>
      <c r="C43" s="7">
        <v>277.76</v>
      </c>
      <c r="D43" s="7">
        <v>175.41</v>
      </c>
      <c r="E43" s="7">
        <v>462.50999999999993</v>
      </c>
      <c r="F43" s="7">
        <v>399.52499999999998</v>
      </c>
      <c r="G43" s="7">
        <v>1315.2049999999999</v>
      </c>
    </row>
    <row r="44" spans="1:7" x14ac:dyDescent="0.25">
      <c r="B44" t="s">
        <v>6209</v>
      </c>
      <c r="C44" s="7">
        <v>197.89499999999998</v>
      </c>
      <c r="D44" s="7">
        <v>289.755</v>
      </c>
      <c r="E44" s="7">
        <v>88.545000000000002</v>
      </c>
      <c r="F44" s="7">
        <v>200.25499999999997</v>
      </c>
      <c r="G44" s="7">
        <v>776.44999999999993</v>
      </c>
    </row>
    <row r="45" spans="1:7" x14ac:dyDescent="0.25">
      <c r="B45" t="s">
        <v>6210</v>
      </c>
      <c r="C45" s="7">
        <v>193.11499999999998</v>
      </c>
      <c r="D45" s="7">
        <v>212.49499999999998</v>
      </c>
      <c r="E45" s="7">
        <v>292.29000000000002</v>
      </c>
      <c r="F45" s="7">
        <v>304.46999999999997</v>
      </c>
      <c r="G45" s="7">
        <v>1002.3699999999999</v>
      </c>
    </row>
    <row r="46" spans="1:7" x14ac:dyDescent="0.25">
      <c r="B46" t="s">
        <v>6211</v>
      </c>
      <c r="C46" s="7">
        <v>179.79</v>
      </c>
      <c r="D46" s="7">
        <v>426.2</v>
      </c>
      <c r="E46" s="7">
        <v>170.08999999999997</v>
      </c>
      <c r="F46" s="7">
        <v>379.31</v>
      </c>
      <c r="G46" s="7">
        <v>1155.3899999999999</v>
      </c>
    </row>
    <row r="47" spans="1:7" x14ac:dyDescent="0.25">
      <c r="B47" t="s">
        <v>6212</v>
      </c>
      <c r="C47" s="7">
        <v>247.28999999999996</v>
      </c>
      <c r="D47" s="7">
        <v>246.685</v>
      </c>
      <c r="E47" s="7">
        <v>271.05499999999995</v>
      </c>
      <c r="F47" s="7">
        <v>141.69999999999999</v>
      </c>
      <c r="G47" s="7">
        <v>906.73</v>
      </c>
    </row>
    <row r="48" spans="1:7" x14ac:dyDescent="0.25">
      <c r="B48" t="s">
        <v>6213</v>
      </c>
      <c r="C48" s="7">
        <v>116.39499999999998</v>
      </c>
      <c r="D48" s="7">
        <v>41.25</v>
      </c>
      <c r="E48" s="7">
        <v>15.54</v>
      </c>
      <c r="F48" s="7">
        <v>71.06</v>
      </c>
      <c r="G48" s="7">
        <v>244.24499999999998</v>
      </c>
    </row>
    <row r="49" spans="1:7" x14ac:dyDescent="0.25">
      <c r="A49" t="s">
        <v>6199</v>
      </c>
      <c r="C49" s="7">
        <v>11768.495000000003</v>
      </c>
      <c r="D49" s="7">
        <v>12306.440000000002</v>
      </c>
      <c r="E49" s="7">
        <v>12054.075000000003</v>
      </c>
      <c r="F49" s="7">
        <v>9005.244999999999</v>
      </c>
      <c r="G49" s="7">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CFA9C-2064-4822-BB7C-416755912D79}">
  <dimension ref="A3:B7"/>
  <sheetViews>
    <sheetView workbookViewId="0">
      <selection activeCell="B4" sqref="B4"/>
    </sheetView>
  </sheetViews>
  <sheetFormatPr defaultRowHeight="15" x14ac:dyDescent="0.25"/>
  <cols>
    <col min="1" max="1" width="15.42578125" bestFit="1" customWidth="1"/>
    <col min="2" max="2" width="12.140625" bestFit="1" customWidth="1"/>
    <col min="3" max="4" width="15.5703125" bestFit="1" customWidth="1"/>
    <col min="5" max="7" width="11.28515625" bestFit="1" customWidth="1"/>
    <col min="8" max="690" width="13" bestFit="1" customWidth="1"/>
    <col min="691" max="691" width="11.28515625" bestFit="1" customWidth="1"/>
  </cols>
  <sheetData>
    <row r="3" spans="1:2" x14ac:dyDescent="0.25">
      <c r="A3" s="6" t="s">
        <v>7</v>
      </c>
      <c r="B3" t="s">
        <v>6198</v>
      </c>
    </row>
    <row r="4" spans="1:2" x14ac:dyDescent="0.25">
      <c r="A4" t="s">
        <v>28</v>
      </c>
      <c r="B4" s="8">
        <v>2798.5050000000001</v>
      </c>
    </row>
    <row r="5" spans="1:2" x14ac:dyDescent="0.25">
      <c r="A5" t="s">
        <v>318</v>
      </c>
      <c r="B5" s="8">
        <v>6696.8649999999989</v>
      </c>
    </row>
    <row r="6" spans="1:2" x14ac:dyDescent="0.25">
      <c r="A6" t="s">
        <v>19</v>
      </c>
      <c r="B6" s="8">
        <v>35638.88499999998</v>
      </c>
    </row>
    <row r="7" spans="1:2" x14ac:dyDescent="0.25">
      <c r="A7" t="s">
        <v>6199</v>
      </c>
      <c r="B7" s="8">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D55BD-EED0-43C8-AB86-EED462F2171E}">
  <dimension ref="A3:B9"/>
  <sheetViews>
    <sheetView workbookViewId="0">
      <selection activeCell="P5" sqref="P5"/>
    </sheetView>
  </sheetViews>
  <sheetFormatPr defaultRowHeight="15" x14ac:dyDescent="0.25"/>
  <cols>
    <col min="1" max="1" width="17.7109375" bestFit="1" customWidth="1"/>
    <col min="2" max="2" width="12.140625" bestFit="1" customWidth="1"/>
    <col min="3" max="4" width="15.5703125" bestFit="1" customWidth="1"/>
    <col min="5" max="7" width="11.28515625" bestFit="1" customWidth="1"/>
    <col min="8" max="690" width="13" bestFit="1" customWidth="1"/>
    <col min="691" max="691" width="11.28515625" bestFit="1" customWidth="1"/>
  </cols>
  <sheetData>
    <row r="3" spans="1:2" x14ac:dyDescent="0.25">
      <c r="A3" s="6" t="s">
        <v>4</v>
      </c>
      <c r="B3" t="s">
        <v>6198</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row r="9" spans="1:2" x14ac:dyDescent="0.25">
      <c r="A9" t="s">
        <v>6199</v>
      </c>
      <c r="B9" s="8">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9.7109375" customWidth="1"/>
    <col min="9" max="9" width="13.140625" customWidth="1"/>
    <col min="10" max="10" width="12.42578125" customWidth="1"/>
    <col min="11" max="11" width="13" customWidth="1"/>
    <col min="12" max="12" width="12.5703125" customWidth="1"/>
    <col min="13" max="13" width="9.5703125" bestFit="1" customWidth="1"/>
    <col min="14" max="14" width="24" customWidth="1"/>
    <col min="15" max="15" width="18.140625" customWidth="1"/>
  </cols>
  <sheetData>
    <row r="1" spans="1:16" x14ac:dyDescent="0.25">
      <c r="A1" s="2" t="s">
        <v>0</v>
      </c>
      <c r="B1" s="2" t="s">
        <v>1</v>
      </c>
      <c r="C1" s="2" t="s">
        <v>3</v>
      </c>
      <c r="D1" s="2" t="s">
        <v>11</v>
      </c>
      <c r="E1" s="2" t="s">
        <v>14</v>
      </c>
      <c r="F1" s="2" t="s">
        <v>4</v>
      </c>
      <c r="G1" s="2" t="s">
        <v>2</v>
      </c>
      <c r="H1" s="2" t="s">
        <v>7</v>
      </c>
      <c r="I1" s="2" t="s">
        <v>9</v>
      </c>
      <c r="J1" s="2" t="s">
        <v>10</v>
      </c>
      <c r="K1" s="2" t="s">
        <v>12</v>
      </c>
      <c r="L1" s="5" t="s">
        <v>13</v>
      </c>
      <c r="M1" s="5" t="s">
        <v>15</v>
      </c>
      <c r="N1" s="2" t="s">
        <v>6196</v>
      </c>
      <c r="O1" s="2" t="s">
        <v>6197</v>
      </c>
      <c r="P1" s="2" t="s">
        <v>6222</v>
      </c>
    </row>
    <row r="2" spans="1:16" x14ac:dyDescent="0.25">
      <c r="A2" s="2" t="s">
        <v>490</v>
      </c>
      <c r="B2" s="3">
        <v>43713</v>
      </c>
      <c r="C2" s="2" t="s">
        <v>491</v>
      </c>
      <c r="D2" t="s">
        <v>6138</v>
      </c>
      <c r="E2" s="2">
        <v>2</v>
      </c>
      <c r="F2" s="2" t="str">
        <f>_xlfn.XLOOKUP(C2,customers!$A$1:$A$1001,customers!$B$1:$B$1001,,0)</f>
        <v>Aloisia Allner</v>
      </c>
      <c r="G2" s="2" t="str">
        <f>IF(_xlfn.XLOOKUP(orders!C2,customers!$A$1:$A$1001,customers!$C$1:$C$1001,,0)=0,"",_xlfn.XLOOKUP(orders!C2,customers!$A$1:$A$1001,customers!$C$1:$C$1001,,0))</f>
        <v>aallner0@lulu.com</v>
      </c>
      <c r="H2" s="2" t="str">
        <f>IF(_xlfn.XLOOKUP(orders!C2,customers!$A$1:$A$1001,customers!$G$1:$G$1001,,0)=0,"",_xlfn.XLOOKUP(orders!C2,customers!$A$1:$A$1001,customers!$G$1:$G$1001,,0))</f>
        <v>United States</v>
      </c>
      <c r="I2" s="2" t="str">
        <f>INDEX(products!$A$1:$G$49,MATCH(orders!$D2,products!$A$1:$A$49,0),MATCH(orders!I$1,products!$A$1:$G$1,0))</f>
        <v>Rob</v>
      </c>
      <c r="J2" s="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IF(_xlfn.XLOOKUP(orders!C3,customers!$A$1:$A$1001,customers!$C$1:$C$1001,,0)=0,"",_xlfn.XLOOKUP(orders!C3,customers!$A$1:$A$1001,customers!$C$1:$C$1001,,0))</f>
        <v>aallner0@lulu.com</v>
      </c>
      <c r="H3" s="2" t="str">
        <f>IF(_xlfn.XLOOKUP(orders!C3,customers!$A$1:$A$1001,customers!$G$1:$G$1001,,0)=0,"",_xlfn.XLOOKUP(orders!C3,customers!$A$1:$A$1001,customers!$G$1:$G$1001,,0))</f>
        <v>United States</v>
      </c>
      <c r="I3" s="2" t="str">
        <f>INDEX(products!$A$1:$G$49,MATCH(orders!$D3,products!$A$1:$A$49,0),MATCH(orders!I$1,products!$A$1:$G$1,0))</f>
        <v>Exc</v>
      </c>
      <c r="J3" s="2"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IF(_xlfn.XLOOKUP(orders!C4,customers!$A$1:$A$1001,customers!$C$1:$C$1001,,0)=0,"",_xlfn.XLOOKUP(orders!C4,customers!$A$1:$A$1001,customers!$C$1:$C$1001,,0))</f>
        <v>jredholes2@tmall.com</v>
      </c>
      <c r="H4" s="2" t="str">
        <f>IF(_xlfn.XLOOKUP(orders!C4,customers!$A$1:$A$1001,customers!$G$1:$G$1001,,0)=0,"",_xlfn.XLOOKUP(orders!C4,customers!$A$1:$A$1001,customers!$G$1:$G$1001,,0))</f>
        <v>United States</v>
      </c>
      <c r="I4" s="2" t="str">
        <f>INDEX(products!$A$1:$G$49,MATCH(orders!$D4,products!$A$1:$A$49,0),MATCH(orders!I$1,products!$A$1:$G$1,0))</f>
        <v>Ara</v>
      </c>
      <c r="J4" s="2"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IF(_xlfn.XLOOKUP(orders!C5,customers!$A$1:$A$1001,customers!$C$1:$C$1001,,0)=0,"",_xlfn.XLOOKUP(orders!C5,customers!$A$1:$A$1001,customers!$C$1:$C$1001,,0))</f>
        <v/>
      </c>
      <c r="H5" s="2" t="str">
        <f>IF(_xlfn.XLOOKUP(orders!C5,customers!$A$1:$A$1001,customers!$G$1:$G$1001,,0)=0,"",_xlfn.XLOOKUP(orders!C5,customers!$A$1:$A$1001,customers!$G$1:$G$1001,,0))</f>
        <v>Ireland</v>
      </c>
      <c r="I5" s="2" t="str">
        <f>INDEX(products!$A$1:$G$49,MATCH(orders!$D5,products!$A$1:$A$49,0),MATCH(orders!I$1,products!$A$1:$G$1,0))</f>
        <v>Exc</v>
      </c>
      <c r="J5" s="2"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IF(_xlfn.XLOOKUP(orders!C6,customers!$A$1:$A$1001,customers!$C$1:$C$1001,,0)=0,"",_xlfn.XLOOKUP(orders!C6,customers!$A$1:$A$1001,customers!$C$1:$C$1001,,0))</f>
        <v/>
      </c>
      <c r="H6" s="2" t="str">
        <f>IF(_xlfn.XLOOKUP(orders!C6,customers!$A$1:$A$1001,customers!$G$1:$G$1001,,0)=0,"",_xlfn.XLOOKUP(orders!C6,customers!$A$1:$A$1001,customers!$G$1:$G$1001,,0))</f>
        <v>Ireland</v>
      </c>
      <c r="I6" s="2" t="str">
        <f>INDEX(products!$A$1:$G$49,MATCH(orders!$D6,products!$A$1:$A$49,0),MATCH(orders!I$1,products!$A$1:$G$1,0))</f>
        <v>Rob</v>
      </c>
      <c r="J6" s="2"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IF(_xlfn.XLOOKUP(orders!C7,customers!$A$1:$A$1001,customers!$C$1:$C$1001,,0)=0,"",_xlfn.XLOOKUP(orders!C7,customers!$A$1:$A$1001,customers!$C$1:$C$1001,,0))</f>
        <v/>
      </c>
      <c r="H7" s="2" t="str">
        <f>IF(_xlfn.XLOOKUP(orders!C7,customers!$A$1:$A$1001,customers!$G$1:$G$1001,,0)=0,"",_xlfn.XLOOKUP(orders!C7,customers!$A$1:$A$1001,customers!$G$1:$G$1001,,0))</f>
        <v>United States</v>
      </c>
      <c r="I7" s="2" t="str">
        <f>INDEX(products!$A$1:$G$49,MATCH(orders!$D7,products!$A$1:$A$49,0),MATCH(orders!I$1,products!$A$1:$G$1,0))</f>
        <v>Lib</v>
      </c>
      <c r="J7" s="2"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IF(_xlfn.XLOOKUP(orders!C8,customers!$A$1:$A$1001,customers!$C$1:$C$1001,,0)=0,"",_xlfn.XLOOKUP(orders!C8,customers!$A$1:$A$1001,customers!$C$1:$C$1001,,0))</f>
        <v>slobe6@nifty.com</v>
      </c>
      <c r="H8" s="2" t="str">
        <f>IF(_xlfn.XLOOKUP(orders!C8,customers!$A$1:$A$1001,customers!$G$1:$G$1001,,0)=0,"",_xlfn.XLOOKUP(orders!C8,customers!$A$1:$A$1001,customers!$G$1:$G$1001,,0))</f>
        <v>United States</v>
      </c>
      <c r="I8" s="2" t="str">
        <f>INDEX(products!$A$1:$G$49,MATCH(orders!$D8,products!$A$1:$A$49,0),MATCH(orders!I$1,products!$A$1:$G$1,0))</f>
        <v>Exc</v>
      </c>
      <c r="J8" s="2"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IF(_xlfn.XLOOKUP(orders!C9,customers!$A$1:$A$1001,customers!$C$1:$C$1001,,0)=0,"",_xlfn.XLOOKUP(orders!C9,customers!$A$1:$A$1001,customers!$C$1:$C$1001,,0))</f>
        <v/>
      </c>
      <c r="H9" s="2" t="str">
        <f>IF(_xlfn.XLOOKUP(orders!C9,customers!$A$1:$A$1001,customers!$G$1:$G$1001,,0)=0,"",_xlfn.XLOOKUP(orders!C9,customers!$A$1:$A$1001,customers!$G$1:$G$1001,,0))</f>
        <v>Ireland</v>
      </c>
      <c r="I9" s="2" t="str">
        <f>INDEX(products!$A$1:$G$49,MATCH(orders!$D9,products!$A$1:$A$49,0),MATCH(orders!I$1,products!$A$1:$G$1,0))</f>
        <v>Lib</v>
      </c>
      <c r="J9" s="2"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IF(_xlfn.XLOOKUP(orders!C10,customers!$A$1:$A$1001,customers!$C$1:$C$1001,,0)=0,"",_xlfn.XLOOKUP(orders!C10,customers!$A$1:$A$1001,customers!$C$1:$C$1001,,0))</f>
        <v>gpetracci8@livejournal.com</v>
      </c>
      <c r="H10" s="2" t="str">
        <f>IF(_xlfn.XLOOKUP(orders!C10,customers!$A$1:$A$1001,customers!$G$1:$G$1001,,0)=0,"",_xlfn.XLOOKUP(orders!C10,customers!$A$1:$A$1001,customers!$G$1:$G$1001,,0))</f>
        <v>United States</v>
      </c>
      <c r="I10" s="2" t="str">
        <f>INDEX(products!$A$1:$G$49,MATCH(orders!$D10,products!$A$1:$A$49,0),MATCH(orders!I$1,products!$A$1:$G$1,0))</f>
        <v>Rob</v>
      </c>
      <c r="J10" s="2"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IF(_xlfn.XLOOKUP(orders!C11,customers!$A$1:$A$1001,customers!$C$1:$C$1001,,0)=0,"",_xlfn.XLOOKUP(orders!C11,customers!$A$1:$A$1001,customers!$C$1:$C$1001,,0))</f>
        <v>rraven9@ed.gov</v>
      </c>
      <c r="H11" s="2" t="str">
        <f>IF(_xlfn.XLOOKUP(orders!C11,customers!$A$1:$A$1001,customers!$G$1:$G$1001,,0)=0,"",_xlfn.XLOOKUP(orders!C11,customers!$A$1:$A$1001,customers!$G$1:$G$1001,,0))</f>
        <v>United States</v>
      </c>
      <c r="I11" s="2" t="str">
        <f>INDEX(products!$A$1:$G$49,MATCH(orders!$D11,products!$A$1:$A$49,0),MATCH(orders!I$1,products!$A$1:$G$1,0))</f>
        <v>Rob</v>
      </c>
      <c r="J11" s="2"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IF(_xlfn.XLOOKUP(orders!C12,customers!$A$1:$A$1001,customers!$C$1:$C$1001,,0)=0,"",_xlfn.XLOOKUP(orders!C12,customers!$A$1:$A$1001,customers!$C$1:$C$1001,,0))</f>
        <v>fferbera@businesswire.com</v>
      </c>
      <c r="H12" s="2" t="str">
        <f>IF(_xlfn.XLOOKUP(orders!C12,customers!$A$1:$A$1001,customers!$G$1:$G$1001,,0)=0,"",_xlfn.XLOOKUP(orders!C12,customers!$A$1:$A$1001,customers!$G$1:$G$1001,,0))</f>
        <v>United States</v>
      </c>
      <c r="I12" s="2" t="str">
        <f>INDEX(products!$A$1:$G$49,MATCH(orders!$D12,products!$A$1:$A$49,0),MATCH(orders!I$1,products!$A$1:$G$1,0))</f>
        <v>Ara</v>
      </c>
      <c r="J12" s="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IF(_xlfn.XLOOKUP(orders!C13,customers!$A$1:$A$1001,customers!$C$1:$C$1001,,0)=0,"",_xlfn.XLOOKUP(orders!C13,customers!$A$1:$A$1001,customers!$C$1:$C$1001,,0))</f>
        <v>dphizackerlyb@utexas.edu</v>
      </c>
      <c r="H13" s="2" t="str">
        <f>IF(_xlfn.XLOOKUP(orders!C13,customers!$A$1:$A$1001,customers!$G$1:$G$1001,,0)=0,"",_xlfn.XLOOKUP(orders!C13,customers!$A$1:$A$1001,customers!$G$1:$G$1001,,0))</f>
        <v>United States</v>
      </c>
      <c r="I13" s="2" t="str">
        <f>INDEX(products!$A$1:$G$49,MATCH(orders!$D13,products!$A$1:$A$49,0),MATCH(orders!I$1,products!$A$1:$G$1,0))</f>
        <v>Exc</v>
      </c>
      <c r="J13" s="2"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IF(_xlfn.XLOOKUP(orders!C14,customers!$A$1:$A$1001,customers!$C$1:$C$1001,,0)=0,"",_xlfn.XLOOKUP(orders!C14,customers!$A$1:$A$1001,customers!$C$1:$C$1001,,0))</f>
        <v>rscholarc@nyu.edu</v>
      </c>
      <c r="H14" s="2" t="str">
        <f>IF(_xlfn.XLOOKUP(orders!C14,customers!$A$1:$A$1001,customers!$G$1:$G$1001,,0)=0,"",_xlfn.XLOOKUP(orders!C14,customers!$A$1:$A$1001,customers!$G$1:$G$1001,,0))</f>
        <v>United States</v>
      </c>
      <c r="I14" s="2" t="str">
        <f>INDEX(products!$A$1:$G$49,MATCH(orders!$D14,products!$A$1:$A$49,0),MATCH(orders!I$1,products!$A$1:$G$1,0))</f>
        <v>Rob</v>
      </c>
      <c r="J14" s="2"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IF(_xlfn.XLOOKUP(orders!C15,customers!$A$1:$A$1001,customers!$C$1:$C$1001,,0)=0,"",_xlfn.XLOOKUP(orders!C15,customers!$A$1:$A$1001,customers!$C$1:$C$1001,,0))</f>
        <v>tvanyutind@wix.com</v>
      </c>
      <c r="H15" s="2" t="str">
        <f>IF(_xlfn.XLOOKUP(orders!C15,customers!$A$1:$A$1001,customers!$G$1:$G$1001,,0)=0,"",_xlfn.XLOOKUP(orders!C15,customers!$A$1:$A$1001,customers!$G$1:$G$1001,,0))</f>
        <v>United States</v>
      </c>
      <c r="I15" s="2" t="str">
        <f>INDEX(products!$A$1:$G$49,MATCH(orders!$D15,products!$A$1:$A$49,0),MATCH(orders!I$1,products!$A$1:$G$1,0))</f>
        <v>Rob</v>
      </c>
      <c r="J15" s="2"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IF(_xlfn.XLOOKUP(orders!C16,customers!$A$1:$A$1001,customers!$C$1:$C$1001,,0)=0,"",_xlfn.XLOOKUP(orders!C16,customers!$A$1:$A$1001,customers!$C$1:$C$1001,,0))</f>
        <v>ptrobee@wunderground.com</v>
      </c>
      <c r="H16" s="2" t="str">
        <f>IF(_xlfn.XLOOKUP(orders!C16,customers!$A$1:$A$1001,customers!$G$1:$G$1001,,0)=0,"",_xlfn.XLOOKUP(orders!C16,customers!$A$1:$A$1001,customers!$G$1:$G$1001,,0))</f>
        <v>United States</v>
      </c>
      <c r="I16" s="2" t="str">
        <f>INDEX(products!$A$1:$G$49,MATCH(orders!$D16,products!$A$1:$A$49,0),MATCH(orders!I$1,products!$A$1:$G$1,0))</f>
        <v>Lib</v>
      </c>
      <c r="J16" s="2"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IF(_xlfn.XLOOKUP(orders!C17,customers!$A$1:$A$1001,customers!$C$1:$C$1001,,0)=0,"",_xlfn.XLOOKUP(orders!C17,customers!$A$1:$A$1001,customers!$C$1:$C$1001,,0))</f>
        <v>loscroftf@ebay.co.uk</v>
      </c>
      <c r="H17" s="2" t="str">
        <f>IF(_xlfn.XLOOKUP(orders!C17,customers!$A$1:$A$1001,customers!$G$1:$G$1001,,0)=0,"",_xlfn.XLOOKUP(orders!C17,customers!$A$1:$A$1001,customers!$G$1:$G$1001,,0))</f>
        <v>United States</v>
      </c>
      <c r="I17" s="2" t="str">
        <f>INDEX(products!$A$1:$G$49,MATCH(orders!$D17,products!$A$1:$A$49,0),MATCH(orders!I$1,products!$A$1:$G$1,0))</f>
        <v>Rob</v>
      </c>
      <c r="J17" s="2"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IF(_xlfn.XLOOKUP(orders!C18,customers!$A$1:$A$1001,customers!$C$1:$C$1001,,0)=0,"",_xlfn.XLOOKUP(orders!C18,customers!$A$1:$A$1001,customers!$C$1:$C$1001,,0))</f>
        <v>malabasterg@hexun.com</v>
      </c>
      <c r="H18" s="2" t="str">
        <f>IF(_xlfn.XLOOKUP(orders!C18,customers!$A$1:$A$1001,customers!$G$1:$G$1001,,0)=0,"",_xlfn.XLOOKUP(orders!C18,customers!$A$1:$A$1001,customers!$G$1:$G$1001,,0))</f>
        <v>United States</v>
      </c>
      <c r="I18" s="2" t="str">
        <f>INDEX(products!$A$1:$G$49,MATCH(orders!$D18,products!$A$1:$A$49,0),MATCH(orders!I$1,products!$A$1:$G$1,0))</f>
        <v>Ara</v>
      </c>
      <c r="J18" s="2"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IF(_xlfn.XLOOKUP(orders!C19,customers!$A$1:$A$1001,customers!$C$1:$C$1001,,0)=0,"",_xlfn.XLOOKUP(orders!C19,customers!$A$1:$A$1001,customers!$C$1:$C$1001,,0))</f>
        <v>rbroxuph@jimdo.com</v>
      </c>
      <c r="H19" s="2" t="str">
        <f>IF(_xlfn.XLOOKUP(orders!C19,customers!$A$1:$A$1001,customers!$G$1:$G$1001,,0)=0,"",_xlfn.XLOOKUP(orders!C19,customers!$A$1:$A$1001,customers!$G$1:$G$1001,,0))</f>
        <v>United States</v>
      </c>
      <c r="I19" s="2" t="str">
        <f>INDEX(products!$A$1:$G$49,MATCH(orders!$D19,products!$A$1:$A$49,0),MATCH(orders!I$1,products!$A$1:$G$1,0))</f>
        <v>Ara</v>
      </c>
      <c r="J19" s="2"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IF(_xlfn.XLOOKUP(orders!C20,customers!$A$1:$A$1001,customers!$C$1:$C$1001,,0)=0,"",_xlfn.XLOOKUP(orders!C20,customers!$A$1:$A$1001,customers!$C$1:$C$1001,,0))</f>
        <v>predfordi@ow.ly</v>
      </c>
      <c r="H20" s="2" t="str">
        <f>IF(_xlfn.XLOOKUP(orders!C20,customers!$A$1:$A$1001,customers!$G$1:$G$1001,,0)=0,"",_xlfn.XLOOKUP(orders!C20,customers!$A$1:$A$1001,customers!$G$1:$G$1001,,0))</f>
        <v>Ireland</v>
      </c>
      <c r="I20" s="2" t="str">
        <f>INDEX(products!$A$1:$G$49,MATCH(orders!$D20,products!$A$1:$A$49,0),MATCH(orders!I$1,products!$A$1:$G$1,0))</f>
        <v>Rob</v>
      </c>
      <c r="J20" s="2"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IF(_xlfn.XLOOKUP(orders!C21,customers!$A$1:$A$1001,customers!$C$1:$C$1001,,0)=0,"",_xlfn.XLOOKUP(orders!C21,customers!$A$1:$A$1001,customers!$C$1:$C$1001,,0))</f>
        <v>acorradinoj@harvard.edu</v>
      </c>
      <c r="H21" s="2" t="str">
        <f>IF(_xlfn.XLOOKUP(orders!C21,customers!$A$1:$A$1001,customers!$G$1:$G$1001,,0)=0,"",_xlfn.XLOOKUP(orders!C21,customers!$A$1:$A$1001,customers!$G$1:$G$1001,,0))</f>
        <v>United States</v>
      </c>
      <c r="I21" s="2" t="str">
        <f>INDEX(products!$A$1:$G$49,MATCH(orders!$D21,products!$A$1:$A$49,0),MATCH(orders!I$1,products!$A$1:$G$1,0))</f>
        <v>Ara</v>
      </c>
      <c r="J21" s="2"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IF(_xlfn.XLOOKUP(orders!C22,customers!$A$1:$A$1001,customers!$C$1:$C$1001,,0)=0,"",_xlfn.XLOOKUP(orders!C22,customers!$A$1:$A$1001,customers!$C$1:$C$1001,,0))</f>
        <v>acorradinoj@harvard.edu</v>
      </c>
      <c r="H22" s="2" t="str">
        <f>IF(_xlfn.XLOOKUP(orders!C22,customers!$A$1:$A$1001,customers!$G$1:$G$1001,,0)=0,"",_xlfn.XLOOKUP(orders!C22,customers!$A$1:$A$1001,customers!$G$1:$G$1001,,0))</f>
        <v>United States</v>
      </c>
      <c r="I22" s="2" t="str">
        <f>INDEX(products!$A$1:$G$49,MATCH(orders!$D22,products!$A$1:$A$49,0),MATCH(orders!I$1,products!$A$1:$G$1,0))</f>
        <v>Exc</v>
      </c>
      <c r="J22" s="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IF(_xlfn.XLOOKUP(orders!C23,customers!$A$1:$A$1001,customers!$C$1:$C$1001,,0)=0,"",_xlfn.XLOOKUP(orders!C23,customers!$A$1:$A$1001,customers!$C$1:$C$1001,,0))</f>
        <v>adavidowskyl@netvibes.com</v>
      </c>
      <c r="H23" s="2" t="str">
        <f>IF(_xlfn.XLOOKUP(orders!C23,customers!$A$1:$A$1001,customers!$G$1:$G$1001,,0)=0,"",_xlfn.XLOOKUP(orders!C23,customers!$A$1:$A$1001,customers!$G$1:$G$1001,,0))</f>
        <v>United States</v>
      </c>
      <c r="I23" s="2" t="str">
        <f>INDEX(products!$A$1:$G$49,MATCH(orders!$D23,products!$A$1:$A$49,0),MATCH(orders!I$1,products!$A$1:$G$1,0))</f>
        <v>Ara</v>
      </c>
      <c r="J23" s="2"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IF(_xlfn.XLOOKUP(orders!C24,customers!$A$1:$A$1001,customers!$C$1:$C$1001,,0)=0,"",_xlfn.XLOOKUP(orders!C24,customers!$A$1:$A$1001,customers!$C$1:$C$1001,,0))</f>
        <v>aantukm@kickstarter.com</v>
      </c>
      <c r="H24" s="2" t="str">
        <f>IF(_xlfn.XLOOKUP(orders!C24,customers!$A$1:$A$1001,customers!$G$1:$G$1001,,0)=0,"",_xlfn.XLOOKUP(orders!C24,customers!$A$1:$A$1001,customers!$G$1:$G$1001,,0))</f>
        <v>United States</v>
      </c>
      <c r="I24" s="2" t="str">
        <f>INDEX(products!$A$1:$G$49,MATCH(orders!$D24,products!$A$1:$A$49,0),MATCH(orders!I$1,products!$A$1:$G$1,0))</f>
        <v>Rob</v>
      </c>
      <c r="J24" s="2"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IF(_xlfn.XLOOKUP(orders!C25,customers!$A$1:$A$1001,customers!$C$1:$C$1001,,0)=0,"",_xlfn.XLOOKUP(orders!C25,customers!$A$1:$A$1001,customers!$C$1:$C$1001,,0))</f>
        <v>ikleinertn@timesonline.co.uk</v>
      </c>
      <c r="H25" s="2" t="str">
        <f>IF(_xlfn.XLOOKUP(orders!C25,customers!$A$1:$A$1001,customers!$G$1:$G$1001,,0)=0,"",_xlfn.XLOOKUP(orders!C25,customers!$A$1:$A$1001,customers!$G$1:$G$1001,,0))</f>
        <v>United States</v>
      </c>
      <c r="I25" s="2" t="str">
        <f>INDEX(products!$A$1:$G$49,MATCH(orders!$D25,products!$A$1:$A$49,0),MATCH(orders!I$1,products!$A$1:$G$1,0))</f>
        <v>Ara</v>
      </c>
      <c r="J25" s="2"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IF(_xlfn.XLOOKUP(orders!C26,customers!$A$1:$A$1001,customers!$C$1:$C$1001,,0)=0,"",_xlfn.XLOOKUP(orders!C26,customers!$A$1:$A$1001,customers!$C$1:$C$1001,,0))</f>
        <v>cblofeldo@amazon.co.uk</v>
      </c>
      <c r="H26" s="2" t="str">
        <f>IF(_xlfn.XLOOKUP(orders!C26,customers!$A$1:$A$1001,customers!$G$1:$G$1001,,0)=0,"",_xlfn.XLOOKUP(orders!C26,customers!$A$1:$A$1001,customers!$G$1:$G$1001,,0))</f>
        <v>United States</v>
      </c>
      <c r="I26" s="2" t="str">
        <f>INDEX(products!$A$1:$G$49,MATCH(orders!$D26,products!$A$1:$A$49,0),MATCH(orders!I$1,products!$A$1:$G$1,0))</f>
        <v>Ara</v>
      </c>
      <c r="J26" s="2"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IF(_xlfn.XLOOKUP(orders!C27,customers!$A$1:$A$1001,customers!$C$1:$C$1001,,0)=0,"",_xlfn.XLOOKUP(orders!C27,customers!$A$1:$A$1001,customers!$C$1:$C$1001,,0))</f>
        <v/>
      </c>
      <c r="H27" s="2" t="str">
        <f>IF(_xlfn.XLOOKUP(orders!C27,customers!$A$1:$A$1001,customers!$G$1:$G$1001,,0)=0,"",_xlfn.XLOOKUP(orders!C27,customers!$A$1:$A$1001,customers!$G$1:$G$1001,,0))</f>
        <v>United States</v>
      </c>
      <c r="I27" s="2" t="str">
        <f>INDEX(products!$A$1:$G$49,MATCH(orders!$D27,products!$A$1:$A$49,0),MATCH(orders!I$1,products!$A$1:$G$1,0))</f>
        <v>Exc</v>
      </c>
      <c r="J27" s="2"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IF(_xlfn.XLOOKUP(orders!C28,customers!$A$1:$A$1001,customers!$C$1:$C$1001,,0)=0,"",_xlfn.XLOOKUP(orders!C28,customers!$A$1:$A$1001,customers!$C$1:$C$1001,,0))</f>
        <v>sshalesq@umich.edu</v>
      </c>
      <c r="H28" s="2" t="str">
        <f>IF(_xlfn.XLOOKUP(orders!C28,customers!$A$1:$A$1001,customers!$G$1:$G$1001,,0)=0,"",_xlfn.XLOOKUP(orders!C28,customers!$A$1:$A$1001,customers!$G$1:$G$1001,,0))</f>
        <v>United States</v>
      </c>
      <c r="I28" s="2" t="str">
        <f>INDEX(products!$A$1:$G$49,MATCH(orders!$D28,products!$A$1:$A$49,0),MATCH(orders!I$1,products!$A$1:$G$1,0))</f>
        <v>Ara</v>
      </c>
      <c r="J28" s="2"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IF(_xlfn.XLOOKUP(orders!C29,customers!$A$1:$A$1001,customers!$C$1:$C$1001,,0)=0,"",_xlfn.XLOOKUP(orders!C29,customers!$A$1:$A$1001,customers!$C$1:$C$1001,,0))</f>
        <v>vdanneilr@mtv.com</v>
      </c>
      <c r="H29" s="2" t="str">
        <f>IF(_xlfn.XLOOKUP(orders!C29,customers!$A$1:$A$1001,customers!$G$1:$G$1001,,0)=0,"",_xlfn.XLOOKUP(orders!C29,customers!$A$1:$A$1001,customers!$G$1:$G$1001,,0))</f>
        <v>Ireland</v>
      </c>
      <c r="I29" s="2" t="str">
        <f>INDEX(products!$A$1:$G$49,MATCH(orders!$D29,products!$A$1:$A$49,0),MATCH(orders!I$1,products!$A$1:$G$1,0))</f>
        <v>Ara</v>
      </c>
      <c r="J29" s="2"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IF(_xlfn.XLOOKUP(orders!C30,customers!$A$1:$A$1001,customers!$C$1:$C$1001,,0)=0,"",_xlfn.XLOOKUP(orders!C30,customers!$A$1:$A$1001,customers!$C$1:$C$1001,,0))</f>
        <v>tnewburys@usda.gov</v>
      </c>
      <c r="H30" s="2" t="str">
        <f>IF(_xlfn.XLOOKUP(orders!C30,customers!$A$1:$A$1001,customers!$G$1:$G$1001,,0)=0,"",_xlfn.XLOOKUP(orders!C30,customers!$A$1:$A$1001,customers!$G$1:$G$1001,,0))</f>
        <v>Ireland</v>
      </c>
      <c r="I30" s="2" t="str">
        <f>INDEX(products!$A$1:$G$49,MATCH(orders!$D30,products!$A$1:$A$49,0),MATCH(orders!I$1,products!$A$1:$G$1,0))</f>
        <v>Ara</v>
      </c>
      <c r="J30" s="2"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IF(_xlfn.XLOOKUP(orders!C31,customers!$A$1:$A$1001,customers!$C$1:$C$1001,,0)=0,"",_xlfn.XLOOKUP(orders!C31,customers!$A$1:$A$1001,customers!$C$1:$C$1001,,0))</f>
        <v>mcalcuttt@baidu.com</v>
      </c>
      <c r="H31" s="2" t="str">
        <f>IF(_xlfn.XLOOKUP(orders!C31,customers!$A$1:$A$1001,customers!$G$1:$G$1001,,0)=0,"",_xlfn.XLOOKUP(orders!C31,customers!$A$1:$A$1001,customers!$G$1:$G$1001,,0))</f>
        <v>Ireland</v>
      </c>
      <c r="I31" s="2" t="str">
        <f>INDEX(products!$A$1:$G$49,MATCH(orders!$D31,products!$A$1:$A$49,0),MATCH(orders!I$1,products!$A$1:$G$1,0))</f>
        <v>Ara</v>
      </c>
      <c r="J31" s="2"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IF(_xlfn.XLOOKUP(orders!C32,customers!$A$1:$A$1001,customers!$C$1:$C$1001,,0)=0,"",_xlfn.XLOOKUP(orders!C32,customers!$A$1:$A$1001,customers!$C$1:$C$1001,,0))</f>
        <v/>
      </c>
      <c r="H32" s="2" t="str">
        <f>IF(_xlfn.XLOOKUP(orders!C32,customers!$A$1:$A$1001,customers!$G$1:$G$1001,,0)=0,"",_xlfn.XLOOKUP(orders!C32,customers!$A$1:$A$1001,customers!$G$1:$G$1001,,0))</f>
        <v>United States</v>
      </c>
      <c r="I32" s="2" t="str">
        <f>INDEX(products!$A$1:$G$49,MATCH(orders!$D32,products!$A$1:$A$49,0),MATCH(orders!I$1,products!$A$1:$G$1,0))</f>
        <v>Lib</v>
      </c>
      <c r="J32" s="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IF(_xlfn.XLOOKUP(orders!C33,customers!$A$1:$A$1001,customers!$C$1:$C$1001,,0)=0,"",_xlfn.XLOOKUP(orders!C33,customers!$A$1:$A$1001,customers!$C$1:$C$1001,,0))</f>
        <v/>
      </c>
      <c r="H33" s="2" t="str">
        <f>IF(_xlfn.XLOOKUP(orders!C33,customers!$A$1:$A$1001,customers!$G$1:$G$1001,,0)=0,"",_xlfn.XLOOKUP(orders!C33,customers!$A$1:$A$1001,customers!$G$1:$G$1001,,0))</f>
        <v>United States</v>
      </c>
      <c r="I33" s="2" t="str">
        <f>INDEX(products!$A$1:$G$49,MATCH(orders!$D33,products!$A$1:$A$49,0),MATCH(orders!I$1,products!$A$1:$G$1,0))</f>
        <v>Ara</v>
      </c>
      <c r="J33" s="2"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IF(_xlfn.XLOOKUP(orders!C34,customers!$A$1:$A$1001,customers!$C$1:$C$1001,,0)=0,"",_xlfn.XLOOKUP(orders!C34,customers!$A$1:$A$1001,customers!$C$1:$C$1001,,0))</f>
        <v/>
      </c>
      <c r="H34" s="2" t="str">
        <f>IF(_xlfn.XLOOKUP(orders!C34,customers!$A$1:$A$1001,customers!$G$1:$G$1001,,0)=0,"",_xlfn.XLOOKUP(orders!C34,customers!$A$1:$A$1001,customers!$G$1:$G$1001,,0))</f>
        <v>United States</v>
      </c>
      <c r="I34" s="2" t="str">
        <f>INDEX(products!$A$1:$G$49,MATCH(orders!$D34,products!$A$1:$A$49,0),MATCH(orders!I$1,products!$A$1:$G$1,0))</f>
        <v>Lib</v>
      </c>
      <c r="J34" s="2"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IF(_xlfn.XLOOKUP(orders!C35,customers!$A$1:$A$1001,customers!$C$1:$C$1001,,0)=0,"",_xlfn.XLOOKUP(orders!C35,customers!$A$1:$A$1001,customers!$C$1:$C$1001,,0))</f>
        <v>ggatheralx@123-reg.co.uk</v>
      </c>
      <c r="H35" s="2" t="str">
        <f>IF(_xlfn.XLOOKUP(orders!C35,customers!$A$1:$A$1001,customers!$G$1:$G$1001,,0)=0,"",_xlfn.XLOOKUP(orders!C35,customers!$A$1:$A$1001,customers!$G$1:$G$1001,,0))</f>
        <v>United States</v>
      </c>
      <c r="I35" s="2" t="str">
        <f>INDEX(products!$A$1:$G$49,MATCH(orders!$D35,products!$A$1:$A$49,0),MATCH(orders!I$1,products!$A$1:$G$1,0))</f>
        <v>Lib</v>
      </c>
      <c r="J35" s="2"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IF(_xlfn.XLOOKUP(orders!C36,customers!$A$1:$A$1001,customers!$C$1:$C$1001,,0)=0,"",_xlfn.XLOOKUP(orders!C36,customers!$A$1:$A$1001,customers!$C$1:$C$1001,,0))</f>
        <v>uwelberryy@ebay.co.uk</v>
      </c>
      <c r="H36" s="2" t="str">
        <f>IF(_xlfn.XLOOKUP(orders!C36,customers!$A$1:$A$1001,customers!$G$1:$G$1001,,0)=0,"",_xlfn.XLOOKUP(orders!C36,customers!$A$1:$A$1001,customers!$G$1:$G$1001,,0))</f>
        <v>United Kingdom</v>
      </c>
      <c r="I36" s="2" t="str">
        <f>INDEX(products!$A$1:$G$49,MATCH(orders!$D36,products!$A$1:$A$49,0),MATCH(orders!I$1,products!$A$1:$G$1,0))</f>
        <v>Lib</v>
      </c>
      <c r="J36" s="2"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IF(_xlfn.XLOOKUP(orders!C37,customers!$A$1:$A$1001,customers!$C$1:$C$1001,,0)=0,"",_xlfn.XLOOKUP(orders!C37,customers!$A$1:$A$1001,customers!$C$1:$C$1001,,0))</f>
        <v>feilhartz@who.int</v>
      </c>
      <c r="H37" s="2" t="str">
        <f>IF(_xlfn.XLOOKUP(orders!C37,customers!$A$1:$A$1001,customers!$G$1:$G$1001,,0)=0,"",_xlfn.XLOOKUP(orders!C37,customers!$A$1:$A$1001,customers!$G$1:$G$1001,,0))</f>
        <v>United States</v>
      </c>
      <c r="I37" s="2" t="str">
        <f>INDEX(products!$A$1:$G$49,MATCH(orders!$D37,products!$A$1:$A$49,0),MATCH(orders!I$1,products!$A$1:$G$1,0))</f>
        <v>Ara</v>
      </c>
      <c r="J37" s="2"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IF(_xlfn.XLOOKUP(orders!C38,customers!$A$1:$A$1001,customers!$C$1:$C$1001,,0)=0,"",_xlfn.XLOOKUP(orders!C38,customers!$A$1:$A$1001,customers!$C$1:$C$1001,,0))</f>
        <v>zponting10@altervista.org</v>
      </c>
      <c r="H38" s="2" t="str">
        <f>IF(_xlfn.XLOOKUP(orders!C38,customers!$A$1:$A$1001,customers!$G$1:$G$1001,,0)=0,"",_xlfn.XLOOKUP(orders!C38,customers!$A$1:$A$1001,customers!$G$1:$G$1001,,0))</f>
        <v>United States</v>
      </c>
      <c r="I38" s="2" t="str">
        <f>INDEX(products!$A$1:$G$49,MATCH(orders!$D38,products!$A$1:$A$49,0),MATCH(orders!I$1,products!$A$1:$G$1,0))</f>
        <v>Lib</v>
      </c>
      <c r="J38" s="2"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IF(_xlfn.XLOOKUP(orders!C39,customers!$A$1:$A$1001,customers!$C$1:$C$1001,,0)=0,"",_xlfn.XLOOKUP(orders!C39,customers!$A$1:$A$1001,customers!$C$1:$C$1001,,0))</f>
        <v>sstrase11@booking.com</v>
      </c>
      <c r="H39" s="2" t="str">
        <f>IF(_xlfn.XLOOKUP(orders!C39,customers!$A$1:$A$1001,customers!$G$1:$G$1001,,0)=0,"",_xlfn.XLOOKUP(orders!C39,customers!$A$1:$A$1001,customers!$G$1:$G$1001,,0))</f>
        <v>United States</v>
      </c>
      <c r="I39" s="2" t="str">
        <f>INDEX(products!$A$1:$G$49,MATCH(orders!$D39,products!$A$1:$A$49,0),MATCH(orders!I$1,products!$A$1:$G$1,0))</f>
        <v>Lib</v>
      </c>
      <c r="J39" s="2"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IF(_xlfn.XLOOKUP(orders!C40,customers!$A$1:$A$1001,customers!$C$1:$C$1001,,0)=0,"",_xlfn.XLOOKUP(orders!C40,customers!$A$1:$A$1001,customers!$C$1:$C$1001,,0))</f>
        <v>dde12@unesco.org</v>
      </c>
      <c r="H40" s="2" t="str">
        <f>IF(_xlfn.XLOOKUP(orders!C40,customers!$A$1:$A$1001,customers!$G$1:$G$1001,,0)=0,"",_xlfn.XLOOKUP(orders!C40,customers!$A$1:$A$1001,customers!$G$1:$G$1001,,0))</f>
        <v>United States</v>
      </c>
      <c r="I40" s="2" t="str">
        <f>INDEX(products!$A$1:$G$49,MATCH(orders!$D40,products!$A$1:$A$49,0),MATCH(orders!I$1,products!$A$1:$G$1,0))</f>
        <v>Rob</v>
      </c>
      <c r="J40" s="2"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IF(_xlfn.XLOOKUP(orders!C41,customers!$A$1:$A$1001,customers!$C$1:$C$1001,,0)=0,"",_xlfn.XLOOKUP(orders!C41,customers!$A$1:$A$1001,customers!$C$1:$C$1001,,0))</f>
        <v/>
      </c>
      <c r="H41" s="2" t="str">
        <f>IF(_xlfn.XLOOKUP(orders!C41,customers!$A$1:$A$1001,customers!$G$1:$G$1001,,0)=0,"",_xlfn.XLOOKUP(orders!C41,customers!$A$1:$A$1001,customers!$G$1:$G$1001,,0))</f>
        <v>United States</v>
      </c>
      <c r="I41" s="2" t="str">
        <f>INDEX(products!$A$1:$G$49,MATCH(orders!$D41,products!$A$1:$A$49,0),MATCH(orders!I$1,products!$A$1:$G$1,0))</f>
        <v>Rob</v>
      </c>
      <c r="J41" s="2"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IF(_xlfn.XLOOKUP(orders!C42,customers!$A$1:$A$1001,customers!$C$1:$C$1001,,0)=0,"",_xlfn.XLOOKUP(orders!C42,customers!$A$1:$A$1001,customers!$C$1:$C$1001,,0))</f>
        <v/>
      </c>
      <c r="H42" s="2" t="str">
        <f>IF(_xlfn.XLOOKUP(orders!C42,customers!$A$1:$A$1001,customers!$G$1:$G$1001,,0)=0,"",_xlfn.XLOOKUP(orders!C42,customers!$A$1:$A$1001,customers!$G$1:$G$1001,,0))</f>
        <v>United States</v>
      </c>
      <c r="I42" s="2" t="str">
        <f>INDEX(products!$A$1:$G$49,MATCH(orders!$D42,products!$A$1:$A$49,0),MATCH(orders!I$1,products!$A$1:$G$1,0))</f>
        <v>Lib</v>
      </c>
      <c r="J42" s="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IF(_xlfn.XLOOKUP(orders!C43,customers!$A$1:$A$1001,customers!$C$1:$C$1001,,0)=0,"",_xlfn.XLOOKUP(orders!C43,customers!$A$1:$A$1001,customers!$C$1:$C$1001,,0))</f>
        <v>lyeoland15@pbs.org</v>
      </c>
      <c r="H43" s="2" t="str">
        <f>IF(_xlfn.XLOOKUP(orders!C43,customers!$A$1:$A$1001,customers!$G$1:$G$1001,,0)=0,"",_xlfn.XLOOKUP(orders!C43,customers!$A$1:$A$1001,customers!$G$1:$G$1001,,0))</f>
        <v>United States</v>
      </c>
      <c r="I43" s="2" t="str">
        <f>INDEX(products!$A$1:$G$49,MATCH(orders!$D43,products!$A$1:$A$49,0),MATCH(orders!I$1,products!$A$1:$G$1,0))</f>
        <v>Exc</v>
      </c>
      <c r="J43" s="2"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IF(_xlfn.XLOOKUP(orders!C44,customers!$A$1:$A$1001,customers!$C$1:$C$1001,,0)=0,"",_xlfn.XLOOKUP(orders!C44,customers!$A$1:$A$1001,customers!$C$1:$C$1001,,0))</f>
        <v>atolworthy16@toplist.cz</v>
      </c>
      <c r="H44" s="2" t="str">
        <f>IF(_xlfn.XLOOKUP(orders!C44,customers!$A$1:$A$1001,customers!$G$1:$G$1001,,0)=0,"",_xlfn.XLOOKUP(orders!C44,customers!$A$1:$A$1001,customers!$G$1:$G$1001,,0))</f>
        <v>United States</v>
      </c>
      <c r="I44" s="2" t="str">
        <f>INDEX(products!$A$1:$G$49,MATCH(orders!$D44,products!$A$1:$A$49,0),MATCH(orders!I$1,products!$A$1:$G$1,0))</f>
        <v>Rob</v>
      </c>
      <c r="J44" s="2"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IF(_xlfn.XLOOKUP(orders!C45,customers!$A$1:$A$1001,customers!$C$1:$C$1001,,0)=0,"",_xlfn.XLOOKUP(orders!C45,customers!$A$1:$A$1001,customers!$C$1:$C$1001,,0))</f>
        <v/>
      </c>
      <c r="H45" s="2" t="str">
        <f>IF(_xlfn.XLOOKUP(orders!C45,customers!$A$1:$A$1001,customers!$G$1:$G$1001,,0)=0,"",_xlfn.XLOOKUP(orders!C45,customers!$A$1:$A$1001,customers!$G$1:$G$1001,,0))</f>
        <v>United States</v>
      </c>
      <c r="I45" s="2" t="str">
        <f>INDEX(products!$A$1:$G$49,MATCH(orders!$D45,products!$A$1:$A$49,0),MATCH(orders!I$1,products!$A$1:$G$1,0))</f>
        <v>Lib</v>
      </c>
      <c r="J45" s="2"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IF(_xlfn.XLOOKUP(orders!C46,customers!$A$1:$A$1001,customers!$C$1:$C$1001,,0)=0,"",_xlfn.XLOOKUP(orders!C46,customers!$A$1:$A$1001,customers!$C$1:$C$1001,,0))</f>
        <v>obaudassi18@seesaa.net</v>
      </c>
      <c r="H46" s="2" t="str">
        <f>IF(_xlfn.XLOOKUP(orders!C46,customers!$A$1:$A$1001,customers!$G$1:$G$1001,,0)=0,"",_xlfn.XLOOKUP(orders!C46,customers!$A$1:$A$1001,customers!$G$1:$G$1001,,0))</f>
        <v>United States</v>
      </c>
      <c r="I46" s="2" t="str">
        <f>INDEX(products!$A$1:$G$49,MATCH(orders!$D46,products!$A$1:$A$49,0),MATCH(orders!I$1,products!$A$1:$G$1,0))</f>
        <v>Exc</v>
      </c>
      <c r="J46" s="2"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IF(_xlfn.XLOOKUP(orders!C47,customers!$A$1:$A$1001,customers!$C$1:$C$1001,,0)=0,"",_xlfn.XLOOKUP(orders!C47,customers!$A$1:$A$1001,customers!$C$1:$C$1001,,0))</f>
        <v>pkingsbury19@comcast.net</v>
      </c>
      <c r="H47" s="2" t="str">
        <f>IF(_xlfn.XLOOKUP(orders!C47,customers!$A$1:$A$1001,customers!$G$1:$G$1001,,0)=0,"",_xlfn.XLOOKUP(orders!C47,customers!$A$1:$A$1001,customers!$G$1:$G$1001,,0))</f>
        <v>United States</v>
      </c>
      <c r="I47" s="2" t="str">
        <f>INDEX(products!$A$1:$G$49,MATCH(orders!$D47,products!$A$1:$A$49,0),MATCH(orders!I$1,products!$A$1:$G$1,0))</f>
        <v>Lib</v>
      </c>
      <c r="J47" s="2"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IF(_xlfn.XLOOKUP(orders!C48,customers!$A$1:$A$1001,customers!$C$1:$C$1001,,0)=0,"",_xlfn.XLOOKUP(orders!C48,customers!$A$1:$A$1001,customers!$C$1:$C$1001,,0))</f>
        <v/>
      </c>
      <c r="H48" s="2" t="str">
        <f>IF(_xlfn.XLOOKUP(orders!C48,customers!$A$1:$A$1001,customers!$G$1:$G$1001,,0)=0,"",_xlfn.XLOOKUP(orders!C48,customers!$A$1:$A$1001,customers!$G$1:$G$1001,,0))</f>
        <v>United States</v>
      </c>
      <c r="I48" s="2" t="str">
        <f>INDEX(products!$A$1:$G$49,MATCH(orders!$D48,products!$A$1:$A$49,0),MATCH(orders!I$1,products!$A$1:$G$1,0))</f>
        <v>Exc</v>
      </c>
      <c r="J48" s="2"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IF(_xlfn.XLOOKUP(orders!C49,customers!$A$1:$A$1001,customers!$C$1:$C$1001,,0)=0,"",_xlfn.XLOOKUP(orders!C49,customers!$A$1:$A$1001,customers!$C$1:$C$1001,,0))</f>
        <v>acurley1b@hao123.com</v>
      </c>
      <c r="H49" s="2" t="str">
        <f>IF(_xlfn.XLOOKUP(orders!C49,customers!$A$1:$A$1001,customers!$G$1:$G$1001,,0)=0,"",_xlfn.XLOOKUP(orders!C49,customers!$A$1:$A$1001,customers!$G$1:$G$1001,,0))</f>
        <v>United States</v>
      </c>
      <c r="I49" s="2" t="str">
        <f>INDEX(products!$A$1:$G$49,MATCH(orders!$D49,products!$A$1:$A$49,0),MATCH(orders!I$1,products!$A$1:$G$1,0))</f>
        <v>Ara</v>
      </c>
      <c r="J49" s="2"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IF(_xlfn.XLOOKUP(orders!C50,customers!$A$1:$A$1001,customers!$C$1:$C$1001,,0)=0,"",_xlfn.XLOOKUP(orders!C50,customers!$A$1:$A$1001,customers!$C$1:$C$1001,,0))</f>
        <v>rmcgilvary1c@tamu.edu</v>
      </c>
      <c r="H50" s="2" t="str">
        <f>IF(_xlfn.XLOOKUP(orders!C50,customers!$A$1:$A$1001,customers!$G$1:$G$1001,,0)=0,"",_xlfn.XLOOKUP(orders!C50,customers!$A$1:$A$1001,customers!$G$1:$G$1001,,0))</f>
        <v>United States</v>
      </c>
      <c r="I50" s="2" t="str">
        <f>INDEX(products!$A$1:$G$49,MATCH(orders!$D50,products!$A$1:$A$49,0),MATCH(orders!I$1,products!$A$1:$G$1,0))</f>
        <v>Ara</v>
      </c>
      <c r="J50" s="2"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IF(_xlfn.XLOOKUP(orders!C51,customers!$A$1:$A$1001,customers!$C$1:$C$1001,,0)=0,"",_xlfn.XLOOKUP(orders!C51,customers!$A$1:$A$1001,customers!$C$1:$C$1001,,0))</f>
        <v>ipikett1d@xinhuanet.com</v>
      </c>
      <c r="H51" s="2" t="str">
        <f>IF(_xlfn.XLOOKUP(orders!C51,customers!$A$1:$A$1001,customers!$G$1:$G$1001,,0)=0,"",_xlfn.XLOOKUP(orders!C51,customers!$A$1:$A$1001,customers!$G$1:$G$1001,,0))</f>
        <v>United States</v>
      </c>
      <c r="I51" s="2" t="str">
        <f>INDEX(products!$A$1:$G$49,MATCH(orders!$D51,products!$A$1:$A$49,0),MATCH(orders!I$1,products!$A$1:$G$1,0))</f>
        <v>Ara</v>
      </c>
      <c r="J51" s="2"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IF(_xlfn.XLOOKUP(orders!C52,customers!$A$1:$A$1001,customers!$C$1:$C$1001,,0)=0,"",_xlfn.XLOOKUP(orders!C52,customers!$A$1:$A$1001,customers!$C$1:$C$1001,,0))</f>
        <v>ibouldon1e@gizmodo.com</v>
      </c>
      <c r="H52" s="2" t="str">
        <f>IF(_xlfn.XLOOKUP(orders!C52,customers!$A$1:$A$1001,customers!$G$1:$G$1001,,0)=0,"",_xlfn.XLOOKUP(orders!C52,customers!$A$1:$A$1001,customers!$G$1:$G$1001,,0))</f>
        <v>United States</v>
      </c>
      <c r="I52" s="2" t="str">
        <f>INDEX(products!$A$1:$G$49,MATCH(orders!$D52,products!$A$1:$A$49,0),MATCH(orders!I$1,products!$A$1:$G$1,0))</f>
        <v>Lib</v>
      </c>
      <c r="J52" s="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IF(_xlfn.XLOOKUP(orders!C53,customers!$A$1:$A$1001,customers!$C$1:$C$1001,,0)=0,"",_xlfn.XLOOKUP(orders!C53,customers!$A$1:$A$1001,customers!$C$1:$C$1001,,0))</f>
        <v>kflanders1f@over-blog.com</v>
      </c>
      <c r="H53" s="2" t="str">
        <f>IF(_xlfn.XLOOKUP(orders!C53,customers!$A$1:$A$1001,customers!$G$1:$G$1001,,0)=0,"",_xlfn.XLOOKUP(orders!C53,customers!$A$1:$A$1001,customers!$G$1:$G$1001,,0))</f>
        <v>Ireland</v>
      </c>
      <c r="I53" s="2" t="str">
        <f>INDEX(products!$A$1:$G$49,MATCH(orders!$D53,products!$A$1:$A$49,0),MATCH(orders!I$1,products!$A$1:$G$1,0))</f>
        <v>Lib</v>
      </c>
      <c r="J53" s="2"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IF(_xlfn.XLOOKUP(orders!C54,customers!$A$1:$A$1001,customers!$C$1:$C$1001,,0)=0,"",_xlfn.XLOOKUP(orders!C54,customers!$A$1:$A$1001,customers!$C$1:$C$1001,,0))</f>
        <v>hmattioli1g@webmd.com</v>
      </c>
      <c r="H54" s="2" t="str">
        <f>IF(_xlfn.XLOOKUP(orders!C54,customers!$A$1:$A$1001,customers!$G$1:$G$1001,,0)=0,"",_xlfn.XLOOKUP(orders!C54,customers!$A$1:$A$1001,customers!$G$1:$G$1001,,0))</f>
        <v>United Kingdom</v>
      </c>
      <c r="I54" s="2" t="str">
        <f>INDEX(products!$A$1:$G$49,MATCH(orders!$D54,products!$A$1:$A$49,0),MATCH(orders!I$1,products!$A$1:$G$1,0))</f>
        <v>Rob</v>
      </c>
      <c r="J54" s="2"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IF(_xlfn.XLOOKUP(orders!C55,customers!$A$1:$A$1001,customers!$C$1:$C$1001,,0)=0,"",_xlfn.XLOOKUP(orders!C55,customers!$A$1:$A$1001,customers!$C$1:$C$1001,,0))</f>
        <v>hmattioli1g@webmd.com</v>
      </c>
      <c r="H55" s="2" t="str">
        <f>IF(_xlfn.XLOOKUP(orders!C55,customers!$A$1:$A$1001,customers!$G$1:$G$1001,,0)=0,"",_xlfn.XLOOKUP(orders!C55,customers!$A$1:$A$1001,customers!$G$1:$G$1001,,0))</f>
        <v>United Kingdom</v>
      </c>
      <c r="I55" s="2" t="str">
        <f>INDEX(products!$A$1:$G$49,MATCH(orders!$D55,products!$A$1:$A$49,0),MATCH(orders!I$1,products!$A$1:$G$1,0))</f>
        <v>Lib</v>
      </c>
      <c r="J55" s="2"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IF(_xlfn.XLOOKUP(orders!C56,customers!$A$1:$A$1001,customers!$C$1:$C$1001,,0)=0,"",_xlfn.XLOOKUP(orders!C56,customers!$A$1:$A$1001,customers!$C$1:$C$1001,,0))</f>
        <v>agillard1i@issuu.com</v>
      </c>
      <c r="H56" s="2" t="str">
        <f>IF(_xlfn.XLOOKUP(orders!C56,customers!$A$1:$A$1001,customers!$G$1:$G$1001,,0)=0,"",_xlfn.XLOOKUP(orders!C56,customers!$A$1:$A$1001,customers!$G$1:$G$1001,,0))</f>
        <v>United States</v>
      </c>
      <c r="I56" s="2" t="str">
        <f>INDEX(products!$A$1:$G$49,MATCH(orders!$D56,products!$A$1:$A$49,0),MATCH(orders!I$1,products!$A$1:$G$1,0))</f>
        <v>Lib</v>
      </c>
      <c r="J56" s="2"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IF(_xlfn.XLOOKUP(orders!C57,customers!$A$1:$A$1001,customers!$C$1:$C$1001,,0)=0,"",_xlfn.XLOOKUP(orders!C57,customers!$A$1:$A$1001,customers!$C$1:$C$1001,,0))</f>
        <v/>
      </c>
      <c r="H57" s="2" t="str">
        <f>IF(_xlfn.XLOOKUP(orders!C57,customers!$A$1:$A$1001,customers!$G$1:$G$1001,,0)=0,"",_xlfn.XLOOKUP(orders!C57,customers!$A$1:$A$1001,customers!$G$1:$G$1001,,0))</f>
        <v>United States</v>
      </c>
      <c r="I57" s="2" t="str">
        <f>INDEX(products!$A$1:$G$49,MATCH(orders!$D57,products!$A$1:$A$49,0),MATCH(orders!I$1,products!$A$1:$G$1,0))</f>
        <v>Lib</v>
      </c>
      <c r="J57" s="2"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IF(_xlfn.XLOOKUP(orders!C58,customers!$A$1:$A$1001,customers!$C$1:$C$1001,,0)=0,"",_xlfn.XLOOKUP(orders!C58,customers!$A$1:$A$1001,customers!$C$1:$C$1001,,0))</f>
        <v>tgrizard1k@odnoklassniki.ru</v>
      </c>
      <c r="H58" s="2" t="str">
        <f>IF(_xlfn.XLOOKUP(orders!C58,customers!$A$1:$A$1001,customers!$G$1:$G$1001,,0)=0,"",_xlfn.XLOOKUP(orders!C58,customers!$A$1:$A$1001,customers!$G$1:$G$1001,,0))</f>
        <v>United States</v>
      </c>
      <c r="I58" s="2" t="str">
        <f>INDEX(products!$A$1:$G$49,MATCH(orders!$D58,products!$A$1:$A$49,0),MATCH(orders!I$1,products!$A$1:$G$1,0))</f>
        <v>Exc</v>
      </c>
      <c r="J58" s="2"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IF(_xlfn.XLOOKUP(orders!C59,customers!$A$1:$A$1001,customers!$C$1:$C$1001,,0)=0,"",_xlfn.XLOOKUP(orders!C59,customers!$A$1:$A$1001,customers!$C$1:$C$1001,,0))</f>
        <v>rrelton1l@stanford.edu</v>
      </c>
      <c r="H59" s="2" t="str">
        <f>IF(_xlfn.XLOOKUP(orders!C59,customers!$A$1:$A$1001,customers!$G$1:$G$1001,,0)=0,"",_xlfn.XLOOKUP(orders!C59,customers!$A$1:$A$1001,customers!$G$1:$G$1001,,0))</f>
        <v>United States</v>
      </c>
      <c r="I59" s="2" t="str">
        <f>INDEX(products!$A$1:$G$49,MATCH(orders!$D59,products!$A$1:$A$49,0),MATCH(orders!I$1,products!$A$1:$G$1,0))</f>
        <v>Exc</v>
      </c>
      <c r="J59" s="2"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IF(_xlfn.XLOOKUP(orders!C60,customers!$A$1:$A$1001,customers!$C$1:$C$1001,,0)=0,"",_xlfn.XLOOKUP(orders!C60,customers!$A$1:$A$1001,customers!$C$1:$C$1001,,0))</f>
        <v/>
      </c>
      <c r="H60" s="2" t="str">
        <f>IF(_xlfn.XLOOKUP(orders!C60,customers!$A$1:$A$1001,customers!$G$1:$G$1001,,0)=0,"",_xlfn.XLOOKUP(orders!C60,customers!$A$1:$A$1001,customers!$G$1:$G$1001,,0))</f>
        <v>United States</v>
      </c>
      <c r="I60" s="2" t="str">
        <f>INDEX(products!$A$1:$G$49,MATCH(orders!$D60,products!$A$1:$A$49,0),MATCH(orders!I$1,products!$A$1:$G$1,0))</f>
        <v>Lib</v>
      </c>
      <c r="J60" s="2"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IF(_xlfn.XLOOKUP(orders!C61,customers!$A$1:$A$1001,customers!$C$1:$C$1001,,0)=0,"",_xlfn.XLOOKUP(orders!C61,customers!$A$1:$A$1001,customers!$C$1:$C$1001,,0))</f>
        <v>sgilroy1n@eepurl.com</v>
      </c>
      <c r="H61" s="2" t="str">
        <f>IF(_xlfn.XLOOKUP(orders!C61,customers!$A$1:$A$1001,customers!$G$1:$G$1001,,0)=0,"",_xlfn.XLOOKUP(orders!C61,customers!$A$1:$A$1001,customers!$G$1:$G$1001,,0))</f>
        <v>United States</v>
      </c>
      <c r="I61" s="2" t="str">
        <f>INDEX(products!$A$1:$G$49,MATCH(orders!$D61,products!$A$1:$A$49,0),MATCH(orders!I$1,products!$A$1:$G$1,0))</f>
        <v>Lib</v>
      </c>
      <c r="J61" s="2"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IF(_xlfn.XLOOKUP(orders!C62,customers!$A$1:$A$1001,customers!$C$1:$C$1001,,0)=0,"",_xlfn.XLOOKUP(orders!C62,customers!$A$1:$A$1001,customers!$C$1:$C$1001,,0))</f>
        <v>ccottingham1o@wikipedia.org</v>
      </c>
      <c r="H62" s="2" t="str">
        <f>IF(_xlfn.XLOOKUP(orders!C62,customers!$A$1:$A$1001,customers!$G$1:$G$1001,,0)=0,"",_xlfn.XLOOKUP(orders!C62,customers!$A$1:$A$1001,customers!$G$1:$G$1001,,0))</f>
        <v>United States</v>
      </c>
      <c r="I62" s="2" t="str">
        <f>INDEX(products!$A$1:$G$49,MATCH(orders!$D62,products!$A$1:$A$49,0),MATCH(orders!I$1,products!$A$1:$G$1,0))</f>
        <v>Ara</v>
      </c>
      <c r="J62" s="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IF(_xlfn.XLOOKUP(orders!C63,customers!$A$1:$A$1001,customers!$C$1:$C$1001,,0)=0,"",_xlfn.XLOOKUP(orders!C63,customers!$A$1:$A$1001,customers!$C$1:$C$1001,,0))</f>
        <v/>
      </c>
      <c r="H63" s="2" t="str">
        <f>IF(_xlfn.XLOOKUP(orders!C63,customers!$A$1:$A$1001,customers!$G$1:$G$1001,,0)=0,"",_xlfn.XLOOKUP(orders!C63,customers!$A$1:$A$1001,customers!$G$1:$G$1001,,0))</f>
        <v>United Kingdom</v>
      </c>
      <c r="I63" s="2" t="str">
        <f>INDEX(products!$A$1:$G$49,MATCH(orders!$D63,products!$A$1:$A$49,0),MATCH(orders!I$1,products!$A$1:$G$1,0))</f>
        <v>Rob</v>
      </c>
      <c r="J63" s="2"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IF(_xlfn.XLOOKUP(orders!C64,customers!$A$1:$A$1001,customers!$C$1:$C$1001,,0)=0,"",_xlfn.XLOOKUP(orders!C64,customers!$A$1:$A$1001,customers!$C$1:$C$1001,,0))</f>
        <v/>
      </c>
      <c r="H64" s="2" t="str">
        <f>IF(_xlfn.XLOOKUP(orders!C64,customers!$A$1:$A$1001,customers!$G$1:$G$1001,,0)=0,"",_xlfn.XLOOKUP(orders!C64,customers!$A$1:$A$1001,customers!$G$1:$G$1001,,0))</f>
        <v>United States</v>
      </c>
      <c r="I64" s="2" t="str">
        <f>INDEX(products!$A$1:$G$49,MATCH(orders!$D64,products!$A$1:$A$49,0),MATCH(orders!I$1,products!$A$1:$G$1,0))</f>
        <v>Lib</v>
      </c>
      <c r="J64" s="2"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IF(_xlfn.XLOOKUP(orders!C65,customers!$A$1:$A$1001,customers!$C$1:$C$1001,,0)=0,"",_xlfn.XLOOKUP(orders!C65,customers!$A$1:$A$1001,customers!$C$1:$C$1001,,0))</f>
        <v>adykes1r@eventbrite.com</v>
      </c>
      <c r="H65" s="2" t="str">
        <f>IF(_xlfn.XLOOKUP(orders!C65,customers!$A$1:$A$1001,customers!$G$1:$G$1001,,0)=0,"",_xlfn.XLOOKUP(orders!C65,customers!$A$1:$A$1001,customers!$G$1:$G$1001,,0))</f>
        <v>United States</v>
      </c>
      <c r="I65" s="2" t="str">
        <f>INDEX(products!$A$1:$G$49,MATCH(orders!$D65,products!$A$1:$A$49,0),MATCH(orders!I$1,products!$A$1:$G$1,0))</f>
        <v>Ara</v>
      </c>
      <c r="J65" s="2"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IF(_xlfn.XLOOKUP(orders!C66,customers!$A$1:$A$1001,customers!$C$1:$C$1001,,0)=0,"",_xlfn.XLOOKUP(orders!C66,customers!$A$1:$A$1001,customers!$C$1:$C$1001,,0))</f>
        <v/>
      </c>
      <c r="H66" s="2" t="str">
        <f>IF(_xlfn.XLOOKUP(orders!C66,customers!$A$1:$A$1001,customers!$G$1:$G$1001,,0)=0,"",_xlfn.XLOOKUP(orders!C66,customers!$A$1:$A$1001,customers!$G$1:$G$1001,,0))</f>
        <v>United States</v>
      </c>
      <c r="I66" s="2" t="str">
        <f>INDEX(products!$A$1:$G$49,MATCH(orders!$D66,products!$A$1:$A$49,0),MATCH(orders!I$1,products!$A$1:$G$1,0))</f>
        <v>Rob</v>
      </c>
      <c r="J66" s="2"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IF(_xlfn.XLOOKUP(orders!C67,customers!$A$1:$A$1001,customers!$C$1:$C$1001,,0)=0,"",_xlfn.XLOOKUP(orders!C67,customers!$A$1:$A$1001,customers!$C$1:$C$1001,,0))</f>
        <v>acockrem1t@engadget.com</v>
      </c>
      <c r="H67" s="2" t="str">
        <f>IF(_xlfn.XLOOKUP(orders!C67,customers!$A$1:$A$1001,customers!$G$1:$G$1001,,0)=0,"",_xlfn.XLOOKUP(orders!C67,customers!$A$1:$A$1001,customers!$G$1:$G$1001,,0))</f>
        <v>United States</v>
      </c>
      <c r="I67" s="2" t="str">
        <f>INDEX(products!$A$1:$G$49,MATCH(orders!$D67,products!$A$1:$A$49,0),MATCH(orders!I$1,products!$A$1:$G$1,0))</f>
        <v>Rob</v>
      </c>
      <c r="J67" s="2"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IF(_xlfn.XLOOKUP(orders!C68,customers!$A$1:$A$1001,customers!$C$1:$C$1001,,0)=0,"",_xlfn.XLOOKUP(orders!C68,customers!$A$1:$A$1001,customers!$C$1:$C$1001,,0))</f>
        <v>bumpleby1u@soundcloud.com</v>
      </c>
      <c r="H68" s="2" t="str">
        <f>IF(_xlfn.XLOOKUP(orders!C68,customers!$A$1:$A$1001,customers!$G$1:$G$1001,,0)=0,"",_xlfn.XLOOKUP(orders!C68,customers!$A$1:$A$1001,customers!$G$1:$G$1001,,0))</f>
        <v>United States</v>
      </c>
      <c r="I68" s="2" t="str">
        <f>INDEX(products!$A$1:$G$49,MATCH(orders!$D68,products!$A$1:$A$49,0),MATCH(orders!I$1,products!$A$1:$G$1,0))</f>
        <v>Rob</v>
      </c>
      <c r="J68" s="2"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IF(_xlfn.XLOOKUP(orders!C69,customers!$A$1:$A$1001,customers!$C$1:$C$1001,,0)=0,"",_xlfn.XLOOKUP(orders!C69,customers!$A$1:$A$1001,customers!$C$1:$C$1001,,0))</f>
        <v>nsaleway1v@dedecms.com</v>
      </c>
      <c r="H69" s="2" t="str">
        <f>IF(_xlfn.XLOOKUP(orders!C69,customers!$A$1:$A$1001,customers!$G$1:$G$1001,,0)=0,"",_xlfn.XLOOKUP(orders!C69,customers!$A$1:$A$1001,customers!$G$1:$G$1001,,0))</f>
        <v>United States</v>
      </c>
      <c r="I69" s="2" t="str">
        <f>INDEX(products!$A$1:$G$49,MATCH(orders!$D69,products!$A$1:$A$49,0),MATCH(orders!I$1,products!$A$1:$G$1,0))</f>
        <v>Lib</v>
      </c>
      <c r="J69" s="2"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IF(_xlfn.XLOOKUP(orders!C70,customers!$A$1:$A$1001,customers!$C$1:$C$1001,,0)=0,"",_xlfn.XLOOKUP(orders!C70,customers!$A$1:$A$1001,customers!$C$1:$C$1001,,0))</f>
        <v>hgoulter1w@abc.net.au</v>
      </c>
      <c r="H70" s="2" t="str">
        <f>IF(_xlfn.XLOOKUP(orders!C70,customers!$A$1:$A$1001,customers!$G$1:$G$1001,,0)=0,"",_xlfn.XLOOKUP(orders!C70,customers!$A$1:$A$1001,customers!$G$1:$G$1001,,0))</f>
        <v>United States</v>
      </c>
      <c r="I70" s="2" t="str">
        <f>INDEX(products!$A$1:$G$49,MATCH(orders!$D70,products!$A$1:$A$49,0),MATCH(orders!I$1,products!$A$1:$G$1,0))</f>
        <v>Rob</v>
      </c>
      <c r="J70" s="2"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IF(_xlfn.XLOOKUP(orders!C71,customers!$A$1:$A$1001,customers!$C$1:$C$1001,,0)=0,"",_xlfn.XLOOKUP(orders!C71,customers!$A$1:$A$1001,customers!$C$1:$C$1001,,0))</f>
        <v>grizzello1x@symantec.com</v>
      </c>
      <c r="H71" s="2" t="str">
        <f>IF(_xlfn.XLOOKUP(orders!C71,customers!$A$1:$A$1001,customers!$G$1:$G$1001,,0)=0,"",_xlfn.XLOOKUP(orders!C71,customers!$A$1:$A$1001,customers!$G$1:$G$1001,,0))</f>
        <v>United Kingdom</v>
      </c>
      <c r="I71" s="2" t="str">
        <f>INDEX(products!$A$1:$G$49,MATCH(orders!$D71,products!$A$1:$A$49,0),MATCH(orders!I$1,products!$A$1:$G$1,0))</f>
        <v>Rob</v>
      </c>
      <c r="J71" s="2"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IF(_xlfn.XLOOKUP(orders!C72,customers!$A$1:$A$1001,customers!$C$1:$C$1001,,0)=0,"",_xlfn.XLOOKUP(orders!C72,customers!$A$1:$A$1001,customers!$C$1:$C$1001,,0))</f>
        <v>slist1y@mapquest.com</v>
      </c>
      <c r="H72" s="2" t="str">
        <f>IF(_xlfn.XLOOKUP(orders!C72,customers!$A$1:$A$1001,customers!$G$1:$G$1001,,0)=0,"",_xlfn.XLOOKUP(orders!C72,customers!$A$1:$A$1001,customers!$G$1:$G$1001,,0))</f>
        <v>United States</v>
      </c>
      <c r="I72" s="2" t="str">
        <f>INDEX(products!$A$1:$G$49,MATCH(orders!$D72,products!$A$1:$A$49,0),MATCH(orders!I$1,products!$A$1:$G$1,0))</f>
        <v>Exc</v>
      </c>
      <c r="J72" s="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IF(_xlfn.XLOOKUP(orders!C73,customers!$A$1:$A$1001,customers!$C$1:$C$1001,,0)=0,"",_xlfn.XLOOKUP(orders!C73,customers!$A$1:$A$1001,customers!$C$1:$C$1001,,0))</f>
        <v>sedmondson1z@theguardian.com</v>
      </c>
      <c r="H73" s="2" t="str">
        <f>IF(_xlfn.XLOOKUP(orders!C73,customers!$A$1:$A$1001,customers!$G$1:$G$1001,,0)=0,"",_xlfn.XLOOKUP(orders!C73,customers!$A$1:$A$1001,customers!$G$1:$G$1001,,0))</f>
        <v>Ireland</v>
      </c>
      <c r="I73" s="2" t="str">
        <f>INDEX(products!$A$1:$G$49,MATCH(orders!$D73,products!$A$1:$A$49,0),MATCH(orders!I$1,products!$A$1:$G$1,0))</f>
        <v>Lib</v>
      </c>
      <c r="J73" s="2"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IF(_xlfn.XLOOKUP(orders!C74,customers!$A$1:$A$1001,customers!$C$1:$C$1001,,0)=0,"",_xlfn.XLOOKUP(orders!C74,customers!$A$1:$A$1001,customers!$C$1:$C$1001,,0))</f>
        <v/>
      </c>
      <c r="H74" s="2" t="str">
        <f>IF(_xlfn.XLOOKUP(orders!C74,customers!$A$1:$A$1001,customers!$G$1:$G$1001,,0)=0,"",_xlfn.XLOOKUP(orders!C74,customers!$A$1:$A$1001,customers!$G$1:$G$1001,,0))</f>
        <v>United States</v>
      </c>
      <c r="I74" s="2" t="str">
        <f>INDEX(products!$A$1:$G$49,MATCH(orders!$D74,products!$A$1:$A$49,0),MATCH(orders!I$1,products!$A$1:$G$1,0))</f>
        <v>Ara</v>
      </c>
      <c r="J74" s="2"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IF(_xlfn.XLOOKUP(orders!C75,customers!$A$1:$A$1001,customers!$C$1:$C$1001,,0)=0,"",_xlfn.XLOOKUP(orders!C75,customers!$A$1:$A$1001,customers!$C$1:$C$1001,,0))</f>
        <v/>
      </c>
      <c r="H75" s="2" t="str">
        <f>IF(_xlfn.XLOOKUP(orders!C75,customers!$A$1:$A$1001,customers!$G$1:$G$1001,,0)=0,"",_xlfn.XLOOKUP(orders!C75,customers!$A$1:$A$1001,customers!$G$1:$G$1001,,0))</f>
        <v>United States</v>
      </c>
      <c r="I75" s="2" t="str">
        <f>INDEX(products!$A$1:$G$49,MATCH(orders!$D75,products!$A$1:$A$49,0),MATCH(orders!I$1,products!$A$1:$G$1,0))</f>
        <v>Lib</v>
      </c>
      <c r="J75" s="2"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IF(_xlfn.XLOOKUP(orders!C76,customers!$A$1:$A$1001,customers!$C$1:$C$1001,,0)=0,"",_xlfn.XLOOKUP(orders!C76,customers!$A$1:$A$1001,customers!$C$1:$C$1001,,0))</f>
        <v>jrangall22@newsvine.com</v>
      </c>
      <c r="H76" s="2" t="str">
        <f>IF(_xlfn.XLOOKUP(orders!C76,customers!$A$1:$A$1001,customers!$G$1:$G$1001,,0)=0,"",_xlfn.XLOOKUP(orders!C76,customers!$A$1:$A$1001,customers!$G$1:$G$1001,,0))</f>
        <v>United States</v>
      </c>
      <c r="I76" s="2" t="str">
        <f>INDEX(products!$A$1:$G$49,MATCH(orders!$D76,products!$A$1:$A$49,0),MATCH(orders!I$1,products!$A$1:$G$1,0))</f>
        <v>Exc</v>
      </c>
      <c r="J76" s="2"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IF(_xlfn.XLOOKUP(orders!C77,customers!$A$1:$A$1001,customers!$C$1:$C$1001,,0)=0,"",_xlfn.XLOOKUP(orders!C77,customers!$A$1:$A$1001,customers!$C$1:$C$1001,,0))</f>
        <v>kboorn23@ezinearticles.com</v>
      </c>
      <c r="H77" s="2" t="str">
        <f>IF(_xlfn.XLOOKUP(orders!C77,customers!$A$1:$A$1001,customers!$G$1:$G$1001,,0)=0,"",_xlfn.XLOOKUP(orders!C77,customers!$A$1:$A$1001,customers!$G$1:$G$1001,,0))</f>
        <v>Ireland</v>
      </c>
      <c r="I77" s="2" t="str">
        <f>INDEX(products!$A$1:$G$49,MATCH(orders!$D77,products!$A$1:$A$49,0),MATCH(orders!I$1,products!$A$1:$G$1,0))</f>
        <v>Rob</v>
      </c>
      <c r="J77" s="2"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IF(_xlfn.XLOOKUP(orders!C78,customers!$A$1:$A$1001,customers!$C$1:$C$1001,,0)=0,"",_xlfn.XLOOKUP(orders!C78,customers!$A$1:$A$1001,customers!$C$1:$C$1001,,0))</f>
        <v/>
      </c>
      <c r="H78" s="2" t="str">
        <f>IF(_xlfn.XLOOKUP(orders!C78,customers!$A$1:$A$1001,customers!$G$1:$G$1001,,0)=0,"",_xlfn.XLOOKUP(orders!C78,customers!$A$1:$A$1001,customers!$G$1:$G$1001,,0))</f>
        <v>Ireland</v>
      </c>
      <c r="I78" s="2" t="str">
        <f>INDEX(products!$A$1:$G$49,MATCH(orders!$D78,products!$A$1:$A$49,0),MATCH(orders!I$1,products!$A$1:$G$1,0))</f>
        <v>Rob</v>
      </c>
      <c r="J78" s="2"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IF(_xlfn.XLOOKUP(orders!C79,customers!$A$1:$A$1001,customers!$C$1:$C$1001,,0)=0,"",_xlfn.XLOOKUP(orders!C79,customers!$A$1:$A$1001,customers!$C$1:$C$1001,,0))</f>
        <v>celgey25@webs.com</v>
      </c>
      <c r="H79" s="2" t="str">
        <f>IF(_xlfn.XLOOKUP(orders!C79,customers!$A$1:$A$1001,customers!$G$1:$G$1001,,0)=0,"",_xlfn.XLOOKUP(orders!C79,customers!$A$1:$A$1001,customers!$G$1:$G$1001,,0))</f>
        <v>United States</v>
      </c>
      <c r="I79" s="2" t="str">
        <f>INDEX(products!$A$1:$G$49,MATCH(orders!$D79,products!$A$1:$A$49,0),MATCH(orders!I$1,products!$A$1:$G$1,0))</f>
        <v>Exc</v>
      </c>
      <c r="J79" s="2"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IF(_xlfn.XLOOKUP(orders!C80,customers!$A$1:$A$1001,customers!$C$1:$C$1001,,0)=0,"",_xlfn.XLOOKUP(orders!C80,customers!$A$1:$A$1001,customers!$C$1:$C$1001,,0))</f>
        <v>lmizzi26@rakuten.co.jp</v>
      </c>
      <c r="H80" s="2" t="str">
        <f>IF(_xlfn.XLOOKUP(orders!C80,customers!$A$1:$A$1001,customers!$G$1:$G$1001,,0)=0,"",_xlfn.XLOOKUP(orders!C80,customers!$A$1:$A$1001,customers!$G$1:$G$1001,,0))</f>
        <v>United States</v>
      </c>
      <c r="I80" s="2" t="str">
        <f>INDEX(products!$A$1:$G$49,MATCH(orders!$D80,products!$A$1:$A$49,0),MATCH(orders!I$1,products!$A$1:$G$1,0))</f>
        <v>Ara</v>
      </c>
      <c r="J80" s="2"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IF(_xlfn.XLOOKUP(orders!C81,customers!$A$1:$A$1001,customers!$C$1:$C$1001,,0)=0,"",_xlfn.XLOOKUP(orders!C81,customers!$A$1:$A$1001,customers!$C$1:$C$1001,,0))</f>
        <v>cgiacomazzo27@jigsy.com</v>
      </c>
      <c r="H81" s="2" t="str">
        <f>IF(_xlfn.XLOOKUP(orders!C81,customers!$A$1:$A$1001,customers!$G$1:$G$1001,,0)=0,"",_xlfn.XLOOKUP(orders!C81,customers!$A$1:$A$1001,customers!$G$1:$G$1001,,0))</f>
        <v>United States</v>
      </c>
      <c r="I81" s="2" t="str">
        <f>INDEX(products!$A$1:$G$49,MATCH(orders!$D81,products!$A$1:$A$49,0),MATCH(orders!I$1,products!$A$1:$G$1,0))</f>
        <v>Rob</v>
      </c>
      <c r="J81" s="2"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IF(_xlfn.XLOOKUP(orders!C82,customers!$A$1:$A$1001,customers!$C$1:$C$1001,,0)=0,"",_xlfn.XLOOKUP(orders!C82,customers!$A$1:$A$1001,customers!$C$1:$C$1001,,0))</f>
        <v>aarnow28@arizona.edu</v>
      </c>
      <c r="H82" s="2" t="str">
        <f>IF(_xlfn.XLOOKUP(orders!C82,customers!$A$1:$A$1001,customers!$G$1:$G$1001,,0)=0,"",_xlfn.XLOOKUP(orders!C82,customers!$A$1:$A$1001,customers!$G$1:$G$1001,,0))</f>
        <v>United States</v>
      </c>
      <c r="I82" s="2" t="str">
        <f>INDEX(products!$A$1:$G$49,MATCH(orders!$D82,products!$A$1:$A$49,0),MATCH(orders!I$1,products!$A$1:$G$1,0))</f>
        <v>Ara</v>
      </c>
      <c r="J82" s="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IF(_xlfn.XLOOKUP(orders!C83,customers!$A$1:$A$1001,customers!$C$1:$C$1001,,0)=0,"",_xlfn.XLOOKUP(orders!C83,customers!$A$1:$A$1001,customers!$C$1:$C$1001,,0))</f>
        <v>syann29@senate.gov</v>
      </c>
      <c r="H83" s="2" t="str">
        <f>IF(_xlfn.XLOOKUP(orders!C83,customers!$A$1:$A$1001,customers!$G$1:$G$1001,,0)=0,"",_xlfn.XLOOKUP(orders!C83,customers!$A$1:$A$1001,customers!$G$1:$G$1001,,0))</f>
        <v>United States</v>
      </c>
      <c r="I83" s="2" t="str">
        <f>INDEX(products!$A$1:$G$49,MATCH(orders!$D83,products!$A$1:$A$49,0),MATCH(orders!I$1,products!$A$1:$G$1,0))</f>
        <v>Lib</v>
      </c>
      <c r="J83" s="2"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IF(_xlfn.XLOOKUP(orders!C84,customers!$A$1:$A$1001,customers!$C$1:$C$1001,,0)=0,"",_xlfn.XLOOKUP(orders!C84,customers!$A$1:$A$1001,customers!$C$1:$C$1001,,0))</f>
        <v>bnaulls2a@tiny.cc</v>
      </c>
      <c r="H84" s="2" t="str">
        <f>IF(_xlfn.XLOOKUP(orders!C84,customers!$A$1:$A$1001,customers!$G$1:$G$1001,,0)=0,"",_xlfn.XLOOKUP(orders!C84,customers!$A$1:$A$1001,customers!$G$1:$G$1001,,0))</f>
        <v>Ireland</v>
      </c>
      <c r="I84" s="2" t="str">
        <f>INDEX(products!$A$1:$G$49,MATCH(orders!$D84,products!$A$1:$A$49,0),MATCH(orders!I$1,products!$A$1:$G$1,0))</f>
        <v>Lib</v>
      </c>
      <c r="J84" s="2"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IF(_xlfn.XLOOKUP(orders!C85,customers!$A$1:$A$1001,customers!$C$1:$C$1001,,0)=0,"",_xlfn.XLOOKUP(orders!C85,customers!$A$1:$A$1001,customers!$C$1:$C$1001,,0))</f>
        <v/>
      </c>
      <c r="H85" s="2" t="str">
        <f>IF(_xlfn.XLOOKUP(orders!C85,customers!$A$1:$A$1001,customers!$G$1:$G$1001,,0)=0,"",_xlfn.XLOOKUP(orders!C85,customers!$A$1:$A$1001,customers!$G$1:$G$1001,,0))</f>
        <v>United States</v>
      </c>
      <c r="I85" s="2" t="str">
        <f>INDEX(products!$A$1:$G$49,MATCH(orders!$D85,products!$A$1:$A$49,0),MATCH(orders!I$1,products!$A$1:$G$1,0))</f>
        <v>Rob</v>
      </c>
      <c r="J85" s="2"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IF(_xlfn.XLOOKUP(orders!C86,customers!$A$1:$A$1001,customers!$C$1:$C$1001,,0)=0,"",_xlfn.XLOOKUP(orders!C86,customers!$A$1:$A$1001,customers!$C$1:$C$1001,,0))</f>
        <v>zsherewood2c@apache.org</v>
      </c>
      <c r="H86" s="2" t="str">
        <f>IF(_xlfn.XLOOKUP(orders!C86,customers!$A$1:$A$1001,customers!$G$1:$G$1001,,0)=0,"",_xlfn.XLOOKUP(orders!C86,customers!$A$1:$A$1001,customers!$G$1:$G$1001,,0))</f>
        <v>United States</v>
      </c>
      <c r="I86" s="2" t="str">
        <f>INDEX(products!$A$1:$G$49,MATCH(orders!$D86,products!$A$1:$A$49,0),MATCH(orders!I$1,products!$A$1:$G$1,0))</f>
        <v>Lib</v>
      </c>
      <c r="J86" s="2"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IF(_xlfn.XLOOKUP(orders!C87,customers!$A$1:$A$1001,customers!$C$1:$C$1001,,0)=0,"",_xlfn.XLOOKUP(orders!C87,customers!$A$1:$A$1001,customers!$C$1:$C$1001,,0))</f>
        <v>jdufaire2d@fc2.com</v>
      </c>
      <c r="H87" s="2" t="str">
        <f>IF(_xlfn.XLOOKUP(orders!C87,customers!$A$1:$A$1001,customers!$G$1:$G$1001,,0)=0,"",_xlfn.XLOOKUP(orders!C87,customers!$A$1:$A$1001,customers!$G$1:$G$1001,,0))</f>
        <v>United States</v>
      </c>
      <c r="I87" s="2" t="str">
        <f>INDEX(products!$A$1:$G$49,MATCH(orders!$D87,products!$A$1:$A$49,0),MATCH(orders!I$1,products!$A$1:$G$1,0))</f>
        <v>Ara</v>
      </c>
      <c r="J87" s="2"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IF(_xlfn.XLOOKUP(orders!C88,customers!$A$1:$A$1001,customers!$C$1:$C$1001,,0)=0,"",_xlfn.XLOOKUP(orders!C88,customers!$A$1:$A$1001,customers!$C$1:$C$1001,,0))</f>
        <v>jdufaire2d@fc2.com</v>
      </c>
      <c r="H88" s="2" t="str">
        <f>IF(_xlfn.XLOOKUP(orders!C88,customers!$A$1:$A$1001,customers!$G$1:$G$1001,,0)=0,"",_xlfn.XLOOKUP(orders!C88,customers!$A$1:$A$1001,customers!$G$1:$G$1001,,0))</f>
        <v>United States</v>
      </c>
      <c r="I88" s="2" t="str">
        <f>INDEX(products!$A$1:$G$49,MATCH(orders!$D88,products!$A$1:$A$49,0),MATCH(orders!I$1,products!$A$1:$G$1,0))</f>
        <v>Ara</v>
      </c>
      <c r="J88" s="2"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IF(_xlfn.XLOOKUP(orders!C89,customers!$A$1:$A$1001,customers!$C$1:$C$1001,,0)=0,"",_xlfn.XLOOKUP(orders!C89,customers!$A$1:$A$1001,customers!$C$1:$C$1001,,0))</f>
        <v>bkeaveney2f@netlog.com</v>
      </c>
      <c r="H89" s="2" t="str">
        <f>IF(_xlfn.XLOOKUP(orders!C89,customers!$A$1:$A$1001,customers!$G$1:$G$1001,,0)=0,"",_xlfn.XLOOKUP(orders!C89,customers!$A$1:$A$1001,customers!$G$1:$G$1001,,0))</f>
        <v>United States</v>
      </c>
      <c r="I89" s="2" t="str">
        <f>INDEX(products!$A$1:$G$49,MATCH(orders!$D89,products!$A$1:$A$49,0),MATCH(orders!I$1,products!$A$1:$G$1,0))</f>
        <v>Ara</v>
      </c>
      <c r="J89" s="2"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IF(_xlfn.XLOOKUP(orders!C90,customers!$A$1:$A$1001,customers!$C$1:$C$1001,,0)=0,"",_xlfn.XLOOKUP(orders!C90,customers!$A$1:$A$1001,customers!$C$1:$C$1001,,0))</f>
        <v>egrise2g@cargocollective.com</v>
      </c>
      <c r="H90" s="2" t="str">
        <f>IF(_xlfn.XLOOKUP(orders!C90,customers!$A$1:$A$1001,customers!$G$1:$G$1001,,0)=0,"",_xlfn.XLOOKUP(orders!C90,customers!$A$1:$A$1001,customers!$G$1:$G$1001,,0))</f>
        <v>United States</v>
      </c>
      <c r="I90" s="2" t="str">
        <f>INDEX(products!$A$1:$G$49,MATCH(orders!$D90,products!$A$1:$A$49,0),MATCH(orders!I$1,products!$A$1:$G$1,0))</f>
        <v>Rob</v>
      </c>
      <c r="J90" s="2"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IF(_xlfn.XLOOKUP(orders!C91,customers!$A$1:$A$1001,customers!$C$1:$C$1001,,0)=0,"",_xlfn.XLOOKUP(orders!C91,customers!$A$1:$A$1001,customers!$C$1:$C$1001,,0))</f>
        <v>tgottelier2h@vistaprint.com</v>
      </c>
      <c r="H91" s="2" t="str">
        <f>IF(_xlfn.XLOOKUP(orders!C91,customers!$A$1:$A$1001,customers!$G$1:$G$1001,,0)=0,"",_xlfn.XLOOKUP(orders!C91,customers!$A$1:$A$1001,customers!$G$1:$G$1001,,0))</f>
        <v>United States</v>
      </c>
      <c r="I91" s="2" t="str">
        <f>INDEX(products!$A$1:$G$49,MATCH(orders!$D91,products!$A$1:$A$49,0),MATCH(orders!I$1,products!$A$1:$G$1,0))</f>
        <v>Ara</v>
      </c>
      <c r="J91" s="2"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IF(_xlfn.XLOOKUP(orders!C92,customers!$A$1:$A$1001,customers!$C$1:$C$1001,,0)=0,"",_xlfn.XLOOKUP(orders!C92,customers!$A$1:$A$1001,customers!$C$1:$C$1001,,0))</f>
        <v/>
      </c>
      <c r="H92" s="2" t="str">
        <f>IF(_xlfn.XLOOKUP(orders!C92,customers!$A$1:$A$1001,customers!$G$1:$G$1001,,0)=0,"",_xlfn.XLOOKUP(orders!C92,customers!$A$1:$A$1001,customers!$G$1:$G$1001,,0))</f>
        <v>Ireland</v>
      </c>
      <c r="I92" s="2" t="str">
        <f>INDEX(products!$A$1:$G$49,MATCH(orders!$D92,products!$A$1:$A$49,0),MATCH(orders!I$1,products!$A$1:$G$1,0))</f>
        <v>Ara</v>
      </c>
      <c r="J92" s="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IF(_xlfn.XLOOKUP(orders!C93,customers!$A$1:$A$1001,customers!$C$1:$C$1001,,0)=0,"",_xlfn.XLOOKUP(orders!C93,customers!$A$1:$A$1001,customers!$C$1:$C$1001,,0))</f>
        <v>agreenhead2j@dailymail.co.uk</v>
      </c>
      <c r="H93" s="2" t="str">
        <f>IF(_xlfn.XLOOKUP(orders!C93,customers!$A$1:$A$1001,customers!$G$1:$G$1001,,0)=0,"",_xlfn.XLOOKUP(orders!C93,customers!$A$1:$A$1001,customers!$G$1:$G$1001,,0))</f>
        <v>United States</v>
      </c>
      <c r="I93" s="2" t="str">
        <f>INDEX(products!$A$1:$G$49,MATCH(orders!$D93,products!$A$1:$A$49,0),MATCH(orders!I$1,products!$A$1:$G$1,0))</f>
        <v>Ara</v>
      </c>
      <c r="J93" s="2"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IF(_xlfn.XLOOKUP(orders!C94,customers!$A$1:$A$1001,customers!$C$1:$C$1001,,0)=0,"",_xlfn.XLOOKUP(orders!C94,customers!$A$1:$A$1001,customers!$C$1:$C$1001,,0))</f>
        <v/>
      </c>
      <c r="H94" s="2" t="str">
        <f>IF(_xlfn.XLOOKUP(orders!C94,customers!$A$1:$A$1001,customers!$G$1:$G$1001,,0)=0,"",_xlfn.XLOOKUP(orders!C94,customers!$A$1:$A$1001,customers!$G$1:$G$1001,,0))</f>
        <v>United States</v>
      </c>
      <c r="I94" s="2" t="str">
        <f>INDEX(products!$A$1:$G$49,MATCH(orders!$D94,products!$A$1:$A$49,0),MATCH(orders!I$1,products!$A$1:$G$1,0))</f>
        <v>Exc</v>
      </c>
      <c r="J94" s="2"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IF(_xlfn.XLOOKUP(orders!C95,customers!$A$1:$A$1001,customers!$C$1:$C$1001,,0)=0,"",_xlfn.XLOOKUP(orders!C95,customers!$A$1:$A$1001,customers!$C$1:$C$1001,,0))</f>
        <v>elangcaster2l@spotify.com</v>
      </c>
      <c r="H95" s="2" t="str">
        <f>IF(_xlfn.XLOOKUP(orders!C95,customers!$A$1:$A$1001,customers!$G$1:$G$1001,,0)=0,"",_xlfn.XLOOKUP(orders!C95,customers!$A$1:$A$1001,customers!$G$1:$G$1001,,0))</f>
        <v>United Kingdom</v>
      </c>
      <c r="I95" s="2" t="str">
        <f>INDEX(products!$A$1:$G$49,MATCH(orders!$D95,products!$A$1:$A$49,0),MATCH(orders!I$1,products!$A$1:$G$1,0))</f>
        <v>Exc</v>
      </c>
      <c r="J95" s="2"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IF(_xlfn.XLOOKUP(orders!C96,customers!$A$1:$A$1001,customers!$C$1:$C$1001,,0)=0,"",_xlfn.XLOOKUP(orders!C96,customers!$A$1:$A$1001,customers!$C$1:$C$1001,,0))</f>
        <v/>
      </c>
      <c r="H96" s="2" t="str">
        <f>IF(_xlfn.XLOOKUP(orders!C96,customers!$A$1:$A$1001,customers!$G$1:$G$1001,,0)=0,"",_xlfn.XLOOKUP(orders!C96,customers!$A$1:$A$1001,customers!$G$1:$G$1001,,0))</f>
        <v>Ireland</v>
      </c>
      <c r="I96" s="2" t="str">
        <f>INDEX(products!$A$1:$G$49,MATCH(orders!$D96,products!$A$1:$A$49,0),MATCH(orders!I$1,products!$A$1:$G$1,0))</f>
        <v>Ara</v>
      </c>
      <c r="J96" s="2"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IF(_xlfn.XLOOKUP(orders!C97,customers!$A$1:$A$1001,customers!$C$1:$C$1001,,0)=0,"",_xlfn.XLOOKUP(orders!C97,customers!$A$1:$A$1001,customers!$C$1:$C$1001,,0))</f>
        <v>nmagauran2n@51.la</v>
      </c>
      <c r="H97" s="2" t="str">
        <f>IF(_xlfn.XLOOKUP(orders!C97,customers!$A$1:$A$1001,customers!$G$1:$G$1001,,0)=0,"",_xlfn.XLOOKUP(orders!C97,customers!$A$1:$A$1001,customers!$G$1:$G$1001,,0))</f>
        <v>United States</v>
      </c>
      <c r="I97" s="2" t="str">
        <f>INDEX(products!$A$1:$G$49,MATCH(orders!$D97,products!$A$1:$A$49,0),MATCH(orders!I$1,products!$A$1:$G$1,0))</f>
        <v>Ara</v>
      </c>
      <c r="J97" s="2"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IF(_xlfn.XLOOKUP(orders!C98,customers!$A$1:$A$1001,customers!$C$1:$C$1001,,0)=0,"",_xlfn.XLOOKUP(orders!C98,customers!$A$1:$A$1001,customers!$C$1:$C$1001,,0))</f>
        <v>vkirdsch2o@google.fr</v>
      </c>
      <c r="H98" s="2" t="str">
        <f>IF(_xlfn.XLOOKUP(orders!C98,customers!$A$1:$A$1001,customers!$G$1:$G$1001,,0)=0,"",_xlfn.XLOOKUP(orders!C98,customers!$A$1:$A$1001,customers!$G$1:$G$1001,,0))</f>
        <v>United States</v>
      </c>
      <c r="I98" s="2" t="str">
        <f>INDEX(products!$A$1:$G$49,MATCH(orders!$D98,products!$A$1:$A$49,0),MATCH(orders!I$1,products!$A$1:$G$1,0))</f>
        <v>Ara</v>
      </c>
      <c r="J98" s="2"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IF(_xlfn.XLOOKUP(orders!C99,customers!$A$1:$A$1001,customers!$C$1:$C$1001,,0)=0,"",_xlfn.XLOOKUP(orders!C99,customers!$A$1:$A$1001,customers!$C$1:$C$1001,,0))</f>
        <v>iwhapple2p@com.com</v>
      </c>
      <c r="H99" s="2" t="str">
        <f>IF(_xlfn.XLOOKUP(orders!C99,customers!$A$1:$A$1001,customers!$G$1:$G$1001,,0)=0,"",_xlfn.XLOOKUP(orders!C99,customers!$A$1:$A$1001,customers!$G$1:$G$1001,,0))</f>
        <v>United States</v>
      </c>
      <c r="I99" s="2" t="str">
        <f>INDEX(products!$A$1:$G$49,MATCH(orders!$D99,products!$A$1:$A$49,0),MATCH(orders!I$1,products!$A$1:$G$1,0))</f>
        <v>Ara</v>
      </c>
      <c r="J99" s="2"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IF(_xlfn.XLOOKUP(orders!C100,customers!$A$1:$A$1001,customers!$C$1:$C$1001,,0)=0,"",_xlfn.XLOOKUP(orders!C100,customers!$A$1:$A$1001,customers!$C$1:$C$1001,,0))</f>
        <v/>
      </c>
      <c r="H100" s="2" t="str">
        <f>IF(_xlfn.XLOOKUP(orders!C100,customers!$A$1:$A$1001,customers!$G$1:$G$1001,,0)=0,"",_xlfn.XLOOKUP(orders!C100,customers!$A$1:$A$1001,customers!$G$1:$G$1001,,0))</f>
        <v>Ireland</v>
      </c>
      <c r="I100" s="2" t="str">
        <f>INDEX(products!$A$1:$G$49,MATCH(orders!$D100,products!$A$1:$A$49,0),MATCH(orders!I$1,products!$A$1:$G$1,0))</f>
        <v>Ara</v>
      </c>
      <c r="J100" s="2"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IF(_xlfn.XLOOKUP(orders!C101,customers!$A$1:$A$1001,customers!$C$1:$C$1001,,0)=0,"",_xlfn.XLOOKUP(orders!C101,customers!$A$1:$A$1001,customers!$C$1:$C$1001,,0))</f>
        <v/>
      </c>
      <c r="H101" s="2" t="str">
        <f>IF(_xlfn.XLOOKUP(orders!C101,customers!$A$1:$A$1001,customers!$G$1:$G$1001,,0)=0,"",_xlfn.XLOOKUP(orders!C101,customers!$A$1:$A$1001,customers!$G$1:$G$1001,,0))</f>
        <v>United States</v>
      </c>
      <c r="I101" s="2" t="str">
        <f>INDEX(products!$A$1:$G$49,MATCH(orders!$D101,products!$A$1:$A$49,0),MATCH(orders!I$1,products!$A$1:$G$1,0))</f>
        <v>Lib</v>
      </c>
      <c r="J101" s="2"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IF(_xlfn.XLOOKUP(orders!C102,customers!$A$1:$A$1001,customers!$C$1:$C$1001,,0)=0,"",_xlfn.XLOOKUP(orders!C102,customers!$A$1:$A$1001,customers!$C$1:$C$1001,,0))</f>
        <v/>
      </c>
      <c r="H102" s="2" t="str">
        <f>IF(_xlfn.XLOOKUP(orders!C102,customers!$A$1:$A$1001,customers!$G$1:$G$1001,,0)=0,"",_xlfn.XLOOKUP(orders!C102,customers!$A$1:$A$1001,customers!$G$1:$G$1001,,0))</f>
        <v>United States</v>
      </c>
      <c r="I102" s="2" t="str">
        <f>INDEX(products!$A$1:$G$49,MATCH(orders!$D102,products!$A$1:$A$49,0),MATCH(orders!I$1,products!$A$1:$G$1,0))</f>
        <v>Ara</v>
      </c>
      <c r="J102" s="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IF(_xlfn.XLOOKUP(orders!C103,customers!$A$1:$A$1001,customers!$C$1:$C$1001,,0)=0,"",_xlfn.XLOOKUP(orders!C103,customers!$A$1:$A$1001,customers!$C$1:$C$1001,,0))</f>
        <v>nyoules2t@reference.com</v>
      </c>
      <c r="H103" s="2" t="str">
        <f>IF(_xlfn.XLOOKUP(orders!C103,customers!$A$1:$A$1001,customers!$G$1:$G$1001,,0)=0,"",_xlfn.XLOOKUP(orders!C103,customers!$A$1:$A$1001,customers!$G$1:$G$1001,,0))</f>
        <v>Ireland</v>
      </c>
      <c r="I103" s="2" t="str">
        <f>INDEX(products!$A$1:$G$49,MATCH(orders!$D103,products!$A$1:$A$49,0),MATCH(orders!I$1,products!$A$1:$G$1,0))</f>
        <v>Lib</v>
      </c>
      <c r="J103" s="2"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IF(_xlfn.XLOOKUP(orders!C104,customers!$A$1:$A$1001,customers!$C$1:$C$1001,,0)=0,"",_xlfn.XLOOKUP(orders!C104,customers!$A$1:$A$1001,customers!$C$1:$C$1001,,0))</f>
        <v>daizikovitz2u@answers.com</v>
      </c>
      <c r="H104" s="2" t="str">
        <f>IF(_xlfn.XLOOKUP(orders!C104,customers!$A$1:$A$1001,customers!$G$1:$G$1001,,0)=0,"",_xlfn.XLOOKUP(orders!C104,customers!$A$1:$A$1001,customers!$G$1:$G$1001,,0))</f>
        <v>Ireland</v>
      </c>
      <c r="I104" s="2" t="str">
        <f>INDEX(products!$A$1:$G$49,MATCH(orders!$D104,products!$A$1:$A$49,0),MATCH(orders!I$1,products!$A$1:$G$1,0))</f>
        <v>Lib</v>
      </c>
      <c r="J104" s="2"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IF(_xlfn.XLOOKUP(orders!C105,customers!$A$1:$A$1001,customers!$C$1:$C$1001,,0)=0,"",_xlfn.XLOOKUP(orders!C105,customers!$A$1:$A$1001,customers!$C$1:$C$1001,,0))</f>
        <v>brevel2v@fastcompany.com</v>
      </c>
      <c r="H105" s="2" t="str">
        <f>IF(_xlfn.XLOOKUP(orders!C105,customers!$A$1:$A$1001,customers!$G$1:$G$1001,,0)=0,"",_xlfn.XLOOKUP(orders!C105,customers!$A$1:$A$1001,customers!$G$1:$G$1001,,0))</f>
        <v>United States</v>
      </c>
      <c r="I105" s="2" t="str">
        <f>INDEX(products!$A$1:$G$49,MATCH(orders!$D105,products!$A$1:$A$49,0),MATCH(orders!I$1,products!$A$1:$G$1,0))</f>
        <v>Rob</v>
      </c>
      <c r="J105" s="2"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IF(_xlfn.XLOOKUP(orders!C106,customers!$A$1:$A$1001,customers!$C$1:$C$1001,,0)=0,"",_xlfn.XLOOKUP(orders!C106,customers!$A$1:$A$1001,customers!$C$1:$C$1001,,0))</f>
        <v>epriddis2w@nationalgeographic.com</v>
      </c>
      <c r="H106" s="2" t="str">
        <f>IF(_xlfn.XLOOKUP(orders!C106,customers!$A$1:$A$1001,customers!$G$1:$G$1001,,0)=0,"",_xlfn.XLOOKUP(orders!C106,customers!$A$1:$A$1001,customers!$G$1:$G$1001,,0))</f>
        <v>United States</v>
      </c>
      <c r="I106" s="2" t="str">
        <f>INDEX(products!$A$1:$G$49,MATCH(orders!$D106,products!$A$1:$A$49,0),MATCH(orders!I$1,products!$A$1:$G$1,0))</f>
        <v>Lib</v>
      </c>
      <c r="J106" s="2"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IF(_xlfn.XLOOKUP(orders!C107,customers!$A$1:$A$1001,customers!$C$1:$C$1001,,0)=0,"",_xlfn.XLOOKUP(orders!C107,customers!$A$1:$A$1001,customers!$C$1:$C$1001,,0))</f>
        <v>qveel2x@jugem.jp</v>
      </c>
      <c r="H107" s="2" t="str">
        <f>IF(_xlfn.XLOOKUP(orders!C107,customers!$A$1:$A$1001,customers!$G$1:$G$1001,,0)=0,"",_xlfn.XLOOKUP(orders!C107,customers!$A$1:$A$1001,customers!$G$1:$G$1001,,0))</f>
        <v>United States</v>
      </c>
      <c r="I107" s="2" t="str">
        <f>INDEX(products!$A$1:$G$49,MATCH(orders!$D107,products!$A$1:$A$49,0),MATCH(orders!I$1,products!$A$1:$G$1,0))</f>
        <v>Ara</v>
      </c>
      <c r="J107" s="2"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IF(_xlfn.XLOOKUP(orders!C108,customers!$A$1:$A$1001,customers!$C$1:$C$1001,,0)=0,"",_xlfn.XLOOKUP(orders!C108,customers!$A$1:$A$1001,customers!$C$1:$C$1001,,0))</f>
        <v>lconyers2y@twitter.com</v>
      </c>
      <c r="H108" s="2" t="str">
        <f>IF(_xlfn.XLOOKUP(orders!C108,customers!$A$1:$A$1001,customers!$G$1:$G$1001,,0)=0,"",_xlfn.XLOOKUP(orders!C108,customers!$A$1:$A$1001,customers!$G$1:$G$1001,,0))</f>
        <v>United States</v>
      </c>
      <c r="I108" s="2" t="str">
        <f>INDEX(products!$A$1:$G$49,MATCH(orders!$D108,products!$A$1:$A$49,0),MATCH(orders!I$1,products!$A$1:$G$1,0))</f>
        <v>Exc</v>
      </c>
      <c r="J108" s="2"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IF(_xlfn.XLOOKUP(orders!C109,customers!$A$1:$A$1001,customers!$C$1:$C$1001,,0)=0,"",_xlfn.XLOOKUP(orders!C109,customers!$A$1:$A$1001,customers!$C$1:$C$1001,,0))</f>
        <v>pwye2z@dagondesign.com</v>
      </c>
      <c r="H109" s="2" t="str">
        <f>IF(_xlfn.XLOOKUP(orders!C109,customers!$A$1:$A$1001,customers!$G$1:$G$1001,,0)=0,"",_xlfn.XLOOKUP(orders!C109,customers!$A$1:$A$1001,customers!$G$1:$G$1001,,0))</f>
        <v>United States</v>
      </c>
      <c r="I109" s="2" t="str">
        <f>INDEX(products!$A$1:$G$49,MATCH(orders!$D109,products!$A$1:$A$49,0),MATCH(orders!I$1,products!$A$1:$G$1,0))</f>
        <v>Rob</v>
      </c>
      <c r="J109" s="2"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IF(_xlfn.XLOOKUP(orders!C110,customers!$A$1:$A$1001,customers!$C$1:$C$1001,,0)=0,"",_xlfn.XLOOKUP(orders!C110,customers!$A$1:$A$1001,customers!$C$1:$C$1001,,0))</f>
        <v/>
      </c>
      <c r="H110" s="2" t="str">
        <f>IF(_xlfn.XLOOKUP(orders!C110,customers!$A$1:$A$1001,customers!$G$1:$G$1001,,0)=0,"",_xlfn.XLOOKUP(orders!C110,customers!$A$1:$A$1001,customers!$G$1:$G$1001,,0))</f>
        <v>United States</v>
      </c>
      <c r="I110" s="2" t="str">
        <f>INDEX(products!$A$1:$G$49,MATCH(orders!$D110,products!$A$1:$A$49,0),MATCH(orders!I$1,products!$A$1:$G$1,0))</f>
        <v>Ara</v>
      </c>
      <c r="J110" s="2"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IF(_xlfn.XLOOKUP(orders!C111,customers!$A$1:$A$1001,customers!$C$1:$C$1001,,0)=0,"",_xlfn.XLOOKUP(orders!C111,customers!$A$1:$A$1001,customers!$C$1:$C$1001,,0))</f>
        <v>tsheryn31@mtv.com</v>
      </c>
      <c r="H111" s="2" t="str">
        <f>IF(_xlfn.XLOOKUP(orders!C111,customers!$A$1:$A$1001,customers!$G$1:$G$1001,,0)=0,"",_xlfn.XLOOKUP(orders!C111,customers!$A$1:$A$1001,customers!$G$1:$G$1001,,0))</f>
        <v>United States</v>
      </c>
      <c r="I111" s="2" t="str">
        <f>INDEX(products!$A$1:$G$49,MATCH(orders!$D111,products!$A$1:$A$49,0),MATCH(orders!I$1,products!$A$1:$G$1,0))</f>
        <v>Lib</v>
      </c>
      <c r="J111" s="2"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IF(_xlfn.XLOOKUP(orders!C112,customers!$A$1:$A$1001,customers!$C$1:$C$1001,,0)=0,"",_xlfn.XLOOKUP(orders!C112,customers!$A$1:$A$1001,customers!$C$1:$C$1001,,0))</f>
        <v>mredgrave32@cargocollective.com</v>
      </c>
      <c r="H112" s="2" t="str">
        <f>IF(_xlfn.XLOOKUP(orders!C112,customers!$A$1:$A$1001,customers!$G$1:$G$1001,,0)=0,"",_xlfn.XLOOKUP(orders!C112,customers!$A$1:$A$1001,customers!$G$1:$G$1001,,0))</f>
        <v>United States</v>
      </c>
      <c r="I112" s="2" t="str">
        <f>INDEX(products!$A$1:$G$49,MATCH(orders!$D112,products!$A$1:$A$49,0),MATCH(orders!I$1,products!$A$1:$G$1,0))</f>
        <v>Exc</v>
      </c>
      <c r="J112" s="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IF(_xlfn.XLOOKUP(orders!C113,customers!$A$1:$A$1001,customers!$C$1:$C$1001,,0)=0,"",_xlfn.XLOOKUP(orders!C113,customers!$A$1:$A$1001,customers!$C$1:$C$1001,,0))</f>
        <v>bfominov33@yale.edu</v>
      </c>
      <c r="H113" s="2" t="str">
        <f>IF(_xlfn.XLOOKUP(orders!C113,customers!$A$1:$A$1001,customers!$G$1:$G$1001,,0)=0,"",_xlfn.XLOOKUP(orders!C113,customers!$A$1:$A$1001,customers!$G$1:$G$1001,,0))</f>
        <v>United States</v>
      </c>
      <c r="I113" s="2" t="str">
        <f>INDEX(products!$A$1:$G$49,MATCH(orders!$D113,products!$A$1:$A$49,0),MATCH(orders!I$1,products!$A$1:$G$1,0))</f>
        <v>Rob</v>
      </c>
      <c r="J113" s="2"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IF(_xlfn.XLOOKUP(orders!C114,customers!$A$1:$A$1001,customers!$C$1:$C$1001,,0)=0,"",_xlfn.XLOOKUP(orders!C114,customers!$A$1:$A$1001,customers!$C$1:$C$1001,,0))</f>
        <v>scritchlow34@un.org</v>
      </c>
      <c r="H114" s="2" t="str">
        <f>IF(_xlfn.XLOOKUP(orders!C114,customers!$A$1:$A$1001,customers!$G$1:$G$1001,,0)=0,"",_xlfn.XLOOKUP(orders!C114,customers!$A$1:$A$1001,customers!$G$1:$G$1001,,0))</f>
        <v>United States</v>
      </c>
      <c r="I114" s="2" t="str">
        <f>INDEX(products!$A$1:$G$49,MATCH(orders!$D114,products!$A$1:$A$49,0),MATCH(orders!I$1,products!$A$1:$G$1,0))</f>
        <v>Ara</v>
      </c>
      <c r="J114" s="2"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IF(_xlfn.XLOOKUP(orders!C115,customers!$A$1:$A$1001,customers!$C$1:$C$1001,,0)=0,"",_xlfn.XLOOKUP(orders!C115,customers!$A$1:$A$1001,customers!$C$1:$C$1001,,0))</f>
        <v>msteptow35@earthlink.net</v>
      </c>
      <c r="H115" s="2" t="str">
        <f>IF(_xlfn.XLOOKUP(orders!C115,customers!$A$1:$A$1001,customers!$G$1:$G$1001,,0)=0,"",_xlfn.XLOOKUP(orders!C115,customers!$A$1:$A$1001,customers!$G$1:$G$1001,,0))</f>
        <v>Ireland</v>
      </c>
      <c r="I115" s="2" t="str">
        <f>INDEX(products!$A$1:$G$49,MATCH(orders!$D115,products!$A$1:$A$49,0),MATCH(orders!I$1,products!$A$1:$G$1,0))</f>
        <v>Lib</v>
      </c>
      <c r="J115" s="2"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IF(_xlfn.XLOOKUP(orders!C116,customers!$A$1:$A$1001,customers!$C$1:$C$1001,,0)=0,"",_xlfn.XLOOKUP(orders!C116,customers!$A$1:$A$1001,customers!$C$1:$C$1001,,0))</f>
        <v/>
      </c>
      <c r="H116" s="2" t="str">
        <f>IF(_xlfn.XLOOKUP(orders!C116,customers!$A$1:$A$1001,customers!$G$1:$G$1001,,0)=0,"",_xlfn.XLOOKUP(orders!C116,customers!$A$1:$A$1001,customers!$G$1:$G$1001,,0))</f>
        <v>United States</v>
      </c>
      <c r="I116" s="2" t="str">
        <f>INDEX(products!$A$1:$G$49,MATCH(orders!$D116,products!$A$1:$A$49,0),MATCH(orders!I$1,products!$A$1:$G$1,0))</f>
        <v>Rob</v>
      </c>
      <c r="J116" s="2"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IF(_xlfn.XLOOKUP(orders!C117,customers!$A$1:$A$1001,customers!$C$1:$C$1001,,0)=0,"",_xlfn.XLOOKUP(orders!C117,customers!$A$1:$A$1001,customers!$C$1:$C$1001,,0))</f>
        <v>imulliner37@pinterest.com</v>
      </c>
      <c r="H117" s="2" t="str">
        <f>IF(_xlfn.XLOOKUP(orders!C117,customers!$A$1:$A$1001,customers!$G$1:$G$1001,,0)=0,"",_xlfn.XLOOKUP(orders!C117,customers!$A$1:$A$1001,customers!$G$1:$G$1001,,0))</f>
        <v>United Kingdom</v>
      </c>
      <c r="I117" s="2" t="str">
        <f>INDEX(products!$A$1:$G$49,MATCH(orders!$D117,products!$A$1:$A$49,0),MATCH(orders!I$1,products!$A$1:$G$1,0))</f>
        <v>Lib</v>
      </c>
      <c r="J117" s="2"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IF(_xlfn.XLOOKUP(orders!C118,customers!$A$1:$A$1001,customers!$C$1:$C$1001,,0)=0,"",_xlfn.XLOOKUP(orders!C118,customers!$A$1:$A$1001,customers!$C$1:$C$1001,,0))</f>
        <v>gstandley38@dion.ne.jp</v>
      </c>
      <c r="H118" s="2" t="str">
        <f>IF(_xlfn.XLOOKUP(orders!C118,customers!$A$1:$A$1001,customers!$G$1:$G$1001,,0)=0,"",_xlfn.XLOOKUP(orders!C118,customers!$A$1:$A$1001,customers!$G$1:$G$1001,,0))</f>
        <v>Ireland</v>
      </c>
      <c r="I118" s="2" t="str">
        <f>INDEX(products!$A$1:$G$49,MATCH(orders!$D118,products!$A$1:$A$49,0),MATCH(orders!I$1,products!$A$1:$G$1,0))</f>
        <v>Lib</v>
      </c>
      <c r="J118" s="2"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IF(_xlfn.XLOOKUP(orders!C119,customers!$A$1:$A$1001,customers!$C$1:$C$1001,,0)=0,"",_xlfn.XLOOKUP(orders!C119,customers!$A$1:$A$1001,customers!$C$1:$C$1001,,0))</f>
        <v>bdrage39@youku.com</v>
      </c>
      <c r="H119" s="2" t="str">
        <f>IF(_xlfn.XLOOKUP(orders!C119,customers!$A$1:$A$1001,customers!$G$1:$G$1001,,0)=0,"",_xlfn.XLOOKUP(orders!C119,customers!$A$1:$A$1001,customers!$G$1:$G$1001,,0))</f>
        <v>United States</v>
      </c>
      <c r="I119" s="2" t="str">
        <f>INDEX(products!$A$1:$G$49,MATCH(orders!$D119,products!$A$1:$A$49,0),MATCH(orders!I$1,products!$A$1:$G$1,0))</f>
        <v>Lib</v>
      </c>
      <c r="J119" s="2"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IF(_xlfn.XLOOKUP(orders!C120,customers!$A$1:$A$1001,customers!$C$1:$C$1001,,0)=0,"",_xlfn.XLOOKUP(orders!C120,customers!$A$1:$A$1001,customers!$C$1:$C$1001,,0))</f>
        <v>myallop3a@fema.gov</v>
      </c>
      <c r="H120" s="2" t="str">
        <f>IF(_xlfn.XLOOKUP(orders!C120,customers!$A$1:$A$1001,customers!$G$1:$G$1001,,0)=0,"",_xlfn.XLOOKUP(orders!C120,customers!$A$1:$A$1001,customers!$G$1:$G$1001,,0))</f>
        <v>United States</v>
      </c>
      <c r="I120" s="2" t="str">
        <f>INDEX(products!$A$1:$G$49,MATCH(orders!$D120,products!$A$1:$A$49,0),MATCH(orders!I$1,products!$A$1:$G$1,0))</f>
        <v>Exc</v>
      </c>
      <c r="J120" s="2"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IF(_xlfn.XLOOKUP(orders!C121,customers!$A$1:$A$1001,customers!$C$1:$C$1001,,0)=0,"",_xlfn.XLOOKUP(orders!C121,customers!$A$1:$A$1001,customers!$C$1:$C$1001,,0))</f>
        <v>cswitsur3b@chronoengine.com</v>
      </c>
      <c r="H121" s="2" t="str">
        <f>IF(_xlfn.XLOOKUP(orders!C121,customers!$A$1:$A$1001,customers!$G$1:$G$1001,,0)=0,"",_xlfn.XLOOKUP(orders!C121,customers!$A$1:$A$1001,customers!$G$1:$G$1001,,0))</f>
        <v>United States</v>
      </c>
      <c r="I121" s="2" t="str">
        <f>INDEX(products!$A$1:$G$49,MATCH(orders!$D121,products!$A$1:$A$49,0),MATCH(orders!I$1,products!$A$1:$G$1,0))</f>
        <v>Exc</v>
      </c>
      <c r="J121" s="2"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IF(_xlfn.XLOOKUP(orders!C122,customers!$A$1:$A$1001,customers!$C$1:$C$1001,,0)=0,"",_xlfn.XLOOKUP(orders!C122,customers!$A$1:$A$1001,customers!$C$1:$C$1001,,0))</f>
        <v>cswitsur3b@chronoengine.com</v>
      </c>
      <c r="H122" s="2" t="str">
        <f>IF(_xlfn.XLOOKUP(orders!C122,customers!$A$1:$A$1001,customers!$G$1:$G$1001,,0)=0,"",_xlfn.XLOOKUP(orders!C122,customers!$A$1:$A$1001,customers!$G$1:$G$1001,,0))</f>
        <v>United States</v>
      </c>
      <c r="I122" s="2" t="str">
        <f>INDEX(products!$A$1:$G$49,MATCH(orders!$D122,products!$A$1:$A$49,0),MATCH(orders!I$1,products!$A$1:$G$1,0))</f>
        <v>Ara</v>
      </c>
      <c r="J122" s="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IF(_xlfn.XLOOKUP(orders!C123,customers!$A$1:$A$1001,customers!$C$1:$C$1001,,0)=0,"",_xlfn.XLOOKUP(orders!C123,customers!$A$1:$A$1001,customers!$C$1:$C$1001,,0))</f>
        <v>cswitsur3b@chronoengine.com</v>
      </c>
      <c r="H123" s="2" t="str">
        <f>IF(_xlfn.XLOOKUP(orders!C123,customers!$A$1:$A$1001,customers!$G$1:$G$1001,,0)=0,"",_xlfn.XLOOKUP(orders!C123,customers!$A$1:$A$1001,customers!$G$1:$G$1001,,0))</f>
        <v>United States</v>
      </c>
      <c r="I123" s="2" t="str">
        <f>INDEX(products!$A$1:$G$49,MATCH(orders!$D123,products!$A$1:$A$49,0),MATCH(orders!I$1,products!$A$1:$G$1,0))</f>
        <v>Exc</v>
      </c>
      <c r="J123" s="2"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IF(_xlfn.XLOOKUP(orders!C124,customers!$A$1:$A$1001,customers!$C$1:$C$1001,,0)=0,"",_xlfn.XLOOKUP(orders!C124,customers!$A$1:$A$1001,customers!$C$1:$C$1001,,0))</f>
        <v>mludwell3e@blogger.com</v>
      </c>
      <c r="H124" s="2" t="str">
        <f>IF(_xlfn.XLOOKUP(orders!C124,customers!$A$1:$A$1001,customers!$G$1:$G$1001,,0)=0,"",_xlfn.XLOOKUP(orders!C124,customers!$A$1:$A$1001,customers!$G$1:$G$1001,,0))</f>
        <v>United States</v>
      </c>
      <c r="I124" s="2" t="str">
        <f>INDEX(products!$A$1:$G$49,MATCH(orders!$D124,products!$A$1:$A$49,0),MATCH(orders!I$1,products!$A$1:$G$1,0))</f>
        <v>Ara</v>
      </c>
      <c r="J124" s="2"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IF(_xlfn.XLOOKUP(orders!C125,customers!$A$1:$A$1001,customers!$C$1:$C$1001,,0)=0,"",_xlfn.XLOOKUP(orders!C125,customers!$A$1:$A$1001,customers!$C$1:$C$1001,,0))</f>
        <v>dbeauchamp3f@usda.gov</v>
      </c>
      <c r="H125" s="2" t="str">
        <f>IF(_xlfn.XLOOKUP(orders!C125,customers!$A$1:$A$1001,customers!$G$1:$G$1001,,0)=0,"",_xlfn.XLOOKUP(orders!C125,customers!$A$1:$A$1001,customers!$G$1:$G$1001,,0))</f>
        <v>United States</v>
      </c>
      <c r="I125" s="2" t="str">
        <f>INDEX(products!$A$1:$G$49,MATCH(orders!$D125,products!$A$1:$A$49,0),MATCH(orders!I$1,products!$A$1:$G$1,0))</f>
        <v>Lib</v>
      </c>
      <c r="J125" s="2"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IF(_xlfn.XLOOKUP(orders!C126,customers!$A$1:$A$1001,customers!$C$1:$C$1001,,0)=0,"",_xlfn.XLOOKUP(orders!C126,customers!$A$1:$A$1001,customers!$C$1:$C$1001,,0))</f>
        <v>srodliff3g@ted.com</v>
      </c>
      <c r="H126" s="2" t="str">
        <f>IF(_xlfn.XLOOKUP(orders!C126,customers!$A$1:$A$1001,customers!$G$1:$G$1001,,0)=0,"",_xlfn.XLOOKUP(orders!C126,customers!$A$1:$A$1001,customers!$G$1:$G$1001,,0))</f>
        <v>United States</v>
      </c>
      <c r="I126" s="2" t="str">
        <f>INDEX(products!$A$1:$G$49,MATCH(orders!$D126,products!$A$1:$A$49,0),MATCH(orders!I$1,products!$A$1:$G$1,0))</f>
        <v>Lib</v>
      </c>
      <c r="J126" s="2"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IF(_xlfn.XLOOKUP(orders!C127,customers!$A$1:$A$1001,customers!$C$1:$C$1001,,0)=0,"",_xlfn.XLOOKUP(orders!C127,customers!$A$1:$A$1001,customers!$C$1:$C$1001,,0))</f>
        <v>swoodham3h@businesswire.com</v>
      </c>
      <c r="H127" s="2" t="str">
        <f>IF(_xlfn.XLOOKUP(orders!C127,customers!$A$1:$A$1001,customers!$G$1:$G$1001,,0)=0,"",_xlfn.XLOOKUP(orders!C127,customers!$A$1:$A$1001,customers!$G$1:$G$1001,,0))</f>
        <v>Ireland</v>
      </c>
      <c r="I127" s="2" t="str">
        <f>INDEX(products!$A$1:$G$49,MATCH(orders!$D127,products!$A$1:$A$49,0),MATCH(orders!I$1,products!$A$1:$G$1,0))</f>
        <v>Lib</v>
      </c>
      <c r="J127" s="2"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IF(_xlfn.XLOOKUP(orders!C128,customers!$A$1:$A$1001,customers!$C$1:$C$1001,,0)=0,"",_xlfn.XLOOKUP(orders!C128,customers!$A$1:$A$1001,customers!$C$1:$C$1001,,0))</f>
        <v>hsynnot3i@about.com</v>
      </c>
      <c r="H128" s="2" t="str">
        <f>IF(_xlfn.XLOOKUP(orders!C128,customers!$A$1:$A$1001,customers!$G$1:$G$1001,,0)=0,"",_xlfn.XLOOKUP(orders!C128,customers!$A$1:$A$1001,customers!$G$1:$G$1001,,0))</f>
        <v>United States</v>
      </c>
      <c r="I128" s="2" t="str">
        <f>INDEX(products!$A$1:$G$49,MATCH(orders!$D128,products!$A$1:$A$49,0),MATCH(orders!I$1,products!$A$1:$G$1,0))</f>
        <v>Ara</v>
      </c>
      <c r="J128" s="2"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IF(_xlfn.XLOOKUP(orders!C129,customers!$A$1:$A$1001,customers!$C$1:$C$1001,,0)=0,"",_xlfn.XLOOKUP(orders!C129,customers!$A$1:$A$1001,customers!$C$1:$C$1001,,0))</f>
        <v>rlepere3j@shop-pro.jp</v>
      </c>
      <c r="H129" s="2" t="str">
        <f>IF(_xlfn.XLOOKUP(orders!C129,customers!$A$1:$A$1001,customers!$G$1:$G$1001,,0)=0,"",_xlfn.XLOOKUP(orders!C129,customers!$A$1:$A$1001,customers!$G$1:$G$1001,,0))</f>
        <v>Ireland</v>
      </c>
      <c r="I129" s="2" t="str">
        <f>INDEX(products!$A$1:$G$49,MATCH(orders!$D129,products!$A$1:$A$49,0),MATCH(orders!I$1,products!$A$1:$G$1,0))</f>
        <v>Lib</v>
      </c>
      <c r="J129" s="2"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IF(_xlfn.XLOOKUP(orders!C130,customers!$A$1:$A$1001,customers!$C$1:$C$1001,,0)=0,"",_xlfn.XLOOKUP(orders!C130,customers!$A$1:$A$1001,customers!$C$1:$C$1001,,0))</f>
        <v>twoofinden3k@businesswire.com</v>
      </c>
      <c r="H130" s="2" t="str">
        <f>IF(_xlfn.XLOOKUP(orders!C130,customers!$A$1:$A$1001,customers!$G$1:$G$1001,,0)=0,"",_xlfn.XLOOKUP(orders!C130,customers!$A$1:$A$1001,customers!$G$1:$G$1001,,0))</f>
        <v>United States</v>
      </c>
      <c r="I130" s="2" t="str">
        <f>INDEX(products!$A$1:$G$49,MATCH(orders!$D130,products!$A$1:$A$49,0),MATCH(orders!I$1,products!$A$1:$G$1,0))</f>
        <v>Ara</v>
      </c>
      <c r="J130" s="2"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IF(_xlfn.XLOOKUP(orders!C131,customers!$A$1:$A$1001,customers!$C$1:$C$1001,,0)=0,"",_xlfn.XLOOKUP(orders!C131,customers!$A$1:$A$1001,customers!$C$1:$C$1001,,0))</f>
        <v>edacca3l@google.pl</v>
      </c>
      <c r="H131" s="2" t="str">
        <f>IF(_xlfn.XLOOKUP(orders!C131,customers!$A$1:$A$1001,customers!$G$1:$G$1001,,0)=0,"",_xlfn.XLOOKUP(orders!C131,customers!$A$1:$A$1001,customers!$G$1:$G$1001,,0))</f>
        <v>United States</v>
      </c>
      <c r="I131" s="2" t="str">
        <f>INDEX(products!$A$1:$G$49,MATCH(orders!$D131,products!$A$1:$A$49,0),MATCH(orders!I$1,products!$A$1:$G$1,0))</f>
        <v>Exc</v>
      </c>
      <c r="J131" s="2"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IF(_xlfn.XLOOKUP(orders!C132,customers!$A$1:$A$1001,customers!$C$1:$C$1001,,0)=0,"",_xlfn.XLOOKUP(orders!C132,customers!$A$1:$A$1001,customers!$C$1:$C$1001,,0))</f>
        <v/>
      </c>
      <c r="H132" s="2" t="str">
        <f>IF(_xlfn.XLOOKUP(orders!C132,customers!$A$1:$A$1001,customers!$G$1:$G$1001,,0)=0,"",_xlfn.XLOOKUP(orders!C132,customers!$A$1:$A$1001,customers!$G$1:$G$1001,,0))</f>
        <v>Ireland</v>
      </c>
      <c r="I132" s="2" t="str">
        <f>INDEX(products!$A$1:$G$49,MATCH(orders!$D132,products!$A$1:$A$49,0),MATCH(orders!I$1,products!$A$1:$G$1,0))</f>
        <v>Ara</v>
      </c>
      <c r="J132" s="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IF(_xlfn.XLOOKUP(orders!C133,customers!$A$1:$A$1001,customers!$C$1:$C$1001,,0)=0,"",_xlfn.XLOOKUP(orders!C133,customers!$A$1:$A$1001,customers!$C$1:$C$1001,,0))</f>
        <v>bhindsberg3n@blogs.com</v>
      </c>
      <c r="H133" s="2" t="str">
        <f>IF(_xlfn.XLOOKUP(orders!C133,customers!$A$1:$A$1001,customers!$G$1:$G$1001,,0)=0,"",_xlfn.XLOOKUP(orders!C133,customers!$A$1:$A$1001,customers!$G$1:$G$1001,,0))</f>
        <v>United States</v>
      </c>
      <c r="I133" s="2" t="str">
        <f>INDEX(products!$A$1:$G$49,MATCH(orders!$D133,products!$A$1:$A$49,0),MATCH(orders!I$1,products!$A$1:$G$1,0))</f>
        <v>Exc</v>
      </c>
      <c r="J133" s="2"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IF(_xlfn.XLOOKUP(orders!C134,customers!$A$1:$A$1001,customers!$C$1:$C$1001,,0)=0,"",_xlfn.XLOOKUP(orders!C134,customers!$A$1:$A$1001,customers!$C$1:$C$1001,,0))</f>
        <v>orobins3o@salon.com</v>
      </c>
      <c r="H134" s="2" t="str">
        <f>IF(_xlfn.XLOOKUP(orders!C134,customers!$A$1:$A$1001,customers!$G$1:$G$1001,,0)=0,"",_xlfn.XLOOKUP(orders!C134,customers!$A$1:$A$1001,customers!$G$1:$G$1001,,0))</f>
        <v>United States</v>
      </c>
      <c r="I134" s="2" t="str">
        <f>INDEX(products!$A$1:$G$49,MATCH(orders!$D134,products!$A$1:$A$49,0),MATCH(orders!I$1,products!$A$1:$G$1,0))</f>
        <v>Ara</v>
      </c>
      <c r="J134" s="2"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IF(_xlfn.XLOOKUP(orders!C135,customers!$A$1:$A$1001,customers!$C$1:$C$1001,,0)=0,"",_xlfn.XLOOKUP(orders!C135,customers!$A$1:$A$1001,customers!$C$1:$C$1001,,0))</f>
        <v>osyseland3p@independent.co.uk</v>
      </c>
      <c r="H135" s="2" t="str">
        <f>IF(_xlfn.XLOOKUP(orders!C135,customers!$A$1:$A$1001,customers!$G$1:$G$1001,,0)=0,"",_xlfn.XLOOKUP(orders!C135,customers!$A$1:$A$1001,customers!$G$1:$G$1001,,0))</f>
        <v>United States</v>
      </c>
      <c r="I135" s="2" t="str">
        <f>INDEX(products!$A$1:$G$49,MATCH(orders!$D135,products!$A$1:$A$49,0),MATCH(orders!I$1,products!$A$1:$G$1,0))</f>
        <v>Lib</v>
      </c>
      <c r="J135" s="2"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IF(_xlfn.XLOOKUP(orders!C136,customers!$A$1:$A$1001,customers!$C$1:$C$1001,,0)=0,"",_xlfn.XLOOKUP(orders!C136,customers!$A$1:$A$1001,customers!$C$1:$C$1001,,0))</f>
        <v/>
      </c>
      <c r="H136" s="2" t="str">
        <f>IF(_xlfn.XLOOKUP(orders!C136,customers!$A$1:$A$1001,customers!$G$1:$G$1001,,0)=0,"",_xlfn.XLOOKUP(orders!C136,customers!$A$1:$A$1001,customers!$G$1:$G$1001,,0))</f>
        <v>United States</v>
      </c>
      <c r="I136" s="2" t="str">
        <f>INDEX(products!$A$1:$G$49,MATCH(orders!$D136,products!$A$1:$A$49,0),MATCH(orders!I$1,products!$A$1:$G$1,0))</f>
        <v>Exc</v>
      </c>
      <c r="J136" s="2"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IF(_xlfn.XLOOKUP(orders!C137,customers!$A$1:$A$1001,customers!$C$1:$C$1001,,0)=0,"",_xlfn.XLOOKUP(orders!C137,customers!$A$1:$A$1001,customers!$C$1:$C$1001,,0))</f>
        <v>bmcamish2e@tripadvisor.com</v>
      </c>
      <c r="H137" s="2" t="str">
        <f>IF(_xlfn.XLOOKUP(orders!C137,customers!$A$1:$A$1001,customers!$G$1:$G$1001,,0)=0,"",_xlfn.XLOOKUP(orders!C137,customers!$A$1:$A$1001,customers!$G$1:$G$1001,,0))</f>
        <v>United States</v>
      </c>
      <c r="I137" s="2" t="str">
        <f>INDEX(products!$A$1:$G$49,MATCH(orders!$D137,products!$A$1:$A$49,0),MATCH(orders!I$1,products!$A$1:$G$1,0))</f>
        <v>Ara</v>
      </c>
      <c r="J137" s="2"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IF(_xlfn.XLOOKUP(orders!C138,customers!$A$1:$A$1001,customers!$C$1:$C$1001,,0)=0,"",_xlfn.XLOOKUP(orders!C138,customers!$A$1:$A$1001,customers!$C$1:$C$1001,,0))</f>
        <v>lkeenleyside3s@topsy.com</v>
      </c>
      <c r="H138" s="2" t="str">
        <f>IF(_xlfn.XLOOKUP(orders!C138,customers!$A$1:$A$1001,customers!$G$1:$G$1001,,0)=0,"",_xlfn.XLOOKUP(orders!C138,customers!$A$1:$A$1001,customers!$G$1:$G$1001,,0))</f>
        <v>United States</v>
      </c>
      <c r="I138" s="2" t="str">
        <f>INDEX(products!$A$1:$G$49,MATCH(orders!$D138,products!$A$1:$A$49,0),MATCH(orders!I$1,products!$A$1:$G$1,0))</f>
        <v>Ara</v>
      </c>
      <c r="J138" s="2"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IF(_xlfn.XLOOKUP(orders!C139,customers!$A$1:$A$1001,customers!$C$1:$C$1001,,0)=0,"",_xlfn.XLOOKUP(orders!C139,customers!$A$1:$A$1001,customers!$C$1:$C$1001,,0))</f>
        <v/>
      </c>
      <c r="H139" s="2" t="str">
        <f>IF(_xlfn.XLOOKUP(orders!C139,customers!$A$1:$A$1001,customers!$G$1:$G$1001,,0)=0,"",_xlfn.XLOOKUP(orders!C139,customers!$A$1:$A$1001,customers!$G$1:$G$1001,,0))</f>
        <v>Ireland</v>
      </c>
      <c r="I139" s="2" t="str">
        <f>INDEX(products!$A$1:$G$49,MATCH(orders!$D139,products!$A$1:$A$49,0),MATCH(orders!I$1,products!$A$1:$G$1,0))</f>
        <v>Exc</v>
      </c>
      <c r="J139" s="2"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IF(_xlfn.XLOOKUP(orders!C140,customers!$A$1:$A$1001,customers!$C$1:$C$1001,,0)=0,"",_xlfn.XLOOKUP(orders!C140,customers!$A$1:$A$1001,customers!$C$1:$C$1001,,0))</f>
        <v/>
      </c>
      <c r="H140" s="2" t="str">
        <f>IF(_xlfn.XLOOKUP(orders!C140,customers!$A$1:$A$1001,customers!$G$1:$G$1001,,0)=0,"",_xlfn.XLOOKUP(orders!C140,customers!$A$1:$A$1001,customers!$G$1:$G$1001,,0))</f>
        <v>United States</v>
      </c>
      <c r="I140" s="2" t="str">
        <f>INDEX(products!$A$1:$G$49,MATCH(orders!$D140,products!$A$1:$A$49,0),MATCH(orders!I$1,products!$A$1:$G$1,0))</f>
        <v>Exc</v>
      </c>
      <c r="J140" s="2"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IF(_xlfn.XLOOKUP(orders!C141,customers!$A$1:$A$1001,customers!$C$1:$C$1001,,0)=0,"",_xlfn.XLOOKUP(orders!C141,customers!$A$1:$A$1001,customers!$C$1:$C$1001,,0))</f>
        <v/>
      </c>
      <c r="H141" s="2" t="str">
        <f>IF(_xlfn.XLOOKUP(orders!C141,customers!$A$1:$A$1001,customers!$G$1:$G$1001,,0)=0,"",_xlfn.XLOOKUP(orders!C141,customers!$A$1:$A$1001,customers!$G$1:$G$1001,,0))</f>
        <v>United States</v>
      </c>
      <c r="I141" s="2" t="str">
        <f>INDEX(products!$A$1:$G$49,MATCH(orders!$D141,products!$A$1:$A$49,0),MATCH(orders!I$1,products!$A$1:$G$1,0))</f>
        <v>Lib</v>
      </c>
      <c r="J141" s="2"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IF(_xlfn.XLOOKUP(orders!C142,customers!$A$1:$A$1001,customers!$C$1:$C$1001,,0)=0,"",_xlfn.XLOOKUP(orders!C142,customers!$A$1:$A$1001,customers!$C$1:$C$1001,,0))</f>
        <v>vkundt3w@bigcartel.com</v>
      </c>
      <c r="H142" s="2" t="str">
        <f>IF(_xlfn.XLOOKUP(orders!C142,customers!$A$1:$A$1001,customers!$G$1:$G$1001,,0)=0,"",_xlfn.XLOOKUP(orders!C142,customers!$A$1:$A$1001,customers!$G$1:$G$1001,,0))</f>
        <v>Ireland</v>
      </c>
      <c r="I142" s="2" t="str">
        <f>INDEX(products!$A$1:$G$49,MATCH(orders!$D142,products!$A$1:$A$49,0),MATCH(orders!I$1,products!$A$1:$G$1,0))</f>
        <v>Lib</v>
      </c>
      <c r="J142" s="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IF(_xlfn.XLOOKUP(orders!C143,customers!$A$1:$A$1001,customers!$C$1:$C$1001,,0)=0,"",_xlfn.XLOOKUP(orders!C143,customers!$A$1:$A$1001,customers!$C$1:$C$1001,,0))</f>
        <v>bbett3x@google.de</v>
      </c>
      <c r="H143" s="2" t="str">
        <f>IF(_xlfn.XLOOKUP(orders!C143,customers!$A$1:$A$1001,customers!$G$1:$G$1001,,0)=0,"",_xlfn.XLOOKUP(orders!C143,customers!$A$1:$A$1001,customers!$G$1:$G$1001,,0))</f>
        <v>United States</v>
      </c>
      <c r="I143" s="2" t="str">
        <f>INDEX(products!$A$1:$G$49,MATCH(orders!$D143,products!$A$1:$A$49,0),MATCH(orders!I$1,products!$A$1:$G$1,0))</f>
        <v>Ara</v>
      </c>
      <c r="J143" s="2"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IF(_xlfn.XLOOKUP(orders!C144,customers!$A$1:$A$1001,customers!$C$1:$C$1001,,0)=0,"",_xlfn.XLOOKUP(orders!C144,customers!$A$1:$A$1001,customers!$C$1:$C$1001,,0))</f>
        <v/>
      </c>
      <c r="H144" s="2" t="str">
        <f>IF(_xlfn.XLOOKUP(orders!C144,customers!$A$1:$A$1001,customers!$G$1:$G$1001,,0)=0,"",_xlfn.XLOOKUP(orders!C144,customers!$A$1:$A$1001,customers!$G$1:$G$1001,,0))</f>
        <v>Ireland</v>
      </c>
      <c r="I144" s="2" t="str">
        <f>INDEX(products!$A$1:$G$49,MATCH(orders!$D144,products!$A$1:$A$49,0),MATCH(orders!I$1,products!$A$1:$G$1,0))</f>
        <v>Exc</v>
      </c>
      <c r="J144" s="2"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IF(_xlfn.XLOOKUP(orders!C145,customers!$A$1:$A$1001,customers!$C$1:$C$1001,,0)=0,"",_xlfn.XLOOKUP(orders!C145,customers!$A$1:$A$1001,customers!$C$1:$C$1001,,0))</f>
        <v>dstaite3z@scientificamerican.com</v>
      </c>
      <c r="H145" s="2" t="str">
        <f>IF(_xlfn.XLOOKUP(orders!C145,customers!$A$1:$A$1001,customers!$G$1:$G$1001,,0)=0,"",_xlfn.XLOOKUP(orders!C145,customers!$A$1:$A$1001,customers!$G$1:$G$1001,,0))</f>
        <v>United States</v>
      </c>
      <c r="I145" s="2" t="str">
        <f>INDEX(products!$A$1:$G$49,MATCH(orders!$D145,products!$A$1:$A$49,0),MATCH(orders!I$1,products!$A$1:$G$1,0))</f>
        <v>Lib</v>
      </c>
      <c r="J145" s="2"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IF(_xlfn.XLOOKUP(orders!C146,customers!$A$1:$A$1001,customers!$C$1:$C$1001,,0)=0,"",_xlfn.XLOOKUP(orders!C146,customers!$A$1:$A$1001,customers!$C$1:$C$1001,,0))</f>
        <v>wkeyse40@apple.com</v>
      </c>
      <c r="H146" s="2" t="str">
        <f>IF(_xlfn.XLOOKUP(orders!C146,customers!$A$1:$A$1001,customers!$G$1:$G$1001,,0)=0,"",_xlfn.XLOOKUP(orders!C146,customers!$A$1:$A$1001,customers!$G$1:$G$1001,,0))</f>
        <v>United States</v>
      </c>
      <c r="I146" s="2" t="str">
        <f>INDEX(products!$A$1:$G$49,MATCH(orders!$D146,products!$A$1:$A$49,0),MATCH(orders!I$1,products!$A$1:$G$1,0))</f>
        <v>Exc</v>
      </c>
      <c r="J146" s="2"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IF(_xlfn.XLOOKUP(orders!C147,customers!$A$1:$A$1001,customers!$C$1:$C$1001,,0)=0,"",_xlfn.XLOOKUP(orders!C147,customers!$A$1:$A$1001,customers!$C$1:$C$1001,,0))</f>
        <v>oclausenthue41@marriott.com</v>
      </c>
      <c r="H147" s="2" t="str">
        <f>IF(_xlfn.XLOOKUP(orders!C147,customers!$A$1:$A$1001,customers!$G$1:$G$1001,,0)=0,"",_xlfn.XLOOKUP(orders!C147,customers!$A$1:$A$1001,customers!$G$1:$G$1001,,0))</f>
        <v>United States</v>
      </c>
      <c r="I147" s="2" t="str">
        <f>INDEX(products!$A$1:$G$49,MATCH(orders!$D147,products!$A$1:$A$49,0),MATCH(orders!I$1,products!$A$1:$G$1,0))</f>
        <v>Lib</v>
      </c>
      <c r="J147" s="2"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IF(_xlfn.XLOOKUP(orders!C148,customers!$A$1:$A$1001,customers!$C$1:$C$1001,,0)=0,"",_xlfn.XLOOKUP(orders!C148,customers!$A$1:$A$1001,customers!$C$1:$C$1001,,0))</f>
        <v>lfrancisco42@fema.gov</v>
      </c>
      <c r="H148" s="2" t="str">
        <f>IF(_xlfn.XLOOKUP(orders!C148,customers!$A$1:$A$1001,customers!$G$1:$G$1001,,0)=0,"",_xlfn.XLOOKUP(orders!C148,customers!$A$1:$A$1001,customers!$G$1:$G$1001,,0))</f>
        <v>United States</v>
      </c>
      <c r="I148" s="2" t="str">
        <f>INDEX(products!$A$1:$G$49,MATCH(orders!$D148,products!$A$1:$A$49,0),MATCH(orders!I$1,products!$A$1:$G$1,0))</f>
        <v>Lib</v>
      </c>
      <c r="J148" s="2"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IF(_xlfn.XLOOKUP(orders!C149,customers!$A$1:$A$1001,customers!$C$1:$C$1001,,0)=0,"",_xlfn.XLOOKUP(orders!C149,customers!$A$1:$A$1001,customers!$C$1:$C$1001,,0))</f>
        <v>lfrancisco42@fema.gov</v>
      </c>
      <c r="H149" s="2" t="str">
        <f>IF(_xlfn.XLOOKUP(orders!C149,customers!$A$1:$A$1001,customers!$G$1:$G$1001,,0)=0,"",_xlfn.XLOOKUP(orders!C149,customers!$A$1:$A$1001,customers!$G$1:$G$1001,,0))</f>
        <v>United States</v>
      </c>
      <c r="I149" s="2" t="str">
        <f>INDEX(products!$A$1:$G$49,MATCH(orders!$D149,products!$A$1:$A$49,0),MATCH(orders!I$1,products!$A$1:$G$1,0))</f>
        <v>Exc</v>
      </c>
      <c r="J149" s="2"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IF(_xlfn.XLOOKUP(orders!C150,customers!$A$1:$A$1001,customers!$C$1:$C$1001,,0)=0,"",_xlfn.XLOOKUP(orders!C150,customers!$A$1:$A$1001,customers!$C$1:$C$1001,,0))</f>
        <v>gskingle44@clickbank.net</v>
      </c>
      <c r="H150" s="2" t="str">
        <f>IF(_xlfn.XLOOKUP(orders!C150,customers!$A$1:$A$1001,customers!$G$1:$G$1001,,0)=0,"",_xlfn.XLOOKUP(orders!C150,customers!$A$1:$A$1001,customers!$G$1:$G$1001,,0))</f>
        <v>United States</v>
      </c>
      <c r="I150" s="2" t="str">
        <f>INDEX(products!$A$1:$G$49,MATCH(orders!$D150,products!$A$1:$A$49,0),MATCH(orders!I$1,products!$A$1:$G$1,0))</f>
        <v>Exc</v>
      </c>
      <c r="J150" s="2"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IF(_xlfn.XLOOKUP(orders!C151,customers!$A$1:$A$1001,customers!$C$1:$C$1001,,0)=0,"",_xlfn.XLOOKUP(orders!C151,customers!$A$1:$A$1001,customers!$C$1:$C$1001,,0))</f>
        <v/>
      </c>
      <c r="H151" s="2" t="str">
        <f>IF(_xlfn.XLOOKUP(orders!C151,customers!$A$1:$A$1001,customers!$G$1:$G$1001,,0)=0,"",_xlfn.XLOOKUP(orders!C151,customers!$A$1:$A$1001,customers!$G$1:$G$1001,,0))</f>
        <v>United States</v>
      </c>
      <c r="I151" s="2" t="str">
        <f>INDEX(products!$A$1:$G$49,MATCH(orders!$D151,products!$A$1:$A$49,0),MATCH(orders!I$1,products!$A$1:$G$1,0))</f>
        <v>Ara</v>
      </c>
      <c r="J151" s="2"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IF(_xlfn.XLOOKUP(orders!C152,customers!$A$1:$A$1001,customers!$C$1:$C$1001,,0)=0,"",_xlfn.XLOOKUP(orders!C152,customers!$A$1:$A$1001,customers!$C$1:$C$1001,,0))</f>
        <v>jbalsillie46@princeton.edu</v>
      </c>
      <c r="H152" s="2" t="str">
        <f>IF(_xlfn.XLOOKUP(orders!C152,customers!$A$1:$A$1001,customers!$G$1:$G$1001,,0)=0,"",_xlfn.XLOOKUP(orders!C152,customers!$A$1:$A$1001,customers!$G$1:$G$1001,,0))</f>
        <v>United States</v>
      </c>
      <c r="I152" s="2" t="str">
        <f>INDEX(products!$A$1:$G$49,MATCH(orders!$D152,products!$A$1:$A$49,0),MATCH(orders!I$1,products!$A$1:$G$1,0))</f>
        <v>Lib</v>
      </c>
      <c r="J152" s="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IF(_xlfn.XLOOKUP(orders!C153,customers!$A$1:$A$1001,customers!$C$1:$C$1001,,0)=0,"",_xlfn.XLOOKUP(orders!C153,customers!$A$1:$A$1001,customers!$C$1:$C$1001,,0))</f>
        <v/>
      </c>
      <c r="H153" s="2" t="str">
        <f>IF(_xlfn.XLOOKUP(orders!C153,customers!$A$1:$A$1001,customers!$G$1:$G$1001,,0)=0,"",_xlfn.XLOOKUP(orders!C153,customers!$A$1:$A$1001,customers!$G$1:$G$1001,,0))</f>
        <v>United States</v>
      </c>
      <c r="I153" s="2" t="str">
        <f>INDEX(products!$A$1:$G$49,MATCH(orders!$D153,products!$A$1:$A$49,0),MATCH(orders!I$1,products!$A$1:$G$1,0))</f>
        <v>Ara</v>
      </c>
      <c r="J153" s="2"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IF(_xlfn.XLOOKUP(orders!C154,customers!$A$1:$A$1001,customers!$C$1:$C$1001,,0)=0,"",_xlfn.XLOOKUP(orders!C154,customers!$A$1:$A$1001,customers!$C$1:$C$1001,,0))</f>
        <v>bleffek48@ning.com</v>
      </c>
      <c r="H154" s="2" t="str">
        <f>IF(_xlfn.XLOOKUP(orders!C154,customers!$A$1:$A$1001,customers!$G$1:$G$1001,,0)=0,"",_xlfn.XLOOKUP(orders!C154,customers!$A$1:$A$1001,customers!$G$1:$G$1001,,0))</f>
        <v>United States</v>
      </c>
      <c r="I154" s="2" t="str">
        <f>INDEX(products!$A$1:$G$49,MATCH(orders!$D154,products!$A$1:$A$49,0),MATCH(orders!I$1,products!$A$1:$G$1,0))</f>
        <v>Rob</v>
      </c>
      <c r="J154" s="2"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IF(_xlfn.XLOOKUP(orders!C155,customers!$A$1:$A$1001,customers!$C$1:$C$1001,,0)=0,"",_xlfn.XLOOKUP(orders!C155,customers!$A$1:$A$1001,customers!$C$1:$C$1001,,0))</f>
        <v/>
      </c>
      <c r="H155" s="2" t="str">
        <f>IF(_xlfn.XLOOKUP(orders!C155,customers!$A$1:$A$1001,customers!$G$1:$G$1001,,0)=0,"",_xlfn.XLOOKUP(orders!C155,customers!$A$1:$A$1001,customers!$G$1:$G$1001,,0))</f>
        <v>United States</v>
      </c>
      <c r="I155" s="2" t="str">
        <f>INDEX(products!$A$1:$G$49,MATCH(orders!$D155,products!$A$1:$A$49,0),MATCH(orders!I$1,products!$A$1:$G$1,0))</f>
        <v>Rob</v>
      </c>
      <c r="J155" s="2"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IF(_xlfn.XLOOKUP(orders!C156,customers!$A$1:$A$1001,customers!$C$1:$C$1001,,0)=0,"",_xlfn.XLOOKUP(orders!C156,customers!$A$1:$A$1001,customers!$C$1:$C$1001,,0))</f>
        <v>jpray4a@youtube.com</v>
      </c>
      <c r="H156" s="2" t="str">
        <f>IF(_xlfn.XLOOKUP(orders!C156,customers!$A$1:$A$1001,customers!$G$1:$G$1001,,0)=0,"",_xlfn.XLOOKUP(orders!C156,customers!$A$1:$A$1001,customers!$G$1:$G$1001,,0))</f>
        <v>United States</v>
      </c>
      <c r="I156" s="2" t="str">
        <f>INDEX(products!$A$1:$G$49,MATCH(orders!$D156,products!$A$1:$A$49,0),MATCH(orders!I$1,products!$A$1:$G$1,0))</f>
        <v>Ara</v>
      </c>
      <c r="J156" s="2"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IF(_xlfn.XLOOKUP(orders!C157,customers!$A$1:$A$1001,customers!$C$1:$C$1001,,0)=0,"",_xlfn.XLOOKUP(orders!C157,customers!$A$1:$A$1001,customers!$C$1:$C$1001,,0))</f>
        <v>gholborn4b@ow.ly</v>
      </c>
      <c r="H157" s="2" t="str">
        <f>IF(_xlfn.XLOOKUP(orders!C157,customers!$A$1:$A$1001,customers!$G$1:$G$1001,,0)=0,"",_xlfn.XLOOKUP(orders!C157,customers!$A$1:$A$1001,customers!$G$1:$G$1001,,0))</f>
        <v>United States</v>
      </c>
      <c r="I157" s="2" t="str">
        <f>INDEX(products!$A$1:$G$49,MATCH(orders!$D157,products!$A$1:$A$49,0),MATCH(orders!I$1,products!$A$1:$G$1,0))</f>
        <v>Ara</v>
      </c>
      <c r="J157" s="2"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IF(_xlfn.XLOOKUP(orders!C158,customers!$A$1:$A$1001,customers!$C$1:$C$1001,,0)=0,"",_xlfn.XLOOKUP(orders!C158,customers!$A$1:$A$1001,customers!$C$1:$C$1001,,0))</f>
        <v>fkeinrat4c@dailymail.co.uk</v>
      </c>
      <c r="H158" s="2" t="str">
        <f>IF(_xlfn.XLOOKUP(orders!C158,customers!$A$1:$A$1001,customers!$G$1:$G$1001,,0)=0,"",_xlfn.XLOOKUP(orders!C158,customers!$A$1:$A$1001,customers!$G$1:$G$1001,,0))</f>
        <v>United States</v>
      </c>
      <c r="I158" s="2" t="str">
        <f>INDEX(products!$A$1:$G$49,MATCH(orders!$D158,products!$A$1:$A$49,0),MATCH(orders!I$1,products!$A$1:$G$1,0))</f>
        <v>Ara</v>
      </c>
      <c r="J158" s="2"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IF(_xlfn.XLOOKUP(orders!C159,customers!$A$1:$A$1001,customers!$C$1:$C$1001,,0)=0,"",_xlfn.XLOOKUP(orders!C159,customers!$A$1:$A$1001,customers!$C$1:$C$1001,,0))</f>
        <v>pyea4d@aol.com</v>
      </c>
      <c r="H159" s="2" t="str">
        <f>IF(_xlfn.XLOOKUP(orders!C159,customers!$A$1:$A$1001,customers!$G$1:$G$1001,,0)=0,"",_xlfn.XLOOKUP(orders!C159,customers!$A$1:$A$1001,customers!$G$1:$G$1001,,0))</f>
        <v>Ireland</v>
      </c>
      <c r="I159" s="2" t="str">
        <f>INDEX(products!$A$1:$G$49,MATCH(orders!$D159,products!$A$1:$A$49,0),MATCH(orders!I$1,products!$A$1:$G$1,0))</f>
        <v>Rob</v>
      </c>
      <c r="J159" s="2"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IF(_xlfn.XLOOKUP(orders!C160,customers!$A$1:$A$1001,customers!$C$1:$C$1001,,0)=0,"",_xlfn.XLOOKUP(orders!C160,customers!$A$1:$A$1001,customers!$C$1:$C$1001,,0))</f>
        <v/>
      </c>
      <c r="H160" s="2" t="str">
        <f>IF(_xlfn.XLOOKUP(orders!C160,customers!$A$1:$A$1001,customers!$G$1:$G$1001,,0)=0,"",_xlfn.XLOOKUP(orders!C160,customers!$A$1:$A$1001,customers!$G$1:$G$1001,,0))</f>
        <v>United States</v>
      </c>
      <c r="I160" s="2" t="str">
        <f>INDEX(products!$A$1:$G$49,MATCH(orders!$D160,products!$A$1:$A$49,0),MATCH(orders!I$1,products!$A$1:$G$1,0))</f>
        <v>Rob</v>
      </c>
      <c r="J160" s="2"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IF(_xlfn.XLOOKUP(orders!C161,customers!$A$1:$A$1001,customers!$C$1:$C$1001,,0)=0,"",_xlfn.XLOOKUP(orders!C161,customers!$A$1:$A$1001,customers!$C$1:$C$1001,,0))</f>
        <v/>
      </c>
      <c r="H161" s="2" t="str">
        <f>IF(_xlfn.XLOOKUP(orders!C161,customers!$A$1:$A$1001,customers!$G$1:$G$1001,,0)=0,"",_xlfn.XLOOKUP(orders!C161,customers!$A$1:$A$1001,customers!$G$1:$G$1001,,0))</f>
        <v>United States</v>
      </c>
      <c r="I161" s="2" t="str">
        <f>INDEX(products!$A$1:$G$49,MATCH(orders!$D161,products!$A$1:$A$49,0),MATCH(orders!I$1,products!$A$1:$G$1,0))</f>
        <v>Lib</v>
      </c>
      <c r="J161" s="2"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IF(_xlfn.XLOOKUP(orders!C162,customers!$A$1:$A$1001,customers!$C$1:$C$1001,,0)=0,"",_xlfn.XLOOKUP(orders!C162,customers!$A$1:$A$1001,customers!$C$1:$C$1001,,0))</f>
        <v>kswede4g@addthis.com</v>
      </c>
      <c r="H162" s="2" t="str">
        <f>IF(_xlfn.XLOOKUP(orders!C162,customers!$A$1:$A$1001,customers!$G$1:$G$1001,,0)=0,"",_xlfn.XLOOKUP(orders!C162,customers!$A$1:$A$1001,customers!$G$1:$G$1001,,0))</f>
        <v>United States</v>
      </c>
      <c r="I162" s="2" t="str">
        <f>INDEX(products!$A$1:$G$49,MATCH(orders!$D162,products!$A$1:$A$49,0),MATCH(orders!I$1,products!$A$1:$G$1,0))</f>
        <v>Exc</v>
      </c>
      <c r="J162" s="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IF(_xlfn.XLOOKUP(orders!C163,customers!$A$1:$A$1001,customers!$C$1:$C$1001,,0)=0,"",_xlfn.XLOOKUP(orders!C163,customers!$A$1:$A$1001,customers!$C$1:$C$1001,,0))</f>
        <v>lrubrow4h@microsoft.com</v>
      </c>
      <c r="H163" s="2" t="str">
        <f>IF(_xlfn.XLOOKUP(orders!C163,customers!$A$1:$A$1001,customers!$G$1:$G$1001,,0)=0,"",_xlfn.XLOOKUP(orders!C163,customers!$A$1:$A$1001,customers!$G$1:$G$1001,,0))</f>
        <v>United States</v>
      </c>
      <c r="I163" s="2" t="str">
        <f>INDEX(products!$A$1:$G$49,MATCH(orders!$D163,products!$A$1:$A$49,0),MATCH(orders!I$1,products!$A$1:$G$1,0))</f>
        <v>Ara</v>
      </c>
      <c r="J163" s="2"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IF(_xlfn.XLOOKUP(orders!C164,customers!$A$1:$A$1001,customers!$C$1:$C$1001,,0)=0,"",_xlfn.XLOOKUP(orders!C164,customers!$A$1:$A$1001,customers!$C$1:$C$1001,,0))</f>
        <v>dtift4i@netvibes.com</v>
      </c>
      <c r="H164" s="2" t="str">
        <f>IF(_xlfn.XLOOKUP(orders!C164,customers!$A$1:$A$1001,customers!$G$1:$G$1001,,0)=0,"",_xlfn.XLOOKUP(orders!C164,customers!$A$1:$A$1001,customers!$G$1:$G$1001,,0))</f>
        <v>United States</v>
      </c>
      <c r="I164" s="2" t="str">
        <f>INDEX(products!$A$1:$G$49,MATCH(orders!$D164,products!$A$1:$A$49,0),MATCH(orders!I$1,products!$A$1:$G$1,0))</f>
        <v>Exc</v>
      </c>
      <c r="J164" s="2"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IF(_xlfn.XLOOKUP(orders!C165,customers!$A$1:$A$1001,customers!$C$1:$C$1001,,0)=0,"",_xlfn.XLOOKUP(orders!C165,customers!$A$1:$A$1001,customers!$C$1:$C$1001,,0))</f>
        <v>gschonfeld4j@oracle.com</v>
      </c>
      <c r="H165" s="2" t="str">
        <f>IF(_xlfn.XLOOKUP(orders!C165,customers!$A$1:$A$1001,customers!$G$1:$G$1001,,0)=0,"",_xlfn.XLOOKUP(orders!C165,customers!$A$1:$A$1001,customers!$G$1:$G$1001,,0))</f>
        <v>United States</v>
      </c>
      <c r="I165" s="2" t="str">
        <f>INDEX(products!$A$1:$G$49,MATCH(orders!$D165,products!$A$1:$A$49,0),MATCH(orders!I$1,products!$A$1:$G$1,0))</f>
        <v>Rob</v>
      </c>
      <c r="J165" s="2"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IF(_xlfn.XLOOKUP(orders!C166,customers!$A$1:$A$1001,customers!$C$1:$C$1001,,0)=0,"",_xlfn.XLOOKUP(orders!C166,customers!$A$1:$A$1001,customers!$C$1:$C$1001,,0))</f>
        <v>cfeye4k@google.co.jp</v>
      </c>
      <c r="H166" s="2" t="str">
        <f>IF(_xlfn.XLOOKUP(orders!C166,customers!$A$1:$A$1001,customers!$G$1:$G$1001,,0)=0,"",_xlfn.XLOOKUP(orders!C166,customers!$A$1:$A$1001,customers!$G$1:$G$1001,,0))</f>
        <v>Ireland</v>
      </c>
      <c r="I166" s="2" t="str">
        <f>INDEX(products!$A$1:$G$49,MATCH(orders!$D166,products!$A$1:$A$49,0),MATCH(orders!I$1,products!$A$1:$G$1,0))</f>
        <v>Exc</v>
      </c>
      <c r="J166" s="2"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IF(_xlfn.XLOOKUP(orders!C167,customers!$A$1:$A$1001,customers!$C$1:$C$1001,,0)=0,"",_xlfn.XLOOKUP(orders!C167,customers!$A$1:$A$1001,customers!$C$1:$C$1001,,0))</f>
        <v/>
      </c>
      <c r="H167" s="2" t="str">
        <f>IF(_xlfn.XLOOKUP(orders!C167,customers!$A$1:$A$1001,customers!$G$1:$G$1001,,0)=0,"",_xlfn.XLOOKUP(orders!C167,customers!$A$1:$A$1001,customers!$G$1:$G$1001,,0))</f>
        <v>United States</v>
      </c>
      <c r="I167" s="2" t="str">
        <f>INDEX(products!$A$1:$G$49,MATCH(orders!$D167,products!$A$1:$A$49,0),MATCH(orders!I$1,products!$A$1:$G$1,0))</f>
        <v>Rob</v>
      </c>
      <c r="J167" s="2"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IF(_xlfn.XLOOKUP(orders!C168,customers!$A$1:$A$1001,customers!$C$1:$C$1001,,0)=0,"",_xlfn.XLOOKUP(orders!C168,customers!$A$1:$A$1001,customers!$C$1:$C$1001,,0))</f>
        <v/>
      </c>
      <c r="H168" s="2" t="str">
        <f>IF(_xlfn.XLOOKUP(orders!C168,customers!$A$1:$A$1001,customers!$G$1:$G$1001,,0)=0,"",_xlfn.XLOOKUP(orders!C168,customers!$A$1:$A$1001,customers!$G$1:$G$1001,,0))</f>
        <v>United States</v>
      </c>
      <c r="I168" s="2" t="str">
        <f>INDEX(products!$A$1:$G$49,MATCH(orders!$D168,products!$A$1:$A$49,0),MATCH(orders!I$1,products!$A$1:$G$1,0))</f>
        <v>Rob</v>
      </c>
      <c r="J168" s="2"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IF(_xlfn.XLOOKUP(orders!C169,customers!$A$1:$A$1001,customers!$C$1:$C$1001,,0)=0,"",_xlfn.XLOOKUP(orders!C169,customers!$A$1:$A$1001,customers!$C$1:$C$1001,,0))</f>
        <v>tfero4n@comsenz.com</v>
      </c>
      <c r="H169" s="2" t="str">
        <f>IF(_xlfn.XLOOKUP(orders!C169,customers!$A$1:$A$1001,customers!$G$1:$G$1001,,0)=0,"",_xlfn.XLOOKUP(orders!C169,customers!$A$1:$A$1001,customers!$G$1:$G$1001,,0))</f>
        <v>United States</v>
      </c>
      <c r="I169" s="2" t="str">
        <f>INDEX(products!$A$1:$G$49,MATCH(orders!$D169,products!$A$1:$A$49,0),MATCH(orders!I$1,products!$A$1:$G$1,0))</f>
        <v>Exc</v>
      </c>
      <c r="J169" s="2"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IF(_xlfn.XLOOKUP(orders!C170,customers!$A$1:$A$1001,customers!$C$1:$C$1001,,0)=0,"",_xlfn.XLOOKUP(orders!C170,customers!$A$1:$A$1001,customers!$C$1:$C$1001,,0))</f>
        <v/>
      </c>
      <c r="H170" s="2" t="str">
        <f>IF(_xlfn.XLOOKUP(orders!C170,customers!$A$1:$A$1001,customers!$G$1:$G$1001,,0)=0,"",_xlfn.XLOOKUP(orders!C170,customers!$A$1:$A$1001,customers!$G$1:$G$1001,,0))</f>
        <v>Ireland</v>
      </c>
      <c r="I170" s="2" t="str">
        <f>INDEX(products!$A$1:$G$49,MATCH(orders!$D170,products!$A$1:$A$49,0),MATCH(orders!I$1,products!$A$1:$G$1,0))</f>
        <v>Ara</v>
      </c>
      <c r="J170" s="2"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IF(_xlfn.XLOOKUP(orders!C171,customers!$A$1:$A$1001,customers!$C$1:$C$1001,,0)=0,"",_xlfn.XLOOKUP(orders!C171,customers!$A$1:$A$1001,customers!$C$1:$C$1001,,0))</f>
        <v>fdauney4p@sphinn.com</v>
      </c>
      <c r="H171" s="2" t="str">
        <f>IF(_xlfn.XLOOKUP(orders!C171,customers!$A$1:$A$1001,customers!$G$1:$G$1001,,0)=0,"",_xlfn.XLOOKUP(orders!C171,customers!$A$1:$A$1001,customers!$G$1:$G$1001,,0))</f>
        <v>Ireland</v>
      </c>
      <c r="I171" s="2" t="str">
        <f>INDEX(products!$A$1:$G$49,MATCH(orders!$D171,products!$A$1:$A$49,0),MATCH(orders!I$1,products!$A$1:$G$1,0))</f>
        <v>Rob</v>
      </c>
      <c r="J171" s="2"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IF(_xlfn.XLOOKUP(orders!C172,customers!$A$1:$A$1001,customers!$C$1:$C$1001,,0)=0,"",_xlfn.XLOOKUP(orders!C172,customers!$A$1:$A$1001,customers!$C$1:$C$1001,,0))</f>
        <v>searley4q@youku.com</v>
      </c>
      <c r="H172" s="2" t="str">
        <f>IF(_xlfn.XLOOKUP(orders!C172,customers!$A$1:$A$1001,customers!$G$1:$G$1001,,0)=0,"",_xlfn.XLOOKUP(orders!C172,customers!$A$1:$A$1001,customers!$G$1:$G$1001,,0))</f>
        <v>United Kingdom</v>
      </c>
      <c r="I172" s="2" t="str">
        <f>INDEX(products!$A$1:$G$49,MATCH(orders!$D172,products!$A$1:$A$49,0),MATCH(orders!I$1,products!$A$1:$G$1,0))</f>
        <v>Exc</v>
      </c>
      <c r="J172" s="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IF(_xlfn.XLOOKUP(orders!C173,customers!$A$1:$A$1001,customers!$C$1:$C$1001,,0)=0,"",_xlfn.XLOOKUP(orders!C173,customers!$A$1:$A$1001,customers!$C$1:$C$1001,,0))</f>
        <v>mchamberlayne4r@bigcartel.com</v>
      </c>
      <c r="H173" s="2" t="str">
        <f>IF(_xlfn.XLOOKUP(orders!C173,customers!$A$1:$A$1001,customers!$G$1:$G$1001,,0)=0,"",_xlfn.XLOOKUP(orders!C173,customers!$A$1:$A$1001,customers!$G$1:$G$1001,,0))</f>
        <v>United States</v>
      </c>
      <c r="I173" s="2" t="str">
        <f>INDEX(products!$A$1:$G$49,MATCH(orders!$D173,products!$A$1:$A$49,0),MATCH(orders!I$1,products!$A$1:$G$1,0))</f>
        <v>Exc</v>
      </c>
      <c r="J173" s="2"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IF(_xlfn.XLOOKUP(orders!C174,customers!$A$1:$A$1001,customers!$C$1:$C$1001,,0)=0,"",_xlfn.XLOOKUP(orders!C174,customers!$A$1:$A$1001,customers!$C$1:$C$1001,,0))</f>
        <v>bflaherty4s@moonfruit.com</v>
      </c>
      <c r="H174" s="2" t="str">
        <f>IF(_xlfn.XLOOKUP(orders!C174,customers!$A$1:$A$1001,customers!$G$1:$G$1001,,0)=0,"",_xlfn.XLOOKUP(orders!C174,customers!$A$1:$A$1001,customers!$G$1:$G$1001,,0))</f>
        <v>Ireland</v>
      </c>
      <c r="I174" s="2" t="str">
        <f>INDEX(products!$A$1:$G$49,MATCH(orders!$D174,products!$A$1:$A$49,0),MATCH(orders!I$1,products!$A$1:$G$1,0))</f>
        <v>Exc</v>
      </c>
      <c r="J174" s="2"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IF(_xlfn.XLOOKUP(orders!C175,customers!$A$1:$A$1001,customers!$C$1:$C$1001,,0)=0,"",_xlfn.XLOOKUP(orders!C175,customers!$A$1:$A$1001,customers!$C$1:$C$1001,,0))</f>
        <v>ocolbeck4t@sina.com.cn</v>
      </c>
      <c r="H175" s="2" t="str">
        <f>IF(_xlfn.XLOOKUP(orders!C175,customers!$A$1:$A$1001,customers!$G$1:$G$1001,,0)=0,"",_xlfn.XLOOKUP(orders!C175,customers!$A$1:$A$1001,customers!$G$1:$G$1001,,0))</f>
        <v>United States</v>
      </c>
      <c r="I175" s="2" t="str">
        <f>INDEX(products!$A$1:$G$49,MATCH(orders!$D175,products!$A$1:$A$49,0),MATCH(orders!I$1,products!$A$1:$G$1,0))</f>
        <v>Rob</v>
      </c>
      <c r="J175" s="2"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IF(_xlfn.XLOOKUP(orders!C176,customers!$A$1:$A$1001,customers!$C$1:$C$1001,,0)=0,"",_xlfn.XLOOKUP(orders!C176,customers!$A$1:$A$1001,customers!$C$1:$C$1001,,0))</f>
        <v/>
      </c>
      <c r="H176" s="2" t="str">
        <f>IF(_xlfn.XLOOKUP(orders!C176,customers!$A$1:$A$1001,customers!$G$1:$G$1001,,0)=0,"",_xlfn.XLOOKUP(orders!C176,customers!$A$1:$A$1001,customers!$G$1:$G$1001,,0))</f>
        <v>United States</v>
      </c>
      <c r="I176" s="2" t="str">
        <f>INDEX(products!$A$1:$G$49,MATCH(orders!$D176,products!$A$1:$A$49,0),MATCH(orders!I$1,products!$A$1:$G$1,0))</f>
        <v>Exc</v>
      </c>
      <c r="J176" s="2"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IF(_xlfn.XLOOKUP(orders!C177,customers!$A$1:$A$1001,customers!$C$1:$C$1001,,0)=0,"",_xlfn.XLOOKUP(orders!C177,customers!$A$1:$A$1001,customers!$C$1:$C$1001,,0))</f>
        <v>ehobbing4v@nsw.gov.au</v>
      </c>
      <c r="H177" s="2" t="str">
        <f>IF(_xlfn.XLOOKUP(orders!C177,customers!$A$1:$A$1001,customers!$G$1:$G$1001,,0)=0,"",_xlfn.XLOOKUP(orders!C177,customers!$A$1:$A$1001,customers!$G$1:$G$1001,,0))</f>
        <v>United States</v>
      </c>
      <c r="I177" s="2" t="str">
        <f>INDEX(products!$A$1:$G$49,MATCH(orders!$D177,products!$A$1:$A$49,0),MATCH(orders!I$1,products!$A$1:$G$1,0))</f>
        <v>Exc</v>
      </c>
      <c r="J177" s="2"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IF(_xlfn.XLOOKUP(orders!C178,customers!$A$1:$A$1001,customers!$C$1:$C$1001,,0)=0,"",_xlfn.XLOOKUP(orders!C178,customers!$A$1:$A$1001,customers!$C$1:$C$1001,,0))</f>
        <v>othynne4w@auda.org.au</v>
      </c>
      <c r="H178" s="2" t="str">
        <f>IF(_xlfn.XLOOKUP(orders!C178,customers!$A$1:$A$1001,customers!$G$1:$G$1001,,0)=0,"",_xlfn.XLOOKUP(orders!C178,customers!$A$1:$A$1001,customers!$G$1:$G$1001,,0))</f>
        <v>United States</v>
      </c>
      <c r="I178" s="2" t="str">
        <f>INDEX(products!$A$1:$G$49,MATCH(orders!$D178,products!$A$1:$A$49,0),MATCH(orders!I$1,products!$A$1:$G$1,0))</f>
        <v>Exc</v>
      </c>
      <c r="J178" s="2"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IF(_xlfn.XLOOKUP(orders!C179,customers!$A$1:$A$1001,customers!$C$1:$C$1001,,0)=0,"",_xlfn.XLOOKUP(orders!C179,customers!$A$1:$A$1001,customers!$C$1:$C$1001,,0))</f>
        <v>eheining4x@flickr.com</v>
      </c>
      <c r="H179" s="2" t="str">
        <f>IF(_xlfn.XLOOKUP(orders!C179,customers!$A$1:$A$1001,customers!$G$1:$G$1001,,0)=0,"",_xlfn.XLOOKUP(orders!C179,customers!$A$1:$A$1001,customers!$G$1:$G$1001,,0))</f>
        <v>United States</v>
      </c>
      <c r="I179" s="2" t="str">
        <f>INDEX(products!$A$1:$G$49,MATCH(orders!$D179,products!$A$1:$A$49,0),MATCH(orders!I$1,products!$A$1:$G$1,0))</f>
        <v>Rob</v>
      </c>
      <c r="J179" s="2"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IF(_xlfn.XLOOKUP(orders!C180,customers!$A$1:$A$1001,customers!$C$1:$C$1001,,0)=0,"",_xlfn.XLOOKUP(orders!C180,customers!$A$1:$A$1001,customers!$C$1:$C$1001,,0))</f>
        <v>kmelloi4y@imdb.com</v>
      </c>
      <c r="H180" s="2" t="str">
        <f>IF(_xlfn.XLOOKUP(orders!C180,customers!$A$1:$A$1001,customers!$G$1:$G$1001,,0)=0,"",_xlfn.XLOOKUP(orders!C180,customers!$A$1:$A$1001,customers!$G$1:$G$1001,,0))</f>
        <v>United States</v>
      </c>
      <c r="I180" s="2" t="str">
        <f>INDEX(products!$A$1:$G$49,MATCH(orders!$D180,products!$A$1:$A$49,0),MATCH(orders!I$1,products!$A$1:$G$1,0))</f>
        <v>Ara</v>
      </c>
      <c r="J180" s="2"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IF(_xlfn.XLOOKUP(orders!C181,customers!$A$1:$A$1001,customers!$C$1:$C$1001,,0)=0,"",_xlfn.XLOOKUP(orders!C181,customers!$A$1:$A$1001,customers!$C$1:$C$1001,,0))</f>
        <v/>
      </c>
      <c r="H181" s="2" t="str">
        <f>IF(_xlfn.XLOOKUP(orders!C181,customers!$A$1:$A$1001,customers!$G$1:$G$1001,,0)=0,"",_xlfn.XLOOKUP(orders!C181,customers!$A$1:$A$1001,customers!$G$1:$G$1001,,0))</f>
        <v>Ireland</v>
      </c>
      <c r="I181" s="2" t="str">
        <f>INDEX(products!$A$1:$G$49,MATCH(orders!$D181,products!$A$1:$A$49,0),MATCH(orders!I$1,products!$A$1:$G$1,0))</f>
        <v>Ara</v>
      </c>
      <c r="J181" s="2"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IF(_xlfn.XLOOKUP(orders!C182,customers!$A$1:$A$1001,customers!$C$1:$C$1001,,0)=0,"",_xlfn.XLOOKUP(orders!C182,customers!$A$1:$A$1001,customers!$C$1:$C$1001,,0))</f>
        <v>amussen50@51.la</v>
      </c>
      <c r="H182" s="2" t="str">
        <f>IF(_xlfn.XLOOKUP(orders!C182,customers!$A$1:$A$1001,customers!$G$1:$G$1001,,0)=0,"",_xlfn.XLOOKUP(orders!C182,customers!$A$1:$A$1001,customers!$G$1:$G$1001,,0))</f>
        <v>United States</v>
      </c>
      <c r="I182" s="2" t="str">
        <f>INDEX(products!$A$1:$G$49,MATCH(orders!$D182,products!$A$1:$A$49,0),MATCH(orders!I$1,products!$A$1:$G$1,0))</f>
        <v>Exc</v>
      </c>
      <c r="J182" s="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IF(_xlfn.XLOOKUP(orders!C183,customers!$A$1:$A$1001,customers!$C$1:$C$1001,,0)=0,"",_xlfn.XLOOKUP(orders!C183,customers!$A$1:$A$1001,customers!$C$1:$C$1001,,0))</f>
        <v>amussen50@51.la</v>
      </c>
      <c r="H183" s="2" t="str">
        <f>IF(_xlfn.XLOOKUP(orders!C183,customers!$A$1:$A$1001,customers!$G$1:$G$1001,,0)=0,"",_xlfn.XLOOKUP(orders!C183,customers!$A$1:$A$1001,customers!$G$1:$G$1001,,0))</f>
        <v>United States</v>
      </c>
      <c r="I183" s="2" t="str">
        <f>INDEX(products!$A$1:$G$49,MATCH(orders!$D183,products!$A$1:$A$49,0),MATCH(orders!I$1,products!$A$1:$G$1,0))</f>
        <v>Ara</v>
      </c>
      <c r="J183" s="2"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IF(_xlfn.XLOOKUP(orders!C184,customers!$A$1:$A$1001,customers!$C$1:$C$1001,,0)=0,"",_xlfn.XLOOKUP(orders!C184,customers!$A$1:$A$1001,customers!$C$1:$C$1001,,0))</f>
        <v>amundford52@nbcnews.com</v>
      </c>
      <c r="H184" s="2" t="str">
        <f>IF(_xlfn.XLOOKUP(orders!C184,customers!$A$1:$A$1001,customers!$G$1:$G$1001,,0)=0,"",_xlfn.XLOOKUP(orders!C184,customers!$A$1:$A$1001,customers!$G$1:$G$1001,,0))</f>
        <v>United States</v>
      </c>
      <c r="I184" s="2" t="str">
        <f>INDEX(products!$A$1:$G$49,MATCH(orders!$D184,products!$A$1:$A$49,0),MATCH(orders!I$1,products!$A$1:$G$1,0))</f>
        <v>Rob</v>
      </c>
      <c r="J184" s="2"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IF(_xlfn.XLOOKUP(orders!C185,customers!$A$1:$A$1001,customers!$C$1:$C$1001,,0)=0,"",_xlfn.XLOOKUP(orders!C185,customers!$A$1:$A$1001,customers!$C$1:$C$1001,,0))</f>
        <v>twalas53@google.ca</v>
      </c>
      <c r="H185" s="2" t="str">
        <f>IF(_xlfn.XLOOKUP(orders!C185,customers!$A$1:$A$1001,customers!$G$1:$G$1001,,0)=0,"",_xlfn.XLOOKUP(orders!C185,customers!$A$1:$A$1001,customers!$G$1:$G$1001,,0))</f>
        <v>United States</v>
      </c>
      <c r="I185" s="2" t="str">
        <f>INDEX(products!$A$1:$G$49,MATCH(orders!$D185,products!$A$1:$A$49,0),MATCH(orders!I$1,products!$A$1:$G$1,0))</f>
        <v>Exc</v>
      </c>
      <c r="J185" s="2"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IF(_xlfn.XLOOKUP(orders!C186,customers!$A$1:$A$1001,customers!$C$1:$C$1001,,0)=0,"",_xlfn.XLOOKUP(orders!C186,customers!$A$1:$A$1001,customers!$C$1:$C$1001,,0))</f>
        <v>iblazewicz54@thetimes.co.uk</v>
      </c>
      <c r="H186" s="2" t="str">
        <f>IF(_xlfn.XLOOKUP(orders!C186,customers!$A$1:$A$1001,customers!$G$1:$G$1001,,0)=0,"",_xlfn.XLOOKUP(orders!C186,customers!$A$1:$A$1001,customers!$G$1:$G$1001,,0))</f>
        <v>United States</v>
      </c>
      <c r="I186" s="2" t="str">
        <f>INDEX(products!$A$1:$G$49,MATCH(orders!$D186,products!$A$1:$A$49,0),MATCH(orders!I$1,products!$A$1:$G$1,0))</f>
        <v>Ara</v>
      </c>
      <c r="J186" s="2"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IF(_xlfn.XLOOKUP(orders!C187,customers!$A$1:$A$1001,customers!$C$1:$C$1001,,0)=0,"",_xlfn.XLOOKUP(orders!C187,customers!$A$1:$A$1001,customers!$C$1:$C$1001,,0))</f>
        <v>arizzetti55@naver.com</v>
      </c>
      <c r="H187" s="2" t="str">
        <f>IF(_xlfn.XLOOKUP(orders!C187,customers!$A$1:$A$1001,customers!$G$1:$G$1001,,0)=0,"",_xlfn.XLOOKUP(orders!C187,customers!$A$1:$A$1001,customers!$G$1:$G$1001,,0))</f>
        <v>United States</v>
      </c>
      <c r="I187" s="2" t="str">
        <f>INDEX(products!$A$1:$G$49,MATCH(orders!$D187,products!$A$1:$A$49,0),MATCH(orders!I$1,products!$A$1:$G$1,0))</f>
        <v>Exc</v>
      </c>
      <c r="J187" s="2"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IF(_xlfn.XLOOKUP(orders!C188,customers!$A$1:$A$1001,customers!$C$1:$C$1001,,0)=0,"",_xlfn.XLOOKUP(orders!C188,customers!$A$1:$A$1001,customers!$C$1:$C$1001,,0))</f>
        <v>mmeriet56@noaa.gov</v>
      </c>
      <c r="H188" s="2" t="str">
        <f>IF(_xlfn.XLOOKUP(orders!C188,customers!$A$1:$A$1001,customers!$G$1:$G$1001,,0)=0,"",_xlfn.XLOOKUP(orders!C188,customers!$A$1:$A$1001,customers!$G$1:$G$1001,,0))</f>
        <v>United States</v>
      </c>
      <c r="I188" s="2" t="str">
        <f>INDEX(products!$A$1:$G$49,MATCH(orders!$D188,products!$A$1:$A$49,0),MATCH(orders!I$1,products!$A$1:$G$1,0))</f>
        <v>Rob</v>
      </c>
      <c r="J188" s="2"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IF(_xlfn.XLOOKUP(orders!C189,customers!$A$1:$A$1001,customers!$C$1:$C$1001,,0)=0,"",_xlfn.XLOOKUP(orders!C189,customers!$A$1:$A$1001,customers!$C$1:$C$1001,,0))</f>
        <v>lpratt57@netvibes.com</v>
      </c>
      <c r="H189" s="2" t="str">
        <f>IF(_xlfn.XLOOKUP(orders!C189,customers!$A$1:$A$1001,customers!$G$1:$G$1001,,0)=0,"",_xlfn.XLOOKUP(orders!C189,customers!$A$1:$A$1001,customers!$G$1:$G$1001,,0))</f>
        <v>United States</v>
      </c>
      <c r="I189" s="2" t="str">
        <f>INDEX(products!$A$1:$G$49,MATCH(orders!$D189,products!$A$1:$A$49,0),MATCH(orders!I$1,products!$A$1:$G$1,0))</f>
        <v>Lib</v>
      </c>
      <c r="J189" s="2"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IF(_xlfn.XLOOKUP(orders!C190,customers!$A$1:$A$1001,customers!$C$1:$C$1001,,0)=0,"",_xlfn.XLOOKUP(orders!C190,customers!$A$1:$A$1001,customers!$C$1:$C$1001,,0))</f>
        <v>akitchingham58@com.com</v>
      </c>
      <c r="H190" s="2" t="str">
        <f>IF(_xlfn.XLOOKUP(orders!C190,customers!$A$1:$A$1001,customers!$G$1:$G$1001,,0)=0,"",_xlfn.XLOOKUP(orders!C190,customers!$A$1:$A$1001,customers!$G$1:$G$1001,,0))</f>
        <v>United States</v>
      </c>
      <c r="I190" s="2" t="str">
        <f>INDEX(products!$A$1:$G$49,MATCH(orders!$D190,products!$A$1:$A$49,0),MATCH(orders!I$1,products!$A$1:$G$1,0))</f>
        <v>Exc</v>
      </c>
      <c r="J190" s="2"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IF(_xlfn.XLOOKUP(orders!C191,customers!$A$1:$A$1001,customers!$C$1:$C$1001,,0)=0,"",_xlfn.XLOOKUP(orders!C191,customers!$A$1:$A$1001,customers!$C$1:$C$1001,,0))</f>
        <v>bbartholin59@xinhuanet.com</v>
      </c>
      <c r="H191" s="2" t="str">
        <f>IF(_xlfn.XLOOKUP(orders!C191,customers!$A$1:$A$1001,customers!$G$1:$G$1001,,0)=0,"",_xlfn.XLOOKUP(orders!C191,customers!$A$1:$A$1001,customers!$G$1:$G$1001,,0))</f>
        <v>United States</v>
      </c>
      <c r="I191" s="2" t="str">
        <f>INDEX(products!$A$1:$G$49,MATCH(orders!$D191,products!$A$1:$A$49,0),MATCH(orders!I$1,products!$A$1:$G$1,0))</f>
        <v>Lib</v>
      </c>
      <c r="J191" s="2"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IF(_xlfn.XLOOKUP(orders!C192,customers!$A$1:$A$1001,customers!$C$1:$C$1001,,0)=0,"",_xlfn.XLOOKUP(orders!C192,customers!$A$1:$A$1001,customers!$C$1:$C$1001,,0))</f>
        <v>mprinn5a@usa.gov</v>
      </c>
      <c r="H192" s="2" t="str">
        <f>IF(_xlfn.XLOOKUP(orders!C192,customers!$A$1:$A$1001,customers!$G$1:$G$1001,,0)=0,"",_xlfn.XLOOKUP(orders!C192,customers!$A$1:$A$1001,customers!$G$1:$G$1001,,0))</f>
        <v>United States</v>
      </c>
      <c r="I192" s="2" t="str">
        <f>INDEX(products!$A$1:$G$49,MATCH(orders!$D192,products!$A$1:$A$49,0),MATCH(orders!I$1,products!$A$1:$G$1,0))</f>
        <v>Lib</v>
      </c>
      <c r="J192" s="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IF(_xlfn.XLOOKUP(orders!C193,customers!$A$1:$A$1001,customers!$C$1:$C$1001,,0)=0,"",_xlfn.XLOOKUP(orders!C193,customers!$A$1:$A$1001,customers!$C$1:$C$1001,,0))</f>
        <v>abaudino5b@netvibes.com</v>
      </c>
      <c r="H193" s="2" t="str">
        <f>IF(_xlfn.XLOOKUP(orders!C193,customers!$A$1:$A$1001,customers!$G$1:$G$1001,,0)=0,"",_xlfn.XLOOKUP(orders!C193,customers!$A$1:$A$1001,customers!$G$1:$G$1001,,0))</f>
        <v>United States</v>
      </c>
      <c r="I193" s="2" t="str">
        <f>INDEX(products!$A$1:$G$49,MATCH(orders!$D193,products!$A$1:$A$49,0),MATCH(orders!I$1,products!$A$1:$G$1,0))</f>
        <v>Lib</v>
      </c>
      <c r="J193" s="2"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IF(_xlfn.XLOOKUP(orders!C194,customers!$A$1:$A$1001,customers!$C$1:$C$1001,,0)=0,"",_xlfn.XLOOKUP(orders!C194,customers!$A$1:$A$1001,customers!$C$1:$C$1001,,0))</f>
        <v>ppetrushanko5c@blinklist.com</v>
      </c>
      <c r="H194" s="2" t="str">
        <f>IF(_xlfn.XLOOKUP(orders!C194,customers!$A$1:$A$1001,customers!$G$1:$G$1001,,0)=0,"",_xlfn.XLOOKUP(orders!C194,customers!$A$1:$A$1001,customers!$G$1:$G$1001,,0))</f>
        <v>Ireland</v>
      </c>
      <c r="I194" s="2" t="str">
        <f>INDEX(products!$A$1:$G$49,MATCH(orders!$D194,products!$A$1:$A$49,0),MATCH(orders!I$1,products!$A$1:$G$1,0))</f>
        <v>Exc</v>
      </c>
      <c r="J194" s="2"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IF(_xlfn.XLOOKUP(orders!C195,customers!$A$1:$A$1001,customers!$C$1:$C$1001,,0)=0,"",_xlfn.XLOOKUP(orders!C195,customers!$A$1:$A$1001,customers!$C$1:$C$1001,,0))</f>
        <v/>
      </c>
      <c r="H195" s="2" t="str">
        <f>IF(_xlfn.XLOOKUP(orders!C195,customers!$A$1:$A$1001,customers!$G$1:$G$1001,,0)=0,"",_xlfn.XLOOKUP(orders!C195,customers!$A$1:$A$1001,customers!$G$1:$G$1001,,0))</f>
        <v>United States</v>
      </c>
      <c r="I195" s="2" t="str">
        <f>INDEX(products!$A$1:$G$49,MATCH(orders!$D195,products!$A$1:$A$49,0),MATCH(orders!I$1,products!$A$1:$G$1,0))</f>
        <v>Exc</v>
      </c>
      <c r="J195" s="2"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IF(_xlfn.XLOOKUP(orders!C196,customers!$A$1:$A$1001,customers!$C$1:$C$1001,,0)=0,"",_xlfn.XLOOKUP(orders!C196,customers!$A$1:$A$1001,customers!$C$1:$C$1001,,0))</f>
        <v>elaird5e@bing.com</v>
      </c>
      <c r="H196" s="2" t="str">
        <f>IF(_xlfn.XLOOKUP(orders!C196,customers!$A$1:$A$1001,customers!$G$1:$G$1001,,0)=0,"",_xlfn.XLOOKUP(orders!C196,customers!$A$1:$A$1001,customers!$G$1:$G$1001,,0))</f>
        <v>United States</v>
      </c>
      <c r="I196" s="2" t="str">
        <f>INDEX(products!$A$1:$G$49,MATCH(orders!$D196,products!$A$1:$A$49,0),MATCH(orders!I$1,products!$A$1:$G$1,0))</f>
        <v>Exc</v>
      </c>
      <c r="J196" s="2"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IF(_xlfn.XLOOKUP(orders!C197,customers!$A$1:$A$1001,customers!$C$1:$C$1001,,0)=0,"",_xlfn.XLOOKUP(orders!C197,customers!$A$1:$A$1001,customers!$C$1:$C$1001,,0))</f>
        <v>mhowsden5f@infoseek.co.jp</v>
      </c>
      <c r="H197" s="2" t="str">
        <f>IF(_xlfn.XLOOKUP(orders!C197,customers!$A$1:$A$1001,customers!$G$1:$G$1001,,0)=0,"",_xlfn.XLOOKUP(orders!C197,customers!$A$1:$A$1001,customers!$G$1:$G$1001,,0))</f>
        <v>United States</v>
      </c>
      <c r="I197" s="2" t="str">
        <f>INDEX(products!$A$1:$G$49,MATCH(orders!$D197,products!$A$1:$A$49,0),MATCH(orders!I$1,products!$A$1:$G$1,0))</f>
        <v>Ara</v>
      </c>
      <c r="J197" s="2"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IF(_xlfn.XLOOKUP(orders!C198,customers!$A$1:$A$1001,customers!$C$1:$C$1001,,0)=0,"",_xlfn.XLOOKUP(orders!C198,customers!$A$1:$A$1001,customers!$C$1:$C$1001,,0))</f>
        <v>ncuttler5g@parallels.com</v>
      </c>
      <c r="H198" s="2" t="str">
        <f>IF(_xlfn.XLOOKUP(orders!C198,customers!$A$1:$A$1001,customers!$G$1:$G$1001,,0)=0,"",_xlfn.XLOOKUP(orders!C198,customers!$A$1:$A$1001,customers!$G$1:$G$1001,,0))</f>
        <v>United States</v>
      </c>
      <c r="I198" s="2" t="str">
        <f>INDEX(products!$A$1:$G$49,MATCH(orders!$D198,products!$A$1:$A$49,0),MATCH(orders!I$1,products!$A$1:$G$1,0))</f>
        <v>Exc</v>
      </c>
      <c r="J198" s="2"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IF(_xlfn.XLOOKUP(orders!C199,customers!$A$1:$A$1001,customers!$C$1:$C$1001,,0)=0,"",_xlfn.XLOOKUP(orders!C199,customers!$A$1:$A$1001,customers!$C$1:$C$1001,,0))</f>
        <v>ncuttler5g@parallels.com</v>
      </c>
      <c r="H199" s="2" t="str">
        <f>IF(_xlfn.XLOOKUP(orders!C199,customers!$A$1:$A$1001,customers!$G$1:$G$1001,,0)=0,"",_xlfn.XLOOKUP(orders!C199,customers!$A$1:$A$1001,customers!$G$1:$G$1001,,0))</f>
        <v>United States</v>
      </c>
      <c r="I199" s="2" t="str">
        <f>INDEX(products!$A$1:$G$49,MATCH(orders!$D199,products!$A$1:$A$49,0),MATCH(orders!I$1,products!$A$1:$G$1,0))</f>
        <v>Lib</v>
      </c>
      <c r="J199" s="2"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IF(_xlfn.XLOOKUP(orders!C200,customers!$A$1:$A$1001,customers!$C$1:$C$1001,,0)=0,"",_xlfn.XLOOKUP(orders!C200,customers!$A$1:$A$1001,customers!$C$1:$C$1001,,0))</f>
        <v>ncuttler5g@parallels.com</v>
      </c>
      <c r="H200" s="2" t="str">
        <f>IF(_xlfn.XLOOKUP(orders!C200,customers!$A$1:$A$1001,customers!$G$1:$G$1001,,0)=0,"",_xlfn.XLOOKUP(orders!C200,customers!$A$1:$A$1001,customers!$G$1:$G$1001,,0))</f>
        <v>United States</v>
      </c>
      <c r="I200" s="2" t="str">
        <f>INDEX(products!$A$1:$G$49,MATCH(orders!$D200,products!$A$1:$A$49,0),MATCH(orders!I$1,products!$A$1:$G$1,0))</f>
        <v>Lib</v>
      </c>
      <c r="J200" s="2"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IF(_xlfn.XLOOKUP(orders!C201,customers!$A$1:$A$1001,customers!$C$1:$C$1001,,0)=0,"",_xlfn.XLOOKUP(orders!C201,customers!$A$1:$A$1001,customers!$C$1:$C$1001,,0))</f>
        <v>ncuttler5g@parallels.com</v>
      </c>
      <c r="H201" s="2" t="str">
        <f>IF(_xlfn.XLOOKUP(orders!C201,customers!$A$1:$A$1001,customers!$G$1:$G$1001,,0)=0,"",_xlfn.XLOOKUP(orders!C201,customers!$A$1:$A$1001,customers!$G$1:$G$1001,,0))</f>
        <v>United States</v>
      </c>
      <c r="I201" s="2" t="str">
        <f>INDEX(products!$A$1:$G$49,MATCH(orders!$D201,products!$A$1:$A$49,0),MATCH(orders!I$1,products!$A$1:$G$1,0))</f>
        <v>Lib</v>
      </c>
      <c r="J201" s="2"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IF(_xlfn.XLOOKUP(orders!C202,customers!$A$1:$A$1001,customers!$C$1:$C$1001,,0)=0,"",_xlfn.XLOOKUP(orders!C202,customers!$A$1:$A$1001,customers!$C$1:$C$1001,,0))</f>
        <v>ncuttler5g@parallels.com</v>
      </c>
      <c r="H202" s="2" t="str">
        <f>IF(_xlfn.XLOOKUP(orders!C202,customers!$A$1:$A$1001,customers!$G$1:$G$1001,,0)=0,"",_xlfn.XLOOKUP(orders!C202,customers!$A$1:$A$1001,customers!$G$1:$G$1001,,0))</f>
        <v>United States</v>
      </c>
      <c r="I202" s="2" t="str">
        <f>INDEX(products!$A$1:$G$49,MATCH(orders!$D202,products!$A$1:$A$49,0),MATCH(orders!I$1,products!$A$1:$G$1,0))</f>
        <v>Exc</v>
      </c>
      <c r="J202" s="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IF(_xlfn.XLOOKUP(orders!C203,customers!$A$1:$A$1001,customers!$C$1:$C$1001,,0)=0,"",_xlfn.XLOOKUP(orders!C203,customers!$A$1:$A$1001,customers!$C$1:$C$1001,,0))</f>
        <v/>
      </c>
      <c r="H203" s="2" t="str">
        <f>IF(_xlfn.XLOOKUP(orders!C203,customers!$A$1:$A$1001,customers!$G$1:$G$1001,,0)=0,"",_xlfn.XLOOKUP(orders!C203,customers!$A$1:$A$1001,customers!$G$1:$G$1001,,0))</f>
        <v>United States</v>
      </c>
      <c r="I203" s="2" t="str">
        <f>INDEX(products!$A$1:$G$49,MATCH(orders!$D203,products!$A$1:$A$49,0),MATCH(orders!I$1,products!$A$1:$G$1,0))</f>
        <v>Lib</v>
      </c>
      <c r="J203" s="2"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IF(_xlfn.XLOOKUP(orders!C204,customers!$A$1:$A$1001,customers!$C$1:$C$1001,,0)=0,"",_xlfn.XLOOKUP(orders!C204,customers!$A$1:$A$1001,customers!$C$1:$C$1001,,0))</f>
        <v>tfelip5m@typepad.com</v>
      </c>
      <c r="H204" s="2" t="str">
        <f>IF(_xlfn.XLOOKUP(orders!C204,customers!$A$1:$A$1001,customers!$G$1:$G$1001,,0)=0,"",_xlfn.XLOOKUP(orders!C204,customers!$A$1:$A$1001,customers!$G$1:$G$1001,,0))</f>
        <v>United States</v>
      </c>
      <c r="I204" s="2" t="str">
        <f>INDEX(products!$A$1:$G$49,MATCH(orders!$D204,products!$A$1:$A$49,0),MATCH(orders!I$1,products!$A$1:$G$1,0))</f>
        <v>Lib</v>
      </c>
      <c r="J204" s="2"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IF(_xlfn.XLOOKUP(orders!C205,customers!$A$1:$A$1001,customers!$C$1:$C$1001,,0)=0,"",_xlfn.XLOOKUP(orders!C205,customers!$A$1:$A$1001,customers!$C$1:$C$1001,,0))</f>
        <v>vle5n@disqus.com</v>
      </c>
      <c r="H205" s="2" t="str">
        <f>IF(_xlfn.XLOOKUP(orders!C205,customers!$A$1:$A$1001,customers!$G$1:$G$1001,,0)=0,"",_xlfn.XLOOKUP(orders!C205,customers!$A$1:$A$1001,customers!$G$1:$G$1001,,0))</f>
        <v>United States</v>
      </c>
      <c r="I205" s="2" t="str">
        <f>INDEX(products!$A$1:$G$49,MATCH(orders!$D205,products!$A$1:$A$49,0),MATCH(orders!I$1,products!$A$1:$G$1,0))</f>
        <v>Lib</v>
      </c>
      <c r="J205" s="2"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IF(_xlfn.XLOOKUP(orders!C206,customers!$A$1:$A$1001,customers!$C$1:$C$1001,,0)=0,"",_xlfn.XLOOKUP(orders!C206,customers!$A$1:$A$1001,customers!$C$1:$C$1001,,0))</f>
        <v/>
      </c>
      <c r="H206" s="2" t="str">
        <f>IF(_xlfn.XLOOKUP(orders!C206,customers!$A$1:$A$1001,customers!$G$1:$G$1001,,0)=0,"",_xlfn.XLOOKUP(orders!C206,customers!$A$1:$A$1001,customers!$G$1:$G$1001,,0))</f>
        <v>United States</v>
      </c>
      <c r="I206" s="2" t="str">
        <f>INDEX(products!$A$1:$G$49,MATCH(orders!$D206,products!$A$1:$A$49,0),MATCH(orders!I$1,products!$A$1:$G$1,0))</f>
        <v>Exc</v>
      </c>
      <c r="J206" s="2"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IF(_xlfn.XLOOKUP(orders!C207,customers!$A$1:$A$1001,customers!$C$1:$C$1001,,0)=0,"",_xlfn.XLOOKUP(orders!C207,customers!$A$1:$A$1001,customers!$C$1:$C$1001,,0))</f>
        <v/>
      </c>
      <c r="H207" s="2" t="str">
        <f>IF(_xlfn.XLOOKUP(orders!C207,customers!$A$1:$A$1001,customers!$G$1:$G$1001,,0)=0,"",_xlfn.XLOOKUP(orders!C207,customers!$A$1:$A$1001,customers!$G$1:$G$1001,,0))</f>
        <v>United States</v>
      </c>
      <c r="I207" s="2" t="str">
        <f>INDEX(products!$A$1:$G$49,MATCH(orders!$D207,products!$A$1:$A$49,0),MATCH(orders!I$1,products!$A$1:$G$1,0))</f>
        <v>Rob</v>
      </c>
      <c r="J207" s="2"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IF(_xlfn.XLOOKUP(orders!C208,customers!$A$1:$A$1001,customers!$C$1:$C$1001,,0)=0,"",_xlfn.XLOOKUP(orders!C208,customers!$A$1:$A$1001,customers!$C$1:$C$1001,,0))</f>
        <v>npoolman5q@howstuffworks.com</v>
      </c>
      <c r="H208" s="2" t="str">
        <f>IF(_xlfn.XLOOKUP(orders!C208,customers!$A$1:$A$1001,customers!$G$1:$G$1001,,0)=0,"",_xlfn.XLOOKUP(orders!C208,customers!$A$1:$A$1001,customers!$G$1:$G$1001,,0))</f>
        <v>United States</v>
      </c>
      <c r="I208" s="2" t="str">
        <f>INDEX(products!$A$1:$G$49,MATCH(orders!$D208,products!$A$1:$A$49,0),MATCH(orders!I$1,products!$A$1:$G$1,0))</f>
        <v>Ara</v>
      </c>
      <c r="J208" s="2"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IF(_xlfn.XLOOKUP(orders!C209,customers!$A$1:$A$1001,customers!$C$1:$C$1001,,0)=0,"",_xlfn.XLOOKUP(orders!C209,customers!$A$1:$A$1001,customers!$C$1:$C$1001,,0))</f>
        <v>oduny5r@constantcontact.com</v>
      </c>
      <c r="H209" s="2" t="str">
        <f>IF(_xlfn.XLOOKUP(orders!C209,customers!$A$1:$A$1001,customers!$G$1:$G$1001,,0)=0,"",_xlfn.XLOOKUP(orders!C209,customers!$A$1:$A$1001,customers!$G$1:$G$1001,,0))</f>
        <v>United States</v>
      </c>
      <c r="I209" s="2" t="str">
        <f>INDEX(products!$A$1:$G$49,MATCH(orders!$D209,products!$A$1:$A$49,0),MATCH(orders!I$1,products!$A$1:$G$1,0))</f>
        <v>Ara</v>
      </c>
      <c r="J209" s="2"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IF(_xlfn.XLOOKUP(orders!C210,customers!$A$1:$A$1001,customers!$C$1:$C$1001,,0)=0,"",_xlfn.XLOOKUP(orders!C210,customers!$A$1:$A$1001,customers!$C$1:$C$1001,,0))</f>
        <v>chalfhide5s@google.ru</v>
      </c>
      <c r="H210" s="2" t="str">
        <f>IF(_xlfn.XLOOKUP(orders!C210,customers!$A$1:$A$1001,customers!$G$1:$G$1001,,0)=0,"",_xlfn.XLOOKUP(orders!C210,customers!$A$1:$A$1001,customers!$G$1:$G$1001,,0))</f>
        <v>Ireland</v>
      </c>
      <c r="I210" s="2" t="str">
        <f>INDEX(products!$A$1:$G$49,MATCH(orders!$D210,products!$A$1:$A$49,0),MATCH(orders!I$1,products!$A$1:$G$1,0))</f>
        <v>Exc</v>
      </c>
      <c r="J210" s="2"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IF(_xlfn.XLOOKUP(orders!C211,customers!$A$1:$A$1001,customers!$C$1:$C$1001,,0)=0,"",_xlfn.XLOOKUP(orders!C211,customers!$A$1:$A$1001,customers!$C$1:$C$1001,,0))</f>
        <v>fmalecky5t@list-manage.com</v>
      </c>
      <c r="H211" s="2" t="str">
        <f>IF(_xlfn.XLOOKUP(orders!C211,customers!$A$1:$A$1001,customers!$G$1:$G$1001,,0)=0,"",_xlfn.XLOOKUP(orders!C211,customers!$A$1:$A$1001,customers!$G$1:$G$1001,,0))</f>
        <v>United Kingdom</v>
      </c>
      <c r="I211" s="2" t="str">
        <f>INDEX(products!$A$1:$G$49,MATCH(orders!$D211,products!$A$1:$A$49,0),MATCH(orders!I$1,products!$A$1:$G$1,0))</f>
        <v>Ara</v>
      </c>
      <c r="J211" s="2"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IF(_xlfn.XLOOKUP(orders!C212,customers!$A$1:$A$1001,customers!$C$1:$C$1001,,0)=0,"",_xlfn.XLOOKUP(orders!C212,customers!$A$1:$A$1001,customers!$C$1:$C$1001,,0))</f>
        <v>aattwater5u@wikia.com</v>
      </c>
      <c r="H212" s="2" t="str">
        <f>IF(_xlfn.XLOOKUP(orders!C212,customers!$A$1:$A$1001,customers!$G$1:$G$1001,,0)=0,"",_xlfn.XLOOKUP(orders!C212,customers!$A$1:$A$1001,customers!$G$1:$G$1001,,0))</f>
        <v>United States</v>
      </c>
      <c r="I212" s="2" t="str">
        <f>INDEX(products!$A$1:$G$49,MATCH(orders!$D212,products!$A$1:$A$49,0),MATCH(orders!I$1,products!$A$1:$G$1,0))</f>
        <v>Lib</v>
      </c>
      <c r="J212" s="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IF(_xlfn.XLOOKUP(orders!C213,customers!$A$1:$A$1001,customers!$C$1:$C$1001,,0)=0,"",_xlfn.XLOOKUP(orders!C213,customers!$A$1:$A$1001,customers!$C$1:$C$1001,,0))</f>
        <v>mwhellans5v@mapquest.com</v>
      </c>
      <c r="H213" s="2" t="str">
        <f>IF(_xlfn.XLOOKUP(orders!C213,customers!$A$1:$A$1001,customers!$G$1:$G$1001,,0)=0,"",_xlfn.XLOOKUP(orders!C213,customers!$A$1:$A$1001,customers!$G$1:$G$1001,,0))</f>
        <v>United States</v>
      </c>
      <c r="I213" s="2" t="str">
        <f>INDEX(products!$A$1:$G$49,MATCH(orders!$D213,products!$A$1:$A$49,0),MATCH(orders!I$1,products!$A$1:$G$1,0))</f>
        <v>Exc</v>
      </c>
      <c r="J213" s="2"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IF(_xlfn.XLOOKUP(orders!C214,customers!$A$1:$A$1001,customers!$C$1:$C$1001,,0)=0,"",_xlfn.XLOOKUP(orders!C214,customers!$A$1:$A$1001,customers!$C$1:$C$1001,,0))</f>
        <v>dcamilletti5w@businesswire.com</v>
      </c>
      <c r="H214" s="2" t="str">
        <f>IF(_xlfn.XLOOKUP(orders!C214,customers!$A$1:$A$1001,customers!$G$1:$G$1001,,0)=0,"",_xlfn.XLOOKUP(orders!C214,customers!$A$1:$A$1001,customers!$G$1:$G$1001,,0))</f>
        <v>United States</v>
      </c>
      <c r="I214" s="2" t="str">
        <f>INDEX(products!$A$1:$G$49,MATCH(orders!$D214,products!$A$1:$A$49,0),MATCH(orders!I$1,products!$A$1:$G$1,0))</f>
        <v>Exc</v>
      </c>
      <c r="J214" s="2"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IF(_xlfn.XLOOKUP(orders!C215,customers!$A$1:$A$1001,customers!$C$1:$C$1001,,0)=0,"",_xlfn.XLOOKUP(orders!C215,customers!$A$1:$A$1001,customers!$C$1:$C$1001,,0))</f>
        <v>egalgey5x@wufoo.com</v>
      </c>
      <c r="H215" s="2" t="str">
        <f>IF(_xlfn.XLOOKUP(orders!C215,customers!$A$1:$A$1001,customers!$G$1:$G$1001,,0)=0,"",_xlfn.XLOOKUP(orders!C215,customers!$A$1:$A$1001,customers!$G$1:$G$1001,,0))</f>
        <v>United States</v>
      </c>
      <c r="I215" s="2" t="str">
        <f>INDEX(products!$A$1:$G$49,MATCH(orders!$D215,products!$A$1:$A$49,0),MATCH(orders!I$1,products!$A$1:$G$1,0))</f>
        <v>Rob</v>
      </c>
      <c r="J215" s="2"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IF(_xlfn.XLOOKUP(orders!C216,customers!$A$1:$A$1001,customers!$C$1:$C$1001,,0)=0,"",_xlfn.XLOOKUP(orders!C216,customers!$A$1:$A$1001,customers!$C$1:$C$1001,,0))</f>
        <v>mhame5y@newsvine.com</v>
      </c>
      <c r="H216" s="2" t="str">
        <f>IF(_xlfn.XLOOKUP(orders!C216,customers!$A$1:$A$1001,customers!$G$1:$G$1001,,0)=0,"",_xlfn.XLOOKUP(orders!C216,customers!$A$1:$A$1001,customers!$G$1:$G$1001,,0))</f>
        <v>Ireland</v>
      </c>
      <c r="I216" s="2" t="str">
        <f>INDEX(products!$A$1:$G$49,MATCH(orders!$D216,products!$A$1:$A$49,0),MATCH(orders!I$1,products!$A$1:$G$1,0))</f>
        <v>Lib</v>
      </c>
      <c r="J216" s="2"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IF(_xlfn.XLOOKUP(orders!C217,customers!$A$1:$A$1001,customers!$C$1:$C$1001,,0)=0,"",_xlfn.XLOOKUP(orders!C217,customers!$A$1:$A$1001,customers!$C$1:$C$1001,,0))</f>
        <v>igurnee5z@usnews.com</v>
      </c>
      <c r="H217" s="2" t="str">
        <f>IF(_xlfn.XLOOKUP(orders!C217,customers!$A$1:$A$1001,customers!$G$1:$G$1001,,0)=0,"",_xlfn.XLOOKUP(orders!C217,customers!$A$1:$A$1001,customers!$G$1:$G$1001,,0))</f>
        <v>United States</v>
      </c>
      <c r="I217" s="2" t="str">
        <f>INDEX(products!$A$1:$G$49,MATCH(orders!$D217,products!$A$1:$A$49,0),MATCH(orders!I$1,products!$A$1:$G$1,0))</f>
        <v>Lib</v>
      </c>
      <c r="J217" s="2"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IF(_xlfn.XLOOKUP(orders!C218,customers!$A$1:$A$1001,customers!$C$1:$C$1001,,0)=0,"",_xlfn.XLOOKUP(orders!C218,customers!$A$1:$A$1001,customers!$C$1:$C$1001,,0))</f>
        <v>asnowding60@comsenz.com</v>
      </c>
      <c r="H218" s="2" t="str">
        <f>IF(_xlfn.XLOOKUP(orders!C218,customers!$A$1:$A$1001,customers!$G$1:$G$1001,,0)=0,"",_xlfn.XLOOKUP(orders!C218,customers!$A$1:$A$1001,customers!$G$1:$G$1001,,0))</f>
        <v>United States</v>
      </c>
      <c r="I218" s="2" t="str">
        <f>INDEX(products!$A$1:$G$49,MATCH(orders!$D218,products!$A$1:$A$49,0),MATCH(orders!I$1,products!$A$1:$G$1,0))</f>
        <v>Lib</v>
      </c>
      <c r="J218" s="2"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IF(_xlfn.XLOOKUP(orders!C219,customers!$A$1:$A$1001,customers!$C$1:$C$1001,,0)=0,"",_xlfn.XLOOKUP(orders!C219,customers!$A$1:$A$1001,customers!$C$1:$C$1001,,0))</f>
        <v>gpoinsett61@berkeley.edu</v>
      </c>
      <c r="H219" s="2" t="str">
        <f>IF(_xlfn.XLOOKUP(orders!C219,customers!$A$1:$A$1001,customers!$G$1:$G$1001,,0)=0,"",_xlfn.XLOOKUP(orders!C219,customers!$A$1:$A$1001,customers!$G$1:$G$1001,,0))</f>
        <v>United States</v>
      </c>
      <c r="I219" s="2" t="str">
        <f>INDEX(products!$A$1:$G$49,MATCH(orders!$D219,products!$A$1:$A$49,0),MATCH(orders!I$1,products!$A$1:$G$1,0))</f>
        <v>Exc</v>
      </c>
      <c r="J219" s="2"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IF(_xlfn.XLOOKUP(orders!C220,customers!$A$1:$A$1001,customers!$C$1:$C$1001,,0)=0,"",_xlfn.XLOOKUP(orders!C220,customers!$A$1:$A$1001,customers!$C$1:$C$1001,,0))</f>
        <v>rfurman62@t.co</v>
      </c>
      <c r="H220" s="2" t="str">
        <f>IF(_xlfn.XLOOKUP(orders!C220,customers!$A$1:$A$1001,customers!$G$1:$G$1001,,0)=0,"",_xlfn.XLOOKUP(orders!C220,customers!$A$1:$A$1001,customers!$G$1:$G$1001,,0))</f>
        <v>Ireland</v>
      </c>
      <c r="I220" s="2" t="str">
        <f>INDEX(products!$A$1:$G$49,MATCH(orders!$D220,products!$A$1:$A$49,0),MATCH(orders!I$1,products!$A$1:$G$1,0))</f>
        <v>Ara</v>
      </c>
      <c r="J220" s="2"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IF(_xlfn.XLOOKUP(orders!C221,customers!$A$1:$A$1001,customers!$C$1:$C$1001,,0)=0,"",_xlfn.XLOOKUP(orders!C221,customers!$A$1:$A$1001,customers!$C$1:$C$1001,,0))</f>
        <v>ccrosier63@xrea.com</v>
      </c>
      <c r="H221" s="2" t="str">
        <f>IF(_xlfn.XLOOKUP(orders!C221,customers!$A$1:$A$1001,customers!$G$1:$G$1001,,0)=0,"",_xlfn.XLOOKUP(orders!C221,customers!$A$1:$A$1001,customers!$G$1:$G$1001,,0))</f>
        <v>United States</v>
      </c>
      <c r="I221" s="2" t="str">
        <f>INDEX(products!$A$1:$G$49,MATCH(orders!$D221,products!$A$1:$A$49,0),MATCH(orders!I$1,products!$A$1:$G$1,0))</f>
        <v>Rob</v>
      </c>
      <c r="J221" s="2"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IF(_xlfn.XLOOKUP(orders!C222,customers!$A$1:$A$1001,customers!$C$1:$C$1001,,0)=0,"",_xlfn.XLOOKUP(orders!C222,customers!$A$1:$A$1001,customers!$C$1:$C$1001,,0))</f>
        <v>ccrosier63@xrea.com</v>
      </c>
      <c r="H222" s="2" t="str">
        <f>IF(_xlfn.XLOOKUP(orders!C222,customers!$A$1:$A$1001,customers!$G$1:$G$1001,,0)=0,"",_xlfn.XLOOKUP(orders!C222,customers!$A$1:$A$1001,customers!$G$1:$G$1001,,0))</f>
        <v>United States</v>
      </c>
      <c r="I222" s="2" t="str">
        <f>INDEX(products!$A$1:$G$49,MATCH(orders!$D222,products!$A$1:$A$49,0),MATCH(orders!I$1,products!$A$1:$G$1,0))</f>
        <v>Rob</v>
      </c>
      <c r="J222" s="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IF(_xlfn.XLOOKUP(orders!C223,customers!$A$1:$A$1001,customers!$C$1:$C$1001,,0)=0,"",_xlfn.XLOOKUP(orders!C223,customers!$A$1:$A$1001,customers!$C$1:$C$1001,,0))</f>
        <v>lrushmer65@europa.eu</v>
      </c>
      <c r="H223" s="2" t="str">
        <f>IF(_xlfn.XLOOKUP(orders!C223,customers!$A$1:$A$1001,customers!$G$1:$G$1001,,0)=0,"",_xlfn.XLOOKUP(orders!C223,customers!$A$1:$A$1001,customers!$G$1:$G$1001,,0))</f>
        <v>United States</v>
      </c>
      <c r="I223" s="2" t="str">
        <f>INDEX(products!$A$1:$G$49,MATCH(orders!$D223,products!$A$1:$A$49,0),MATCH(orders!I$1,products!$A$1:$G$1,0))</f>
        <v>Ara</v>
      </c>
      <c r="J223" s="2"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IF(_xlfn.XLOOKUP(orders!C224,customers!$A$1:$A$1001,customers!$C$1:$C$1001,,0)=0,"",_xlfn.XLOOKUP(orders!C224,customers!$A$1:$A$1001,customers!$C$1:$C$1001,,0))</f>
        <v>wedinborough66@github.io</v>
      </c>
      <c r="H224" s="2" t="str">
        <f>IF(_xlfn.XLOOKUP(orders!C224,customers!$A$1:$A$1001,customers!$G$1:$G$1001,,0)=0,"",_xlfn.XLOOKUP(orders!C224,customers!$A$1:$A$1001,customers!$G$1:$G$1001,,0))</f>
        <v>United States</v>
      </c>
      <c r="I224" s="2" t="str">
        <f>INDEX(products!$A$1:$G$49,MATCH(orders!$D224,products!$A$1:$A$49,0),MATCH(orders!I$1,products!$A$1:$G$1,0))</f>
        <v>Lib</v>
      </c>
      <c r="J224" s="2"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IF(_xlfn.XLOOKUP(orders!C225,customers!$A$1:$A$1001,customers!$C$1:$C$1001,,0)=0,"",_xlfn.XLOOKUP(orders!C225,customers!$A$1:$A$1001,customers!$C$1:$C$1001,,0))</f>
        <v/>
      </c>
      <c r="H225" s="2" t="str">
        <f>IF(_xlfn.XLOOKUP(orders!C225,customers!$A$1:$A$1001,customers!$G$1:$G$1001,,0)=0,"",_xlfn.XLOOKUP(orders!C225,customers!$A$1:$A$1001,customers!$G$1:$G$1001,,0))</f>
        <v>United States</v>
      </c>
      <c r="I225" s="2" t="str">
        <f>INDEX(products!$A$1:$G$49,MATCH(orders!$D225,products!$A$1:$A$49,0),MATCH(orders!I$1,products!$A$1:$G$1,0))</f>
        <v>Exc</v>
      </c>
      <c r="J225" s="2"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IF(_xlfn.XLOOKUP(orders!C226,customers!$A$1:$A$1001,customers!$C$1:$C$1001,,0)=0,"",_xlfn.XLOOKUP(orders!C226,customers!$A$1:$A$1001,customers!$C$1:$C$1001,,0))</f>
        <v>kbromehead68@un.org</v>
      </c>
      <c r="H226" s="2" t="str">
        <f>IF(_xlfn.XLOOKUP(orders!C226,customers!$A$1:$A$1001,customers!$G$1:$G$1001,,0)=0,"",_xlfn.XLOOKUP(orders!C226,customers!$A$1:$A$1001,customers!$G$1:$G$1001,,0))</f>
        <v>United States</v>
      </c>
      <c r="I226" s="2" t="str">
        <f>INDEX(products!$A$1:$G$49,MATCH(orders!$D226,products!$A$1:$A$49,0),MATCH(orders!I$1,products!$A$1:$G$1,0))</f>
        <v>Lib</v>
      </c>
      <c r="J226" s="2"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IF(_xlfn.XLOOKUP(orders!C227,customers!$A$1:$A$1001,customers!$C$1:$C$1001,,0)=0,"",_xlfn.XLOOKUP(orders!C227,customers!$A$1:$A$1001,customers!$C$1:$C$1001,,0))</f>
        <v>ewesterman69@si.edu</v>
      </c>
      <c r="H227" s="2" t="str">
        <f>IF(_xlfn.XLOOKUP(orders!C227,customers!$A$1:$A$1001,customers!$G$1:$G$1001,,0)=0,"",_xlfn.XLOOKUP(orders!C227,customers!$A$1:$A$1001,customers!$G$1:$G$1001,,0))</f>
        <v>Ireland</v>
      </c>
      <c r="I227" s="2" t="str">
        <f>INDEX(products!$A$1:$G$49,MATCH(orders!$D227,products!$A$1:$A$49,0),MATCH(orders!I$1,products!$A$1:$G$1,0))</f>
        <v>Rob</v>
      </c>
      <c r="J227" s="2"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IF(_xlfn.XLOOKUP(orders!C228,customers!$A$1:$A$1001,customers!$C$1:$C$1001,,0)=0,"",_xlfn.XLOOKUP(orders!C228,customers!$A$1:$A$1001,customers!$C$1:$C$1001,,0))</f>
        <v>ahutchens6a@amazonaws.com</v>
      </c>
      <c r="H228" s="2" t="str">
        <f>IF(_xlfn.XLOOKUP(orders!C228,customers!$A$1:$A$1001,customers!$G$1:$G$1001,,0)=0,"",_xlfn.XLOOKUP(orders!C228,customers!$A$1:$A$1001,customers!$G$1:$G$1001,,0))</f>
        <v>United States</v>
      </c>
      <c r="I228" s="2" t="str">
        <f>INDEX(products!$A$1:$G$49,MATCH(orders!$D228,products!$A$1:$A$49,0),MATCH(orders!I$1,products!$A$1:$G$1,0))</f>
        <v>Ara</v>
      </c>
      <c r="J228" s="2"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IF(_xlfn.XLOOKUP(orders!C229,customers!$A$1:$A$1001,customers!$C$1:$C$1001,,0)=0,"",_xlfn.XLOOKUP(orders!C229,customers!$A$1:$A$1001,customers!$C$1:$C$1001,,0))</f>
        <v>nwyvill6b@naver.com</v>
      </c>
      <c r="H229" s="2" t="str">
        <f>IF(_xlfn.XLOOKUP(orders!C229,customers!$A$1:$A$1001,customers!$G$1:$G$1001,,0)=0,"",_xlfn.XLOOKUP(orders!C229,customers!$A$1:$A$1001,customers!$G$1:$G$1001,,0))</f>
        <v>United Kingdom</v>
      </c>
      <c r="I229" s="2" t="str">
        <f>INDEX(products!$A$1:$G$49,MATCH(orders!$D229,products!$A$1:$A$49,0),MATCH(orders!I$1,products!$A$1:$G$1,0))</f>
        <v>Rob</v>
      </c>
      <c r="J229" s="2"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IF(_xlfn.XLOOKUP(orders!C230,customers!$A$1:$A$1001,customers!$C$1:$C$1001,,0)=0,"",_xlfn.XLOOKUP(orders!C230,customers!$A$1:$A$1001,customers!$C$1:$C$1001,,0))</f>
        <v>bmathon6c@barnesandnoble.com</v>
      </c>
      <c r="H230" s="2" t="str">
        <f>IF(_xlfn.XLOOKUP(orders!C230,customers!$A$1:$A$1001,customers!$G$1:$G$1001,,0)=0,"",_xlfn.XLOOKUP(orders!C230,customers!$A$1:$A$1001,customers!$G$1:$G$1001,,0))</f>
        <v>United States</v>
      </c>
      <c r="I230" s="2" t="str">
        <f>INDEX(products!$A$1:$G$49,MATCH(orders!$D230,products!$A$1:$A$49,0),MATCH(orders!I$1,products!$A$1:$G$1,0))</f>
        <v>Rob</v>
      </c>
      <c r="J230" s="2"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IF(_xlfn.XLOOKUP(orders!C231,customers!$A$1:$A$1001,customers!$C$1:$C$1001,,0)=0,"",_xlfn.XLOOKUP(orders!C231,customers!$A$1:$A$1001,customers!$C$1:$C$1001,,0))</f>
        <v>kstreight6d@about.com</v>
      </c>
      <c r="H231" s="2" t="str">
        <f>IF(_xlfn.XLOOKUP(orders!C231,customers!$A$1:$A$1001,customers!$G$1:$G$1001,,0)=0,"",_xlfn.XLOOKUP(orders!C231,customers!$A$1:$A$1001,customers!$G$1:$G$1001,,0))</f>
        <v>United States</v>
      </c>
      <c r="I231" s="2" t="str">
        <f>INDEX(products!$A$1:$G$49,MATCH(orders!$D231,products!$A$1:$A$49,0),MATCH(orders!I$1,products!$A$1:$G$1,0))</f>
        <v>Lib</v>
      </c>
      <c r="J231" s="2"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IF(_xlfn.XLOOKUP(orders!C232,customers!$A$1:$A$1001,customers!$C$1:$C$1001,,0)=0,"",_xlfn.XLOOKUP(orders!C232,customers!$A$1:$A$1001,customers!$C$1:$C$1001,,0))</f>
        <v>pcutchie6e@globo.com</v>
      </c>
      <c r="H232" s="2" t="str">
        <f>IF(_xlfn.XLOOKUP(orders!C232,customers!$A$1:$A$1001,customers!$G$1:$G$1001,,0)=0,"",_xlfn.XLOOKUP(orders!C232,customers!$A$1:$A$1001,customers!$G$1:$G$1001,,0))</f>
        <v>United States</v>
      </c>
      <c r="I232" s="2" t="str">
        <f>INDEX(products!$A$1:$G$49,MATCH(orders!$D232,products!$A$1:$A$49,0),MATCH(orders!I$1,products!$A$1:$G$1,0))</f>
        <v>Ara</v>
      </c>
      <c r="J232" s="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IF(_xlfn.XLOOKUP(orders!C233,customers!$A$1:$A$1001,customers!$C$1:$C$1001,,0)=0,"",_xlfn.XLOOKUP(orders!C233,customers!$A$1:$A$1001,customers!$C$1:$C$1001,,0))</f>
        <v/>
      </c>
      <c r="H233" s="2" t="str">
        <f>IF(_xlfn.XLOOKUP(orders!C233,customers!$A$1:$A$1001,customers!$G$1:$G$1001,,0)=0,"",_xlfn.XLOOKUP(orders!C233,customers!$A$1:$A$1001,customers!$G$1:$G$1001,,0))</f>
        <v>United States</v>
      </c>
      <c r="I233" s="2" t="str">
        <f>INDEX(products!$A$1:$G$49,MATCH(orders!$D233,products!$A$1:$A$49,0),MATCH(orders!I$1,products!$A$1:$G$1,0))</f>
        <v>Lib</v>
      </c>
      <c r="J233" s="2"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IF(_xlfn.XLOOKUP(orders!C234,customers!$A$1:$A$1001,customers!$C$1:$C$1001,,0)=0,"",_xlfn.XLOOKUP(orders!C234,customers!$A$1:$A$1001,customers!$C$1:$C$1001,,0))</f>
        <v>cgheraldi6g@opera.com</v>
      </c>
      <c r="H234" s="2" t="str">
        <f>IF(_xlfn.XLOOKUP(orders!C234,customers!$A$1:$A$1001,customers!$G$1:$G$1001,,0)=0,"",_xlfn.XLOOKUP(orders!C234,customers!$A$1:$A$1001,customers!$G$1:$G$1001,,0))</f>
        <v>United Kingdom</v>
      </c>
      <c r="I234" s="2" t="str">
        <f>INDEX(products!$A$1:$G$49,MATCH(orders!$D234,products!$A$1:$A$49,0),MATCH(orders!I$1,products!$A$1:$G$1,0))</f>
        <v>Lib</v>
      </c>
      <c r="J234" s="2"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IF(_xlfn.XLOOKUP(orders!C235,customers!$A$1:$A$1001,customers!$C$1:$C$1001,,0)=0,"",_xlfn.XLOOKUP(orders!C235,customers!$A$1:$A$1001,customers!$C$1:$C$1001,,0))</f>
        <v>bkenwell6h@over-blog.com</v>
      </c>
      <c r="H235" s="2" t="str">
        <f>IF(_xlfn.XLOOKUP(orders!C235,customers!$A$1:$A$1001,customers!$G$1:$G$1001,,0)=0,"",_xlfn.XLOOKUP(orders!C235,customers!$A$1:$A$1001,customers!$G$1:$G$1001,,0))</f>
        <v>United States</v>
      </c>
      <c r="I235" s="2" t="str">
        <f>INDEX(products!$A$1:$G$49,MATCH(orders!$D235,products!$A$1:$A$49,0),MATCH(orders!I$1,products!$A$1:$G$1,0))</f>
        <v>Exc</v>
      </c>
      <c r="J235" s="2"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IF(_xlfn.XLOOKUP(orders!C236,customers!$A$1:$A$1001,customers!$C$1:$C$1001,,0)=0,"",_xlfn.XLOOKUP(orders!C236,customers!$A$1:$A$1001,customers!$C$1:$C$1001,,0))</f>
        <v>tsutty6i@google.es</v>
      </c>
      <c r="H236" s="2" t="str">
        <f>IF(_xlfn.XLOOKUP(orders!C236,customers!$A$1:$A$1001,customers!$G$1:$G$1001,,0)=0,"",_xlfn.XLOOKUP(orders!C236,customers!$A$1:$A$1001,customers!$G$1:$G$1001,,0))</f>
        <v>United States</v>
      </c>
      <c r="I236" s="2" t="str">
        <f>INDEX(products!$A$1:$G$49,MATCH(orders!$D236,products!$A$1:$A$49,0),MATCH(orders!I$1,products!$A$1:$G$1,0))</f>
        <v>Lib</v>
      </c>
      <c r="J236" s="2"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IF(_xlfn.XLOOKUP(orders!C237,customers!$A$1:$A$1001,customers!$C$1:$C$1001,,0)=0,"",_xlfn.XLOOKUP(orders!C237,customers!$A$1:$A$1001,customers!$C$1:$C$1001,,0))</f>
        <v/>
      </c>
      <c r="H237" s="2" t="str">
        <f>IF(_xlfn.XLOOKUP(orders!C237,customers!$A$1:$A$1001,customers!$G$1:$G$1001,,0)=0,"",_xlfn.XLOOKUP(orders!C237,customers!$A$1:$A$1001,customers!$G$1:$G$1001,,0))</f>
        <v>Ireland</v>
      </c>
      <c r="I237" s="2" t="str">
        <f>INDEX(products!$A$1:$G$49,MATCH(orders!$D237,products!$A$1:$A$49,0),MATCH(orders!I$1,products!$A$1:$G$1,0))</f>
        <v>Lib</v>
      </c>
      <c r="J237" s="2"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IF(_xlfn.XLOOKUP(orders!C238,customers!$A$1:$A$1001,customers!$C$1:$C$1001,,0)=0,"",_xlfn.XLOOKUP(orders!C238,customers!$A$1:$A$1001,customers!$C$1:$C$1001,,0))</f>
        <v>charce6k@cafepress.com</v>
      </c>
      <c r="H238" s="2" t="str">
        <f>IF(_xlfn.XLOOKUP(orders!C238,customers!$A$1:$A$1001,customers!$G$1:$G$1001,,0)=0,"",_xlfn.XLOOKUP(orders!C238,customers!$A$1:$A$1001,customers!$G$1:$G$1001,,0))</f>
        <v>Ireland</v>
      </c>
      <c r="I238" s="2" t="str">
        <f>INDEX(products!$A$1:$G$49,MATCH(orders!$D238,products!$A$1:$A$49,0),MATCH(orders!I$1,products!$A$1:$G$1,0))</f>
        <v>Lib</v>
      </c>
      <c r="J238" s="2"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IF(_xlfn.XLOOKUP(orders!C239,customers!$A$1:$A$1001,customers!$C$1:$C$1001,,0)=0,"",_xlfn.XLOOKUP(orders!C239,customers!$A$1:$A$1001,customers!$C$1:$C$1001,,0))</f>
        <v/>
      </c>
      <c r="H239" s="2" t="str">
        <f>IF(_xlfn.XLOOKUP(orders!C239,customers!$A$1:$A$1001,customers!$G$1:$G$1001,,0)=0,"",_xlfn.XLOOKUP(orders!C239,customers!$A$1:$A$1001,customers!$G$1:$G$1001,,0))</f>
        <v>United States</v>
      </c>
      <c r="I239" s="2" t="str">
        <f>INDEX(products!$A$1:$G$49,MATCH(orders!$D239,products!$A$1:$A$49,0),MATCH(orders!I$1,products!$A$1:$G$1,0))</f>
        <v>Rob</v>
      </c>
      <c r="J239" s="2"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IF(_xlfn.XLOOKUP(orders!C240,customers!$A$1:$A$1001,customers!$C$1:$C$1001,,0)=0,"",_xlfn.XLOOKUP(orders!C240,customers!$A$1:$A$1001,customers!$C$1:$C$1001,,0))</f>
        <v>fdrysdale6m@symantec.com</v>
      </c>
      <c r="H240" s="2" t="str">
        <f>IF(_xlfn.XLOOKUP(orders!C240,customers!$A$1:$A$1001,customers!$G$1:$G$1001,,0)=0,"",_xlfn.XLOOKUP(orders!C240,customers!$A$1:$A$1001,customers!$G$1:$G$1001,,0))</f>
        <v>United States</v>
      </c>
      <c r="I240" s="2" t="str">
        <f>INDEX(products!$A$1:$G$49,MATCH(orders!$D240,products!$A$1:$A$49,0),MATCH(orders!I$1,products!$A$1:$G$1,0))</f>
        <v>Rob</v>
      </c>
      <c r="J240" s="2"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IF(_xlfn.XLOOKUP(orders!C241,customers!$A$1:$A$1001,customers!$C$1:$C$1001,,0)=0,"",_xlfn.XLOOKUP(orders!C241,customers!$A$1:$A$1001,customers!$C$1:$C$1001,,0))</f>
        <v>dmagowan6n@fc2.com</v>
      </c>
      <c r="H241" s="2" t="str">
        <f>IF(_xlfn.XLOOKUP(orders!C241,customers!$A$1:$A$1001,customers!$G$1:$G$1001,,0)=0,"",_xlfn.XLOOKUP(orders!C241,customers!$A$1:$A$1001,customers!$G$1:$G$1001,,0))</f>
        <v>United States</v>
      </c>
      <c r="I241" s="2" t="str">
        <f>INDEX(products!$A$1:$G$49,MATCH(orders!$D241,products!$A$1:$A$49,0),MATCH(orders!I$1,products!$A$1:$G$1,0))</f>
        <v>Exc</v>
      </c>
      <c r="J241" s="2"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IF(_xlfn.XLOOKUP(orders!C242,customers!$A$1:$A$1001,customers!$C$1:$C$1001,,0)=0,"",_xlfn.XLOOKUP(orders!C242,customers!$A$1:$A$1001,customers!$C$1:$C$1001,,0))</f>
        <v/>
      </c>
      <c r="H242" s="2" t="str">
        <f>IF(_xlfn.XLOOKUP(orders!C242,customers!$A$1:$A$1001,customers!$G$1:$G$1001,,0)=0,"",_xlfn.XLOOKUP(orders!C242,customers!$A$1:$A$1001,customers!$G$1:$G$1001,,0))</f>
        <v>United States</v>
      </c>
      <c r="I242" s="2" t="str">
        <f>INDEX(products!$A$1:$G$49,MATCH(orders!$D242,products!$A$1:$A$49,0),MATCH(orders!I$1,products!$A$1:$G$1,0))</f>
        <v>Ara</v>
      </c>
      <c r="J242" s="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IF(_xlfn.XLOOKUP(orders!C243,customers!$A$1:$A$1001,customers!$C$1:$C$1001,,0)=0,"",_xlfn.XLOOKUP(orders!C243,customers!$A$1:$A$1001,customers!$C$1:$C$1001,,0))</f>
        <v/>
      </c>
      <c r="H243" s="2" t="str">
        <f>IF(_xlfn.XLOOKUP(orders!C243,customers!$A$1:$A$1001,customers!$G$1:$G$1001,,0)=0,"",_xlfn.XLOOKUP(orders!C243,customers!$A$1:$A$1001,customers!$G$1:$G$1001,,0))</f>
        <v>United States</v>
      </c>
      <c r="I243" s="2" t="str">
        <f>INDEX(products!$A$1:$G$49,MATCH(orders!$D243,products!$A$1:$A$49,0),MATCH(orders!I$1,products!$A$1:$G$1,0))</f>
        <v>Rob</v>
      </c>
      <c r="J243" s="2"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IF(_xlfn.XLOOKUP(orders!C244,customers!$A$1:$A$1001,customers!$C$1:$C$1001,,0)=0,"",_xlfn.XLOOKUP(orders!C244,customers!$A$1:$A$1001,customers!$C$1:$C$1001,,0))</f>
        <v>srushbrooke6q@youku.com</v>
      </c>
      <c r="H244" s="2" t="str">
        <f>IF(_xlfn.XLOOKUP(orders!C244,customers!$A$1:$A$1001,customers!$G$1:$G$1001,,0)=0,"",_xlfn.XLOOKUP(orders!C244,customers!$A$1:$A$1001,customers!$G$1:$G$1001,,0))</f>
        <v>United States</v>
      </c>
      <c r="I244" s="2" t="str">
        <f>INDEX(products!$A$1:$G$49,MATCH(orders!$D244,products!$A$1:$A$49,0),MATCH(orders!I$1,products!$A$1:$G$1,0))</f>
        <v>Exc</v>
      </c>
      <c r="J244" s="2"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IF(_xlfn.XLOOKUP(orders!C245,customers!$A$1:$A$1001,customers!$C$1:$C$1001,,0)=0,"",_xlfn.XLOOKUP(orders!C245,customers!$A$1:$A$1001,customers!$C$1:$C$1001,,0))</f>
        <v>tdrynan6r@deviantart.com</v>
      </c>
      <c r="H245" s="2" t="str">
        <f>IF(_xlfn.XLOOKUP(orders!C245,customers!$A$1:$A$1001,customers!$G$1:$G$1001,,0)=0,"",_xlfn.XLOOKUP(orders!C245,customers!$A$1:$A$1001,customers!$G$1:$G$1001,,0))</f>
        <v>United States</v>
      </c>
      <c r="I245" s="2" t="str">
        <f>INDEX(products!$A$1:$G$49,MATCH(orders!$D245,products!$A$1:$A$49,0),MATCH(orders!I$1,products!$A$1:$G$1,0))</f>
        <v>Exc</v>
      </c>
      <c r="J245" s="2"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IF(_xlfn.XLOOKUP(orders!C246,customers!$A$1:$A$1001,customers!$C$1:$C$1001,,0)=0,"",_xlfn.XLOOKUP(orders!C246,customers!$A$1:$A$1001,customers!$C$1:$C$1001,,0))</f>
        <v>eyurkov6s@hud.gov</v>
      </c>
      <c r="H246" s="2" t="str">
        <f>IF(_xlfn.XLOOKUP(orders!C246,customers!$A$1:$A$1001,customers!$G$1:$G$1001,,0)=0,"",_xlfn.XLOOKUP(orders!C246,customers!$A$1:$A$1001,customers!$G$1:$G$1001,,0))</f>
        <v>United States</v>
      </c>
      <c r="I246" s="2" t="str">
        <f>INDEX(products!$A$1:$G$49,MATCH(orders!$D246,products!$A$1:$A$49,0),MATCH(orders!I$1,products!$A$1:$G$1,0))</f>
        <v>Lib</v>
      </c>
      <c r="J246" s="2"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IF(_xlfn.XLOOKUP(orders!C247,customers!$A$1:$A$1001,customers!$C$1:$C$1001,,0)=0,"",_xlfn.XLOOKUP(orders!C247,customers!$A$1:$A$1001,customers!$C$1:$C$1001,,0))</f>
        <v>lmallan6t@state.gov</v>
      </c>
      <c r="H247" s="2" t="str">
        <f>IF(_xlfn.XLOOKUP(orders!C247,customers!$A$1:$A$1001,customers!$G$1:$G$1001,,0)=0,"",_xlfn.XLOOKUP(orders!C247,customers!$A$1:$A$1001,customers!$G$1:$G$1001,,0))</f>
        <v>United States</v>
      </c>
      <c r="I247" s="2" t="str">
        <f>INDEX(products!$A$1:$G$49,MATCH(orders!$D247,products!$A$1:$A$49,0),MATCH(orders!I$1,products!$A$1:$G$1,0))</f>
        <v>Lib</v>
      </c>
      <c r="J247" s="2"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IF(_xlfn.XLOOKUP(orders!C248,customers!$A$1:$A$1001,customers!$C$1:$C$1001,,0)=0,"",_xlfn.XLOOKUP(orders!C248,customers!$A$1:$A$1001,customers!$C$1:$C$1001,,0))</f>
        <v>gbentjens6u@netlog.com</v>
      </c>
      <c r="H248" s="2" t="str">
        <f>IF(_xlfn.XLOOKUP(orders!C248,customers!$A$1:$A$1001,customers!$G$1:$G$1001,,0)=0,"",_xlfn.XLOOKUP(orders!C248,customers!$A$1:$A$1001,customers!$G$1:$G$1001,,0))</f>
        <v>United Kingdom</v>
      </c>
      <c r="I248" s="2" t="str">
        <f>INDEX(products!$A$1:$G$49,MATCH(orders!$D248,products!$A$1:$A$49,0),MATCH(orders!I$1,products!$A$1:$G$1,0))</f>
        <v>Lib</v>
      </c>
      <c r="J248" s="2"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IF(_xlfn.XLOOKUP(orders!C249,customers!$A$1:$A$1001,customers!$C$1:$C$1001,,0)=0,"",_xlfn.XLOOKUP(orders!C249,customers!$A$1:$A$1001,customers!$C$1:$C$1001,,0))</f>
        <v/>
      </c>
      <c r="H249" s="2" t="str">
        <f>IF(_xlfn.XLOOKUP(orders!C249,customers!$A$1:$A$1001,customers!$G$1:$G$1001,,0)=0,"",_xlfn.XLOOKUP(orders!C249,customers!$A$1:$A$1001,customers!$G$1:$G$1001,,0))</f>
        <v>Ireland</v>
      </c>
      <c r="I249" s="2" t="str">
        <f>INDEX(products!$A$1:$G$49,MATCH(orders!$D249,products!$A$1:$A$49,0),MATCH(orders!I$1,products!$A$1:$G$1,0))</f>
        <v>Rob</v>
      </c>
      <c r="J249" s="2"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IF(_xlfn.XLOOKUP(orders!C250,customers!$A$1:$A$1001,customers!$C$1:$C$1001,,0)=0,"",_xlfn.XLOOKUP(orders!C250,customers!$A$1:$A$1001,customers!$C$1:$C$1001,,0))</f>
        <v>lentwistle6w@omniture.com</v>
      </c>
      <c r="H250" s="2" t="str">
        <f>IF(_xlfn.XLOOKUP(orders!C250,customers!$A$1:$A$1001,customers!$G$1:$G$1001,,0)=0,"",_xlfn.XLOOKUP(orders!C250,customers!$A$1:$A$1001,customers!$G$1:$G$1001,,0))</f>
        <v>United States</v>
      </c>
      <c r="I250" s="2" t="str">
        <f>INDEX(products!$A$1:$G$49,MATCH(orders!$D250,products!$A$1:$A$49,0),MATCH(orders!I$1,products!$A$1:$G$1,0))</f>
        <v>Ara</v>
      </c>
      <c r="J250" s="2"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IF(_xlfn.XLOOKUP(orders!C251,customers!$A$1:$A$1001,customers!$C$1:$C$1001,,0)=0,"",_xlfn.XLOOKUP(orders!C251,customers!$A$1:$A$1001,customers!$C$1:$C$1001,,0))</f>
        <v>zkiffe74@cyberchimps.com</v>
      </c>
      <c r="H251" s="2" t="str">
        <f>IF(_xlfn.XLOOKUP(orders!C251,customers!$A$1:$A$1001,customers!$G$1:$G$1001,,0)=0,"",_xlfn.XLOOKUP(orders!C251,customers!$A$1:$A$1001,customers!$G$1:$G$1001,,0))</f>
        <v>United States</v>
      </c>
      <c r="I251" s="2" t="str">
        <f>INDEX(products!$A$1:$G$49,MATCH(orders!$D251,products!$A$1:$A$49,0),MATCH(orders!I$1,products!$A$1:$G$1,0))</f>
        <v>Lib</v>
      </c>
      <c r="J251" s="2"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IF(_xlfn.XLOOKUP(orders!C252,customers!$A$1:$A$1001,customers!$C$1:$C$1001,,0)=0,"",_xlfn.XLOOKUP(orders!C252,customers!$A$1:$A$1001,customers!$C$1:$C$1001,,0))</f>
        <v>macott6y@pagesperso-orange.fr</v>
      </c>
      <c r="H252" s="2" t="str">
        <f>IF(_xlfn.XLOOKUP(orders!C252,customers!$A$1:$A$1001,customers!$G$1:$G$1001,,0)=0,"",_xlfn.XLOOKUP(orders!C252,customers!$A$1:$A$1001,customers!$G$1:$G$1001,,0))</f>
        <v>United States</v>
      </c>
      <c r="I252" s="2" t="str">
        <f>INDEX(products!$A$1:$G$49,MATCH(orders!$D252,products!$A$1:$A$49,0),MATCH(orders!I$1,products!$A$1:$G$1,0))</f>
        <v>Rob</v>
      </c>
      <c r="J252" s="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IF(_xlfn.XLOOKUP(orders!C253,customers!$A$1:$A$1001,customers!$C$1:$C$1001,,0)=0,"",_xlfn.XLOOKUP(orders!C253,customers!$A$1:$A$1001,customers!$C$1:$C$1001,,0))</f>
        <v>cheaviside6z@rediff.com</v>
      </c>
      <c r="H253" s="2" t="str">
        <f>IF(_xlfn.XLOOKUP(orders!C253,customers!$A$1:$A$1001,customers!$G$1:$G$1001,,0)=0,"",_xlfn.XLOOKUP(orders!C253,customers!$A$1:$A$1001,customers!$G$1:$G$1001,,0))</f>
        <v>United States</v>
      </c>
      <c r="I253" s="2" t="str">
        <f>INDEX(products!$A$1:$G$49,MATCH(orders!$D253,products!$A$1:$A$49,0),MATCH(orders!I$1,products!$A$1:$G$1,0))</f>
        <v>Exc</v>
      </c>
      <c r="J253" s="2"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IF(_xlfn.XLOOKUP(orders!C254,customers!$A$1:$A$1001,customers!$C$1:$C$1001,,0)=0,"",_xlfn.XLOOKUP(orders!C254,customers!$A$1:$A$1001,customers!$C$1:$C$1001,,0))</f>
        <v/>
      </c>
      <c r="H254" s="2" t="str">
        <f>IF(_xlfn.XLOOKUP(orders!C254,customers!$A$1:$A$1001,customers!$G$1:$G$1001,,0)=0,"",_xlfn.XLOOKUP(orders!C254,customers!$A$1:$A$1001,customers!$G$1:$G$1001,,0))</f>
        <v>United States</v>
      </c>
      <c r="I254" s="2" t="str">
        <f>INDEX(products!$A$1:$G$49,MATCH(orders!$D254,products!$A$1:$A$49,0),MATCH(orders!I$1,products!$A$1:$G$1,0))</f>
        <v>Ara</v>
      </c>
      <c r="J254" s="2"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IF(_xlfn.XLOOKUP(orders!C255,customers!$A$1:$A$1001,customers!$C$1:$C$1001,,0)=0,"",_xlfn.XLOOKUP(orders!C255,customers!$A$1:$A$1001,customers!$C$1:$C$1001,,0))</f>
        <v>lkernan71@wsj.com</v>
      </c>
      <c r="H255" s="2" t="str">
        <f>IF(_xlfn.XLOOKUP(orders!C255,customers!$A$1:$A$1001,customers!$G$1:$G$1001,,0)=0,"",_xlfn.XLOOKUP(orders!C255,customers!$A$1:$A$1001,customers!$G$1:$G$1001,,0))</f>
        <v>United States</v>
      </c>
      <c r="I255" s="2" t="str">
        <f>INDEX(products!$A$1:$G$49,MATCH(orders!$D255,products!$A$1:$A$49,0),MATCH(orders!I$1,products!$A$1:$G$1,0))</f>
        <v>Lib</v>
      </c>
      <c r="J255" s="2"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IF(_xlfn.XLOOKUP(orders!C256,customers!$A$1:$A$1001,customers!$C$1:$C$1001,,0)=0,"",_xlfn.XLOOKUP(orders!C256,customers!$A$1:$A$1001,customers!$C$1:$C$1001,,0))</f>
        <v>rmclae72@dailymotion.com</v>
      </c>
      <c r="H256" s="2" t="str">
        <f>IF(_xlfn.XLOOKUP(orders!C256,customers!$A$1:$A$1001,customers!$G$1:$G$1001,,0)=0,"",_xlfn.XLOOKUP(orders!C256,customers!$A$1:$A$1001,customers!$G$1:$G$1001,,0))</f>
        <v>United Kingdom</v>
      </c>
      <c r="I256" s="2" t="str">
        <f>INDEX(products!$A$1:$G$49,MATCH(orders!$D256,products!$A$1:$A$49,0),MATCH(orders!I$1,products!$A$1:$G$1,0))</f>
        <v>Rob</v>
      </c>
      <c r="J256" s="2"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IF(_xlfn.XLOOKUP(orders!C257,customers!$A$1:$A$1001,customers!$C$1:$C$1001,,0)=0,"",_xlfn.XLOOKUP(orders!C257,customers!$A$1:$A$1001,customers!$C$1:$C$1001,,0))</f>
        <v>cblowfelde73@ustream.tv</v>
      </c>
      <c r="H257" s="2" t="str">
        <f>IF(_xlfn.XLOOKUP(orders!C257,customers!$A$1:$A$1001,customers!$G$1:$G$1001,,0)=0,"",_xlfn.XLOOKUP(orders!C257,customers!$A$1:$A$1001,customers!$G$1:$G$1001,,0))</f>
        <v>United States</v>
      </c>
      <c r="I257" s="2" t="str">
        <f>INDEX(products!$A$1:$G$49,MATCH(orders!$D257,products!$A$1:$A$49,0),MATCH(orders!I$1,products!$A$1:$G$1,0))</f>
        <v>Rob</v>
      </c>
      <c r="J257" s="2"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IF(_xlfn.XLOOKUP(orders!C258,customers!$A$1:$A$1001,customers!$C$1:$C$1001,,0)=0,"",_xlfn.XLOOKUP(orders!C258,customers!$A$1:$A$1001,customers!$C$1:$C$1001,,0))</f>
        <v>zkiffe74@cyberchimps.com</v>
      </c>
      <c r="H258" s="2" t="str">
        <f>IF(_xlfn.XLOOKUP(orders!C258,customers!$A$1:$A$1001,customers!$G$1:$G$1001,,0)=0,"",_xlfn.XLOOKUP(orders!C258,customers!$A$1:$A$1001,customers!$G$1:$G$1001,,0))</f>
        <v>United States</v>
      </c>
      <c r="I258" s="2" t="str">
        <f>INDEX(products!$A$1:$G$49,MATCH(orders!$D258,products!$A$1:$A$49,0),MATCH(orders!I$1,products!$A$1:$G$1,0))</f>
        <v>Lib</v>
      </c>
      <c r="J258" s="2"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IF(_xlfn.XLOOKUP(orders!C259,customers!$A$1:$A$1001,customers!$C$1:$C$1001,,0)=0,"",_xlfn.XLOOKUP(orders!C259,customers!$A$1:$A$1001,customers!$C$1:$C$1001,,0))</f>
        <v>docalleran75@ucla.edu</v>
      </c>
      <c r="H259" s="2" t="str">
        <f>IF(_xlfn.XLOOKUP(orders!C259,customers!$A$1:$A$1001,customers!$G$1:$G$1001,,0)=0,"",_xlfn.XLOOKUP(orders!C259,customers!$A$1:$A$1001,customers!$G$1:$G$1001,,0))</f>
        <v>United States</v>
      </c>
      <c r="I259" s="2" t="str">
        <f>INDEX(products!$A$1:$G$49,MATCH(orders!$D259,products!$A$1:$A$49,0),MATCH(orders!I$1,products!$A$1:$G$1,0))</f>
        <v>Exc</v>
      </c>
      <c r="J259" s="2"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IF(_xlfn.XLOOKUP(orders!C260,customers!$A$1:$A$1001,customers!$C$1:$C$1001,,0)=0,"",_xlfn.XLOOKUP(orders!C260,customers!$A$1:$A$1001,customers!$C$1:$C$1001,,0))</f>
        <v>ccromwell76@desdev.cn</v>
      </c>
      <c r="H260" s="2" t="str">
        <f>IF(_xlfn.XLOOKUP(orders!C260,customers!$A$1:$A$1001,customers!$G$1:$G$1001,,0)=0,"",_xlfn.XLOOKUP(orders!C260,customers!$A$1:$A$1001,customers!$G$1:$G$1001,,0))</f>
        <v>United States</v>
      </c>
      <c r="I260" s="2" t="str">
        <f>INDEX(products!$A$1:$G$49,MATCH(orders!$D260,products!$A$1:$A$49,0),MATCH(orders!I$1,products!$A$1:$G$1,0))</f>
        <v>Exc</v>
      </c>
      <c r="J260" s="2"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IF(_xlfn.XLOOKUP(orders!C261,customers!$A$1:$A$1001,customers!$C$1:$C$1001,,0)=0,"",_xlfn.XLOOKUP(orders!C261,customers!$A$1:$A$1001,customers!$C$1:$C$1001,,0))</f>
        <v>ihay77@lulu.com</v>
      </c>
      <c r="H261" s="2" t="str">
        <f>IF(_xlfn.XLOOKUP(orders!C261,customers!$A$1:$A$1001,customers!$G$1:$G$1001,,0)=0,"",_xlfn.XLOOKUP(orders!C261,customers!$A$1:$A$1001,customers!$G$1:$G$1001,,0))</f>
        <v>United Kingdom</v>
      </c>
      <c r="I261" s="2" t="str">
        <f>INDEX(products!$A$1:$G$49,MATCH(orders!$D261,products!$A$1:$A$49,0),MATCH(orders!I$1,products!$A$1:$G$1,0))</f>
        <v>Rob</v>
      </c>
      <c r="J261" s="2"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IF(_xlfn.XLOOKUP(orders!C262,customers!$A$1:$A$1001,customers!$C$1:$C$1001,,0)=0,"",_xlfn.XLOOKUP(orders!C262,customers!$A$1:$A$1001,customers!$C$1:$C$1001,,0))</f>
        <v>ttaffarello78@sciencedaily.com</v>
      </c>
      <c r="H262" s="2" t="str">
        <f>IF(_xlfn.XLOOKUP(orders!C262,customers!$A$1:$A$1001,customers!$G$1:$G$1001,,0)=0,"",_xlfn.XLOOKUP(orders!C262,customers!$A$1:$A$1001,customers!$G$1:$G$1001,,0))</f>
        <v>United States</v>
      </c>
      <c r="I262" s="2" t="str">
        <f>INDEX(products!$A$1:$G$49,MATCH(orders!$D262,products!$A$1:$A$49,0),MATCH(orders!I$1,products!$A$1:$G$1,0))</f>
        <v>Rob</v>
      </c>
      <c r="J262" s="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IF(_xlfn.XLOOKUP(orders!C263,customers!$A$1:$A$1001,customers!$C$1:$C$1001,,0)=0,"",_xlfn.XLOOKUP(orders!C263,customers!$A$1:$A$1001,customers!$C$1:$C$1001,,0))</f>
        <v>mcanty79@jigsy.com</v>
      </c>
      <c r="H263" s="2" t="str">
        <f>IF(_xlfn.XLOOKUP(orders!C263,customers!$A$1:$A$1001,customers!$G$1:$G$1001,,0)=0,"",_xlfn.XLOOKUP(orders!C263,customers!$A$1:$A$1001,customers!$G$1:$G$1001,,0))</f>
        <v>United States</v>
      </c>
      <c r="I263" s="2" t="str">
        <f>INDEX(products!$A$1:$G$49,MATCH(orders!$D263,products!$A$1:$A$49,0),MATCH(orders!I$1,products!$A$1:$G$1,0))</f>
        <v>Rob</v>
      </c>
      <c r="J263" s="2"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IF(_xlfn.XLOOKUP(orders!C264,customers!$A$1:$A$1001,customers!$C$1:$C$1001,,0)=0,"",_xlfn.XLOOKUP(orders!C264,customers!$A$1:$A$1001,customers!$C$1:$C$1001,,0))</f>
        <v>jkopke7a@auda.org.au</v>
      </c>
      <c r="H264" s="2" t="str">
        <f>IF(_xlfn.XLOOKUP(orders!C264,customers!$A$1:$A$1001,customers!$G$1:$G$1001,,0)=0,"",_xlfn.XLOOKUP(orders!C264,customers!$A$1:$A$1001,customers!$G$1:$G$1001,,0))</f>
        <v>United States</v>
      </c>
      <c r="I264" s="2" t="str">
        <f>INDEX(products!$A$1:$G$49,MATCH(orders!$D264,products!$A$1:$A$49,0),MATCH(orders!I$1,products!$A$1:$G$1,0))</f>
        <v>Exc</v>
      </c>
      <c r="J264" s="2"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IF(_xlfn.XLOOKUP(orders!C265,customers!$A$1:$A$1001,customers!$C$1:$C$1001,,0)=0,"",_xlfn.XLOOKUP(orders!C265,customers!$A$1:$A$1001,customers!$C$1:$C$1001,,0))</f>
        <v/>
      </c>
      <c r="H265" s="2" t="str">
        <f>IF(_xlfn.XLOOKUP(orders!C265,customers!$A$1:$A$1001,customers!$G$1:$G$1001,,0)=0,"",_xlfn.XLOOKUP(orders!C265,customers!$A$1:$A$1001,customers!$G$1:$G$1001,,0))</f>
        <v>United States</v>
      </c>
      <c r="I265" s="2" t="str">
        <f>INDEX(products!$A$1:$G$49,MATCH(orders!$D265,products!$A$1:$A$49,0),MATCH(orders!I$1,products!$A$1:$G$1,0))</f>
        <v>Lib</v>
      </c>
      <c r="J265" s="2"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IF(_xlfn.XLOOKUP(orders!C266,customers!$A$1:$A$1001,customers!$C$1:$C$1001,,0)=0,"",_xlfn.XLOOKUP(orders!C266,customers!$A$1:$A$1001,customers!$C$1:$C$1001,,0))</f>
        <v/>
      </c>
      <c r="H266" s="2" t="str">
        <f>IF(_xlfn.XLOOKUP(orders!C266,customers!$A$1:$A$1001,customers!$G$1:$G$1001,,0)=0,"",_xlfn.XLOOKUP(orders!C266,customers!$A$1:$A$1001,customers!$G$1:$G$1001,,0))</f>
        <v>Ireland</v>
      </c>
      <c r="I266" s="2" t="str">
        <f>INDEX(products!$A$1:$G$49,MATCH(orders!$D266,products!$A$1:$A$49,0),MATCH(orders!I$1,products!$A$1:$G$1,0))</f>
        <v>Rob</v>
      </c>
      <c r="J266" s="2"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IF(_xlfn.XLOOKUP(orders!C267,customers!$A$1:$A$1001,customers!$C$1:$C$1001,,0)=0,"",_xlfn.XLOOKUP(orders!C267,customers!$A$1:$A$1001,customers!$C$1:$C$1001,,0))</f>
        <v>vhellmore7d@bbc.co.uk</v>
      </c>
      <c r="H267" s="2" t="str">
        <f>IF(_xlfn.XLOOKUP(orders!C267,customers!$A$1:$A$1001,customers!$G$1:$G$1001,,0)=0,"",_xlfn.XLOOKUP(orders!C267,customers!$A$1:$A$1001,customers!$G$1:$G$1001,,0))</f>
        <v>United States</v>
      </c>
      <c r="I267" s="2" t="str">
        <f>INDEX(products!$A$1:$G$49,MATCH(orders!$D267,products!$A$1:$A$49,0),MATCH(orders!I$1,products!$A$1:$G$1,0))</f>
        <v>Ara</v>
      </c>
      <c r="J267" s="2"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IF(_xlfn.XLOOKUP(orders!C268,customers!$A$1:$A$1001,customers!$C$1:$C$1001,,0)=0,"",_xlfn.XLOOKUP(orders!C268,customers!$A$1:$A$1001,customers!$C$1:$C$1001,,0))</f>
        <v>mseawright7e@nbcnews.com</v>
      </c>
      <c r="H268" s="2" t="str">
        <f>IF(_xlfn.XLOOKUP(orders!C268,customers!$A$1:$A$1001,customers!$G$1:$G$1001,,0)=0,"",_xlfn.XLOOKUP(orders!C268,customers!$A$1:$A$1001,customers!$G$1:$G$1001,,0))</f>
        <v>United Kingdom</v>
      </c>
      <c r="I268" s="2" t="str">
        <f>INDEX(products!$A$1:$G$49,MATCH(orders!$D268,products!$A$1:$A$49,0),MATCH(orders!I$1,products!$A$1:$G$1,0))</f>
        <v>Exc</v>
      </c>
      <c r="J268" s="2"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IF(_xlfn.XLOOKUP(orders!C269,customers!$A$1:$A$1001,customers!$C$1:$C$1001,,0)=0,"",_xlfn.XLOOKUP(orders!C269,customers!$A$1:$A$1001,customers!$C$1:$C$1001,,0))</f>
        <v>snortheast7f@mashable.com</v>
      </c>
      <c r="H269" s="2" t="str">
        <f>IF(_xlfn.XLOOKUP(orders!C269,customers!$A$1:$A$1001,customers!$G$1:$G$1001,,0)=0,"",_xlfn.XLOOKUP(orders!C269,customers!$A$1:$A$1001,customers!$G$1:$G$1001,,0))</f>
        <v>United States</v>
      </c>
      <c r="I269" s="2" t="str">
        <f>INDEX(products!$A$1:$G$49,MATCH(orders!$D269,products!$A$1:$A$49,0),MATCH(orders!I$1,products!$A$1:$G$1,0))</f>
        <v>Exc</v>
      </c>
      <c r="J269" s="2"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IF(_xlfn.XLOOKUP(orders!C270,customers!$A$1:$A$1001,customers!$C$1:$C$1001,,0)=0,"",_xlfn.XLOOKUP(orders!C270,customers!$A$1:$A$1001,customers!$C$1:$C$1001,,0))</f>
        <v>aattwater5u@wikia.com</v>
      </c>
      <c r="H270" s="2" t="str">
        <f>IF(_xlfn.XLOOKUP(orders!C270,customers!$A$1:$A$1001,customers!$G$1:$G$1001,,0)=0,"",_xlfn.XLOOKUP(orders!C270,customers!$A$1:$A$1001,customers!$G$1:$G$1001,,0))</f>
        <v>United States</v>
      </c>
      <c r="I270" s="2" t="str">
        <f>INDEX(products!$A$1:$G$49,MATCH(orders!$D270,products!$A$1:$A$49,0),MATCH(orders!I$1,products!$A$1:$G$1,0))</f>
        <v>Ara</v>
      </c>
      <c r="J270" s="2"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IF(_xlfn.XLOOKUP(orders!C271,customers!$A$1:$A$1001,customers!$C$1:$C$1001,,0)=0,"",_xlfn.XLOOKUP(orders!C271,customers!$A$1:$A$1001,customers!$C$1:$C$1001,,0))</f>
        <v>mfearon7h@reverbnation.com</v>
      </c>
      <c r="H271" s="2" t="str">
        <f>IF(_xlfn.XLOOKUP(orders!C271,customers!$A$1:$A$1001,customers!$G$1:$G$1001,,0)=0,"",_xlfn.XLOOKUP(orders!C271,customers!$A$1:$A$1001,customers!$G$1:$G$1001,,0))</f>
        <v>United States</v>
      </c>
      <c r="I271" s="2" t="str">
        <f>INDEX(products!$A$1:$G$49,MATCH(orders!$D271,products!$A$1:$A$49,0),MATCH(orders!I$1,products!$A$1:$G$1,0))</f>
        <v>Ara</v>
      </c>
      <c r="J271" s="2"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IF(_xlfn.XLOOKUP(orders!C272,customers!$A$1:$A$1001,customers!$C$1:$C$1001,,0)=0,"",_xlfn.XLOOKUP(orders!C272,customers!$A$1:$A$1001,customers!$C$1:$C$1001,,0))</f>
        <v/>
      </c>
      <c r="H272" s="2" t="str">
        <f>IF(_xlfn.XLOOKUP(orders!C272,customers!$A$1:$A$1001,customers!$G$1:$G$1001,,0)=0,"",_xlfn.XLOOKUP(orders!C272,customers!$A$1:$A$1001,customers!$G$1:$G$1001,,0))</f>
        <v>Ireland</v>
      </c>
      <c r="I272" s="2" t="str">
        <f>INDEX(products!$A$1:$G$49,MATCH(orders!$D272,products!$A$1:$A$49,0),MATCH(orders!I$1,products!$A$1:$G$1,0))</f>
        <v>Exc</v>
      </c>
      <c r="J272" s="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IF(_xlfn.XLOOKUP(orders!C273,customers!$A$1:$A$1001,customers!$C$1:$C$1001,,0)=0,"",_xlfn.XLOOKUP(orders!C273,customers!$A$1:$A$1001,customers!$C$1:$C$1001,,0))</f>
        <v>jsisneros7j@a8.net</v>
      </c>
      <c r="H273" s="2" t="str">
        <f>IF(_xlfn.XLOOKUP(orders!C273,customers!$A$1:$A$1001,customers!$G$1:$G$1001,,0)=0,"",_xlfn.XLOOKUP(orders!C273,customers!$A$1:$A$1001,customers!$G$1:$G$1001,,0))</f>
        <v>United States</v>
      </c>
      <c r="I273" s="2" t="str">
        <f>INDEX(products!$A$1:$G$49,MATCH(orders!$D273,products!$A$1:$A$49,0),MATCH(orders!I$1,products!$A$1:$G$1,0))</f>
        <v>Ara</v>
      </c>
      <c r="J273" s="2"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IF(_xlfn.XLOOKUP(orders!C274,customers!$A$1:$A$1001,customers!$C$1:$C$1001,,0)=0,"",_xlfn.XLOOKUP(orders!C274,customers!$A$1:$A$1001,customers!$C$1:$C$1001,,0))</f>
        <v>zcarlson7k@bigcartel.com</v>
      </c>
      <c r="H274" s="2" t="str">
        <f>IF(_xlfn.XLOOKUP(orders!C274,customers!$A$1:$A$1001,customers!$G$1:$G$1001,,0)=0,"",_xlfn.XLOOKUP(orders!C274,customers!$A$1:$A$1001,customers!$G$1:$G$1001,,0))</f>
        <v>Ireland</v>
      </c>
      <c r="I274" s="2" t="str">
        <f>INDEX(products!$A$1:$G$49,MATCH(orders!$D274,products!$A$1:$A$49,0),MATCH(orders!I$1,products!$A$1:$G$1,0))</f>
        <v>Rob</v>
      </c>
      <c r="J274" s="2"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IF(_xlfn.XLOOKUP(orders!C275,customers!$A$1:$A$1001,customers!$C$1:$C$1001,,0)=0,"",_xlfn.XLOOKUP(orders!C275,customers!$A$1:$A$1001,customers!$C$1:$C$1001,,0))</f>
        <v>wmaddox7l@timesonline.co.uk</v>
      </c>
      <c r="H275" s="2" t="str">
        <f>IF(_xlfn.XLOOKUP(orders!C275,customers!$A$1:$A$1001,customers!$G$1:$G$1001,,0)=0,"",_xlfn.XLOOKUP(orders!C275,customers!$A$1:$A$1001,customers!$G$1:$G$1001,,0))</f>
        <v>United States</v>
      </c>
      <c r="I275" s="2" t="str">
        <f>INDEX(products!$A$1:$G$49,MATCH(orders!$D275,products!$A$1:$A$49,0),MATCH(orders!I$1,products!$A$1:$G$1,0))</f>
        <v>Ara</v>
      </c>
      <c r="J275" s="2"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IF(_xlfn.XLOOKUP(orders!C276,customers!$A$1:$A$1001,customers!$C$1:$C$1001,,0)=0,"",_xlfn.XLOOKUP(orders!C276,customers!$A$1:$A$1001,customers!$C$1:$C$1001,,0))</f>
        <v>dhedlestone7m@craigslist.org</v>
      </c>
      <c r="H276" s="2" t="str">
        <f>IF(_xlfn.XLOOKUP(orders!C276,customers!$A$1:$A$1001,customers!$G$1:$G$1001,,0)=0,"",_xlfn.XLOOKUP(orders!C276,customers!$A$1:$A$1001,customers!$G$1:$G$1001,,0))</f>
        <v>United States</v>
      </c>
      <c r="I276" s="2" t="str">
        <f>INDEX(products!$A$1:$G$49,MATCH(orders!$D276,products!$A$1:$A$49,0),MATCH(orders!I$1,products!$A$1:$G$1,0))</f>
        <v>Ara</v>
      </c>
      <c r="J276" s="2"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IF(_xlfn.XLOOKUP(orders!C277,customers!$A$1:$A$1001,customers!$C$1:$C$1001,,0)=0,"",_xlfn.XLOOKUP(orders!C277,customers!$A$1:$A$1001,customers!$C$1:$C$1001,,0))</f>
        <v>tcrowthe7n@europa.eu</v>
      </c>
      <c r="H277" s="2" t="str">
        <f>IF(_xlfn.XLOOKUP(orders!C277,customers!$A$1:$A$1001,customers!$G$1:$G$1001,,0)=0,"",_xlfn.XLOOKUP(orders!C277,customers!$A$1:$A$1001,customers!$G$1:$G$1001,,0))</f>
        <v>United States</v>
      </c>
      <c r="I277" s="2" t="str">
        <f>INDEX(products!$A$1:$G$49,MATCH(orders!$D277,products!$A$1:$A$49,0),MATCH(orders!I$1,products!$A$1:$G$1,0))</f>
        <v>Exc</v>
      </c>
      <c r="J277" s="2"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IF(_xlfn.XLOOKUP(orders!C278,customers!$A$1:$A$1001,customers!$C$1:$C$1001,,0)=0,"",_xlfn.XLOOKUP(orders!C278,customers!$A$1:$A$1001,customers!$C$1:$C$1001,,0))</f>
        <v>dbury7o@tinyurl.com</v>
      </c>
      <c r="H278" s="2" t="str">
        <f>IF(_xlfn.XLOOKUP(orders!C278,customers!$A$1:$A$1001,customers!$G$1:$G$1001,,0)=0,"",_xlfn.XLOOKUP(orders!C278,customers!$A$1:$A$1001,customers!$G$1:$G$1001,,0))</f>
        <v>Ireland</v>
      </c>
      <c r="I278" s="2" t="str">
        <f>INDEX(products!$A$1:$G$49,MATCH(orders!$D278,products!$A$1:$A$49,0),MATCH(orders!I$1,products!$A$1:$G$1,0))</f>
        <v>Rob</v>
      </c>
      <c r="J278" s="2"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IF(_xlfn.XLOOKUP(orders!C279,customers!$A$1:$A$1001,customers!$C$1:$C$1001,,0)=0,"",_xlfn.XLOOKUP(orders!C279,customers!$A$1:$A$1001,customers!$C$1:$C$1001,,0))</f>
        <v>gbroadbear7p@omniture.com</v>
      </c>
      <c r="H279" s="2" t="str">
        <f>IF(_xlfn.XLOOKUP(orders!C279,customers!$A$1:$A$1001,customers!$G$1:$G$1001,,0)=0,"",_xlfn.XLOOKUP(orders!C279,customers!$A$1:$A$1001,customers!$G$1:$G$1001,,0))</f>
        <v>United States</v>
      </c>
      <c r="I279" s="2" t="str">
        <f>INDEX(products!$A$1:$G$49,MATCH(orders!$D279,products!$A$1:$A$49,0),MATCH(orders!I$1,products!$A$1:$G$1,0))</f>
        <v>Exc</v>
      </c>
      <c r="J279" s="2"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IF(_xlfn.XLOOKUP(orders!C280,customers!$A$1:$A$1001,customers!$C$1:$C$1001,,0)=0,"",_xlfn.XLOOKUP(orders!C280,customers!$A$1:$A$1001,customers!$C$1:$C$1001,,0))</f>
        <v>epalfrey7q@devhub.com</v>
      </c>
      <c r="H280" s="2" t="str">
        <f>IF(_xlfn.XLOOKUP(orders!C280,customers!$A$1:$A$1001,customers!$G$1:$G$1001,,0)=0,"",_xlfn.XLOOKUP(orders!C280,customers!$A$1:$A$1001,customers!$G$1:$G$1001,,0))</f>
        <v>United States</v>
      </c>
      <c r="I280" s="2" t="str">
        <f>INDEX(products!$A$1:$G$49,MATCH(orders!$D280,products!$A$1:$A$49,0),MATCH(orders!I$1,products!$A$1:$G$1,0))</f>
        <v>Ara</v>
      </c>
      <c r="J280" s="2"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IF(_xlfn.XLOOKUP(orders!C281,customers!$A$1:$A$1001,customers!$C$1:$C$1001,,0)=0,"",_xlfn.XLOOKUP(orders!C281,customers!$A$1:$A$1001,customers!$C$1:$C$1001,,0))</f>
        <v>pmetrick7r@rakuten.co.jp</v>
      </c>
      <c r="H281" s="2" t="str">
        <f>IF(_xlfn.XLOOKUP(orders!C281,customers!$A$1:$A$1001,customers!$G$1:$G$1001,,0)=0,"",_xlfn.XLOOKUP(orders!C281,customers!$A$1:$A$1001,customers!$G$1:$G$1001,,0))</f>
        <v>United States</v>
      </c>
      <c r="I281" s="2" t="str">
        <f>INDEX(products!$A$1:$G$49,MATCH(orders!$D281,products!$A$1:$A$49,0),MATCH(orders!I$1,products!$A$1:$G$1,0))</f>
        <v>Lib</v>
      </c>
      <c r="J281" s="2"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IF(_xlfn.XLOOKUP(orders!C282,customers!$A$1:$A$1001,customers!$C$1:$C$1001,,0)=0,"",_xlfn.XLOOKUP(orders!C282,customers!$A$1:$A$1001,customers!$C$1:$C$1001,,0))</f>
        <v/>
      </c>
      <c r="H282" s="2" t="str">
        <f>IF(_xlfn.XLOOKUP(orders!C282,customers!$A$1:$A$1001,customers!$G$1:$G$1001,,0)=0,"",_xlfn.XLOOKUP(orders!C282,customers!$A$1:$A$1001,customers!$G$1:$G$1001,,0))</f>
        <v>United States</v>
      </c>
      <c r="I282" s="2" t="str">
        <f>INDEX(products!$A$1:$G$49,MATCH(orders!$D282,products!$A$1:$A$49,0),MATCH(orders!I$1,products!$A$1:$G$1,0))</f>
        <v>Exc</v>
      </c>
      <c r="J282" s="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IF(_xlfn.XLOOKUP(orders!C283,customers!$A$1:$A$1001,customers!$C$1:$C$1001,,0)=0,"",_xlfn.XLOOKUP(orders!C283,customers!$A$1:$A$1001,customers!$C$1:$C$1001,,0))</f>
        <v>kkarby7t@sbwire.com</v>
      </c>
      <c r="H283" s="2" t="str">
        <f>IF(_xlfn.XLOOKUP(orders!C283,customers!$A$1:$A$1001,customers!$G$1:$G$1001,,0)=0,"",_xlfn.XLOOKUP(orders!C283,customers!$A$1:$A$1001,customers!$G$1:$G$1001,,0))</f>
        <v>United States</v>
      </c>
      <c r="I283" s="2" t="str">
        <f>INDEX(products!$A$1:$G$49,MATCH(orders!$D283,products!$A$1:$A$49,0),MATCH(orders!I$1,products!$A$1:$G$1,0))</f>
        <v>Exc</v>
      </c>
      <c r="J283" s="2"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IF(_xlfn.XLOOKUP(orders!C284,customers!$A$1:$A$1001,customers!$C$1:$C$1001,,0)=0,"",_xlfn.XLOOKUP(orders!C284,customers!$A$1:$A$1001,customers!$C$1:$C$1001,,0))</f>
        <v>fcrumpe7u@ftc.gov</v>
      </c>
      <c r="H284" s="2" t="str">
        <f>IF(_xlfn.XLOOKUP(orders!C284,customers!$A$1:$A$1001,customers!$G$1:$G$1001,,0)=0,"",_xlfn.XLOOKUP(orders!C284,customers!$A$1:$A$1001,customers!$G$1:$G$1001,,0))</f>
        <v>United Kingdom</v>
      </c>
      <c r="I284" s="2" t="str">
        <f>INDEX(products!$A$1:$G$49,MATCH(orders!$D284,products!$A$1:$A$49,0),MATCH(orders!I$1,products!$A$1:$G$1,0))</f>
        <v>Ara</v>
      </c>
      <c r="J284" s="2"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IF(_xlfn.XLOOKUP(orders!C285,customers!$A$1:$A$1001,customers!$C$1:$C$1001,,0)=0,"",_xlfn.XLOOKUP(orders!C285,customers!$A$1:$A$1001,customers!$C$1:$C$1001,,0))</f>
        <v>achatto7v@sakura.ne.jp</v>
      </c>
      <c r="H285" s="2" t="str">
        <f>IF(_xlfn.XLOOKUP(orders!C285,customers!$A$1:$A$1001,customers!$G$1:$G$1001,,0)=0,"",_xlfn.XLOOKUP(orders!C285,customers!$A$1:$A$1001,customers!$G$1:$G$1001,,0))</f>
        <v>United Kingdom</v>
      </c>
      <c r="I285" s="2" t="str">
        <f>INDEX(products!$A$1:$G$49,MATCH(orders!$D285,products!$A$1:$A$49,0),MATCH(orders!I$1,products!$A$1:$G$1,0))</f>
        <v>Rob</v>
      </c>
      <c r="J285" s="2"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IF(_xlfn.XLOOKUP(orders!C286,customers!$A$1:$A$1001,customers!$C$1:$C$1001,,0)=0,"",_xlfn.XLOOKUP(orders!C286,customers!$A$1:$A$1001,customers!$C$1:$C$1001,,0))</f>
        <v/>
      </c>
      <c r="H286" s="2" t="str">
        <f>IF(_xlfn.XLOOKUP(orders!C286,customers!$A$1:$A$1001,customers!$G$1:$G$1001,,0)=0,"",_xlfn.XLOOKUP(orders!C286,customers!$A$1:$A$1001,customers!$G$1:$G$1001,,0))</f>
        <v>United States</v>
      </c>
      <c r="I286" s="2" t="str">
        <f>INDEX(products!$A$1:$G$49,MATCH(orders!$D286,products!$A$1:$A$49,0),MATCH(orders!I$1,products!$A$1:$G$1,0))</f>
        <v>Exc</v>
      </c>
      <c r="J286" s="2"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IF(_xlfn.XLOOKUP(orders!C287,customers!$A$1:$A$1001,customers!$C$1:$C$1001,,0)=0,"",_xlfn.XLOOKUP(orders!C287,customers!$A$1:$A$1001,customers!$C$1:$C$1001,,0))</f>
        <v/>
      </c>
      <c r="H287" s="2" t="str">
        <f>IF(_xlfn.XLOOKUP(orders!C287,customers!$A$1:$A$1001,customers!$G$1:$G$1001,,0)=0,"",_xlfn.XLOOKUP(orders!C287,customers!$A$1:$A$1001,customers!$G$1:$G$1001,,0))</f>
        <v>United States</v>
      </c>
      <c r="I287" s="2" t="str">
        <f>INDEX(products!$A$1:$G$49,MATCH(orders!$D287,products!$A$1:$A$49,0),MATCH(orders!I$1,products!$A$1:$G$1,0))</f>
        <v>Lib</v>
      </c>
      <c r="J287" s="2"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IF(_xlfn.XLOOKUP(orders!C288,customers!$A$1:$A$1001,customers!$C$1:$C$1001,,0)=0,"",_xlfn.XLOOKUP(orders!C288,customers!$A$1:$A$1001,customers!$C$1:$C$1001,,0))</f>
        <v>bmergue7y@umn.edu</v>
      </c>
      <c r="H288" s="2" t="str">
        <f>IF(_xlfn.XLOOKUP(orders!C288,customers!$A$1:$A$1001,customers!$G$1:$G$1001,,0)=0,"",_xlfn.XLOOKUP(orders!C288,customers!$A$1:$A$1001,customers!$G$1:$G$1001,,0))</f>
        <v>United States</v>
      </c>
      <c r="I288" s="2" t="str">
        <f>INDEX(products!$A$1:$G$49,MATCH(orders!$D288,products!$A$1:$A$49,0),MATCH(orders!I$1,products!$A$1:$G$1,0))</f>
        <v>Ara</v>
      </c>
      <c r="J288" s="2"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IF(_xlfn.XLOOKUP(orders!C289,customers!$A$1:$A$1001,customers!$C$1:$C$1001,,0)=0,"",_xlfn.XLOOKUP(orders!C289,customers!$A$1:$A$1001,customers!$C$1:$C$1001,,0))</f>
        <v>kpatise7z@jigsy.com</v>
      </c>
      <c r="H289" s="2" t="str">
        <f>IF(_xlfn.XLOOKUP(orders!C289,customers!$A$1:$A$1001,customers!$G$1:$G$1001,,0)=0,"",_xlfn.XLOOKUP(orders!C289,customers!$A$1:$A$1001,customers!$G$1:$G$1001,,0))</f>
        <v>United States</v>
      </c>
      <c r="I289" s="2" t="str">
        <f>INDEX(products!$A$1:$G$49,MATCH(orders!$D289,products!$A$1:$A$49,0),MATCH(orders!I$1,products!$A$1:$G$1,0))</f>
        <v>Rob</v>
      </c>
      <c r="J289" s="2"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IF(_xlfn.XLOOKUP(orders!C290,customers!$A$1:$A$1001,customers!$C$1:$C$1001,,0)=0,"",_xlfn.XLOOKUP(orders!C290,customers!$A$1:$A$1001,customers!$C$1:$C$1001,,0))</f>
        <v/>
      </c>
      <c r="H290" s="2" t="str">
        <f>IF(_xlfn.XLOOKUP(orders!C290,customers!$A$1:$A$1001,customers!$G$1:$G$1001,,0)=0,"",_xlfn.XLOOKUP(orders!C290,customers!$A$1:$A$1001,customers!$G$1:$G$1001,,0))</f>
        <v>Ireland</v>
      </c>
      <c r="I290" s="2" t="str">
        <f>INDEX(products!$A$1:$G$49,MATCH(orders!$D290,products!$A$1:$A$49,0),MATCH(orders!I$1,products!$A$1:$G$1,0))</f>
        <v>Exc</v>
      </c>
      <c r="J290" s="2"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IF(_xlfn.XLOOKUP(orders!C291,customers!$A$1:$A$1001,customers!$C$1:$C$1001,,0)=0,"",_xlfn.XLOOKUP(orders!C291,customers!$A$1:$A$1001,customers!$C$1:$C$1001,,0))</f>
        <v/>
      </c>
      <c r="H291" s="2" t="str">
        <f>IF(_xlfn.XLOOKUP(orders!C291,customers!$A$1:$A$1001,customers!$G$1:$G$1001,,0)=0,"",_xlfn.XLOOKUP(orders!C291,customers!$A$1:$A$1001,customers!$G$1:$G$1001,,0))</f>
        <v>United States</v>
      </c>
      <c r="I291" s="2" t="str">
        <f>INDEX(products!$A$1:$G$49,MATCH(orders!$D291,products!$A$1:$A$49,0),MATCH(orders!I$1,products!$A$1:$G$1,0))</f>
        <v>Rob</v>
      </c>
      <c r="J291" s="2"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IF(_xlfn.XLOOKUP(orders!C292,customers!$A$1:$A$1001,customers!$C$1:$C$1001,,0)=0,"",_xlfn.XLOOKUP(orders!C292,customers!$A$1:$A$1001,customers!$C$1:$C$1001,,0))</f>
        <v>dduke82@vkontakte.ru</v>
      </c>
      <c r="H292" s="2" t="str">
        <f>IF(_xlfn.XLOOKUP(orders!C292,customers!$A$1:$A$1001,customers!$G$1:$G$1001,,0)=0,"",_xlfn.XLOOKUP(orders!C292,customers!$A$1:$A$1001,customers!$G$1:$G$1001,,0))</f>
        <v>United States</v>
      </c>
      <c r="I292" s="2" t="str">
        <f>INDEX(products!$A$1:$G$49,MATCH(orders!$D292,products!$A$1:$A$49,0),MATCH(orders!I$1,products!$A$1:$G$1,0))</f>
        <v>Ara</v>
      </c>
      <c r="J292" s="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IF(_xlfn.XLOOKUP(orders!C293,customers!$A$1:$A$1001,customers!$C$1:$C$1001,,0)=0,"",_xlfn.XLOOKUP(orders!C293,customers!$A$1:$A$1001,customers!$C$1:$C$1001,,0))</f>
        <v/>
      </c>
      <c r="H293" s="2" t="str">
        <f>IF(_xlfn.XLOOKUP(orders!C293,customers!$A$1:$A$1001,customers!$G$1:$G$1001,,0)=0,"",_xlfn.XLOOKUP(orders!C293,customers!$A$1:$A$1001,customers!$G$1:$G$1001,,0))</f>
        <v>Ireland</v>
      </c>
      <c r="I293" s="2" t="str">
        <f>INDEX(products!$A$1:$G$49,MATCH(orders!$D293,products!$A$1:$A$49,0),MATCH(orders!I$1,products!$A$1:$G$1,0))</f>
        <v>Exc</v>
      </c>
      <c r="J293" s="2"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IF(_xlfn.XLOOKUP(orders!C294,customers!$A$1:$A$1001,customers!$C$1:$C$1001,,0)=0,"",_xlfn.XLOOKUP(orders!C294,customers!$A$1:$A$1001,customers!$C$1:$C$1001,,0))</f>
        <v>ihussey84@mapy.cz</v>
      </c>
      <c r="H294" s="2" t="str">
        <f>IF(_xlfn.XLOOKUP(orders!C294,customers!$A$1:$A$1001,customers!$G$1:$G$1001,,0)=0,"",_xlfn.XLOOKUP(orders!C294,customers!$A$1:$A$1001,customers!$G$1:$G$1001,,0))</f>
        <v>United States</v>
      </c>
      <c r="I294" s="2" t="str">
        <f>INDEX(products!$A$1:$G$49,MATCH(orders!$D294,products!$A$1:$A$49,0),MATCH(orders!I$1,products!$A$1:$G$1,0))</f>
        <v>Ara</v>
      </c>
      <c r="J294" s="2"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IF(_xlfn.XLOOKUP(orders!C295,customers!$A$1:$A$1001,customers!$C$1:$C$1001,,0)=0,"",_xlfn.XLOOKUP(orders!C295,customers!$A$1:$A$1001,customers!$C$1:$C$1001,,0))</f>
        <v>cpinkerton85@upenn.edu</v>
      </c>
      <c r="H295" s="2" t="str">
        <f>IF(_xlfn.XLOOKUP(orders!C295,customers!$A$1:$A$1001,customers!$G$1:$G$1001,,0)=0,"",_xlfn.XLOOKUP(orders!C295,customers!$A$1:$A$1001,customers!$G$1:$G$1001,,0))</f>
        <v>United States</v>
      </c>
      <c r="I295" s="2" t="str">
        <f>INDEX(products!$A$1:$G$49,MATCH(orders!$D295,products!$A$1:$A$49,0),MATCH(orders!I$1,products!$A$1:$G$1,0))</f>
        <v>Ara</v>
      </c>
      <c r="J295" s="2"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IF(_xlfn.XLOOKUP(orders!C296,customers!$A$1:$A$1001,customers!$C$1:$C$1001,,0)=0,"",_xlfn.XLOOKUP(orders!C296,customers!$A$1:$A$1001,customers!$C$1:$C$1001,,0))</f>
        <v/>
      </c>
      <c r="H296" s="2" t="str">
        <f>IF(_xlfn.XLOOKUP(orders!C296,customers!$A$1:$A$1001,customers!$G$1:$G$1001,,0)=0,"",_xlfn.XLOOKUP(orders!C296,customers!$A$1:$A$1001,customers!$G$1:$G$1001,,0))</f>
        <v>United States</v>
      </c>
      <c r="I296" s="2" t="str">
        <f>INDEX(products!$A$1:$G$49,MATCH(orders!$D296,products!$A$1:$A$49,0),MATCH(orders!I$1,products!$A$1:$G$1,0))</f>
        <v>Exc</v>
      </c>
      <c r="J296" s="2"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IF(_xlfn.XLOOKUP(orders!C297,customers!$A$1:$A$1001,customers!$C$1:$C$1001,,0)=0,"",_xlfn.XLOOKUP(orders!C297,customers!$A$1:$A$1001,customers!$C$1:$C$1001,,0))</f>
        <v/>
      </c>
      <c r="H297" s="2" t="str">
        <f>IF(_xlfn.XLOOKUP(orders!C297,customers!$A$1:$A$1001,customers!$G$1:$G$1001,,0)=0,"",_xlfn.XLOOKUP(orders!C297,customers!$A$1:$A$1001,customers!$G$1:$G$1001,,0))</f>
        <v>United States</v>
      </c>
      <c r="I297" s="2" t="str">
        <f>INDEX(products!$A$1:$G$49,MATCH(orders!$D297,products!$A$1:$A$49,0),MATCH(orders!I$1,products!$A$1:$G$1,0))</f>
        <v>Exc</v>
      </c>
      <c r="J297" s="2"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IF(_xlfn.XLOOKUP(orders!C298,customers!$A$1:$A$1001,customers!$C$1:$C$1001,,0)=0,"",_xlfn.XLOOKUP(orders!C298,customers!$A$1:$A$1001,customers!$C$1:$C$1001,,0))</f>
        <v>dvizor88@furl.net</v>
      </c>
      <c r="H298" s="2" t="str">
        <f>IF(_xlfn.XLOOKUP(orders!C298,customers!$A$1:$A$1001,customers!$G$1:$G$1001,,0)=0,"",_xlfn.XLOOKUP(orders!C298,customers!$A$1:$A$1001,customers!$G$1:$G$1001,,0))</f>
        <v>United States</v>
      </c>
      <c r="I298" s="2" t="str">
        <f>INDEX(products!$A$1:$G$49,MATCH(orders!$D298,products!$A$1:$A$49,0),MATCH(orders!I$1,products!$A$1:$G$1,0))</f>
        <v>Rob</v>
      </c>
      <c r="J298" s="2"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IF(_xlfn.XLOOKUP(orders!C299,customers!$A$1:$A$1001,customers!$C$1:$C$1001,,0)=0,"",_xlfn.XLOOKUP(orders!C299,customers!$A$1:$A$1001,customers!$C$1:$C$1001,,0))</f>
        <v>esedgebeer89@oaic.gov.au</v>
      </c>
      <c r="H299" s="2" t="str">
        <f>IF(_xlfn.XLOOKUP(orders!C299,customers!$A$1:$A$1001,customers!$G$1:$G$1001,,0)=0,"",_xlfn.XLOOKUP(orders!C299,customers!$A$1:$A$1001,customers!$G$1:$G$1001,,0))</f>
        <v>United States</v>
      </c>
      <c r="I299" s="2" t="str">
        <f>INDEX(products!$A$1:$G$49,MATCH(orders!$D299,products!$A$1:$A$49,0),MATCH(orders!I$1,products!$A$1:$G$1,0))</f>
        <v>Rob</v>
      </c>
      <c r="J299" s="2"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IF(_xlfn.XLOOKUP(orders!C300,customers!$A$1:$A$1001,customers!$C$1:$C$1001,,0)=0,"",_xlfn.XLOOKUP(orders!C300,customers!$A$1:$A$1001,customers!$C$1:$C$1001,,0))</f>
        <v>klestrange8a@lulu.com</v>
      </c>
      <c r="H300" s="2" t="str">
        <f>IF(_xlfn.XLOOKUP(orders!C300,customers!$A$1:$A$1001,customers!$G$1:$G$1001,,0)=0,"",_xlfn.XLOOKUP(orders!C300,customers!$A$1:$A$1001,customers!$G$1:$G$1001,,0))</f>
        <v>United States</v>
      </c>
      <c r="I300" s="2" t="str">
        <f>INDEX(products!$A$1:$G$49,MATCH(orders!$D300,products!$A$1:$A$49,0),MATCH(orders!I$1,products!$A$1:$G$1,0))</f>
        <v>Exc</v>
      </c>
      <c r="J300" s="2"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IF(_xlfn.XLOOKUP(orders!C301,customers!$A$1:$A$1001,customers!$C$1:$C$1001,,0)=0,"",_xlfn.XLOOKUP(orders!C301,customers!$A$1:$A$1001,customers!$C$1:$C$1001,,0))</f>
        <v>ltanti8b@techcrunch.com</v>
      </c>
      <c r="H301" s="2" t="str">
        <f>IF(_xlfn.XLOOKUP(orders!C301,customers!$A$1:$A$1001,customers!$G$1:$G$1001,,0)=0,"",_xlfn.XLOOKUP(orders!C301,customers!$A$1:$A$1001,customers!$G$1:$G$1001,,0))</f>
        <v>United States</v>
      </c>
      <c r="I301" s="2" t="str">
        <f>INDEX(products!$A$1:$G$49,MATCH(orders!$D301,products!$A$1:$A$49,0),MATCH(orders!I$1,products!$A$1:$G$1,0))</f>
        <v>Exc</v>
      </c>
      <c r="J301" s="2"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IF(_xlfn.XLOOKUP(orders!C302,customers!$A$1:$A$1001,customers!$C$1:$C$1001,,0)=0,"",_xlfn.XLOOKUP(orders!C302,customers!$A$1:$A$1001,customers!$C$1:$C$1001,,0))</f>
        <v>ade8c@1und1.de</v>
      </c>
      <c r="H302" s="2" t="str">
        <f>IF(_xlfn.XLOOKUP(orders!C302,customers!$A$1:$A$1001,customers!$G$1:$G$1001,,0)=0,"",_xlfn.XLOOKUP(orders!C302,customers!$A$1:$A$1001,customers!$G$1:$G$1001,,0))</f>
        <v>United States</v>
      </c>
      <c r="I302" s="2" t="str">
        <f>INDEX(products!$A$1:$G$49,MATCH(orders!$D302,products!$A$1:$A$49,0),MATCH(orders!I$1,products!$A$1:$G$1,0))</f>
        <v>Ara</v>
      </c>
      <c r="J302" s="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IF(_xlfn.XLOOKUP(orders!C303,customers!$A$1:$A$1001,customers!$C$1:$C$1001,,0)=0,"",_xlfn.XLOOKUP(orders!C303,customers!$A$1:$A$1001,customers!$C$1:$C$1001,,0))</f>
        <v>tjedrachowicz8d@acquirethisname.com</v>
      </c>
      <c r="H303" s="2" t="str">
        <f>IF(_xlfn.XLOOKUP(orders!C303,customers!$A$1:$A$1001,customers!$G$1:$G$1001,,0)=0,"",_xlfn.XLOOKUP(orders!C303,customers!$A$1:$A$1001,customers!$G$1:$G$1001,,0))</f>
        <v>United States</v>
      </c>
      <c r="I303" s="2" t="str">
        <f>INDEX(products!$A$1:$G$49,MATCH(orders!$D303,products!$A$1:$A$49,0),MATCH(orders!I$1,products!$A$1:$G$1,0))</f>
        <v>Lib</v>
      </c>
      <c r="J303" s="2"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IF(_xlfn.XLOOKUP(orders!C304,customers!$A$1:$A$1001,customers!$C$1:$C$1001,,0)=0,"",_xlfn.XLOOKUP(orders!C304,customers!$A$1:$A$1001,customers!$C$1:$C$1001,,0))</f>
        <v>pstonner8e@moonfruit.com</v>
      </c>
      <c r="H304" s="2" t="str">
        <f>IF(_xlfn.XLOOKUP(orders!C304,customers!$A$1:$A$1001,customers!$G$1:$G$1001,,0)=0,"",_xlfn.XLOOKUP(orders!C304,customers!$A$1:$A$1001,customers!$G$1:$G$1001,,0))</f>
        <v>United States</v>
      </c>
      <c r="I304" s="2" t="str">
        <f>INDEX(products!$A$1:$G$49,MATCH(orders!$D304,products!$A$1:$A$49,0),MATCH(orders!I$1,products!$A$1:$G$1,0))</f>
        <v>Ara</v>
      </c>
      <c r="J304" s="2"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IF(_xlfn.XLOOKUP(orders!C305,customers!$A$1:$A$1001,customers!$C$1:$C$1001,,0)=0,"",_xlfn.XLOOKUP(orders!C305,customers!$A$1:$A$1001,customers!$C$1:$C$1001,,0))</f>
        <v>dtingly8f@goo.ne.jp</v>
      </c>
      <c r="H305" s="2" t="str">
        <f>IF(_xlfn.XLOOKUP(orders!C305,customers!$A$1:$A$1001,customers!$G$1:$G$1001,,0)=0,"",_xlfn.XLOOKUP(orders!C305,customers!$A$1:$A$1001,customers!$G$1:$G$1001,,0))</f>
        <v>United States</v>
      </c>
      <c r="I305" s="2" t="str">
        <f>INDEX(products!$A$1:$G$49,MATCH(orders!$D305,products!$A$1:$A$49,0),MATCH(orders!I$1,products!$A$1:$G$1,0))</f>
        <v>Exc</v>
      </c>
      <c r="J305" s="2"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IF(_xlfn.XLOOKUP(orders!C306,customers!$A$1:$A$1001,customers!$C$1:$C$1001,,0)=0,"",_xlfn.XLOOKUP(orders!C306,customers!$A$1:$A$1001,customers!$C$1:$C$1001,,0))</f>
        <v>crushe8n@about.me</v>
      </c>
      <c r="H306" s="2" t="str">
        <f>IF(_xlfn.XLOOKUP(orders!C306,customers!$A$1:$A$1001,customers!$G$1:$G$1001,,0)=0,"",_xlfn.XLOOKUP(orders!C306,customers!$A$1:$A$1001,customers!$G$1:$G$1001,,0))</f>
        <v>United States</v>
      </c>
      <c r="I306" s="2" t="str">
        <f>INDEX(products!$A$1:$G$49,MATCH(orders!$D306,products!$A$1:$A$49,0),MATCH(orders!I$1,products!$A$1:$G$1,0))</f>
        <v>Ara</v>
      </c>
      <c r="J306" s="2"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IF(_xlfn.XLOOKUP(orders!C307,customers!$A$1:$A$1001,customers!$C$1:$C$1001,,0)=0,"",_xlfn.XLOOKUP(orders!C307,customers!$A$1:$A$1001,customers!$C$1:$C$1001,,0))</f>
        <v>bchecci8h@usa.gov</v>
      </c>
      <c r="H307" s="2" t="str">
        <f>IF(_xlfn.XLOOKUP(orders!C307,customers!$A$1:$A$1001,customers!$G$1:$G$1001,,0)=0,"",_xlfn.XLOOKUP(orders!C307,customers!$A$1:$A$1001,customers!$G$1:$G$1001,,0))</f>
        <v>United Kingdom</v>
      </c>
      <c r="I307" s="2" t="str">
        <f>INDEX(products!$A$1:$G$49,MATCH(orders!$D307,products!$A$1:$A$49,0),MATCH(orders!I$1,products!$A$1:$G$1,0))</f>
        <v>Lib</v>
      </c>
      <c r="J307" s="2"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IF(_xlfn.XLOOKUP(orders!C308,customers!$A$1:$A$1001,customers!$C$1:$C$1001,,0)=0,"",_xlfn.XLOOKUP(orders!C308,customers!$A$1:$A$1001,customers!$C$1:$C$1001,,0))</f>
        <v>jbagot8i@mac.com</v>
      </c>
      <c r="H308" s="2" t="str">
        <f>IF(_xlfn.XLOOKUP(orders!C308,customers!$A$1:$A$1001,customers!$G$1:$G$1001,,0)=0,"",_xlfn.XLOOKUP(orders!C308,customers!$A$1:$A$1001,customers!$G$1:$G$1001,,0))</f>
        <v>United States</v>
      </c>
      <c r="I308" s="2" t="str">
        <f>INDEX(products!$A$1:$G$49,MATCH(orders!$D308,products!$A$1:$A$49,0),MATCH(orders!I$1,products!$A$1:$G$1,0))</f>
        <v>Rob</v>
      </c>
      <c r="J308" s="2"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IF(_xlfn.XLOOKUP(orders!C309,customers!$A$1:$A$1001,customers!$C$1:$C$1001,,0)=0,"",_xlfn.XLOOKUP(orders!C309,customers!$A$1:$A$1001,customers!$C$1:$C$1001,,0))</f>
        <v>ebeeble8j@soundcloud.com</v>
      </c>
      <c r="H309" s="2" t="str">
        <f>IF(_xlfn.XLOOKUP(orders!C309,customers!$A$1:$A$1001,customers!$G$1:$G$1001,,0)=0,"",_xlfn.XLOOKUP(orders!C309,customers!$A$1:$A$1001,customers!$G$1:$G$1001,,0))</f>
        <v>United States</v>
      </c>
      <c r="I309" s="2" t="str">
        <f>INDEX(products!$A$1:$G$49,MATCH(orders!$D309,products!$A$1:$A$49,0),MATCH(orders!I$1,products!$A$1:$G$1,0))</f>
        <v>Ara</v>
      </c>
      <c r="J309" s="2"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IF(_xlfn.XLOOKUP(orders!C310,customers!$A$1:$A$1001,customers!$C$1:$C$1001,,0)=0,"",_xlfn.XLOOKUP(orders!C310,customers!$A$1:$A$1001,customers!$C$1:$C$1001,,0))</f>
        <v>cfluin8k@flickr.com</v>
      </c>
      <c r="H310" s="2" t="str">
        <f>IF(_xlfn.XLOOKUP(orders!C310,customers!$A$1:$A$1001,customers!$G$1:$G$1001,,0)=0,"",_xlfn.XLOOKUP(orders!C310,customers!$A$1:$A$1001,customers!$G$1:$G$1001,,0))</f>
        <v>United Kingdom</v>
      </c>
      <c r="I310" s="2" t="str">
        <f>INDEX(products!$A$1:$G$49,MATCH(orders!$D310,products!$A$1:$A$49,0),MATCH(orders!I$1,products!$A$1:$G$1,0))</f>
        <v>Ara</v>
      </c>
      <c r="J310" s="2"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IF(_xlfn.XLOOKUP(orders!C311,customers!$A$1:$A$1001,customers!$C$1:$C$1001,,0)=0,"",_xlfn.XLOOKUP(orders!C311,customers!$A$1:$A$1001,customers!$C$1:$C$1001,,0))</f>
        <v>ebletsor8l@vinaora.com</v>
      </c>
      <c r="H311" s="2" t="str">
        <f>IF(_xlfn.XLOOKUP(orders!C311,customers!$A$1:$A$1001,customers!$G$1:$G$1001,,0)=0,"",_xlfn.XLOOKUP(orders!C311,customers!$A$1:$A$1001,customers!$G$1:$G$1001,,0))</f>
        <v>United States</v>
      </c>
      <c r="I311" s="2" t="str">
        <f>INDEX(products!$A$1:$G$49,MATCH(orders!$D311,products!$A$1:$A$49,0),MATCH(orders!I$1,products!$A$1:$G$1,0))</f>
        <v>Lib</v>
      </c>
      <c r="J311" s="2"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IF(_xlfn.XLOOKUP(orders!C312,customers!$A$1:$A$1001,customers!$C$1:$C$1001,,0)=0,"",_xlfn.XLOOKUP(orders!C312,customers!$A$1:$A$1001,customers!$C$1:$C$1001,,0))</f>
        <v>pbrydell8m@bloglovin.com</v>
      </c>
      <c r="H312" s="2" t="str">
        <f>IF(_xlfn.XLOOKUP(orders!C312,customers!$A$1:$A$1001,customers!$G$1:$G$1001,,0)=0,"",_xlfn.XLOOKUP(orders!C312,customers!$A$1:$A$1001,customers!$G$1:$G$1001,,0))</f>
        <v>Ireland</v>
      </c>
      <c r="I312" s="2" t="str">
        <f>INDEX(products!$A$1:$G$49,MATCH(orders!$D312,products!$A$1:$A$49,0),MATCH(orders!I$1,products!$A$1:$G$1,0))</f>
        <v>Exc</v>
      </c>
      <c r="J312" s="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IF(_xlfn.XLOOKUP(orders!C313,customers!$A$1:$A$1001,customers!$C$1:$C$1001,,0)=0,"",_xlfn.XLOOKUP(orders!C313,customers!$A$1:$A$1001,customers!$C$1:$C$1001,,0))</f>
        <v>crushe8n@about.me</v>
      </c>
      <c r="H313" s="2" t="str">
        <f>IF(_xlfn.XLOOKUP(orders!C313,customers!$A$1:$A$1001,customers!$G$1:$G$1001,,0)=0,"",_xlfn.XLOOKUP(orders!C313,customers!$A$1:$A$1001,customers!$G$1:$G$1001,,0))</f>
        <v>United States</v>
      </c>
      <c r="I313" s="2" t="str">
        <f>INDEX(products!$A$1:$G$49,MATCH(orders!$D313,products!$A$1:$A$49,0),MATCH(orders!I$1,products!$A$1:$G$1,0))</f>
        <v>Exc</v>
      </c>
      <c r="J313" s="2"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IF(_xlfn.XLOOKUP(orders!C314,customers!$A$1:$A$1001,customers!$C$1:$C$1001,,0)=0,"",_xlfn.XLOOKUP(orders!C314,customers!$A$1:$A$1001,customers!$C$1:$C$1001,,0))</f>
        <v>nleethem8o@mac.com</v>
      </c>
      <c r="H314" s="2" t="str">
        <f>IF(_xlfn.XLOOKUP(orders!C314,customers!$A$1:$A$1001,customers!$G$1:$G$1001,,0)=0,"",_xlfn.XLOOKUP(orders!C314,customers!$A$1:$A$1001,customers!$G$1:$G$1001,,0))</f>
        <v>United States</v>
      </c>
      <c r="I314" s="2" t="str">
        <f>INDEX(products!$A$1:$G$49,MATCH(orders!$D314,products!$A$1:$A$49,0),MATCH(orders!I$1,products!$A$1:$G$1,0))</f>
        <v>Rob</v>
      </c>
      <c r="J314" s="2"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IF(_xlfn.XLOOKUP(orders!C315,customers!$A$1:$A$1001,customers!$C$1:$C$1001,,0)=0,"",_xlfn.XLOOKUP(orders!C315,customers!$A$1:$A$1001,customers!$C$1:$C$1001,,0))</f>
        <v>anesfield8p@people.com.cn</v>
      </c>
      <c r="H315" s="2" t="str">
        <f>IF(_xlfn.XLOOKUP(orders!C315,customers!$A$1:$A$1001,customers!$G$1:$G$1001,,0)=0,"",_xlfn.XLOOKUP(orders!C315,customers!$A$1:$A$1001,customers!$G$1:$G$1001,,0))</f>
        <v>United Kingdom</v>
      </c>
      <c r="I315" s="2" t="str">
        <f>INDEX(products!$A$1:$G$49,MATCH(orders!$D315,products!$A$1:$A$49,0),MATCH(orders!I$1,products!$A$1:$G$1,0))</f>
        <v>Rob</v>
      </c>
      <c r="J315" s="2"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IF(_xlfn.XLOOKUP(orders!C316,customers!$A$1:$A$1001,customers!$C$1:$C$1001,,0)=0,"",_xlfn.XLOOKUP(orders!C316,customers!$A$1:$A$1001,customers!$C$1:$C$1001,,0))</f>
        <v/>
      </c>
      <c r="H316" s="2" t="str">
        <f>IF(_xlfn.XLOOKUP(orders!C316,customers!$A$1:$A$1001,customers!$G$1:$G$1001,,0)=0,"",_xlfn.XLOOKUP(orders!C316,customers!$A$1:$A$1001,customers!$G$1:$G$1001,,0))</f>
        <v>United States</v>
      </c>
      <c r="I316" s="2" t="str">
        <f>INDEX(products!$A$1:$G$49,MATCH(orders!$D316,products!$A$1:$A$49,0),MATCH(orders!I$1,products!$A$1:$G$1,0))</f>
        <v>Rob</v>
      </c>
      <c r="J316" s="2"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IF(_xlfn.XLOOKUP(orders!C317,customers!$A$1:$A$1001,customers!$C$1:$C$1001,,0)=0,"",_xlfn.XLOOKUP(orders!C317,customers!$A$1:$A$1001,customers!$C$1:$C$1001,,0))</f>
        <v>mbrockway8r@ibm.com</v>
      </c>
      <c r="H317" s="2" t="str">
        <f>IF(_xlfn.XLOOKUP(orders!C317,customers!$A$1:$A$1001,customers!$G$1:$G$1001,,0)=0,"",_xlfn.XLOOKUP(orders!C317,customers!$A$1:$A$1001,customers!$G$1:$G$1001,,0))</f>
        <v>United States</v>
      </c>
      <c r="I317" s="2" t="str">
        <f>INDEX(products!$A$1:$G$49,MATCH(orders!$D317,products!$A$1:$A$49,0),MATCH(orders!I$1,products!$A$1:$G$1,0))</f>
        <v>Exc</v>
      </c>
      <c r="J317" s="2"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IF(_xlfn.XLOOKUP(orders!C318,customers!$A$1:$A$1001,customers!$C$1:$C$1001,,0)=0,"",_xlfn.XLOOKUP(orders!C318,customers!$A$1:$A$1001,customers!$C$1:$C$1001,,0))</f>
        <v>nlush8s@dedecms.com</v>
      </c>
      <c r="H318" s="2" t="str">
        <f>IF(_xlfn.XLOOKUP(orders!C318,customers!$A$1:$A$1001,customers!$G$1:$G$1001,,0)=0,"",_xlfn.XLOOKUP(orders!C318,customers!$A$1:$A$1001,customers!$G$1:$G$1001,,0))</f>
        <v>Ireland</v>
      </c>
      <c r="I318" s="2" t="str">
        <f>INDEX(products!$A$1:$G$49,MATCH(orders!$D318,products!$A$1:$A$49,0),MATCH(orders!I$1,products!$A$1:$G$1,0))</f>
        <v>Exc</v>
      </c>
      <c r="J318" s="2"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IF(_xlfn.XLOOKUP(orders!C319,customers!$A$1:$A$1001,customers!$C$1:$C$1001,,0)=0,"",_xlfn.XLOOKUP(orders!C319,customers!$A$1:$A$1001,customers!$C$1:$C$1001,,0))</f>
        <v>smcmillian8t@csmonitor.com</v>
      </c>
      <c r="H319" s="2" t="str">
        <f>IF(_xlfn.XLOOKUP(orders!C319,customers!$A$1:$A$1001,customers!$G$1:$G$1001,,0)=0,"",_xlfn.XLOOKUP(orders!C319,customers!$A$1:$A$1001,customers!$G$1:$G$1001,,0))</f>
        <v>United States</v>
      </c>
      <c r="I319" s="2" t="str">
        <f>INDEX(products!$A$1:$G$49,MATCH(orders!$D319,products!$A$1:$A$49,0),MATCH(orders!I$1,products!$A$1:$G$1,0))</f>
        <v>Exc</v>
      </c>
      <c r="J319" s="2"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IF(_xlfn.XLOOKUP(orders!C320,customers!$A$1:$A$1001,customers!$C$1:$C$1001,,0)=0,"",_xlfn.XLOOKUP(orders!C320,customers!$A$1:$A$1001,customers!$C$1:$C$1001,,0))</f>
        <v>tbennison8u@google.cn</v>
      </c>
      <c r="H320" s="2" t="str">
        <f>IF(_xlfn.XLOOKUP(orders!C320,customers!$A$1:$A$1001,customers!$G$1:$G$1001,,0)=0,"",_xlfn.XLOOKUP(orders!C320,customers!$A$1:$A$1001,customers!$G$1:$G$1001,,0))</f>
        <v>United States</v>
      </c>
      <c r="I320" s="2" t="str">
        <f>INDEX(products!$A$1:$G$49,MATCH(orders!$D320,products!$A$1:$A$49,0),MATCH(orders!I$1,products!$A$1:$G$1,0))</f>
        <v>Ara</v>
      </c>
      <c r="J320" s="2"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IF(_xlfn.XLOOKUP(orders!C321,customers!$A$1:$A$1001,customers!$C$1:$C$1001,,0)=0,"",_xlfn.XLOOKUP(orders!C321,customers!$A$1:$A$1001,customers!$C$1:$C$1001,,0))</f>
        <v>gtweed8v@yolasite.com</v>
      </c>
      <c r="H321" s="2" t="str">
        <f>IF(_xlfn.XLOOKUP(orders!C321,customers!$A$1:$A$1001,customers!$G$1:$G$1001,,0)=0,"",_xlfn.XLOOKUP(orders!C321,customers!$A$1:$A$1001,customers!$G$1:$G$1001,,0))</f>
        <v>United States</v>
      </c>
      <c r="I321" s="2" t="str">
        <f>INDEX(products!$A$1:$G$49,MATCH(orders!$D321,products!$A$1:$A$49,0),MATCH(orders!I$1,products!$A$1:$G$1,0))</f>
        <v>Exc</v>
      </c>
      <c r="J321" s="2"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IF(_xlfn.XLOOKUP(orders!C322,customers!$A$1:$A$1001,customers!$C$1:$C$1001,,0)=0,"",_xlfn.XLOOKUP(orders!C322,customers!$A$1:$A$1001,customers!$C$1:$C$1001,,0))</f>
        <v>gtweed8v@yolasite.com</v>
      </c>
      <c r="H322" s="2" t="str">
        <f>IF(_xlfn.XLOOKUP(orders!C322,customers!$A$1:$A$1001,customers!$G$1:$G$1001,,0)=0,"",_xlfn.XLOOKUP(orders!C322,customers!$A$1:$A$1001,customers!$G$1:$G$1001,,0))</f>
        <v>United States</v>
      </c>
      <c r="I322" s="2" t="str">
        <f>INDEX(products!$A$1:$G$49,MATCH(orders!$D322,products!$A$1:$A$49,0),MATCH(orders!I$1,products!$A$1:$G$1,0))</f>
        <v>Ara</v>
      </c>
      <c r="J322" s="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IF(_xlfn.XLOOKUP(orders!C323,customers!$A$1:$A$1001,customers!$C$1:$C$1001,,0)=0,"",_xlfn.XLOOKUP(orders!C323,customers!$A$1:$A$1001,customers!$C$1:$C$1001,,0))</f>
        <v>ggoggin8x@wix.com</v>
      </c>
      <c r="H323" s="2" t="str">
        <f>IF(_xlfn.XLOOKUP(orders!C323,customers!$A$1:$A$1001,customers!$G$1:$G$1001,,0)=0,"",_xlfn.XLOOKUP(orders!C323,customers!$A$1:$A$1001,customers!$G$1:$G$1001,,0))</f>
        <v>Ireland</v>
      </c>
      <c r="I323" s="2" t="str">
        <f>INDEX(products!$A$1:$G$49,MATCH(orders!$D323,products!$A$1:$A$49,0),MATCH(orders!I$1,products!$A$1:$G$1,0))</f>
        <v>Ara</v>
      </c>
      <c r="J323" s="2"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IF(_xlfn.XLOOKUP(orders!C324,customers!$A$1:$A$1001,customers!$C$1:$C$1001,,0)=0,"",_xlfn.XLOOKUP(orders!C324,customers!$A$1:$A$1001,customers!$C$1:$C$1001,,0))</f>
        <v>sjeyness8y@biglobe.ne.jp</v>
      </c>
      <c r="H324" s="2" t="str">
        <f>IF(_xlfn.XLOOKUP(orders!C324,customers!$A$1:$A$1001,customers!$G$1:$G$1001,,0)=0,"",_xlfn.XLOOKUP(orders!C324,customers!$A$1:$A$1001,customers!$G$1:$G$1001,,0))</f>
        <v>Ireland</v>
      </c>
      <c r="I324" s="2" t="str">
        <f>INDEX(products!$A$1:$G$49,MATCH(orders!$D324,products!$A$1:$A$49,0),MATCH(orders!I$1,products!$A$1:$G$1,0))</f>
        <v>Lib</v>
      </c>
      <c r="J324" s="2"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IF(_xlfn.XLOOKUP(orders!C325,customers!$A$1:$A$1001,customers!$C$1:$C$1001,,0)=0,"",_xlfn.XLOOKUP(orders!C325,customers!$A$1:$A$1001,customers!$C$1:$C$1001,,0))</f>
        <v>dbonhome8z@shinystat.com</v>
      </c>
      <c r="H325" s="2" t="str">
        <f>IF(_xlfn.XLOOKUP(orders!C325,customers!$A$1:$A$1001,customers!$G$1:$G$1001,,0)=0,"",_xlfn.XLOOKUP(orders!C325,customers!$A$1:$A$1001,customers!$G$1:$G$1001,,0))</f>
        <v>United States</v>
      </c>
      <c r="I325" s="2" t="str">
        <f>INDEX(products!$A$1:$G$49,MATCH(orders!$D325,products!$A$1:$A$49,0),MATCH(orders!I$1,products!$A$1:$G$1,0))</f>
        <v>Exc</v>
      </c>
      <c r="J325" s="2"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IF(_xlfn.XLOOKUP(orders!C326,customers!$A$1:$A$1001,customers!$C$1:$C$1001,,0)=0,"",_xlfn.XLOOKUP(orders!C326,customers!$A$1:$A$1001,customers!$C$1:$C$1001,,0))</f>
        <v/>
      </c>
      <c r="H326" s="2" t="str">
        <f>IF(_xlfn.XLOOKUP(orders!C326,customers!$A$1:$A$1001,customers!$G$1:$G$1001,,0)=0,"",_xlfn.XLOOKUP(orders!C326,customers!$A$1:$A$1001,customers!$G$1:$G$1001,,0))</f>
        <v>United States</v>
      </c>
      <c r="I326" s="2" t="str">
        <f>INDEX(products!$A$1:$G$49,MATCH(orders!$D326,products!$A$1:$A$49,0),MATCH(orders!I$1,products!$A$1:$G$1,0))</f>
        <v>Exc</v>
      </c>
      <c r="J326" s="2"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IF(_xlfn.XLOOKUP(orders!C327,customers!$A$1:$A$1001,customers!$C$1:$C$1001,,0)=0,"",_xlfn.XLOOKUP(orders!C327,customers!$A$1:$A$1001,customers!$C$1:$C$1001,,0))</f>
        <v>tle91@epa.gov</v>
      </c>
      <c r="H327" s="2" t="str">
        <f>IF(_xlfn.XLOOKUP(orders!C327,customers!$A$1:$A$1001,customers!$G$1:$G$1001,,0)=0,"",_xlfn.XLOOKUP(orders!C327,customers!$A$1:$A$1001,customers!$G$1:$G$1001,,0))</f>
        <v>United States</v>
      </c>
      <c r="I327" s="2" t="str">
        <f>INDEX(products!$A$1:$G$49,MATCH(orders!$D327,products!$A$1:$A$49,0),MATCH(orders!I$1,products!$A$1:$G$1,0))</f>
        <v>Ara</v>
      </c>
      <c r="J327" s="2"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IF(_xlfn.XLOOKUP(orders!C328,customers!$A$1:$A$1001,customers!$C$1:$C$1001,,0)=0,"",_xlfn.XLOOKUP(orders!C328,customers!$A$1:$A$1001,customers!$C$1:$C$1001,,0))</f>
        <v/>
      </c>
      <c r="H328" s="2" t="str">
        <f>IF(_xlfn.XLOOKUP(orders!C328,customers!$A$1:$A$1001,customers!$G$1:$G$1001,,0)=0,"",_xlfn.XLOOKUP(orders!C328,customers!$A$1:$A$1001,customers!$G$1:$G$1001,,0))</f>
        <v>United States</v>
      </c>
      <c r="I328" s="2" t="str">
        <f>INDEX(products!$A$1:$G$49,MATCH(orders!$D328,products!$A$1:$A$49,0),MATCH(orders!I$1,products!$A$1:$G$1,0))</f>
        <v>Rob</v>
      </c>
      <c r="J328" s="2"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IF(_xlfn.XLOOKUP(orders!C329,customers!$A$1:$A$1001,customers!$C$1:$C$1001,,0)=0,"",_xlfn.XLOOKUP(orders!C329,customers!$A$1:$A$1001,customers!$C$1:$C$1001,,0))</f>
        <v>balldridge93@yandex.ru</v>
      </c>
      <c r="H329" s="2" t="str">
        <f>IF(_xlfn.XLOOKUP(orders!C329,customers!$A$1:$A$1001,customers!$G$1:$G$1001,,0)=0,"",_xlfn.XLOOKUP(orders!C329,customers!$A$1:$A$1001,customers!$G$1:$G$1001,,0))</f>
        <v>United States</v>
      </c>
      <c r="I329" s="2" t="str">
        <f>INDEX(products!$A$1:$G$49,MATCH(orders!$D329,products!$A$1:$A$49,0),MATCH(orders!I$1,products!$A$1:$G$1,0))</f>
        <v>Rob</v>
      </c>
      <c r="J329" s="2"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IF(_xlfn.XLOOKUP(orders!C330,customers!$A$1:$A$1001,customers!$C$1:$C$1001,,0)=0,"",_xlfn.XLOOKUP(orders!C330,customers!$A$1:$A$1001,customers!$C$1:$C$1001,,0))</f>
        <v/>
      </c>
      <c r="H330" s="2" t="str">
        <f>IF(_xlfn.XLOOKUP(orders!C330,customers!$A$1:$A$1001,customers!$G$1:$G$1001,,0)=0,"",_xlfn.XLOOKUP(orders!C330,customers!$A$1:$A$1001,customers!$G$1:$G$1001,,0))</f>
        <v>United States</v>
      </c>
      <c r="I330" s="2" t="str">
        <f>INDEX(products!$A$1:$G$49,MATCH(orders!$D330,products!$A$1:$A$49,0),MATCH(orders!I$1,products!$A$1:$G$1,0))</f>
        <v>Lib</v>
      </c>
      <c r="J330" s="2"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IF(_xlfn.XLOOKUP(orders!C331,customers!$A$1:$A$1001,customers!$C$1:$C$1001,,0)=0,"",_xlfn.XLOOKUP(orders!C331,customers!$A$1:$A$1001,customers!$C$1:$C$1001,,0))</f>
        <v>lgoodger95@guardian.co.uk</v>
      </c>
      <c r="H331" s="2" t="str">
        <f>IF(_xlfn.XLOOKUP(orders!C331,customers!$A$1:$A$1001,customers!$G$1:$G$1001,,0)=0,"",_xlfn.XLOOKUP(orders!C331,customers!$A$1:$A$1001,customers!$G$1:$G$1001,,0))</f>
        <v>United States</v>
      </c>
      <c r="I331" s="2" t="str">
        <f>INDEX(products!$A$1:$G$49,MATCH(orders!$D331,products!$A$1:$A$49,0),MATCH(orders!I$1,products!$A$1:$G$1,0))</f>
        <v>Rob</v>
      </c>
      <c r="J331" s="2"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IF(_xlfn.XLOOKUP(orders!C332,customers!$A$1:$A$1001,customers!$C$1:$C$1001,,0)=0,"",_xlfn.XLOOKUP(orders!C332,customers!$A$1:$A$1001,customers!$C$1:$C$1001,,0))</f>
        <v>smcmillian8t@csmonitor.com</v>
      </c>
      <c r="H332" s="2" t="str">
        <f>IF(_xlfn.XLOOKUP(orders!C332,customers!$A$1:$A$1001,customers!$G$1:$G$1001,,0)=0,"",_xlfn.XLOOKUP(orders!C332,customers!$A$1:$A$1001,customers!$G$1:$G$1001,,0))</f>
        <v>United States</v>
      </c>
      <c r="I332" s="2" t="str">
        <f>INDEX(products!$A$1:$G$49,MATCH(orders!$D332,products!$A$1:$A$49,0),MATCH(orders!I$1,products!$A$1:$G$1,0))</f>
        <v>Rob</v>
      </c>
      <c r="J332" s="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IF(_xlfn.XLOOKUP(orders!C333,customers!$A$1:$A$1001,customers!$C$1:$C$1001,,0)=0,"",_xlfn.XLOOKUP(orders!C333,customers!$A$1:$A$1001,customers!$C$1:$C$1001,,0))</f>
        <v>cdrewett97@wikipedia.org</v>
      </c>
      <c r="H333" s="2" t="str">
        <f>IF(_xlfn.XLOOKUP(orders!C333,customers!$A$1:$A$1001,customers!$G$1:$G$1001,,0)=0,"",_xlfn.XLOOKUP(orders!C333,customers!$A$1:$A$1001,customers!$G$1:$G$1001,,0))</f>
        <v>United States</v>
      </c>
      <c r="I333" s="2" t="str">
        <f>INDEX(products!$A$1:$G$49,MATCH(orders!$D333,products!$A$1:$A$49,0),MATCH(orders!I$1,products!$A$1:$G$1,0))</f>
        <v>Rob</v>
      </c>
      <c r="J333" s="2"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IF(_xlfn.XLOOKUP(orders!C334,customers!$A$1:$A$1001,customers!$C$1:$C$1001,,0)=0,"",_xlfn.XLOOKUP(orders!C334,customers!$A$1:$A$1001,customers!$C$1:$C$1001,,0))</f>
        <v>qparsons98@blogtalkradio.com</v>
      </c>
      <c r="H334" s="2" t="str">
        <f>IF(_xlfn.XLOOKUP(orders!C334,customers!$A$1:$A$1001,customers!$G$1:$G$1001,,0)=0,"",_xlfn.XLOOKUP(orders!C334,customers!$A$1:$A$1001,customers!$G$1:$G$1001,,0))</f>
        <v>United States</v>
      </c>
      <c r="I334" s="2" t="str">
        <f>INDEX(products!$A$1:$G$49,MATCH(orders!$D334,products!$A$1:$A$49,0),MATCH(orders!I$1,products!$A$1:$G$1,0))</f>
        <v>Ara</v>
      </c>
      <c r="J334" s="2"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IF(_xlfn.XLOOKUP(orders!C335,customers!$A$1:$A$1001,customers!$C$1:$C$1001,,0)=0,"",_xlfn.XLOOKUP(orders!C335,customers!$A$1:$A$1001,customers!$C$1:$C$1001,,0))</f>
        <v>vceely99@auda.org.au</v>
      </c>
      <c r="H335" s="2" t="str">
        <f>IF(_xlfn.XLOOKUP(orders!C335,customers!$A$1:$A$1001,customers!$G$1:$G$1001,,0)=0,"",_xlfn.XLOOKUP(orders!C335,customers!$A$1:$A$1001,customers!$G$1:$G$1001,,0))</f>
        <v>United States</v>
      </c>
      <c r="I335" s="2" t="str">
        <f>INDEX(products!$A$1:$G$49,MATCH(orders!$D335,products!$A$1:$A$49,0),MATCH(orders!I$1,products!$A$1:$G$1,0))</f>
        <v>Rob</v>
      </c>
      <c r="J335" s="2"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IF(_xlfn.XLOOKUP(orders!C336,customers!$A$1:$A$1001,customers!$C$1:$C$1001,,0)=0,"",_xlfn.XLOOKUP(orders!C336,customers!$A$1:$A$1001,customers!$C$1:$C$1001,,0))</f>
        <v/>
      </c>
      <c r="H336" s="2" t="str">
        <f>IF(_xlfn.XLOOKUP(orders!C336,customers!$A$1:$A$1001,customers!$G$1:$G$1001,,0)=0,"",_xlfn.XLOOKUP(orders!C336,customers!$A$1:$A$1001,customers!$G$1:$G$1001,,0))</f>
        <v>United States</v>
      </c>
      <c r="I336" s="2" t="str">
        <f>INDEX(products!$A$1:$G$49,MATCH(orders!$D336,products!$A$1:$A$49,0),MATCH(orders!I$1,products!$A$1:$G$1,0))</f>
        <v>Rob</v>
      </c>
      <c r="J336" s="2"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IF(_xlfn.XLOOKUP(orders!C337,customers!$A$1:$A$1001,customers!$C$1:$C$1001,,0)=0,"",_xlfn.XLOOKUP(orders!C337,customers!$A$1:$A$1001,customers!$C$1:$C$1001,,0))</f>
        <v>cvasiliev9b@discuz.net</v>
      </c>
      <c r="H337" s="2" t="str">
        <f>IF(_xlfn.XLOOKUP(orders!C337,customers!$A$1:$A$1001,customers!$G$1:$G$1001,,0)=0,"",_xlfn.XLOOKUP(orders!C337,customers!$A$1:$A$1001,customers!$G$1:$G$1001,,0))</f>
        <v>United States</v>
      </c>
      <c r="I337" s="2" t="str">
        <f>INDEX(products!$A$1:$G$49,MATCH(orders!$D337,products!$A$1:$A$49,0),MATCH(orders!I$1,products!$A$1:$G$1,0))</f>
        <v>Lib</v>
      </c>
      <c r="J337" s="2"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IF(_xlfn.XLOOKUP(orders!C338,customers!$A$1:$A$1001,customers!$C$1:$C$1001,,0)=0,"",_xlfn.XLOOKUP(orders!C338,customers!$A$1:$A$1001,customers!$C$1:$C$1001,,0))</f>
        <v>tomoylan9c@liveinternet.ru</v>
      </c>
      <c r="H338" s="2" t="str">
        <f>IF(_xlfn.XLOOKUP(orders!C338,customers!$A$1:$A$1001,customers!$G$1:$G$1001,,0)=0,"",_xlfn.XLOOKUP(orders!C338,customers!$A$1:$A$1001,customers!$G$1:$G$1001,,0))</f>
        <v>United Kingdom</v>
      </c>
      <c r="I338" s="2" t="str">
        <f>INDEX(products!$A$1:$G$49,MATCH(orders!$D338,products!$A$1:$A$49,0),MATCH(orders!I$1,products!$A$1:$G$1,0))</f>
        <v>Ara</v>
      </c>
      <c r="J338" s="2"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IF(_xlfn.XLOOKUP(orders!C339,customers!$A$1:$A$1001,customers!$C$1:$C$1001,,0)=0,"",_xlfn.XLOOKUP(orders!C339,customers!$A$1:$A$1001,customers!$C$1:$C$1001,,0))</f>
        <v/>
      </c>
      <c r="H339" s="2" t="str">
        <f>IF(_xlfn.XLOOKUP(orders!C339,customers!$A$1:$A$1001,customers!$G$1:$G$1001,,0)=0,"",_xlfn.XLOOKUP(orders!C339,customers!$A$1:$A$1001,customers!$G$1:$G$1001,,0))</f>
        <v>United States</v>
      </c>
      <c r="I339" s="2" t="str">
        <f>INDEX(products!$A$1:$G$49,MATCH(orders!$D339,products!$A$1:$A$49,0),MATCH(orders!I$1,products!$A$1:$G$1,0))</f>
        <v>Exc</v>
      </c>
      <c r="J339" s="2"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IF(_xlfn.XLOOKUP(orders!C340,customers!$A$1:$A$1001,customers!$C$1:$C$1001,,0)=0,"",_xlfn.XLOOKUP(orders!C340,customers!$A$1:$A$1001,customers!$C$1:$C$1001,,0))</f>
        <v>wfetherston9e@constantcontact.com</v>
      </c>
      <c r="H340" s="2" t="str">
        <f>IF(_xlfn.XLOOKUP(orders!C340,customers!$A$1:$A$1001,customers!$G$1:$G$1001,,0)=0,"",_xlfn.XLOOKUP(orders!C340,customers!$A$1:$A$1001,customers!$G$1:$G$1001,,0))</f>
        <v>United States</v>
      </c>
      <c r="I340" s="2" t="str">
        <f>INDEX(products!$A$1:$G$49,MATCH(orders!$D340,products!$A$1:$A$49,0),MATCH(orders!I$1,products!$A$1:$G$1,0))</f>
        <v>Exc</v>
      </c>
      <c r="J340" s="2"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IF(_xlfn.XLOOKUP(orders!C341,customers!$A$1:$A$1001,customers!$C$1:$C$1001,,0)=0,"",_xlfn.XLOOKUP(orders!C341,customers!$A$1:$A$1001,customers!$C$1:$C$1001,,0))</f>
        <v>erasmus9f@techcrunch.com</v>
      </c>
      <c r="H341" s="2" t="str">
        <f>IF(_xlfn.XLOOKUP(orders!C341,customers!$A$1:$A$1001,customers!$G$1:$G$1001,,0)=0,"",_xlfn.XLOOKUP(orders!C341,customers!$A$1:$A$1001,customers!$G$1:$G$1001,,0))</f>
        <v>United States</v>
      </c>
      <c r="I341" s="2" t="str">
        <f>INDEX(products!$A$1:$G$49,MATCH(orders!$D341,products!$A$1:$A$49,0),MATCH(orders!I$1,products!$A$1:$G$1,0))</f>
        <v>Exc</v>
      </c>
      <c r="J341" s="2"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IF(_xlfn.XLOOKUP(orders!C342,customers!$A$1:$A$1001,customers!$C$1:$C$1001,,0)=0,"",_xlfn.XLOOKUP(orders!C342,customers!$A$1:$A$1001,customers!$C$1:$C$1001,,0))</f>
        <v>wgiorgioni9g@wikipedia.org</v>
      </c>
      <c r="H342" s="2" t="str">
        <f>IF(_xlfn.XLOOKUP(orders!C342,customers!$A$1:$A$1001,customers!$G$1:$G$1001,,0)=0,"",_xlfn.XLOOKUP(orders!C342,customers!$A$1:$A$1001,customers!$G$1:$G$1001,,0))</f>
        <v>United States</v>
      </c>
      <c r="I342" s="2" t="str">
        <f>INDEX(products!$A$1:$G$49,MATCH(orders!$D342,products!$A$1:$A$49,0),MATCH(orders!I$1,products!$A$1:$G$1,0))</f>
        <v>Exc</v>
      </c>
      <c r="J342" s="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IF(_xlfn.XLOOKUP(orders!C343,customers!$A$1:$A$1001,customers!$C$1:$C$1001,,0)=0,"",_xlfn.XLOOKUP(orders!C343,customers!$A$1:$A$1001,customers!$C$1:$C$1001,,0))</f>
        <v>lscargle9h@myspace.com</v>
      </c>
      <c r="H343" s="2" t="str">
        <f>IF(_xlfn.XLOOKUP(orders!C343,customers!$A$1:$A$1001,customers!$G$1:$G$1001,,0)=0,"",_xlfn.XLOOKUP(orders!C343,customers!$A$1:$A$1001,customers!$G$1:$G$1001,,0))</f>
        <v>United States</v>
      </c>
      <c r="I343" s="2" t="str">
        <f>INDEX(products!$A$1:$G$49,MATCH(orders!$D343,products!$A$1:$A$49,0),MATCH(orders!I$1,products!$A$1:$G$1,0))</f>
        <v>Exc</v>
      </c>
      <c r="J343" s="2"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IF(_xlfn.XLOOKUP(orders!C344,customers!$A$1:$A$1001,customers!$C$1:$C$1001,,0)=0,"",_xlfn.XLOOKUP(orders!C344,customers!$A$1:$A$1001,customers!$C$1:$C$1001,,0))</f>
        <v>lscargle9h@myspace.com</v>
      </c>
      <c r="H344" s="2" t="str">
        <f>IF(_xlfn.XLOOKUP(orders!C344,customers!$A$1:$A$1001,customers!$G$1:$G$1001,,0)=0,"",_xlfn.XLOOKUP(orders!C344,customers!$A$1:$A$1001,customers!$G$1:$G$1001,,0))</f>
        <v>United States</v>
      </c>
      <c r="I344" s="2" t="str">
        <f>INDEX(products!$A$1:$G$49,MATCH(orders!$D344,products!$A$1:$A$49,0),MATCH(orders!I$1,products!$A$1:$G$1,0))</f>
        <v>Lib</v>
      </c>
      <c r="J344" s="2"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IF(_xlfn.XLOOKUP(orders!C345,customers!$A$1:$A$1001,customers!$C$1:$C$1001,,0)=0,"",_xlfn.XLOOKUP(orders!C345,customers!$A$1:$A$1001,customers!$C$1:$C$1001,,0))</f>
        <v>nclimance9j@europa.eu</v>
      </c>
      <c r="H345" s="2" t="str">
        <f>IF(_xlfn.XLOOKUP(orders!C345,customers!$A$1:$A$1001,customers!$G$1:$G$1001,,0)=0,"",_xlfn.XLOOKUP(orders!C345,customers!$A$1:$A$1001,customers!$G$1:$G$1001,,0))</f>
        <v>United States</v>
      </c>
      <c r="I345" s="2" t="str">
        <f>INDEX(products!$A$1:$G$49,MATCH(orders!$D345,products!$A$1:$A$49,0),MATCH(orders!I$1,products!$A$1:$G$1,0))</f>
        <v>Rob</v>
      </c>
      <c r="J345" s="2"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IF(_xlfn.XLOOKUP(orders!C346,customers!$A$1:$A$1001,customers!$C$1:$C$1001,,0)=0,"",_xlfn.XLOOKUP(orders!C346,customers!$A$1:$A$1001,customers!$C$1:$C$1001,,0))</f>
        <v/>
      </c>
      <c r="H346" s="2" t="str">
        <f>IF(_xlfn.XLOOKUP(orders!C346,customers!$A$1:$A$1001,customers!$G$1:$G$1001,,0)=0,"",_xlfn.XLOOKUP(orders!C346,customers!$A$1:$A$1001,customers!$G$1:$G$1001,,0))</f>
        <v>Ireland</v>
      </c>
      <c r="I346" s="2" t="str">
        <f>INDEX(products!$A$1:$G$49,MATCH(orders!$D346,products!$A$1:$A$49,0),MATCH(orders!I$1,products!$A$1:$G$1,0))</f>
        <v>Rob</v>
      </c>
      <c r="J346" s="2"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IF(_xlfn.XLOOKUP(orders!C347,customers!$A$1:$A$1001,customers!$C$1:$C$1001,,0)=0,"",_xlfn.XLOOKUP(orders!C347,customers!$A$1:$A$1001,customers!$C$1:$C$1001,,0))</f>
        <v>asnazle9l@oracle.com</v>
      </c>
      <c r="H347" s="2" t="str">
        <f>IF(_xlfn.XLOOKUP(orders!C347,customers!$A$1:$A$1001,customers!$G$1:$G$1001,,0)=0,"",_xlfn.XLOOKUP(orders!C347,customers!$A$1:$A$1001,customers!$G$1:$G$1001,,0))</f>
        <v>United States</v>
      </c>
      <c r="I347" s="2" t="str">
        <f>INDEX(products!$A$1:$G$49,MATCH(orders!$D347,products!$A$1:$A$49,0),MATCH(orders!I$1,products!$A$1:$G$1,0))</f>
        <v>Rob</v>
      </c>
      <c r="J347" s="2"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IF(_xlfn.XLOOKUP(orders!C348,customers!$A$1:$A$1001,customers!$C$1:$C$1001,,0)=0,"",_xlfn.XLOOKUP(orders!C348,customers!$A$1:$A$1001,customers!$C$1:$C$1001,,0))</f>
        <v>rworg9m@arstechnica.com</v>
      </c>
      <c r="H348" s="2" t="str">
        <f>IF(_xlfn.XLOOKUP(orders!C348,customers!$A$1:$A$1001,customers!$G$1:$G$1001,,0)=0,"",_xlfn.XLOOKUP(orders!C348,customers!$A$1:$A$1001,customers!$G$1:$G$1001,,0))</f>
        <v>United States</v>
      </c>
      <c r="I348" s="2" t="str">
        <f>INDEX(products!$A$1:$G$49,MATCH(orders!$D348,products!$A$1:$A$49,0),MATCH(orders!I$1,products!$A$1:$G$1,0))</f>
        <v>Ara</v>
      </c>
      <c r="J348" s="2"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IF(_xlfn.XLOOKUP(orders!C349,customers!$A$1:$A$1001,customers!$C$1:$C$1001,,0)=0,"",_xlfn.XLOOKUP(orders!C349,customers!$A$1:$A$1001,customers!$C$1:$C$1001,,0))</f>
        <v>ldanes9n@umn.edu</v>
      </c>
      <c r="H349" s="2" t="str">
        <f>IF(_xlfn.XLOOKUP(orders!C349,customers!$A$1:$A$1001,customers!$G$1:$G$1001,,0)=0,"",_xlfn.XLOOKUP(orders!C349,customers!$A$1:$A$1001,customers!$G$1:$G$1001,,0))</f>
        <v>United States</v>
      </c>
      <c r="I349" s="2" t="str">
        <f>INDEX(products!$A$1:$G$49,MATCH(orders!$D349,products!$A$1:$A$49,0),MATCH(orders!I$1,products!$A$1:$G$1,0))</f>
        <v>Lib</v>
      </c>
      <c r="J349" s="2"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IF(_xlfn.XLOOKUP(orders!C350,customers!$A$1:$A$1001,customers!$C$1:$C$1001,,0)=0,"",_xlfn.XLOOKUP(orders!C350,customers!$A$1:$A$1001,customers!$C$1:$C$1001,,0))</f>
        <v>skeynd9o@narod.ru</v>
      </c>
      <c r="H350" s="2" t="str">
        <f>IF(_xlfn.XLOOKUP(orders!C350,customers!$A$1:$A$1001,customers!$G$1:$G$1001,,0)=0,"",_xlfn.XLOOKUP(orders!C350,customers!$A$1:$A$1001,customers!$G$1:$G$1001,,0))</f>
        <v>United States</v>
      </c>
      <c r="I350" s="2" t="str">
        <f>INDEX(products!$A$1:$G$49,MATCH(orders!$D350,products!$A$1:$A$49,0),MATCH(orders!I$1,products!$A$1:$G$1,0))</f>
        <v>Exc</v>
      </c>
      <c r="J350" s="2"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IF(_xlfn.XLOOKUP(orders!C351,customers!$A$1:$A$1001,customers!$C$1:$C$1001,,0)=0,"",_xlfn.XLOOKUP(orders!C351,customers!$A$1:$A$1001,customers!$C$1:$C$1001,,0))</f>
        <v>ddaveridge9p@arstechnica.com</v>
      </c>
      <c r="H351" s="2" t="str">
        <f>IF(_xlfn.XLOOKUP(orders!C351,customers!$A$1:$A$1001,customers!$G$1:$G$1001,,0)=0,"",_xlfn.XLOOKUP(orders!C351,customers!$A$1:$A$1001,customers!$G$1:$G$1001,,0))</f>
        <v>United States</v>
      </c>
      <c r="I351" s="2" t="str">
        <f>INDEX(products!$A$1:$G$49,MATCH(orders!$D351,products!$A$1:$A$49,0),MATCH(orders!I$1,products!$A$1:$G$1,0))</f>
        <v>Rob</v>
      </c>
      <c r="J351" s="2"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IF(_xlfn.XLOOKUP(orders!C352,customers!$A$1:$A$1001,customers!$C$1:$C$1001,,0)=0,"",_xlfn.XLOOKUP(orders!C352,customers!$A$1:$A$1001,customers!$C$1:$C$1001,,0))</f>
        <v>jawdry9q@utexas.edu</v>
      </c>
      <c r="H352" s="2" t="str">
        <f>IF(_xlfn.XLOOKUP(orders!C352,customers!$A$1:$A$1001,customers!$G$1:$G$1001,,0)=0,"",_xlfn.XLOOKUP(orders!C352,customers!$A$1:$A$1001,customers!$G$1:$G$1001,,0))</f>
        <v>United States</v>
      </c>
      <c r="I352" s="2" t="str">
        <f>INDEX(products!$A$1:$G$49,MATCH(orders!$D352,products!$A$1:$A$49,0),MATCH(orders!I$1,products!$A$1:$G$1,0))</f>
        <v>Ara</v>
      </c>
      <c r="J352" s="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IF(_xlfn.XLOOKUP(orders!C353,customers!$A$1:$A$1001,customers!$C$1:$C$1001,,0)=0,"",_xlfn.XLOOKUP(orders!C353,customers!$A$1:$A$1001,customers!$C$1:$C$1001,,0))</f>
        <v>eryles9r@fastcompany.com</v>
      </c>
      <c r="H353" s="2" t="str">
        <f>IF(_xlfn.XLOOKUP(orders!C353,customers!$A$1:$A$1001,customers!$G$1:$G$1001,,0)=0,"",_xlfn.XLOOKUP(orders!C353,customers!$A$1:$A$1001,customers!$G$1:$G$1001,,0))</f>
        <v>United States</v>
      </c>
      <c r="I353" s="2" t="str">
        <f>INDEX(products!$A$1:$G$49,MATCH(orders!$D353,products!$A$1:$A$49,0),MATCH(orders!I$1,products!$A$1:$G$1,0))</f>
        <v>Ara</v>
      </c>
      <c r="J353" s="2"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IF(_xlfn.XLOOKUP(orders!C354,customers!$A$1:$A$1001,customers!$C$1:$C$1001,,0)=0,"",_xlfn.XLOOKUP(orders!C354,customers!$A$1:$A$1001,customers!$C$1:$C$1001,,0))</f>
        <v/>
      </c>
      <c r="H354" s="2" t="str">
        <f>IF(_xlfn.XLOOKUP(orders!C354,customers!$A$1:$A$1001,customers!$G$1:$G$1001,,0)=0,"",_xlfn.XLOOKUP(orders!C354,customers!$A$1:$A$1001,customers!$G$1:$G$1001,,0))</f>
        <v>United States</v>
      </c>
      <c r="I354" s="2" t="str">
        <f>INDEX(products!$A$1:$G$49,MATCH(orders!$D354,products!$A$1:$A$49,0),MATCH(orders!I$1,products!$A$1:$G$1,0))</f>
        <v>Exc</v>
      </c>
      <c r="J354" s="2"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IF(_xlfn.XLOOKUP(orders!C355,customers!$A$1:$A$1001,customers!$C$1:$C$1001,,0)=0,"",_xlfn.XLOOKUP(orders!C355,customers!$A$1:$A$1001,customers!$C$1:$C$1001,,0))</f>
        <v/>
      </c>
      <c r="H355" s="2" t="str">
        <f>IF(_xlfn.XLOOKUP(orders!C355,customers!$A$1:$A$1001,customers!$G$1:$G$1001,,0)=0,"",_xlfn.XLOOKUP(orders!C355,customers!$A$1:$A$1001,customers!$G$1:$G$1001,,0))</f>
        <v>United States</v>
      </c>
      <c r="I355" s="2" t="str">
        <f>INDEX(products!$A$1:$G$49,MATCH(orders!$D355,products!$A$1:$A$49,0),MATCH(orders!I$1,products!$A$1:$G$1,0))</f>
        <v>Ara</v>
      </c>
      <c r="J355" s="2"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IF(_xlfn.XLOOKUP(orders!C356,customers!$A$1:$A$1001,customers!$C$1:$C$1001,,0)=0,"",_xlfn.XLOOKUP(orders!C356,customers!$A$1:$A$1001,customers!$C$1:$C$1001,,0))</f>
        <v>jcaldicott9u@usda.gov</v>
      </c>
      <c r="H356" s="2" t="str">
        <f>IF(_xlfn.XLOOKUP(orders!C356,customers!$A$1:$A$1001,customers!$G$1:$G$1001,,0)=0,"",_xlfn.XLOOKUP(orders!C356,customers!$A$1:$A$1001,customers!$G$1:$G$1001,,0))</f>
        <v>United States</v>
      </c>
      <c r="I356" s="2" t="str">
        <f>INDEX(products!$A$1:$G$49,MATCH(orders!$D356,products!$A$1:$A$49,0),MATCH(orders!I$1,products!$A$1:$G$1,0))</f>
        <v>Ara</v>
      </c>
      <c r="J356" s="2"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IF(_xlfn.XLOOKUP(orders!C357,customers!$A$1:$A$1001,customers!$C$1:$C$1001,,0)=0,"",_xlfn.XLOOKUP(orders!C357,customers!$A$1:$A$1001,customers!$C$1:$C$1001,,0))</f>
        <v>mvedmore9v@a8.net</v>
      </c>
      <c r="H357" s="2" t="str">
        <f>IF(_xlfn.XLOOKUP(orders!C357,customers!$A$1:$A$1001,customers!$G$1:$G$1001,,0)=0,"",_xlfn.XLOOKUP(orders!C357,customers!$A$1:$A$1001,customers!$G$1:$G$1001,,0))</f>
        <v>United States</v>
      </c>
      <c r="I357" s="2" t="str">
        <f>INDEX(products!$A$1:$G$49,MATCH(orders!$D357,products!$A$1:$A$49,0),MATCH(orders!I$1,products!$A$1:$G$1,0))</f>
        <v>Ara</v>
      </c>
      <c r="J357" s="2"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IF(_xlfn.XLOOKUP(orders!C358,customers!$A$1:$A$1001,customers!$C$1:$C$1001,,0)=0,"",_xlfn.XLOOKUP(orders!C358,customers!$A$1:$A$1001,customers!$C$1:$C$1001,,0))</f>
        <v>wromao9w@chronoengine.com</v>
      </c>
      <c r="H358" s="2" t="str">
        <f>IF(_xlfn.XLOOKUP(orders!C358,customers!$A$1:$A$1001,customers!$G$1:$G$1001,,0)=0,"",_xlfn.XLOOKUP(orders!C358,customers!$A$1:$A$1001,customers!$G$1:$G$1001,,0))</f>
        <v>United States</v>
      </c>
      <c r="I358" s="2" t="str">
        <f>INDEX(products!$A$1:$G$49,MATCH(orders!$D358,products!$A$1:$A$49,0),MATCH(orders!I$1,products!$A$1:$G$1,0))</f>
        <v>Lib</v>
      </c>
      <c r="J358" s="2"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IF(_xlfn.XLOOKUP(orders!C359,customers!$A$1:$A$1001,customers!$C$1:$C$1001,,0)=0,"",_xlfn.XLOOKUP(orders!C359,customers!$A$1:$A$1001,customers!$C$1:$C$1001,,0))</f>
        <v/>
      </c>
      <c r="H359" s="2" t="str">
        <f>IF(_xlfn.XLOOKUP(orders!C359,customers!$A$1:$A$1001,customers!$G$1:$G$1001,,0)=0,"",_xlfn.XLOOKUP(orders!C359,customers!$A$1:$A$1001,customers!$G$1:$G$1001,,0))</f>
        <v>United States</v>
      </c>
      <c r="I359" s="2" t="str">
        <f>INDEX(products!$A$1:$G$49,MATCH(orders!$D359,products!$A$1:$A$49,0),MATCH(orders!I$1,products!$A$1:$G$1,0))</f>
        <v>Ara</v>
      </c>
      <c r="J359" s="2"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IF(_xlfn.XLOOKUP(orders!C360,customers!$A$1:$A$1001,customers!$C$1:$C$1001,,0)=0,"",_xlfn.XLOOKUP(orders!C360,customers!$A$1:$A$1001,customers!$C$1:$C$1001,,0))</f>
        <v>tcotmore9y@amazonaws.com</v>
      </c>
      <c r="H360" s="2" t="str">
        <f>IF(_xlfn.XLOOKUP(orders!C360,customers!$A$1:$A$1001,customers!$G$1:$G$1001,,0)=0,"",_xlfn.XLOOKUP(orders!C360,customers!$A$1:$A$1001,customers!$G$1:$G$1001,,0))</f>
        <v>United States</v>
      </c>
      <c r="I360" s="2" t="str">
        <f>INDEX(products!$A$1:$G$49,MATCH(orders!$D360,products!$A$1:$A$49,0),MATCH(orders!I$1,products!$A$1:$G$1,0))</f>
        <v>Ara</v>
      </c>
      <c r="J360" s="2"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IF(_xlfn.XLOOKUP(orders!C361,customers!$A$1:$A$1001,customers!$C$1:$C$1001,,0)=0,"",_xlfn.XLOOKUP(orders!C361,customers!$A$1:$A$1001,customers!$C$1:$C$1001,,0))</f>
        <v>yskipsey9z@spotify.com</v>
      </c>
      <c r="H361" s="2" t="str">
        <f>IF(_xlfn.XLOOKUP(orders!C361,customers!$A$1:$A$1001,customers!$G$1:$G$1001,,0)=0,"",_xlfn.XLOOKUP(orders!C361,customers!$A$1:$A$1001,customers!$G$1:$G$1001,,0))</f>
        <v>United Kingdom</v>
      </c>
      <c r="I361" s="2" t="str">
        <f>INDEX(products!$A$1:$G$49,MATCH(orders!$D361,products!$A$1:$A$49,0),MATCH(orders!I$1,products!$A$1:$G$1,0))</f>
        <v>Rob</v>
      </c>
      <c r="J361" s="2"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IF(_xlfn.XLOOKUP(orders!C362,customers!$A$1:$A$1001,customers!$C$1:$C$1001,,0)=0,"",_xlfn.XLOOKUP(orders!C362,customers!$A$1:$A$1001,customers!$C$1:$C$1001,,0))</f>
        <v>ncorpsa0@gmpg.org</v>
      </c>
      <c r="H362" s="2" t="str">
        <f>IF(_xlfn.XLOOKUP(orders!C362,customers!$A$1:$A$1001,customers!$G$1:$G$1001,,0)=0,"",_xlfn.XLOOKUP(orders!C362,customers!$A$1:$A$1001,customers!$G$1:$G$1001,,0))</f>
        <v>United States</v>
      </c>
      <c r="I362" s="2" t="str">
        <f>INDEX(products!$A$1:$G$49,MATCH(orders!$D362,products!$A$1:$A$49,0),MATCH(orders!I$1,products!$A$1:$G$1,0))</f>
        <v>Rob</v>
      </c>
      <c r="J362" s="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IF(_xlfn.XLOOKUP(orders!C363,customers!$A$1:$A$1001,customers!$C$1:$C$1001,,0)=0,"",_xlfn.XLOOKUP(orders!C363,customers!$A$1:$A$1001,customers!$C$1:$C$1001,,0))</f>
        <v>ncorpsa0@gmpg.org</v>
      </c>
      <c r="H363" s="2" t="str">
        <f>IF(_xlfn.XLOOKUP(orders!C363,customers!$A$1:$A$1001,customers!$G$1:$G$1001,,0)=0,"",_xlfn.XLOOKUP(orders!C363,customers!$A$1:$A$1001,customers!$G$1:$G$1001,,0))</f>
        <v>United States</v>
      </c>
      <c r="I363" s="2" t="str">
        <f>INDEX(products!$A$1:$G$49,MATCH(orders!$D363,products!$A$1:$A$49,0),MATCH(orders!I$1,products!$A$1:$G$1,0))</f>
        <v>Rob</v>
      </c>
      <c r="J363" s="2"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IF(_xlfn.XLOOKUP(orders!C364,customers!$A$1:$A$1001,customers!$C$1:$C$1001,,0)=0,"",_xlfn.XLOOKUP(orders!C364,customers!$A$1:$A$1001,customers!$C$1:$C$1001,,0))</f>
        <v>fbabbera2@stanford.edu</v>
      </c>
      <c r="H364" s="2" t="str">
        <f>IF(_xlfn.XLOOKUP(orders!C364,customers!$A$1:$A$1001,customers!$G$1:$G$1001,,0)=0,"",_xlfn.XLOOKUP(orders!C364,customers!$A$1:$A$1001,customers!$G$1:$G$1001,,0))</f>
        <v>United States</v>
      </c>
      <c r="I364" s="2" t="str">
        <f>INDEX(products!$A$1:$G$49,MATCH(orders!$D364,products!$A$1:$A$49,0),MATCH(orders!I$1,products!$A$1:$G$1,0))</f>
        <v>Exc</v>
      </c>
      <c r="J364" s="2"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IF(_xlfn.XLOOKUP(orders!C365,customers!$A$1:$A$1001,customers!$C$1:$C$1001,,0)=0,"",_xlfn.XLOOKUP(orders!C365,customers!$A$1:$A$1001,customers!$C$1:$C$1001,,0))</f>
        <v>kloxtona3@opensource.org</v>
      </c>
      <c r="H365" s="2" t="str">
        <f>IF(_xlfn.XLOOKUP(orders!C365,customers!$A$1:$A$1001,customers!$G$1:$G$1001,,0)=0,"",_xlfn.XLOOKUP(orders!C365,customers!$A$1:$A$1001,customers!$G$1:$G$1001,,0))</f>
        <v>United States</v>
      </c>
      <c r="I365" s="2" t="str">
        <f>INDEX(products!$A$1:$G$49,MATCH(orders!$D365,products!$A$1:$A$49,0),MATCH(orders!I$1,products!$A$1:$G$1,0))</f>
        <v>Lib</v>
      </c>
      <c r="J365" s="2"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IF(_xlfn.XLOOKUP(orders!C366,customers!$A$1:$A$1001,customers!$C$1:$C$1001,,0)=0,"",_xlfn.XLOOKUP(orders!C366,customers!$A$1:$A$1001,customers!$C$1:$C$1001,,0))</f>
        <v>ptoffula4@posterous.com</v>
      </c>
      <c r="H366" s="2" t="str">
        <f>IF(_xlfn.XLOOKUP(orders!C366,customers!$A$1:$A$1001,customers!$G$1:$G$1001,,0)=0,"",_xlfn.XLOOKUP(orders!C366,customers!$A$1:$A$1001,customers!$G$1:$G$1001,,0))</f>
        <v>United States</v>
      </c>
      <c r="I366" s="2" t="str">
        <f>INDEX(products!$A$1:$G$49,MATCH(orders!$D366,products!$A$1:$A$49,0),MATCH(orders!I$1,products!$A$1:$G$1,0))</f>
        <v>Exc</v>
      </c>
      <c r="J366" s="2"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IF(_xlfn.XLOOKUP(orders!C367,customers!$A$1:$A$1001,customers!$C$1:$C$1001,,0)=0,"",_xlfn.XLOOKUP(orders!C367,customers!$A$1:$A$1001,customers!$C$1:$C$1001,,0))</f>
        <v>cgwinnetta5@behance.net</v>
      </c>
      <c r="H367" s="2" t="str">
        <f>IF(_xlfn.XLOOKUP(orders!C367,customers!$A$1:$A$1001,customers!$G$1:$G$1001,,0)=0,"",_xlfn.XLOOKUP(orders!C367,customers!$A$1:$A$1001,customers!$G$1:$G$1001,,0))</f>
        <v>United States</v>
      </c>
      <c r="I367" s="2" t="str">
        <f>INDEX(products!$A$1:$G$49,MATCH(orders!$D367,products!$A$1:$A$49,0),MATCH(orders!I$1,products!$A$1:$G$1,0))</f>
        <v>Lib</v>
      </c>
      <c r="J367" s="2"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IF(_xlfn.XLOOKUP(orders!C368,customers!$A$1:$A$1001,customers!$C$1:$C$1001,,0)=0,"",_xlfn.XLOOKUP(orders!C368,customers!$A$1:$A$1001,customers!$C$1:$C$1001,,0))</f>
        <v/>
      </c>
      <c r="H368" s="2" t="str">
        <f>IF(_xlfn.XLOOKUP(orders!C368,customers!$A$1:$A$1001,customers!$G$1:$G$1001,,0)=0,"",_xlfn.XLOOKUP(orders!C368,customers!$A$1:$A$1001,customers!$G$1:$G$1001,,0))</f>
        <v>United States</v>
      </c>
      <c r="I368" s="2" t="str">
        <f>INDEX(products!$A$1:$G$49,MATCH(orders!$D368,products!$A$1:$A$49,0),MATCH(orders!I$1,products!$A$1:$G$1,0))</f>
        <v>Exc</v>
      </c>
      <c r="J368" s="2"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IF(_xlfn.XLOOKUP(orders!C369,customers!$A$1:$A$1001,customers!$C$1:$C$1001,,0)=0,"",_xlfn.XLOOKUP(orders!C369,customers!$A$1:$A$1001,customers!$C$1:$C$1001,,0))</f>
        <v/>
      </c>
      <c r="H369" s="2" t="str">
        <f>IF(_xlfn.XLOOKUP(orders!C369,customers!$A$1:$A$1001,customers!$G$1:$G$1001,,0)=0,"",_xlfn.XLOOKUP(orders!C369,customers!$A$1:$A$1001,customers!$G$1:$G$1001,,0))</f>
        <v>United States</v>
      </c>
      <c r="I369" s="2" t="str">
        <f>INDEX(products!$A$1:$G$49,MATCH(orders!$D369,products!$A$1:$A$49,0),MATCH(orders!I$1,products!$A$1:$G$1,0))</f>
        <v>Lib</v>
      </c>
      <c r="J369" s="2"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IF(_xlfn.XLOOKUP(orders!C370,customers!$A$1:$A$1001,customers!$C$1:$C$1001,,0)=0,"",_xlfn.XLOOKUP(orders!C370,customers!$A$1:$A$1001,customers!$C$1:$C$1001,,0))</f>
        <v>lflaoniera8@wordpress.org</v>
      </c>
      <c r="H370" s="2" t="str">
        <f>IF(_xlfn.XLOOKUP(orders!C370,customers!$A$1:$A$1001,customers!$G$1:$G$1001,,0)=0,"",_xlfn.XLOOKUP(orders!C370,customers!$A$1:$A$1001,customers!$G$1:$G$1001,,0))</f>
        <v>United States</v>
      </c>
      <c r="I370" s="2" t="str">
        <f>INDEX(products!$A$1:$G$49,MATCH(orders!$D370,products!$A$1:$A$49,0),MATCH(orders!I$1,products!$A$1:$G$1,0))</f>
        <v>Exc</v>
      </c>
      <c r="J370" s="2"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IF(_xlfn.XLOOKUP(orders!C371,customers!$A$1:$A$1001,customers!$C$1:$C$1001,,0)=0,"",_xlfn.XLOOKUP(orders!C371,customers!$A$1:$A$1001,customers!$C$1:$C$1001,,0))</f>
        <v/>
      </c>
      <c r="H371" s="2" t="str">
        <f>IF(_xlfn.XLOOKUP(orders!C371,customers!$A$1:$A$1001,customers!$G$1:$G$1001,,0)=0,"",_xlfn.XLOOKUP(orders!C371,customers!$A$1:$A$1001,customers!$G$1:$G$1001,,0))</f>
        <v>United States</v>
      </c>
      <c r="I371" s="2" t="str">
        <f>INDEX(products!$A$1:$G$49,MATCH(orders!$D371,products!$A$1:$A$49,0),MATCH(orders!I$1,products!$A$1:$G$1,0))</f>
        <v>Exc</v>
      </c>
      <c r="J371" s="2"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IF(_xlfn.XLOOKUP(orders!C372,customers!$A$1:$A$1001,customers!$C$1:$C$1001,,0)=0,"",_xlfn.XLOOKUP(orders!C372,customers!$A$1:$A$1001,customers!$C$1:$C$1001,,0))</f>
        <v>ccatchesideaa@macromedia.com</v>
      </c>
      <c r="H372" s="2" t="str">
        <f>IF(_xlfn.XLOOKUP(orders!C372,customers!$A$1:$A$1001,customers!$G$1:$G$1001,,0)=0,"",_xlfn.XLOOKUP(orders!C372,customers!$A$1:$A$1001,customers!$G$1:$G$1001,,0))</f>
        <v>United States</v>
      </c>
      <c r="I372" s="2" t="str">
        <f>INDEX(products!$A$1:$G$49,MATCH(orders!$D372,products!$A$1:$A$49,0),MATCH(orders!I$1,products!$A$1:$G$1,0))</f>
        <v>Exc</v>
      </c>
      <c r="J372" s="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IF(_xlfn.XLOOKUP(orders!C373,customers!$A$1:$A$1001,customers!$C$1:$C$1001,,0)=0,"",_xlfn.XLOOKUP(orders!C373,customers!$A$1:$A$1001,customers!$C$1:$C$1001,,0))</f>
        <v>cgibbonsonab@accuweather.com</v>
      </c>
      <c r="H373" s="2" t="str">
        <f>IF(_xlfn.XLOOKUP(orders!C373,customers!$A$1:$A$1001,customers!$G$1:$G$1001,,0)=0,"",_xlfn.XLOOKUP(orders!C373,customers!$A$1:$A$1001,customers!$G$1:$G$1001,,0))</f>
        <v>United States</v>
      </c>
      <c r="I373" s="2" t="str">
        <f>INDEX(products!$A$1:$G$49,MATCH(orders!$D373,products!$A$1:$A$49,0),MATCH(orders!I$1,products!$A$1:$G$1,0))</f>
        <v>Ara</v>
      </c>
      <c r="J373" s="2"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IF(_xlfn.XLOOKUP(orders!C374,customers!$A$1:$A$1001,customers!$C$1:$C$1001,,0)=0,"",_xlfn.XLOOKUP(orders!C374,customers!$A$1:$A$1001,customers!$C$1:$C$1001,,0))</f>
        <v>tfarraac@behance.net</v>
      </c>
      <c r="H374" s="2" t="str">
        <f>IF(_xlfn.XLOOKUP(orders!C374,customers!$A$1:$A$1001,customers!$G$1:$G$1001,,0)=0,"",_xlfn.XLOOKUP(orders!C374,customers!$A$1:$A$1001,customers!$G$1:$G$1001,,0))</f>
        <v>United States</v>
      </c>
      <c r="I374" s="2" t="str">
        <f>INDEX(products!$A$1:$G$49,MATCH(orders!$D374,products!$A$1:$A$49,0),MATCH(orders!I$1,products!$A$1:$G$1,0))</f>
        <v>Rob</v>
      </c>
      <c r="J374" s="2"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IF(_xlfn.XLOOKUP(orders!C375,customers!$A$1:$A$1001,customers!$C$1:$C$1001,,0)=0,"",_xlfn.XLOOKUP(orders!C375,customers!$A$1:$A$1001,customers!$C$1:$C$1001,,0))</f>
        <v/>
      </c>
      <c r="H375" s="2" t="str">
        <f>IF(_xlfn.XLOOKUP(orders!C375,customers!$A$1:$A$1001,customers!$G$1:$G$1001,,0)=0,"",_xlfn.XLOOKUP(orders!C375,customers!$A$1:$A$1001,customers!$G$1:$G$1001,,0))</f>
        <v>Ireland</v>
      </c>
      <c r="I375" s="2" t="str">
        <f>INDEX(products!$A$1:$G$49,MATCH(orders!$D375,products!$A$1:$A$49,0),MATCH(orders!I$1,products!$A$1:$G$1,0))</f>
        <v>Ara</v>
      </c>
      <c r="J375" s="2"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IF(_xlfn.XLOOKUP(orders!C376,customers!$A$1:$A$1001,customers!$C$1:$C$1001,,0)=0,"",_xlfn.XLOOKUP(orders!C376,customers!$A$1:$A$1001,customers!$C$1:$C$1001,,0))</f>
        <v>gbamfieldae@yellowpages.com</v>
      </c>
      <c r="H376" s="2" t="str">
        <f>IF(_xlfn.XLOOKUP(orders!C376,customers!$A$1:$A$1001,customers!$G$1:$G$1001,,0)=0,"",_xlfn.XLOOKUP(orders!C376,customers!$A$1:$A$1001,customers!$G$1:$G$1001,,0))</f>
        <v>United States</v>
      </c>
      <c r="I376" s="2" t="str">
        <f>INDEX(products!$A$1:$G$49,MATCH(orders!$D376,products!$A$1:$A$49,0),MATCH(orders!I$1,products!$A$1:$G$1,0))</f>
        <v>Lib</v>
      </c>
      <c r="J376" s="2"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IF(_xlfn.XLOOKUP(orders!C377,customers!$A$1:$A$1001,customers!$C$1:$C$1001,,0)=0,"",_xlfn.XLOOKUP(orders!C377,customers!$A$1:$A$1001,customers!$C$1:$C$1001,,0))</f>
        <v>whollingdaleaf@about.me</v>
      </c>
      <c r="H377" s="2" t="str">
        <f>IF(_xlfn.XLOOKUP(orders!C377,customers!$A$1:$A$1001,customers!$G$1:$G$1001,,0)=0,"",_xlfn.XLOOKUP(orders!C377,customers!$A$1:$A$1001,customers!$G$1:$G$1001,,0))</f>
        <v>United States</v>
      </c>
      <c r="I377" s="2" t="str">
        <f>INDEX(products!$A$1:$G$49,MATCH(orders!$D377,products!$A$1:$A$49,0),MATCH(orders!I$1,products!$A$1:$G$1,0))</f>
        <v>Ara</v>
      </c>
      <c r="J377" s="2"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IF(_xlfn.XLOOKUP(orders!C378,customers!$A$1:$A$1001,customers!$C$1:$C$1001,,0)=0,"",_xlfn.XLOOKUP(orders!C378,customers!$A$1:$A$1001,customers!$C$1:$C$1001,,0))</f>
        <v>jdeag@xrea.com</v>
      </c>
      <c r="H378" s="2" t="str">
        <f>IF(_xlfn.XLOOKUP(orders!C378,customers!$A$1:$A$1001,customers!$G$1:$G$1001,,0)=0,"",_xlfn.XLOOKUP(orders!C378,customers!$A$1:$A$1001,customers!$G$1:$G$1001,,0))</f>
        <v>United States</v>
      </c>
      <c r="I378" s="2" t="str">
        <f>INDEX(products!$A$1:$G$49,MATCH(orders!$D378,products!$A$1:$A$49,0),MATCH(orders!I$1,products!$A$1:$G$1,0))</f>
        <v>Rob</v>
      </c>
      <c r="J378" s="2"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IF(_xlfn.XLOOKUP(orders!C379,customers!$A$1:$A$1001,customers!$C$1:$C$1001,,0)=0,"",_xlfn.XLOOKUP(orders!C379,customers!$A$1:$A$1001,customers!$C$1:$C$1001,,0))</f>
        <v>vskulletah@tinyurl.com</v>
      </c>
      <c r="H379" s="2" t="str">
        <f>IF(_xlfn.XLOOKUP(orders!C379,customers!$A$1:$A$1001,customers!$G$1:$G$1001,,0)=0,"",_xlfn.XLOOKUP(orders!C379,customers!$A$1:$A$1001,customers!$G$1:$G$1001,,0))</f>
        <v>Ireland</v>
      </c>
      <c r="I379" s="2" t="str">
        <f>INDEX(products!$A$1:$G$49,MATCH(orders!$D379,products!$A$1:$A$49,0),MATCH(orders!I$1,products!$A$1:$G$1,0))</f>
        <v>Rob</v>
      </c>
      <c r="J379" s="2"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IF(_xlfn.XLOOKUP(orders!C380,customers!$A$1:$A$1001,customers!$C$1:$C$1001,,0)=0,"",_xlfn.XLOOKUP(orders!C380,customers!$A$1:$A$1001,customers!$C$1:$C$1001,,0))</f>
        <v>jrudeforthai@wunderground.com</v>
      </c>
      <c r="H380" s="2" t="str">
        <f>IF(_xlfn.XLOOKUP(orders!C380,customers!$A$1:$A$1001,customers!$G$1:$G$1001,,0)=0,"",_xlfn.XLOOKUP(orders!C380,customers!$A$1:$A$1001,customers!$G$1:$G$1001,,0))</f>
        <v>Ireland</v>
      </c>
      <c r="I380" s="2" t="str">
        <f>INDEX(products!$A$1:$G$49,MATCH(orders!$D380,products!$A$1:$A$49,0),MATCH(orders!I$1,products!$A$1:$G$1,0))</f>
        <v>Ara</v>
      </c>
      <c r="J380" s="2"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IF(_xlfn.XLOOKUP(orders!C381,customers!$A$1:$A$1001,customers!$C$1:$C$1001,,0)=0,"",_xlfn.XLOOKUP(orders!C381,customers!$A$1:$A$1001,customers!$C$1:$C$1001,,0))</f>
        <v>atomaszewskiaj@answers.com</v>
      </c>
      <c r="H381" s="2" t="str">
        <f>IF(_xlfn.XLOOKUP(orders!C381,customers!$A$1:$A$1001,customers!$G$1:$G$1001,,0)=0,"",_xlfn.XLOOKUP(orders!C381,customers!$A$1:$A$1001,customers!$G$1:$G$1001,,0))</f>
        <v>United Kingdom</v>
      </c>
      <c r="I381" s="2" t="str">
        <f>INDEX(products!$A$1:$G$49,MATCH(orders!$D381,products!$A$1:$A$49,0),MATCH(orders!I$1,products!$A$1:$G$1,0))</f>
        <v>Rob</v>
      </c>
      <c r="J381" s="2"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IF(_xlfn.XLOOKUP(orders!C382,customers!$A$1:$A$1001,customers!$C$1:$C$1001,,0)=0,"",_xlfn.XLOOKUP(orders!C382,customers!$A$1:$A$1001,customers!$C$1:$C$1001,,0))</f>
        <v/>
      </c>
      <c r="H382" s="2" t="str">
        <f>IF(_xlfn.XLOOKUP(orders!C382,customers!$A$1:$A$1001,customers!$G$1:$G$1001,,0)=0,"",_xlfn.XLOOKUP(orders!C382,customers!$A$1:$A$1001,customers!$G$1:$G$1001,,0))</f>
        <v>United States</v>
      </c>
      <c r="I382" s="2" t="str">
        <f>INDEX(products!$A$1:$G$49,MATCH(orders!$D382,products!$A$1:$A$49,0),MATCH(orders!I$1,products!$A$1:$G$1,0))</f>
        <v>Lib</v>
      </c>
      <c r="J382" s="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IF(_xlfn.XLOOKUP(orders!C383,customers!$A$1:$A$1001,customers!$C$1:$C$1001,,0)=0,"",_xlfn.XLOOKUP(orders!C383,customers!$A$1:$A$1001,customers!$C$1:$C$1001,,0))</f>
        <v>pbessal@qq.com</v>
      </c>
      <c r="H383" s="2" t="str">
        <f>IF(_xlfn.XLOOKUP(orders!C383,customers!$A$1:$A$1001,customers!$G$1:$G$1001,,0)=0,"",_xlfn.XLOOKUP(orders!C383,customers!$A$1:$A$1001,customers!$G$1:$G$1001,,0))</f>
        <v>United States</v>
      </c>
      <c r="I383" s="2" t="str">
        <f>INDEX(products!$A$1:$G$49,MATCH(orders!$D383,products!$A$1:$A$49,0),MATCH(orders!I$1,products!$A$1:$G$1,0))</f>
        <v>Ara</v>
      </c>
      <c r="J383" s="2"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IF(_xlfn.XLOOKUP(orders!C384,customers!$A$1:$A$1001,customers!$C$1:$C$1001,,0)=0,"",_xlfn.XLOOKUP(orders!C384,customers!$A$1:$A$1001,customers!$C$1:$C$1001,,0))</f>
        <v>ewindressam@marketwatch.com</v>
      </c>
      <c r="H384" s="2" t="str">
        <f>IF(_xlfn.XLOOKUP(orders!C384,customers!$A$1:$A$1001,customers!$G$1:$G$1001,,0)=0,"",_xlfn.XLOOKUP(orders!C384,customers!$A$1:$A$1001,customers!$G$1:$G$1001,,0))</f>
        <v>United States</v>
      </c>
      <c r="I384" s="2" t="str">
        <f>INDEX(products!$A$1:$G$49,MATCH(orders!$D384,products!$A$1:$A$49,0),MATCH(orders!I$1,products!$A$1:$G$1,0))</f>
        <v>Exc</v>
      </c>
      <c r="J384" s="2"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IF(_xlfn.XLOOKUP(orders!C385,customers!$A$1:$A$1001,customers!$C$1:$C$1001,,0)=0,"",_xlfn.XLOOKUP(orders!C385,customers!$A$1:$A$1001,customers!$C$1:$C$1001,,0))</f>
        <v/>
      </c>
      <c r="H385" s="2" t="str">
        <f>IF(_xlfn.XLOOKUP(orders!C385,customers!$A$1:$A$1001,customers!$G$1:$G$1001,,0)=0,"",_xlfn.XLOOKUP(orders!C385,customers!$A$1:$A$1001,customers!$G$1:$G$1001,,0))</f>
        <v>United States</v>
      </c>
      <c r="I385" s="2" t="str">
        <f>INDEX(products!$A$1:$G$49,MATCH(orders!$D385,products!$A$1:$A$49,0),MATCH(orders!I$1,products!$A$1:$G$1,0))</f>
        <v>Exc</v>
      </c>
      <c r="J385" s="2"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IF(_xlfn.XLOOKUP(orders!C386,customers!$A$1:$A$1001,customers!$C$1:$C$1001,,0)=0,"",_xlfn.XLOOKUP(orders!C386,customers!$A$1:$A$1001,customers!$C$1:$C$1001,,0))</f>
        <v/>
      </c>
      <c r="H386" s="2" t="str">
        <f>IF(_xlfn.XLOOKUP(orders!C386,customers!$A$1:$A$1001,customers!$G$1:$G$1001,,0)=0,"",_xlfn.XLOOKUP(orders!C386,customers!$A$1:$A$1001,customers!$G$1:$G$1001,,0))</f>
        <v>United States</v>
      </c>
      <c r="I386" s="2" t="str">
        <f>INDEX(products!$A$1:$G$49,MATCH(orders!$D386,products!$A$1:$A$49,0),MATCH(orders!I$1,products!$A$1:$G$1,0))</f>
        <v>Ara</v>
      </c>
      <c r="J386" s="2"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IF(_xlfn.XLOOKUP(orders!C387,customers!$A$1:$A$1001,customers!$C$1:$C$1001,,0)=0,"",_xlfn.XLOOKUP(orders!C387,customers!$A$1:$A$1001,customers!$C$1:$C$1001,,0))</f>
        <v>vbaumadierap@google.cn</v>
      </c>
      <c r="H387" s="2" t="str">
        <f>IF(_xlfn.XLOOKUP(orders!C387,customers!$A$1:$A$1001,customers!$G$1:$G$1001,,0)=0,"",_xlfn.XLOOKUP(orders!C387,customers!$A$1:$A$1001,customers!$G$1:$G$1001,,0))</f>
        <v>United States</v>
      </c>
      <c r="I387" s="2" t="str">
        <f>INDEX(products!$A$1:$G$49,MATCH(orders!$D387,products!$A$1:$A$49,0),MATCH(orders!I$1,products!$A$1:$G$1,0))</f>
        <v>Lib</v>
      </c>
      <c r="J387" s="2"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IF(I387="Rob","Robusta",IF(I387="Exc","Excelsa",IF(I387="Ara","Arabica",IF(I387="Lib","Librica"))))</f>
        <v>Librica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IF(_xlfn.XLOOKUP(orders!C388,customers!$A$1:$A$1001,customers!$C$1:$C$1001,,0)=0,"",_xlfn.XLOOKUP(orders!C388,customers!$A$1:$A$1001,customers!$C$1:$C$1001,,0))</f>
        <v/>
      </c>
      <c r="H388" s="2" t="str">
        <f>IF(_xlfn.XLOOKUP(orders!C388,customers!$A$1:$A$1001,customers!$G$1:$G$1001,,0)=0,"",_xlfn.XLOOKUP(orders!C388,customers!$A$1:$A$1001,customers!$G$1:$G$1001,,0))</f>
        <v>United States</v>
      </c>
      <c r="I388" s="2" t="str">
        <f>INDEX(products!$A$1:$G$49,MATCH(orders!$D388,products!$A$1:$A$49,0),MATCH(orders!I$1,products!$A$1:$G$1,0))</f>
        <v>Ara</v>
      </c>
      <c r="J388" s="2"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IF(_xlfn.XLOOKUP(orders!C389,customers!$A$1:$A$1001,customers!$C$1:$C$1001,,0)=0,"",_xlfn.XLOOKUP(orders!C389,customers!$A$1:$A$1001,customers!$C$1:$C$1001,,0))</f>
        <v>sweldsar@wired.com</v>
      </c>
      <c r="H389" s="2" t="str">
        <f>IF(_xlfn.XLOOKUP(orders!C389,customers!$A$1:$A$1001,customers!$G$1:$G$1001,,0)=0,"",_xlfn.XLOOKUP(orders!C389,customers!$A$1:$A$1001,customers!$G$1:$G$1001,,0))</f>
        <v>United States</v>
      </c>
      <c r="I389" s="2" t="str">
        <f>INDEX(products!$A$1:$G$49,MATCH(orders!$D389,products!$A$1:$A$49,0),MATCH(orders!I$1,products!$A$1:$G$1,0))</f>
        <v>Exc</v>
      </c>
      <c r="J389" s="2"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IF(_xlfn.XLOOKUP(orders!C390,customers!$A$1:$A$1001,customers!$C$1:$C$1001,,0)=0,"",_xlfn.XLOOKUP(orders!C390,customers!$A$1:$A$1001,customers!$C$1:$C$1001,,0))</f>
        <v>msarvaras@artisteer.com</v>
      </c>
      <c r="H390" s="2" t="str">
        <f>IF(_xlfn.XLOOKUP(orders!C390,customers!$A$1:$A$1001,customers!$G$1:$G$1001,,0)=0,"",_xlfn.XLOOKUP(orders!C390,customers!$A$1:$A$1001,customers!$G$1:$G$1001,,0))</f>
        <v>United States</v>
      </c>
      <c r="I390" s="2" t="str">
        <f>INDEX(products!$A$1:$G$49,MATCH(orders!$D390,products!$A$1:$A$49,0),MATCH(orders!I$1,products!$A$1:$G$1,0))</f>
        <v>Lib</v>
      </c>
      <c r="J390" s="2"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IF(_xlfn.XLOOKUP(orders!C391,customers!$A$1:$A$1001,customers!$C$1:$C$1001,,0)=0,"",_xlfn.XLOOKUP(orders!C391,customers!$A$1:$A$1001,customers!$C$1:$C$1001,,0))</f>
        <v>ahavickat@nsw.gov.au</v>
      </c>
      <c r="H391" s="2" t="str">
        <f>IF(_xlfn.XLOOKUP(orders!C391,customers!$A$1:$A$1001,customers!$G$1:$G$1001,,0)=0,"",_xlfn.XLOOKUP(orders!C391,customers!$A$1:$A$1001,customers!$G$1:$G$1001,,0))</f>
        <v>United States</v>
      </c>
      <c r="I391" s="2" t="str">
        <f>INDEX(products!$A$1:$G$49,MATCH(orders!$D391,products!$A$1:$A$49,0),MATCH(orders!I$1,products!$A$1:$G$1,0))</f>
        <v>Lib</v>
      </c>
      <c r="J391" s="2"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IF(_xlfn.XLOOKUP(orders!C392,customers!$A$1:$A$1001,customers!$C$1:$C$1001,,0)=0,"",_xlfn.XLOOKUP(orders!C392,customers!$A$1:$A$1001,customers!$C$1:$C$1001,,0))</f>
        <v>sdivinyau@ask.com</v>
      </c>
      <c r="H392" s="2" t="str">
        <f>IF(_xlfn.XLOOKUP(orders!C392,customers!$A$1:$A$1001,customers!$G$1:$G$1001,,0)=0,"",_xlfn.XLOOKUP(orders!C392,customers!$A$1:$A$1001,customers!$G$1:$G$1001,,0))</f>
        <v>United States</v>
      </c>
      <c r="I392" s="2" t="str">
        <f>INDEX(products!$A$1:$G$49,MATCH(orders!$D392,products!$A$1:$A$49,0),MATCH(orders!I$1,products!$A$1:$G$1,0))</f>
        <v>Exc</v>
      </c>
      <c r="J392" s="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IF(_xlfn.XLOOKUP(orders!C393,customers!$A$1:$A$1001,customers!$C$1:$C$1001,,0)=0,"",_xlfn.XLOOKUP(orders!C393,customers!$A$1:$A$1001,customers!$C$1:$C$1001,,0))</f>
        <v>inorquoyav@businessweek.com</v>
      </c>
      <c r="H393" s="2" t="str">
        <f>IF(_xlfn.XLOOKUP(orders!C393,customers!$A$1:$A$1001,customers!$G$1:$G$1001,,0)=0,"",_xlfn.XLOOKUP(orders!C393,customers!$A$1:$A$1001,customers!$G$1:$G$1001,,0))</f>
        <v>United States</v>
      </c>
      <c r="I393" s="2" t="str">
        <f>INDEX(products!$A$1:$G$49,MATCH(orders!$D393,products!$A$1:$A$49,0),MATCH(orders!I$1,products!$A$1:$G$1,0))</f>
        <v>Ara</v>
      </c>
      <c r="J393" s="2"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IF(_xlfn.XLOOKUP(orders!C394,customers!$A$1:$A$1001,customers!$C$1:$C$1001,,0)=0,"",_xlfn.XLOOKUP(orders!C394,customers!$A$1:$A$1001,customers!$C$1:$C$1001,,0))</f>
        <v>aiddisonaw@usa.gov</v>
      </c>
      <c r="H394" s="2" t="str">
        <f>IF(_xlfn.XLOOKUP(orders!C394,customers!$A$1:$A$1001,customers!$G$1:$G$1001,,0)=0,"",_xlfn.XLOOKUP(orders!C394,customers!$A$1:$A$1001,customers!$G$1:$G$1001,,0))</f>
        <v>United States</v>
      </c>
      <c r="I394" s="2" t="str">
        <f>INDEX(products!$A$1:$G$49,MATCH(orders!$D394,products!$A$1:$A$49,0),MATCH(orders!I$1,products!$A$1:$G$1,0))</f>
        <v>Exc</v>
      </c>
      <c r="J394" s="2"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IF(_xlfn.XLOOKUP(orders!C395,customers!$A$1:$A$1001,customers!$C$1:$C$1001,,0)=0,"",_xlfn.XLOOKUP(orders!C395,customers!$A$1:$A$1001,customers!$C$1:$C$1001,,0))</f>
        <v>aiddisonaw@usa.gov</v>
      </c>
      <c r="H395" s="2" t="str">
        <f>IF(_xlfn.XLOOKUP(orders!C395,customers!$A$1:$A$1001,customers!$G$1:$G$1001,,0)=0,"",_xlfn.XLOOKUP(orders!C395,customers!$A$1:$A$1001,customers!$G$1:$G$1001,,0))</f>
        <v>United States</v>
      </c>
      <c r="I395" s="2" t="str">
        <f>INDEX(products!$A$1:$G$49,MATCH(orders!$D395,products!$A$1:$A$49,0),MATCH(orders!I$1,products!$A$1:$G$1,0))</f>
        <v>Ara</v>
      </c>
      <c r="J395" s="2"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IF(_xlfn.XLOOKUP(orders!C396,customers!$A$1:$A$1001,customers!$C$1:$C$1001,,0)=0,"",_xlfn.XLOOKUP(orders!C396,customers!$A$1:$A$1001,customers!$C$1:$C$1001,,0))</f>
        <v>rlongfielday@bluehost.com</v>
      </c>
      <c r="H396" s="2" t="str">
        <f>IF(_xlfn.XLOOKUP(orders!C396,customers!$A$1:$A$1001,customers!$G$1:$G$1001,,0)=0,"",_xlfn.XLOOKUP(orders!C396,customers!$A$1:$A$1001,customers!$G$1:$G$1001,,0))</f>
        <v>United States</v>
      </c>
      <c r="I396" s="2" t="str">
        <f>INDEX(products!$A$1:$G$49,MATCH(orders!$D396,products!$A$1:$A$49,0),MATCH(orders!I$1,products!$A$1:$G$1,0))</f>
        <v>Rob</v>
      </c>
      <c r="J396" s="2"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IF(_xlfn.XLOOKUP(orders!C397,customers!$A$1:$A$1001,customers!$C$1:$C$1001,,0)=0,"",_xlfn.XLOOKUP(orders!C397,customers!$A$1:$A$1001,customers!$C$1:$C$1001,,0))</f>
        <v>gkislingburyaz@samsung.com</v>
      </c>
      <c r="H397" s="2" t="str">
        <f>IF(_xlfn.XLOOKUP(orders!C397,customers!$A$1:$A$1001,customers!$G$1:$G$1001,,0)=0,"",_xlfn.XLOOKUP(orders!C397,customers!$A$1:$A$1001,customers!$G$1:$G$1001,,0))</f>
        <v>United States</v>
      </c>
      <c r="I397" s="2" t="str">
        <f>INDEX(products!$A$1:$G$49,MATCH(orders!$D397,products!$A$1:$A$49,0),MATCH(orders!I$1,products!$A$1:$G$1,0))</f>
        <v>Lib</v>
      </c>
      <c r="J397" s="2"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IF(_xlfn.XLOOKUP(orders!C398,customers!$A$1:$A$1001,customers!$C$1:$C$1001,,0)=0,"",_xlfn.XLOOKUP(orders!C398,customers!$A$1:$A$1001,customers!$C$1:$C$1001,,0))</f>
        <v>xgibbonsb0@artisteer.com</v>
      </c>
      <c r="H398" s="2" t="str">
        <f>IF(_xlfn.XLOOKUP(orders!C398,customers!$A$1:$A$1001,customers!$G$1:$G$1001,,0)=0,"",_xlfn.XLOOKUP(orders!C398,customers!$A$1:$A$1001,customers!$G$1:$G$1001,,0))</f>
        <v>United States</v>
      </c>
      <c r="I398" s="2" t="str">
        <f>INDEX(products!$A$1:$G$49,MATCH(orders!$D398,products!$A$1:$A$49,0),MATCH(orders!I$1,products!$A$1:$G$1,0))</f>
        <v>Ara</v>
      </c>
      <c r="J398" s="2"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IF(_xlfn.XLOOKUP(orders!C399,customers!$A$1:$A$1001,customers!$C$1:$C$1001,,0)=0,"",_xlfn.XLOOKUP(orders!C399,customers!$A$1:$A$1001,customers!$C$1:$C$1001,,0))</f>
        <v>fparresb1@imageshack.us</v>
      </c>
      <c r="H399" s="2" t="str">
        <f>IF(_xlfn.XLOOKUP(orders!C399,customers!$A$1:$A$1001,customers!$G$1:$G$1001,,0)=0,"",_xlfn.XLOOKUP(orders!C399,customers!$A$1:$A$1001,customers!$G$1:$G$1001,,0))</f>
        <v>United States</v>
      </c>
      <c r="I399" s="2" t="str">
        <f>INDEX(products!$A$1:$G$49,MATCH(orders!$D399,products!$A$1:$A$49,0),MATCH(orders!I$1,products!$A$1:$G$1,0))</f>
        <v>Lib</v>
      </c>
      <c r="J399" s="2"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IF(_xlfn.XLOOKUP(orders!C400,customers!$A$1:$A$1001,customers!$C$1:$C$1001,,0)=0,"",_xlfn.XLOOKUP(orders!C400,customers!$A$1:$A$1001,customers!$C$1:$C$1001,,0))</f>
        <v>gsibrayb2@wsj.com</v>
      </c>
      <c r="H400" s="2" t="str">
        <f>IF(_xlfn.XLOOKUP(orders!C400,customers!$A$1:$A$1001,customers!$G$1:$G$1001,,0)=0,"",_xlfn.XLOOKUP(orders!C400,customers!$A$1:$A$1001,customers!$G$1:$G$1001,,0))</f>
        <v>United States</v>
      </c>
      <c r="I400" s="2" t="str">
        <f>INDEX(products!$A$1:$G$49,MATCH(orders!$D400,products!$A$1:$A$49,0),MATCH(orders!I$1,products!$A$1:$G$1,0))</f>
        <v>Ara</v>
      </c>
      <c r="J400" s="2"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IF(_xlfn.XLOOKUP(orders!C401,customers!$A$1:$A$1001,customers!$C$1:$C$1001,,0)=0,"",_xlfn.XLOOKUP(orders!C401,customers!$A$1:$A$1001,customers!$C$1:$C$1001,,0))</f>
        <v>ihotchkinb3@mit.edu</v>
      </c>
      <c r="H401" s="2" t="str">
        <f>IF(_xlfn.XLOOKUP(orders!C401,customers!$A$1:$A$1001,customers!$G$1:$G$1001,,0)=0,"",_xlfn.XLOOKUP(orders!C401,customers!$A$1:$A$1001,customers!$G$1:$G$1001,,0))</f>
        <v>United Kingdom</v>
      </c>
      <c r="I401" s="2" t="str">
        <f>INDEX(products!$A$1:$G$49,MATCH(orders!$D401,products!$A$1:$A$49,0),MATCH(orders!I$1,products!$A$1:$G$1,0))</f>
        <v>Exc</v>
      </c>
      <c r="J401" s="2"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IF(_xlfn.XLOOKUP(orders!C402,customers!$A$1:$A$1001,customers!$C$1:$C$1001,,0)=0,"",_xlfn.XLOOKUP(orders!C402,customers!$A$1:$A$1001,customers!$C$1:$C$1001,,0))</f>
        <v>nbroadberrieb4@gnu.org</v>
      </c>
      <c r="H402" s="2" t="str">
        <f>IF(_xlfn.XLOOKUP(orders!C402,customers!$A$1:$A$1001,customers!$G$1:$G$1001,,0)=0,"",_xlfn.XLOOKUP(orders!C402,customers!$A$1:$A$1001,customers!$G$1:$G$1001,,0))</f>
        <v>United States</v>
      </c>
      <c r="I402" s="2" t="str">
        <f>INDEX(products!$A$1:$G$49,MATCH(orders!$D402,products!$A$1:$A$49,0),MATCH(orders!I$1,products!$A$1:$G$1,0))</f>
        <v>Lib</v>
      </c>
      <c r="J402" s="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IF(_xlfn.XLOOKUP(orders!C403,customers!$A$1:$A$1001,customers!$C$1:$C$1001,,0)=0,"",_xlfn.XLOOKUP(orders!C403,customers!$A$1:$A$1001,customers!$C$1:$C$1001,,0))</f>
        <v>rpithcockb5@yellowbook.com</v>
      </c>
      <c r="H403" s="2" t="str">
        <f>IF(_xlfn.XLOOKUP(orders!C403,customers!$A$1:$A$1001,customers!$G$1:$G$1001,,0)=0,"",_xlfn.XLOOKUP(orders!C403,customers!$A$1:$A$1001,customers!$G$1:$G$1001,,0))</f>
        <v>United States</v>
      </c>
      <c r="I403" s="2" t="str">
        <f>INDEX(products!$A$1:$G$49,MATCH(orders!$D403,products!$A$1:$A$49,0),MATCH(orders!I$1,products!$A$1:$G$1,0))</f>
        <v>Lib</v>
      </c>
      <c r="J403" s="2"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IF(_xlfn.XLOOKUP(orders!C404,customers!$A$1:$A$1001,customers!$C$1:$C$1001,,0)=0,"",_xlfn.XLOOKUP(orders!C404,customers!$A$1:$A$1001,customers!$C$1:$C$1001,,0))</f>
        <v>gcroysdaleb6@nih.gov</v>
      </c>
      <c r="H404" s="2" t="str">
        <f>IF(_xlfn.XLOOKUP(orders!C404,customers!$A$1:$A$1001,customers!$G$1:$G$1001,,0)=0,"",_xlfn.XLOOKUP(orders!C404,customers!$A$1:$A$1001,customers!$G$1:$G$1001,,0))</f>
        <v>United States</v>
      </c>
      <c r="I404" s="2" t="str">
        <f>INDEX(products!$A$1:$G$49,MATCH(orders!$D404,products!$A$1:$A$49,0),MATCH(orders!I$1,products!$A$1:$G$1,0))</f>
        <v>Rob</v>
      </c>
      <c r="J404" s="2"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IF(_xlfn.XLOOKUP(orders!C405,customers!$A$1:$A$1001,customers!$C$1:$C$1001,,0)=0,"",_xlfn.XLOOKUP(orders!C405,customers!$A$1:$A$1001,customers!$C$1:$C$1001,,0))</f>
        <v>bgozzettb7@github.com</v>
      </c>
      <c r="H405" s="2" t="str">
        <f>IF(_xlfn.XLOOKUP(orders!C405,customers!$A$1:$A$1001,customers!$G$1:$G$1001,,0)=0,"",_xlfn.XLOOKUP(orders!C405,customers!$A$1:$A$1001,customers!$G$1:$G$1001,,0))</f>
        <v>United States</v>
      </c>
      <c r="I405" s="2" t="str">
        <f>INDEX(products!$A$1:$G$49,MATCH(orders!$D405,products!$A$1:$A$49,0),MATCH(orders!I$1,products!$A$1:$G$1,0))</f>
        <v>Lib</v>
      </c>
      <c r="J405" s="2"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IF(_xlfn.XLOOKUP(orders!C406,customers!$A$1:$A$1001,customers!$C$1:$C$1001,,0)=0,"",_xlfn.XLOOKUP(orders!C406,customers!$A$1:$A$1001,customers!$C$1:$C$1001,,0))</f>
        <v>tcraggsb8@house.gov</v>
      </c>
      <c r="H406" s="2" t="str">
        <f>IF(_xlfn.XLOOKUP(orders!C406,customers!$A$1:$A$1001,customers!$G$1:$G$1001,,0)=0,"",_xlfn.XLOOKUP(orders!C406,customers!$A$1:$A$1001,customers!$G$1:$G$1001,,0))</f>
        <v>Ireland</v>
      </c>
      <c r="I406" s="2" t="str">
        <f>INDEX(products!$A$1:$G$49,MATCH(orders!$D406,products!$A$1:$A$49,0),MATCH(orders!I$1,products!$A$1:$G$1,0))</f>
        <v>Ara</v>
      </c>
      <c r="J406" s="2"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IF(_xlfn.XLOOKUP(orders!C407,customers!$A$1:$A$1001,customers!$C$1:$C$1001,,0)=0,"",_xlfn.XLOOKUP(orders!C407,customers!$A$1:$A$1001,customers!$C$1:$C$1001,,0))</f>
        <v>lcullrfordb9@xing.com</v>
      </c>
      <c r="H407" s="2" t="str">
        <f>IF(_xlfn.XLOOKUP(orders!C407,customers!$A$1:$A$1001,customers!$G$1:$G$1001,,0)=0,"",_xlfn.XLOOKUP(orders!C407,customers!$A$1:$A$1001,customers!$G$1:$G$1001,,0))</f>
        <v>United States</v>
      </c>
      <c r="I407" s="2" t="str">
        <f>INDEX(products!$A$1:$G$49,MATCH(orders!$D407,products!$A$1:$A$49,0),MATCH(orders!I$1,products!$A$1:$G$1,0))</f>
        <v>Exc</v>
      </c>
      <c r="J407" s="2"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IF(_xlfn.XLOOKUP(orders!C408,customers!$A$1:$A$1001,customers!$C$1:$C$1001,,0)=0,"",_xlfn.XLOOKUP(orders!C408,customers!$A$1:$A$1001,customers!$C$1:$C$1001,,0))</f>
        <v>arizonba@xing.com</v>
      </c>
      <c r="H408" s="2" t="str">
        <f>IF(_xlfn.XLOOKUP(orders!C408,customers!$A$1:$A$1001,customers!$G$1:$G$1001,,0)=0,"",_xlfn.XLOOKUP(orders!C408,customers!$A$1:$A$1001,customers!$G$1:$G$1001,,0))</f>
        <v>United States</v>
      </c>
      <c r="I408" s="2" t="str">
        <f>INDEX(products!$A$1:$G$49,MATCH(orders!$D408,products!$A$1:$A$49,0),MATCH(orders!I$1,products!$A$1:$G$1,0))</f>
        <v>Exc</v>
      </c>
      <c r="J408" s="2"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IF(_xlfn.XLOOKUP(orders!C409,customers!$A$1:$A$1001,customers!$C$1:$C$1001,,0)=0,"",_xlfn.XLOOKUP(orders!C409,customers!$A$1:$A$1001,customers!$C$1:$C$1001,,0))</f>
        <v/>
      </c>
      <c r="H409" s="2" t="str">
        <f>IF(_xlfn.XLOOKUP(orders!C409,customers!$A$1:$A$1001,customers!$G$1:$G$1001,,0)=0,"",_xlfn.XLOOKUP(orders!C409,customers!$A$1:$A$1001,customers!$G$1:$G$1001,,0))</f>
        <v>Ireland</v>
      </c>
      <c r="I409" s="2" t="str">
        <f>INDEX(products!$A$1:$G$49,MATCH(orders!$D409,products!$A$1:$A$49,0),MATCH(orders!I$1,products!$A$1:$G$1,0))</f>
        <v>Exc</v>
      </c>
      <c r="J409" s="2"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IF(_xlfn.XLOOKUP(orders!C410,customers!$A$1:$A$1001,customers!$C$1:$C$1001,,0)=0,"",_xlfn.XLOOKUP(orders!C410,customers!$A$1:$A$1001,customers!$C$1:$C$1001,,0))</f>
        <v>fmiellbc@spiegel.de</v>
      </c>
      <c r="H410" s="2" t="str">
        <f>IF(_xlfn.XLOOKUP(orders!C410,customers!$A$1:$A$1001,customers!$G$1:$G$1001,,0)=0,"",_xlfn.XLOOKUP(orders!C410,customers!$A$1:$A$1001,customers!$G$1:$G$1001,,0))</f>
        <v>United States</v>
      </c>
      <c r="I410" s="2" t="str">
        <f>INDEX(products!$A$1:$G$49,MATCH(orders!$D410,products!$A$1:$A$49,0),MATCH(orders!I$1,products!$A$1:$G$1,0))</f>
        <v>Ara</v>
      </c>
      <c r="J410" s="2"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IF(_xlfn.XLOOKUP(orders!C411,customers!$A$1:$A$1001,customers!$C$1:$C$1001,,0)=0,"",_xlfn.XLOOKUP(orders!C411,customers!$A$1:$A$1001,customers!$C$1:$C$1001,,0))</f>
        <v/>
      </c>
      <c r="H411" s="2" t="str">
        <f>IF(_xlfn.XLOOKUP(orders!C411,customers!$A$1:$A$1001,customers!$G$1:$G$1001,,0)=0,"",_xlfn.XLOOKUP(orders!C411,customers!$A$1:$A$1001,customers!$G$1:$G$1001,,0))</f>
        <v>Ireland</v>
      </c>
      <c r="I411" s="2" t="str">
        <f>INDEX(products!$A$1:$G$49,MATCH(orders!$D411,products!$A$1:$A$49,0),MATCH(orders!I$1,products!$A$1:$G$1,0))</f>
        <v>Lib</v>
      </c>
      <c r="J411" s="2"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IF(_xlfn.XLOOKUP(orders!C412,customers!$A$1:$A$1001,customers!$C$1:$C$1001,,0)=0,"",_xlfn.XLOOKUP(orders!C412,customers!$A$1:$A$1001,customers!$C$1:$C$1001,,0))</f>
        <v/>
      </c>
      <c r="H412" s="2" t="str">
        <f>IF(_xlfn.XLOOKUP(orders!C412,customers!$A$1:$A$1001,customers!$G$1:$G$1001,,0)=0,"",_xlfn.XLOOKUP(orders!C412,customers!$A$1:$A$1001,customers!$G$1:$G$1001,,0))</f>
        <v>United States</v>
      </c>
      <c r="I412" s="2" t="str">
        <f>INDEX(products!$A$1:$G$49,MATCH(orders!$D412,products!$A$1:$A$49,0),MATCH(orders!I$1,products!$A$1:$G$1,0))</f>
        <v>Ara</v>
      </c>
      <c r="J412" s="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IF(_xlfn.XLOOKUP(orders!C413,customers!$A$1:$A$1001,customers!$C$1:$C$1001,,0)=0,"",_xlfn.XLOOKUP(orders!C413,customers!$A$1:$A$1001,customers!$C$1:$C$1001,,0))</f>
        <v/>
      </c>
      <c r="H413" s="2" t="str">
        <f>IF(_xlfn.XLOOKUP(orders!C413,customers!$A$1:$A$1001,customers!$G$1:$G$1001,,0)=0,"",_xlfn.XLOOKUP(orders!C413,customers!$A$1:$A$1001,customers!$G$1:$G$1001,,0))</f>
        <v>United States</v>
      </c>
      <c r="I413" s="2" t="str">
        <f>INDEX(products!$A$1:$G$49,MATCH(orders!$D413,products!$A$1:$A$49,0),MATCH(orders!I$1,products!$A$1:$G$1,0))</f>
        <v>Lib</v>
      </c>
      <c r="J413" s="2"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IF(_xlfn.XLOOKUP(orders!C414,customers!$A$1:$A$1001,customers!$C$1:$C$1001,,0)=0,"",_xlfn.XLOOKUP(orders!C414,customers!$A$1:$A$1001,customers!$C$1:$C$1001,,0))</f>
        <v/>
      </c>
      <c r="H414" s="2" t="str">
        <f>IF(_xlfn.XLOOKUP(orders!C414,customers!$A$1:$A$1001,customers!$G$1:$G$1001,,0)=0,"",_xlfn.XLOOKUP(orders!C414,customers!$A$1:$A$1001,customers!$G$1:$G$1001,,0))</f>
        <v>United States</v>
      </c>
      <c r="I414" s="2" t="str">
        <f>INDEX(products!$A$1:$G$49,MATCH(orders!$D414,products!$A$1:$A$49,0),MATCH(orders!I$1,products!$A$1:$G$1,0))</f>
        <v>Ara</v>
      </c>
      <c r="J414" s="2"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IF(_xlfn.XLOOKUP(orders!C415,customers!$A$1:$A$1001,customers!$C$1:$C$1001,,0)=0,"",_xlfn.XLOOKUP(orders!C415,customers!$A$1:$A$1001,customers!$C$1:$C$1001,,0))</f>
        <v>wspringallbh@jugem.jp</v>
      </c>
      <c r="H415" s="2" t="str">
        <f>IF(_xlfn.XLOOKUP(orders!C415,customers!$A$1:$A$1001,customers!$G$1:$G$1001,,0)=0,"",_xlfn.XLOOKUP(orders!C415,customers!$A$1:$A$1001,customers!$G$1:$G$1001,,0))</f>
        <v>United States</v>
      </c>
      <c r="I415" s="2" t="str">
        <f>INDEX(products!$A$1:$G$49,MATCH(orders!$D415,products!$A$1:$A$49,0),MATCH(orders!I$1,products!$A$1:$G$1,0))</f>
        <v>Lib</v>
      </c>
      <c r="J415" s="2"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IF(_xlfn.XLOOKUP(orders!C416,customers!$A$1:$A$1001,customers!$C$1:$C$1001,,0)=0,"",_xlfn.XLOOKUP(orders!C416,customers!$A$1:$A$1001,customers!$C$1:$C$1001,,0))</f>
        <v/>
      </c>
      <c r="H416" s="2" t="str">
        <f>IF(_xlfn.XLOOKUP(orders!C416,customers!$A$1:$A$1001,customers!$G$1:$G$1001,,0)=0,"",_xlfn.XLOOKUP(orders!C416,customers!$A$1:$A$1001,customers!$G$1:$G$1001,,0))</f>
        <v>United States</v>
      </c>
      <c r="I416" s="2" t="str">
        <f>INDEX(products!$A$1:$G$49,MATCH(orders!$D416,products!$A$1:$A$49,0),MATCH(orders!I$1,products!$A$1:$G$1,0))</f>
        <v>Rob</v>
      </c>
      <c r="J416" s="2"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IF(_xlfn.XLOOKUP(orders!C417,customers!$A$1:$A$1001,customers!$C$1:$C$1001,,0)=0,"",_xlfn.XLOOKUP(orders!C417,customers!$A$1:$A$1001,customers!$C$1:$C$1001,,0))</f>
        <v>ghawkyensbj@census.gov</v>
      </c>
      <c r="H417" s="2" t="str">
        <f>IF(_xlfn.XLOOKUP(orders!C417,customers!$A$1:$A$1001,customers!$G$1:$G$1001,,0)=0,"",_xlfn.XLOOKUP(orders!C417,customers!$A$1:$A$1001,customers!$G$1:$G$1001,,0))</f>
        <v>United States</v>
      </c>
      <c r="I417" s="2" t="str">
        <f>INDEX(products!$A$1:$G$49,MATCH(orders!$D417,products!$A$1:$A$49,0),MATCH(orders!I$1,products!$A$1:$G$1,0))</f>
        <v>Rob</v>
      </c>
      <c r="J417" s="2"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IF(_xlfn.XLOOKUP(orders!C418,customers!$A$1:$A$1001,customers!$C$1:$C$1001,,0)=0,"",_xlfn.XLOOKUP(orders!C418,customers!$A$1:$A$1001,customers!$C$1:$C$1001,,0))</f>
        <v/>
      </c>
      <c r="H418" s="2" t="str">
        <f>IF(_xlfn.XLOOKUP(orders!C418,customers!$A$1:$A$1001,customers!$G$1:$G$1001,,0)=0,"",_xlfn.XLOOKUP(orders!C418,customers!$A$1:$A$1001,customers!$G$1:$G$1001,,0))</f>
        <v>United States</v>
      </c>
      <c r="I418" s="2" t="str">
        <f>INDEX(products!$A$1:$G$49,MATCH(orders!$D418,products!$A$1:$A$49,0),MATCH(orders!I$1,products!$A$1:$G$1,0))</f>
        <v>Ara</v>
      </c>
      <c r="J418" s="2"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IF(_xlfn.XLOOKUP(orders!C419,customers!$A$1:$A$1001,customers!$C$1:$C$1001,,0)=0,"",_xlfn.XLOOKUP(orders!C419,customers!$A$1:$A$1001,customers!$C$1:$C$1001,,0))</f>
        <v/>
      </c>
      <c r="H419" s="2" t="str">
        <f>IF(_xlfn.XLOOKUP(orders!C419,customers!$A$1:$A$1001,customers!$G$1:$G$1001,,0)=0,"",_xlfn.XLOOKUP(orders!C419,customers!$A$1:$A$1001,customers!$G$1:$G$1001,,0))</f>
        <v>United States</v>
      </c>
      <c r="I419" s="2" t="str">
        <f>INDEX(products!$A$1:$G$49,MATCH(orders!$D419,products!$A$1:$A$49,0),MATCH(orders!I$1,products!$A$1:$G$1,0))</f>
        <v>Ara</v>
      </c>
      <c r="J419" s="2"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IF(_xlfn.XLOOKUP(orders!C420,customers!$A$1:$A$1001,customers!$C$1:$C$1001,,0)=0,"",_xlfn.XLOOKUP(orders!C420,customers!$A$1:$A$1001,customers!$C$1:$C$1001,,0))</f>
        <v>bmcgilvrabm@so-net.ne.jp</v>
      </c>
      <c r="H420" s="2" t="str">
        <f>IF(_xlfn.XLOOKUP(orders!C420,customers!$A$1:$A$1001,customers!$G$1:$G$1001,,0)=0,"",_xlfn.XLOOKUP(orders!C420,customers!$A$1:$A$1001,customers!$G$1:$G$1001,,0))</f>
        <v>United States</v>
      </c>
      <c r="I420" s="2" t="str">
        <f>INDEX(products!$A$1:$G$49,MATCH(orders!$D420,products!$A$1:$A$49,0),MATCH(orders!I$1,products!$A$1:$G$1,0))</f>
        <v>Ara</v>
      </c>
      <c r="J420" s="2"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IF(_xlfn.XLOOKUP(orders!C421,customers!$A$1:$A$1001,customers!$C$1:$C$1001,,0)=0,"",_xlfn.XLOOKUP(orders!C421,customers!$A$1:$A$1001,customers!$C$1:$C$1001,,0))</f>
        <v>adanzeybn@github.com</v>
      </c>
      <c r="H421" s="2" t="str">
        <f>IF(_xlfn.XLOOKUP(orders!C421,customers!$A$1:$A$1001,customers!$G$1:$G$1001,,0)=0,"",_xlfn.XLOOKUP(orders!C421,customers!$A$1:$A$1001,customers!$G$1:$G$1001,,0))</f>
        <v>United States</v>
      </c>
      <c r="I421" s="2" t="str">
        <f>INDEX(products!$A$1:$G$49,MATCH(orders!$D421,products!$A$1:$A$49,0),MATCH(orders!I$1,products!$A$1:$G$1,0))</f>
        <v>Lib</v>
      </c>
      <c r="J421" s="2"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IF(_xlfn.XLOOKUP(orders!C422,customers!$A$1:$A$1001,customers!$C$1:$C$1001,,0)=0,"",_xlfn.XLOOKUP(orders!C422,customers!$A$1:$A$1001,customers!$C$1:$C$1001,,0))</f>
        <v>tfarraac@behance.net</v>
      </c>
      <c r="H422" s="2" t="str">
        <f>IF(_xlfn.XLOOKUP(orders!C422,customers!$A$1:$A$1001,customers!$G$1:$G$1001,,0)=0,"",_xlfn.XLOOKUP(orders!C422,customers!$A$1:$A$1001,customers!$G$1:$G$1001,,0))</f>
        <v>United States</v>
      </c>
      <c r="I422" s="2" t="str">
        <f>INDEX(products!$A$1:$G$49,MATCH(orders!$D422,products!$A$1:$A$49,0),MATCH(orders!I$1,products!$A$1:$G$1,0))</f>
        <v>Lib</v>
      </c>
      <c r="J422" s="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IF(_xlfn.XLOOKUP(orders!C423,customers!$A$1:$A$1001,customers!$C$1:$C$1001,,0)=0,"",_xlfn.XLOOKUP(orders!C423,customers!$A$1:$A$1001,customers!$C$1:$C$1001,,0))</f>
        <v>tfarraac@behance.net</v>
      </c>
      <c r="H423" s="2" t="str">
        <f>IF(_xlfn.XLOOKUP(orders!C423,customers!$A$1:$A$1001,customers!$G$1:$G$1001,,0)=0,"",_xlfn.XLOOKUP(orders!C423,customers!$A$1:$A$1001,customers!$G$1:$G$1001,,0))</f>
        <v>United States</v>
      </c>
      <c r="I423" s="2" t="str">
        <f>INDEX(products!$A$1:$G$49,MATCH(orders!$D423,products!$A$1:$A$49,0),MATCH(orders!I$1,products!$A$1:$G$1,0))</f>
        <v>Ara</v>
      </c>
      <c r="J423" s="2"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IF(_xlfn.XLOOKUP(orders!C424,customers!$A$1:$A$1001,customers!$C$1:$C$1001,,0)=0,"",_xlfn.XLOOKUP(orders!C424,customers!$A$1:$A$1001,customers!$C$1:$C$1001,,0))</f>
        <v/>
      </c>
      <c r="H424" s="2" t="str">
        <f>IF(_xlfn.XLOOKUP(orders!C424,customers!$A$1:$A$1001,customers!$G$1:$G$1001,,0)=0,"",_xlfn.XLOOKUP(orders!C424,customers!$A$1:$A$1001,customers!$G$1:$G$1001,,0))</f>
        <v>United States</v>
      </c>
      <c r="I424" s="2" t="str">
        <f>INDEX(products!$A$1:$G$49,MATCH(orders!$D424,products!$A$1:$A$49,0),MATCH(orders!I$1,products!$A$1:$G$1,0))</f>
        <v>Ara</v>
      </c>
      <c r="J424" s="2"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IF(_xlfn.XLOOKUP(orders!C425,customers!$A$1:$A$1001,customers!$C$1:$C$1001,,0)=0,"",_xlfn.XLOOKUP(orders!C425,customers!$A$1:$A$1001,customers!$C$1:$C$1001,,0))</f>
        <v/>
      </c>
      <c r="H425" s="2" t="str">
        <f>IF(_xlfn.XLOOKUP(orders!C425,customers!$A$1:$A$1001,customers!$G$1:$G$1001,,0)=0,"",_xlfn.XLOOKUP(orders!C425,customers!$A$1:$A$1001,customers!$G$1:$G$1001,,0))</f>
        <v>United States</v>
      </c>
      <c r="I425" s="2" t="str">
        <f>INDEX(products!$A$1:$G$49,MATCH(orders!$D425,products!$A$1:$A$49,0),MATCH(orders!I$1,products!$A$1:$G$1,0))</f>
        <v>Rob</v>
      </c>
      <c r="J425" s="2"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IF(_xlfn.XLOOKUP(orders!C426,customers!$A$1:$A$1001,customers!$C$1:$C$1001,,0)=0,"",_xlfn.XLOOKUP(orders!C426,customers!$A$1:$A$1001,customers!$C$1:$C$1001,,0))</f>
        <v>ydombrellbs@dedecms.com</v>
      </c>
      <c r="H426" s="2" t="str">
        <f>IF(_xlfn.XLOOKUP(orders!C426,customers!$A$1:$A$1001,customers!$G$1:$G$1001,,0)=0,"",_xlfn.XLOOKUP(orders!C426,customers!$A$1:$A$1001,customers!$G$1:$G$1001,,0))</f>
        <v>United States</v>
      </c>
      <c r="I426" s="2" t="str">
        <f>INDEX(products!$A$1:$G$49,MATCH(orders!$D426,products!$A$1:$A$49,0),MATCH(orders!I$1,products!$A$1:$G$1,0))</f>
        <v>Exc</v>
      </c>
      <c r="J426" s="2"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IF(_xlfn.XLOOKUP(orders!C427,customers!$A$1:$A$1001,customers!$C$1:$C$1001,,0)=0,"",_xlfn.XLOOKUP(orders!C427,customers!$A$1:$A$1001,customers!$C$1:$C$1001,,0))</f>
        <v>adarthbt@t.co</v>
      </c>
      <c r="H427" s="2" t="str">
        <f>IF(_xlfn.XLOOKUP(orders!C427,customers!$A$1:$A$1001,customers!$G$1:$G$1001,,0)=0,"",_xlfn.XLOOKUP(orders!C427,customers!$A$1:$A$1001,customers!$G$1:$G$1001,,0))</f>
        <v>United States</v>
      </c>
      <c r="I427" s="2" t="str">
        <f>INDEX(products!$A$1:$G$49,MATCH(orders!$D427,products!$A$1:$A$49,0),MATCH(orders!I$1,products!$A$1:$G$1,0))</f>
        <v>Rob</v>
      </c>
      <c r="J427" s="2"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IF(_xlfn.XLOOKUP(orders!C428,customers!$A$1:$A$1001,customers!$C$1:$C$1001,,0)=0,"",_xlfn.XLOOKUP(orders!C428,customers!$A$1:$A$1001,customers!$C$1:$C$1001,,0))</f>
        <v>mdarrigoebu@hud.gov</v>
      </c>
      <c r="H428" s="2" t="str">
        <f>IF(_xlfn.XLOOKUP(orders!C428,customers!$A$1:$A$1001,customers!$G$1:$G$1001,,0)=0,"",_xlfn.XLOOKUP(orders!C428,customers!$A$1:$A$1001,customers!$G$1:$G$1001,,0))</f>
        <v>Ireland</v>
      </c>
      <c r="I428" s="2" t="str">
        <f>INDEX(products!$A$1:$G$49,MATCH(orders!$D428,products!$A$1:$A$49,0),MATCH(orders!I$1,products!$A$1:$G$1,0))</f>
        <v>Rob</v>
      </c>
      <c r="J428" s="2"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IF(_xlfn.XLOOKUP(orders!C429,customers!$A$1:$A$1001,customers!$C$1:$C$1001,,0)=0,"",_xlfn.XLOOKUP(orders!C429,customers!$A$1:$A$1001,customers!$C$1:$C$1001,,0))</f>
        <v/>
      </c>
      <c r="H429" s="2" t="str">
        <f>IF(_xlfn.XLOOKUP(orders!C429,customers!$A$1:$A$1001,customers!$G$1:$G$1001,,0)=0,"",_xlfn.XLOOKUP(orders!C429,customers!$A$1:$A$1001,customers!$G$1:$G$1001,,0))</f>
        <v>United States</v>
      </c>
      <c r="I429" s="2" t="str">
        <f>INDEX(products!$A$1:$G$49,MATCH(orders!$D429,products!$A$1:$A$49,0),MATCH(orders!I$1,products!$A$1:$G$1,0))</f>
        <v>Ara</v>
      </c>
      <c r="J429" s="2"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IF(_xlfn.XLOOKUP(orders!C430,customers!$A$1:$A$1001,customers!$C$1:$C$1001,,0)=0,"",_xlfn.XLOOKUP(orders!C430,customers!$A$1:$A$1001,customers!$C$1:$C$1001,,0))</f>
        <v>mackrillbw@bandcamp.com</v>
      </c>
      <c r="H430" s="2" t="str">
        <f>IF(_xlfn.XLOOKUP(orders!C430,customers!$A$1:$A$1001,customers!$G$1:$G$1001,,0)=0,"",_xlfn.XLOOKUP(orders!C430,customers!$A$1:$A$1001,customers!$G$1:$G$1001,,0))</f>
        <v>United States</v>
      </c>
      <c r="I430" s="2" t="str">
        <f>INDEX(products!$A$1:$G$49,MATCH(orders!$D430,products!$A$1:$A$49,0),MATCH(orders!I$1,products!$A$1:$G$1,0))</f>
        <v>Rob</v>
      </c>
      <c r="J430" s="2"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IF(_xlfn.XLOOKUP(orders!C431,customers!$A$1:$A$1001,customers!$C$1:$C$1001,,0)=0,"",_xlfn.XLOOKUP(orders!C431,customers!$A$1:$A$1001,customers!$C$1:$C$1001,,0))</f>
        <v>tfarraac@behance.net</v>
      </c>
      <c r="H431" s="2" t="str">
        <f>IF(_xlfn.XLOOKUP(orders!C431,customers!$A$1:$A$1001,customers!$G$1:$G$1001,,0)=0,"",_xlfn.XLOOKUP(orders!C431,customers!$A$1:$A$1001,customers!$G$1:$G$1001,,0))</f>
        <v>United States</v>
      </c>
      <c r="I431" s="2" t="str">
        <f>INDEX(products!$A$1:$G$49,MATCH(orders!$D431,products!$A$1:$A$49,0),MATCH(orders!I$1,products!$A$1:$G$1,0))</f>
        <v>Ara</v>
      </c>
      <c r="J431" s="2"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IF(_xlfn.XLOOKUP(orders!C432,customers!$A$1:$A$1001,customers!$C$1:$C$1001,,0)=0,"",_xlfn.XLOOKUP(orders!C432,customers!$A$1:$A$1001,customers!$C$1:$C$1001,,0))</f>
        <v>mkippenby@dion.ne.jp</v>
      </c>
      <c r="H432" s="2" t="str">
        <f>IF(_xlfn.XLOOKUP(orders!C432,customers!$A$1:$A$1001,customers!$G$1:$G$1001,,0)=0,"",_xlfn.XLOOKUP(orders!C432,customers!$A$1:$A$1001,customers!$G$1:$G$1001,,0))</f>
        <v>United States</v>
      </c>
      <c r="I432" s="2" t="str">
        <f>INDEX(products!$A$1:$G$49,MATCH(orders!$D432,products!$A$1:$A$49,0),MATCH(orders!I$1,products!$A$1:$G$1,0))</f>
        <v>Rob</v>
      </c>
      <c r="J432" s="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IF(_xlfn.XLOOKUP(orders!C433,customers!$A$1:$A$1001,customers!$C$1:$C$1001,,0)=0,"",_xlfn.XLOOKUP(orders!C433,customers!$A$1:$A$1001,customers!$C$1:$C$1001,,0))</f>
        <v>wransonbz@ted.com</v>
      </c>
      <c r="H433" s="2" t="str">
        <f>IF(_xlfn.XLOOKUP(orders!C433,customers!$A$1:$A$1001,customers!$G$1:$G$1001,,0)=0,"",_xlfn.XLOOKUP(orders!C433,customers!$A$1:$A$1001,customers!$G$1:$G$1001,,0))</f>
        <v>Ireland</v>
      </c>
      <c r="I433" s="2" t="str">
        <f>INDEX(products!$A$1:$G$49,MATCH(orders!$D433,products!$A$1:$A$49,0),MATCH(orders!I$1,products!$A$1:$G$1,0))</f>
        <v>Exc</v>
      </c>
      <c r="J433" s="2"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IF(_xlfn.XLOOKUP(orders!C434,customers!$A$1:$A$1001,customers!$C$1:$C$1001,,0)=0,"",_xlfn.XLOOKUP(orders!C434,customers!$A$1:$A$1001,customers!$C$1:$C$1001,,0))</f>
        <v/>
      </c>
      <c r="H434" s="2" t="str">
        <f>IF(_xlfn.XLOOKUP(orders!C434,customers!$A$1:$A$1001,customers!$G$1:$G$1001,,0)=0,"",_xlfn.XLOOKUP(orders!C434,customers!$A$1:$A$1001,customers!$G$1:$G$1001,,0))</f>
        <v>United States</v>
      </c>
      <c r="I434" s="2" t="str">
        <f>INDEX(products!$A$1:$G$49,MATCH(orders!$D434,products!$A$1:$A$49,0),MATCH(orders!I$1,products!$A$1:$G$1,0))</f>
        <v>Ara</v>
      </c>
      <c r="J434" s="2"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IF(_xlfn.XLOOKUP(orders!C435,customers!$A$1:$A$1001,customers!$C$1:$C$1001,,0)=0,"",_xlfn.XLOOKUP(orders!C435,customers!$A$1:$A$1001,customers!$C$1:$C$1001,,0))</f>
        <v>lrignoldc1@miibeian.gov.cn</v>
      </c>
      <c r="H435" s="2" t="str">
        <f>IF(_xlfn.XLOOKUP(orders!C435,customers!$A$1:$A$1001,customers!$G$1:$G$1001,,0)=0,"",_xlfn.XLOOKUP(orders!C435,customers!$A$1:$A$1001,customers!$G$1:$G$1001,,0))</f>
        <v>United States</v>
      </c>
      <c r="I435" s="2" t="str">
        <f>INDEX(products!$A$1:$G$49,MATCH(orders!$D435,products!$A$1:$A$49,0),MATCH(orders!I$1,products!$A$1:$G$1,0))</f>
        <v>Lib</v>
      </c>
      <c r="J435" s="2"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IF(_xlfn.XLOOKUP(orders!C436,customers!$A$1:$A$1001,customers!$C$1:$C$1001,,0)=0,"",_xlfn.XLOOKUP(orders!C436,customers!$A$1:$A$1001,customers!$C$1:$C$1001,,0))</f>
        <v/>
      </c>
      <c r="H436" s="2" t="str">
        <f>IF(_xlfn.XLOOKUP(orders!C436,customers!$A$1:$A$1001,customers!$G$1:$G$1001,,0)=0,"",_xlfn.XLOOKUP(orders!C436,customers!$A$1:$A$1001,customers!$G$1:$G$1001,,0))</f>
        <v>United States</v>
      </c>
      <c r="I436" s="2" t="str">
        <f>INDEX(products!$A$1:$G$49,MATCH(orders!$D436,products!$A$1:$A$49,0),MATCH(orders!I$1,products!$A$1:$G$1,0))</f>
        <v>Ara</v>
      </c>
      <c r="J436" s="2"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IF(_xlfn.XLOOKUP(orders!C437,customers!$A$1:$A$1001,customers!$C$1:$C$1001,,0)=0,"",_xlfn.XLOOKUP(orders!C437,customers!$A$1:$A$1001,customers!$C$1:$C$1001,,0))</f>
        <v>crowthornc3@msn.com</v>
      </c>
      <c r="H437" s="2" t="str">
        <f>IF(_xlfn.XLOOKUP(orders!C437,customers!$A$1:$A$1001,customers!$G$1:$G$1001,,0)=0,"",_xlfn.XLOOKUP(orders!C437,customers!$A$1:$A$1001,customers!$G$1:$G$1001,,0))</f>
        <v>United States</v>
      </c>
      <c r="I437" s="2" t="str">
        <f>INDEX(products!$A$1:$G$49,MATCH(orders!$D437,products!$A$1:$A$49,0),MATCH(orders!I$1,products!$A$1:$G$1,0))</f>
        <v>Exc</v>
      </c>
      <c r="J437" s="2"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IF(_xlfn.XLOOKUP(orders!C438,customers!$A$1:$A$1001,customers!$C$1:$C$1001,,0)=0,"",_xlfn.XLOOKUP(orders!C438,customers!$A$1:$A$1001,customers!$C$1:$C$1001,,0))</f>
        <v>orylandc4@deviantart.com</v>
      </c>
      <c r="H438" s="2" t="str">
        <f>IF(_xlfn.XLOOKUP(orders!C438,customers!$A$1:$A$1001,customers!$G$1:$G$1001,,0)=0,"",_xlfn.XLOOKUP(orders!C438,customers!$A$1:$A$1001,customers!$G$1:$G$1001,,0))</f>
        <v>United States</v>
      </c>
      <c r="I438" s="2" t="str">
        <f>INDEX(products!$A$1:$G$49,MATCH(orders!$D438,products!$A$1:$A$49,0),MATCH(orders!I$1,products!$A$1:$G$1,0))</f>
        <v>Lib</v>
      </c>
      <c r="J438" s="2"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IF(_xlfn.XLOOKUP(orders!C439,customers!$A$1:$A$1001,customers!$C$1:$C$1001,,0)=0,"",_xlfn.XLOOKUP(orders!C439,customers!$A$1:$A$1001,customers!$C$1:$C$1001,,0))</f>
        <v/>
      </c>
      <c r="H439" s="2" t="str">
        <f>IF(_xlfn.XLOOKUP(orders!C439,customers!$A$1:$A$1001,customers!$G$1:$G$1001,,0)=0,"",_xlfn.XLOOKUP(orders!C439,customers!$A$1:$A$1001,customers!$G$1:$G$1001,,0))</f>
        <v>United States</v>
      </c>
      <c r="I439" s="2" t="str">
        <f>INDEX(products!$A$1:$G$49,MATCH(orders!$D439,products!$A$1:$A$49,0),MATCH(orders!I$1,products!$A$1:$G$1,0))</f>
        <v>Lib</v>
      </c>
      <c r="J439" s="2"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IF(_xlfn.XLOOKUP(orders!C440,customers!$A$1:$A$1001,customers!$C$1:$C$1001,,0)=0,"",_xlfn.XLOOKUP(orders!C440,customers!$A$1:$A$1001,customers!$C$1:$C$1001,,0))</f>
        <v>msesonck@census.gov</v>
      </c>
      <c r="H440" s="2" t="str">
        <f>IF(_xlfn.XLOOKUP(orders!C440,customers!$A$1:$A$1001,customers!$G$1:$G$1001,,0)=0,"",_xlfn.XLOOKUP(orders!C440,customers!$A$1:$A$1001,customers!$G$1:$G$1001,,0))</f>
        <v>United States</v>
      </c>
      <c r="I440" s="2" t="str">
        <f>INDEX(products!$A$1:$G$49,MATCH(orders!$D440,products!$A$1:$A$49,0),MATCH(orders!I$1,products!$A$1:$G$1,0))</f>
        <v>Lib</v>
      </c>
      <c r="J440" s="2"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IF(_xlfn.XLOOKUP(orders!C441,customers!$A$1:$A$1001,customers!$C$1:$C$1001,,0)=0,"",_xlfn.XLOOKUP(orders!C441,customers!$A$1:$A$1001,customers!$C$1:$C$1001,,0))</f>
        <v>craglessc7@webmd.com</v>
      </c>
      <c r="H441" s="2" t="str">
        <f>IF(_xlfn.XLOOKUP(orders!C441,customers!$A$1:$A$1001,customers!$G$1:$G$1001,,0)=0,"",_xlfn.XLOOKUP(orders!C441,customers!$A$1:$A$1001,customers!$G$1:$G$1001,,0))</f>
        <v>Ireland</v>
      </c>
      <c r="I441" s="2" t="str">
        <f>INDEX(products!$A$1:$G$49,MATCH(orders!$D441,products!$A$1:$A$49,0),MATCH(orders!I$1,products!$A$1:$G$1,0))</f>
        <v>Exc</v>
      </c>
      <c r="J441" s="2"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IF(_xlfn.XLOOKUP(orders!C442,customers!$A$1:$A$1001,customers!$C$1:$C$1001,,0)=0,"",_xlfn.XLOOKUP(orders!C442,customers!$A$1:$A$1001,customers!$C$1:$C$1001,,0))</f>
        <v>fhollowsc8@blogtalkradio.com</v>
      </c>
      <c r="H442" s="2" t="str">
        <f>IF(_xlfn.XLOOKUP(orders!C442,customers!$A$1:$A$1001,customers!$G$1:$G$1001,,0)=0,"",_xlfn.XLOOKUP(orders!C442,customers!$A$1:$A$1001,customers!$G$1:$G$1001,,0))</f>
        <v>United States</v>
      </c>
      <c r="I442" s="2" t="str">
        <f>INDEX(products!$A$1:$G$49,MATCH(orders!$D442,products!$A$1:$A$49,0),MATCH(orders!I$1,products!$A$1:$G$1,0))</f>
        <v>Ara</v>
      </c>
      <c r="J442" s="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IF(_xlfn.XLOOKUP(orders!C443,customers!$A$1:$A$1001,customers!$C$1:$C$1001,,0)=0,"",_xlfn.XLOOKUP(orders!C443,customers!$A$1:$A$1001,customers!$C$1:$C$1001,,0))</f>
        <v>llathleiffc9@nationalgeographic.com</v>
      </c>
      <c r="H443" s="2" t="str">
        <f>IF(_xlfn.XLOOKUP(orders!C443,customers!$A$1:$A$1001,customers!$G$1:$G$1001,,0)=0,"",_xlfn.XLOOKUP(orders!C443,customers!$A$1:$A$1001,customers!$G$1:$G$1001,,0))</f>
        <v>Ireland</v>
      </c>
      <c r="I443" s="2" t="str">
        <f>INDEX(products!$A$1:$G$49,MATCH(orders!$D443,products!$A$1:$A$49,0),MATCH(orders!I$1,products!$A$1:$G$1,0))</f>
        <v>Exc</v>
      </c>
      <c r="J443" s="2"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IF(_xlfn.XLOOKUP(orders!C444,customers!$A$1:$A$1001,customers!$C$1:$C$1001,,0)=0,"",_xlfn.XLOOKUP(orders!C444,customers!$A$1:$A$1001,customers!$C$1:$C$1001,,0))</f>
        <v>kheadsca@jalbum.net</v>
      </c>
      <c r="H444" s="2" t="str">
        <f>IF(_xlfn.XLOOKUP(orders!C444,customers!$A$1:$A$1001,customers!$G$1:$G$1001,,0)=0,"",_xlfn.XLOOKUP(orders!C444,customers!$A$1:$A$1001,customers!$G$1:$G$1001,,0))</f>
        <v>United States</v>
      </c>
      <c r="I444" s="2" t="str">
        <f>INDEX(products!$A$1:$G$49,MATCH(orders!$D444,products!$A$1:$A$49,0),MATCH(orders!I$1,products!$A$1:$G$1,0))</f>
        <v>Rob</v>
      </c>
      <c r="J444" s="2"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IF(_xlfn.XLOOKUP(orders!C445,customers!$A$1:$A$1001,customers!$C$1:$C$1001,,0)=0,"",_xlfn.XLOOKUP(orders!C445,customers!$A$1:$A$1001,customers!$C$1:$C$1001,,0))</f>
        <v>tbownecb@unicef.org</v>
      </c>
      <c r="H445" s="2" t="str">
        <f>IF(_xlfn.XLOOKUP(orders!C445,customers!$A$1:$A$1001,customers!$G$1:$G$1001,,0)=0,"",_xlfn.XLOOKUP(orders!C445,customers!$A$1:$A$1001,customers!$G$1:$G$1001,,0))</f>
        <v>Ireland</v>
      </c>
      <c r="I445" s="2" t="str">
        <f>INDEX(products!$A$1:$G$49,MATCH(orders!$D445,products!$A$1:$A$49,0),MATCH(orders!I$1,products!$A$1:$G$1,0))</f>
        <v>Exc</v>
      </c>
      <c r="J445" s="2"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IF(_xlfn.XLOOKUP(orders!C446,customers!$A$1:$A$1001,customers!$C$1:$C$1001,,0)=0,"",_xlfn.XLOOKUP(orders!C446,customers!$A$1:$A$1001,customers!$C$1:$C$1001,,0))</f>
        <v>rjacquemardcc@acquirethisname.com</v>
      </c>
      <c r="H446" s="2" t="str">
        <f>IF(_xlfn.XLOOKUP(orders!C446,customers!$A$1:$A$1001,customers!$G$1:$G$1001,,0)=0,"",_xlfn.XLOOKUP(orders!C446,customers!$A$1:$A$1001,customers!$G$1:$G$1001,,0))</f>
        <v>Ireland</v>
      </c>
      <c r="I446" s="2" t="str">
        <f>INDEX(products!$A$1:$G$49,MATCH(orders!$D446,products!$A$1:$A$49,0),MATCH(orders!I$1,products!$A$1:$G$1,0))</f>
        <v>Exc</v>
      </c>
      <c r="J446" s="2"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IF(_xlfn.XLOOKUP(orders!C447,customers!$A$1:$A$1001,customers!$C$1:$C$1001,,0)=0,"",_xlfn.XLOOKUP(orders!C447,customers!$A$1:$A$1001,customers!$C$1:$C$1001,,0))</f>
        <v>kwarmancd@printfriendly.com</v>
      </c>
      <c r="H447" s="2" t="str">
        <f>IF(_xlfn.XLOOKUP(orders!C447,customers!$A$1:$A$1001,customers!$G$1:$G$1001,,0)=0,"",_xlfn.XLOOKUP(orders!C447,customers!$A$1:$A$1001,customers!$G$1:$G$1001,,0))</f>
        <v>Ireland</v>
      </c>
      <c r="I447" s="2" t="str">
        <f>INDEX(products!$A$1:$G$49,MATCH(orders!$D447,products!$A$1:$A$49,0),MATCH(orders!I$1,products!$A$1:$G$1,0))</f>
        <v>Lib</v>
      </c>
      <c r="J447" s="2"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IF(_xlfn.XLOOKUP(orders!C448,customers!$A$1:$A$1001,customers!$C$1:$C$1001,,0)=0,"",_xlfn.XLOOKUP(orders!C448,customers!$A$1:$A$1001,customers!$C$1:$C$1001,,0))</f>
        <v>wcholomince@about.com</v>
      </c>
      <c r="H448" s="2" t="str">
        <f>IF(_xlfn.XLOOKUP(orders!C448,customers!$A$1:$A$1001,customers!$G$1:$G$1001,,0)=0,"",_xlfn.XLOOKUP(orders!C448,customers!$A$1:$A$1001,customers!$G$1:$G$1001,,0))</f>
        <v>United Kingdom</v>
      </c>
      <c r="I448" s="2" t="str">
        <f>INDEX(products!$A$1:$G$49,MATCH(orders!$D448,products!$A$1:$A$49,0),MATCH(orders!I$1,products!$A$1:$G$1,0))</f>
        <v>Lib</v>
      </c>
      <c r="J448" s="2"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IF(_xlfn.XLOOKUP(orders!C449,customers!$A$1:$A$1001,customers!$C$1:$C$1001,,0)=0,"",_xlfn.XLOOKUP(orders!C449,customers!$A$1:$A$1001,customers!$C$1:$C$1001,,0))</f>
        <v>abraidmancf@census.gov</v>
      </c>
      <c r="H449" s="2" t="str">
        <f>IF(_xlfn.XLOOKUP(orders!C449,customers!$A$1:$A$1001,customers!$G$1:$G$1001,,0)=0,"",_xlfn.XLOOKUP(orders!C449,customers!$A$1:$A$1001,customers!$G$1:$G$1001,,0))</f>
        <v>United States</v>
      </c>
      <c r="I449" s="2" t="str">
        <f>INDEX(products!$A$1:$G$49,MATCH(orders!$D449,products!$A$1:$A$49,0),MATCH(orders!I$1,products!$A$1:$G$1,0))</f>
        <v>Rob</v>
      </c>
      <c r="J449" s="2"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IF(_xlfn.XLOOKUP(orders!C450,customers!$A$1:$A$1001,customers!$C$1:$C$1001,,0)=0,"",_xlfn.XLOOKUP(orders!C450,customers!$A$1:$A$1001,customers!$C$1:$C$1001,,0))</f>
        <v>pdurbancg@symantec.com</v>
      </c>
      <c r="H450" s="2" t="str">
        <f>IF(_xlfn.XLOOKUP(orders!C450,customers!$A$1:$A$1001,customers!$G$1:$G$1001,,0)=0,"",_xlfn.XLOOKUP(orders!C450,customers!$A$1:$A$1001,customers!$G$1:$G$1001,,0))</f>
        <v>Ireland</v>
      </c>
      <c r="I450" s="2" t="str">
        <f>INDEX(products!$A$1:$G$49,MATCH(orders!$D450,products!$A$1:$A$49,0),MATCH(orders!I$1,products!$A$1:$G$1,0))</f>
        <v>Rob</v>
      </c>
      <c r="J450" s="2"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IF(_xlfn.XLOOKUP(orders!C451,customers!$A$1:$A$1001,customers!$C$1:$C$1001,,0)=0,"",_xlfn.XLOOKUP(orders!C451,customers!$A$1:$A$1001,customers!$C$1:$C$1001,,0))</f>
        <v>aharroldch@miibeian.gov.cn</v>
      </c>
      <c r="H451" s="2" t="str">
        <f>IF(_xlfn.XLOOKUP(orders!C451,customers!$A$1:$A$1001,customers!$G$1:$G$1001,,0)=0,"",_xlfn.XLOOKUP(orders!C451,customers!$A$1:$A$1001,customers!$G$1:$G$1001,,0))</f>
        <v>United States</v>
      </c>
      <c r="I451" s="2" t="str">
        <f>INDEX(products!$A$1:$G$49,MATCH(orders!$D451,products!$A$1:$A$49,0),MATCH(orders!I$1,products!$A$1:$G$1,0))</f>
        <v>Rob</v>
      </c>
      <c r="J451" s="2"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IF(_xlfn.XLOOKUP(orders!C452,customers!$A$1:$A$1001,customers!$C$1:$C$1001,,0)=0,"",_xlfn.XLOOKUP(orders!C452,customers!$A$1:$A$1001,customers!$C$1:$C$1001,,0))</f>
        <v>spamphilonci@mlb.com</v>
      </c>
      <c r="H452" s="2" t="str">
        <f>IF(_xlfn.XLOOKUP(orders!C452,customers!$A$1:$A$1001,customers!$G$1:$G$1001,,0)=0,"",_xlfn.XLOOKUP(orders!C452,customers!$A$1:$A$1001,customers!$G$1:$G$1001,,0))</f>
        <v>Ireland</v>
      </c>
      <c r="I452" s="2" t="str">
        <f>INDEX(products!$A$1:$G$49,MATCH(orders!$D452,products!$A$1:$A$49,0),MATCH(orders!I$1,products!$A$1:$G$1,0))</f>
        <v>Lib</v>
      </c>
      <c r="J452" s="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IF(_xlfn.XLOOKUP(orders!C453,customers!$A$1:$A$1001,customers!$C$1:$C$1001,,0)=0,"",_xlfn.XLOOKUP(orders!C453,customers!$A$1:$A$1001,customers!$C$1:$C$1001,,0))</f>
        <v>mspurdencj@exblog.jp</v>
      </c>
      <c r="H453" s="2" t="str">
        <f>IF(_xlfn.XLOOKUP(orders!C453,customers!$A$1:$A$1001,customers!$G$1:$G$1001,,0)=0,"",_xlfn.XLOOKUP(orders!C453,customers!$A$1:$A$1001,customers!$G$1:$G$1001,,0))</f>
        <v>United States</v>
      </c>
      <c r="I453" s="2" t="str">
        <f>INDEX(products!$A$1:$G$49,MATCH(orders!$D453,products!$A$1:$A$49,0),MATCH(orders!I$1,products!$A$1:$G$1,0))</f>
        <v>Rob</v>
      </c>
      <c r="J453" s="2"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IF(_xlfn.XLOOKUP(orders!C454,customers!$A$1:$A$1001,customers!$C$1:$C$1001,,0)=0,"",_xlfn.XLOOKUP(orders!C454,customers!$A$1:$A$1001,customers!$C$1:$C$1001,,0))</f>
        <v>msesonck@census.gov</v>
      </c>
      <c r="H454" s="2" t="str">
        <f>IF(_xlfn.XLOOKUP(orders!C454,customers!$A$1:$A$1001,customers!$G$1:$G$1001,,0)=0,"",_xlfn.XLOOKUP(orders!C454,customers!$A$1:$A$1001,customers!$G$1:$G$1001,,0))</f>
        <v>United States</v>
      </c>
      <c r="I454" s="2" t="str">
        <f>INDEX(products!$A$1:$G$49,MATCH(orders!$D454,products!$A$1:$A$49,0),MATCH(orders!I$1,products!$A$1:$G$1,0))</f>
        <v>Ara</v>
      </c>
      <c r="J454" s="2"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IF(_xlfn.XLOOKUP(orders!C455,customers!$A$1:$A$1001,customers!$C$1:$C$1001,,0)=0,"",_xlfn.XLOOKUP(orders!C455,customers!$A$1:$A$1001,customers!$C$1:$C$1001,,0))</f>
        <v>npirronecl@weibo.com</v>
      </c>
      <c r="H455" s="2" t="str">
        <f>IF(_xlfn.XLOOKUP(orders!C455,customers!$A$1:$A$1001,customers!$G$1:$G$1001,,0)=0,"",_xlfn.XLOOKUP(orders!C455,customers!$A$1:$A$1001,customers!$G$1:$G$1001,,0))</f>
        <v>United States</v>
      </c>
      <c r="I455" s="2" t="str">
        <f>INDEX(products!$A$1:$G$49,MATCH(orders!$D455,products!$A$1:$A$49,0),MATCH(orders!I$1,products!$A$1:$G$1,0))</f>
        <v>Lib</v>
      </c>
      <c r="J455" s="2"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IF(_xlfn.XLOOKUP(orders!C456,customers!$A$1:$A$1001,customers!$C$1:$C$1001,,0)=0,"",_xlfn.XLOOKUP(orders!C456,customers!$A$1:$A$1001,customers!$C$1:$C$1001,,0))</f>
        <v>rcawleycm@yellowbook.com</v>
      </c>
      <c r="H456" s="2" t="str">
        <f>IF(_xlfn.XLOOKUP(orders!C456,customers!$A$1:$A$1001,customers!$G$1:$G$1001,,0)=0,"",_xlfn.XLOOKUP(orders!C456,customers!$A$1:$A$1001,customers!$G$1:$G$1001,,0))</f>
        <v>Ireland</v>
      </c>
      <c r="I456" s="2" t="str">
        <f>INDEX(products!$A$1:$G$49,MATCH(orders!$D456,products!$A$1:$A$49,0),MATCH(orders!I$1,products!$A$1:$G$1,0))</f>
        <v>Rob</v>
      </c>
      <c r="J456" s="2"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IF(_xlfn.XLOOKUP(orders!C457,customers!$A$1:$A$1001,customers!$C$1:$C$1001,,0)=0,"",_xlfn.XLOOKUP(orders!C457,customers!$A$1:$A$1001,customers!$C$1:$C$1001,,0))</f>
        <v>sbarribalcn@microsoft.com</v>
      </c>
      <c r="H457" s="2" t="str">
        <f>IF(_xlfn.XLOOKUP(orders!C457,customers!$A$1:$A$1001,customers!$G$1:$G$1001,,0)=0,"",_xlfn.XLOOKUP(orders!C457,customers!$A$1:$A$1001,customers!$G$1:$G$1001,,0))</f>
        <v>Ireland</v>
      </c>
      <c r="I457" s="2" t="str">
        <f>INDEX(products!$A$1:$G$49,MATCH(orders!$D457,products!$A$1:$A$49,0),MATCH(orders!I$1,products!$A$1:$G$1,0))</f>
        <v>Lib</v>
      </c>
      <c r="J457" s="2"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IF(_xlfn.XLOOKUP(orders!C458,customers!$A$1:$A$1001,customers!$C$1:$C$1001,,0)=0,"",_xlfn.XLOOKUP(orders!C458,customers!$A$1:$A$1001,customers!$C$1:$C$1001,,0))</f>
        <v>aadamidesco@bizjournals.com</v>
      </c>
      <c r="H458" s="2" t="str">
        <f>IF(_xlfn.XLOOKUP(orders!C458,customers!$A$1:$A$1001,customers!$G$1:$G$1001,,0)=0,"",_xlfn.XLOOKUP(orders!C458,customers!$A$1:$A$1001,customers!$G$1:$G$1001,,0))</f>
        <v>United Kingdom</v>
      </c>
      <c r="I458" s="2" t="str">
        <f>INDEX(products!$A$1:$G$49,MATCH(orders!$D458,products!$A$1:$A$49,0),MATCH(orders!I$1,products!$A$1:$G$1,0))</f>
        <v>Rob</v>
      </c>
      <c r="J458" s="2"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IF(_xlfn.XLOOKUP(orders!C459,customers!$A$1:$A$1001,customers!$C$1:$C$1001,,0)=0,"",_xlfn.XLOOKUP(orders!C459,customers!$A$1:$A$1001,customers!$C$1:$C$1001,,0))</f>
        <v>cthowescp@craigslist.org</v>
      </c>
      <c r="H459" s="2" t="str">
        <f>IF(_xlfn.XLOOKUP(orders!C459,customers!$A$1:$A$1001,customers!$G$1:$G$1001,,0)=0,"",_xlfn.XLOOKUP(orders!C459,customers!$A$1:$A$1001,customers!$G$1:$G$1001,,0))</f>
        <v>United States</v>
      </c>
      <c r="I459" s="2" t="str">
        <f>INDEX(products!$A$1:$G$49,MATCH(orders!$D459,products!$A$1:$A$49,0),MATCH(orders!I$1,products!$A$1:$G$1,0))</f>
        <v>Lib</v>
      </c>
      <c r="J459" s="2"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IF(_xlfn.XLOOKUP(orders!C460,customers!$A$1:$A$1001,customers!$C$1:$C$1001,,0)=0,"",_xlfn.XLOOKUP(orders!C460,customers!$A$1:$A$1001,customers!$C$1:$C$1001,,0))</f>
        <v>rwillowaycq@admin.ch</v>
      </c>
      <c r="H460" s="2" t="str">
        <f>IF(_xlfn.XLOOKUP(orders!C460,customers!$A$1:$A$1001,customers!$G$1:$G$1001,,0)=0,"",_xlfn.XLOOKUP(orders!C460,customers!$A$1:$A$1001,customers!$G$1:$G$1001,,0))</f>
        <v>United States</v>
      </c>
      <c r="I460" s="2" t="str">
        <f>INDEX(products!$A$1:$G$49,MATCH(orders!$D460,products!$A$1:$A$49,0),MATCH(orders!I$1,products!$A$1:$G$1,0))</f>
        <v>Ara</v>
      </c>
      <c r="J460" s="2"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IF(_xlfn.XLOOKUP(orders!C461,customers!$A$1:$A$1001,customers!$C$1:$C$1001,,0)=0,"",_xlfn.XLOOKUP(orders!C461,customers!$A$1:$A$1001,customers!$C$1:$C$1001,,0))</f>
        <v>aelwincr@privacy.gov.au</v>
      </c>
      <c r="H461" s="2" t="str">
        <f>IF(_xlfn.XLOOKUP(orders!C461,customers!$A$1:$A$1001,customers!$G$1:$G$1001,,0)=0,"",_xlfn.XLOOKUP(orders!C461,customers!$A$1:$A$1001,customers!$G$1:$G$1001,,0))</f>
        <v>United States</v>
      </c>
      <c r="I461" s="2" t="str">
        <f>INDEX(products!$A$1:$G$49,MATCH(orders!$D461,products!$A$1:$A$49,0),MATCH(orders!I$1,products!$A$1:$G$1,0))</f>
        <v>Lib</v>
      </c>
      <c r="J461" s="2"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IF(_xlfn.XLOOKUP(orders!C462,customers!$A$1:$A$1001,customers!$C$1:$C$1001,,0)=0,"",_xlfn.XLOOKUP(orders!C462,customers!$A$1:$A$1001,customers!$C$1:$C$1001,,0))</f>
        <v>abilbrookcs@booking.com</v>
      </c>
      <c r="H462" s="2" t="str">
        <f>IF(_xlfn.XLOOKUP(orders!C462,customers!$A$1:$A$1001,customers!$G$1:$G$1001,,0)=0,"",_xlfn.XLOOKUP(orders!C462,customers!$A$1:$A$1001,customers!$G$1:$G$1001,,0))</f>
        <v>Ireland</v>
      </c>
      <c r="I462" s="2" t="str">
        <f>INDEX(products!$A$1:$G$49,MATCH(orders!$D462,products!$A$1:$A$49,0),MATCH(orders!I$1,products!$A$1:$G$1,0))</f>
        <v>Rob</v>
      </c>
      <c r="J462" s="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IF(_xlfn.XLOOKUP(orders!C463,customers!$A$1:$A$1001,customers!$C$1:$C$1001,,0)=0,"",_xlfn.XLOOKUP(orders!C463,customers!$A$1:$A$1001,customers!$C$1:$C$1001,,0))</f>
        <v>rmckallct@sakura.ne.jp</v>
      </c>
      <c r="H463" s="2" t="str">
        <f>IF(_xlfn.XLOOKUP(orders!C463,customers!$A$1:$A$1001,customers!$G$1:$G$1001,,0)=0,"",_xlfn.XLOOKUP(orders!C463,customers!$A$1:$A$1001,customers!$G$1:$G$1001,,0))</f>
        <v>United Kingdom</v>
      </c>
      <c r="I463" s="2" t="str">
        <f>INDEX(products!$A$1:$G$49,MATCH(orders!$D463,products!$A$1:$A$49,0),MATCH(orders!I$1,products!$A$1:$G$1,0))</f>
        <v>Rob</v>
      </c>
      <c r="J463" s="2"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IF(_xlfn.XLOOKUP(orders!C464,customers!$A$1:$A$1001,customers!$C$1:$C$1001,,0)=0,"",_xlfn.XLOOKUP(orders!C464,customers!$A$1:$A$1001,customers!$C$1:$C$1001,,0))</f>
        <v>bdailecu@vistaprint.com</v>
      </c>
      <c r="H464" s="2" t="str">
        <f>IF(_xlfn.XLOOKUP(orders!C464,customers!$A$1:$A$1001,customers!$G$1:$G$1001,,0)=0,"",_xlfn.XLOOKUP(orders!C464,customers!$A$1:$A$1001,customers!$G$1:$G$1001,,0))</f>
        <v>United States</v>
      </c>
      <c r="I464" s="2" t="str">
        <f>INDEX(products!$A$1:$G$49,MATCH(orders!$D464,products!$A$1:$A$49,0),MATCH(orders!I$1,products!$A$1:$G$1,0))</f>
        <v>Ara</v>
      </c>
      <c r="J464" s="2"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IF(_xlfn.XLOOKUP(orders!C465,customers!$A$1:$A$1001,customers!$C$1:$C$1001,,0)=0,"",_xlfn.XLOOKUP(orders!C465,customers!$A$1:$A$1001,customers!$C$1:$C$1001,,0))</f>
        <v>atrehernecv@state.tx.us</v>
      </c>
      <c r="H465" s="2" t="str">
        <f>IF(_xlfn.XLOOKUP(orders!C465,customers!$A$1:$A$1001,customers!$G$1:$G$1001,,0)=0,"",_xlfn.XLOOKUP(orders!C465,customers!$A$1:$A$1001,customers!$G$1:$G$1001,,0))</f>
        <v>Ireland</v>
      </c>
      <c r="I465" s="2" t="str">
        <f>INDEX(products!$A$1:$G$49,MATCH(orders!$D465,products!$A$1:$A$49,0),MATCH(orders!I$1,products!$A$1:$G$1,0))</f>
        <v>Exc</v>
      </c>
      <c r="J465" s="2"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IF(_xlfn.XLOOKUP(orders!C466,customers!$A$1:$A$1001,customers!$C$1:$C$1001,,0)=0,"",_xlfn.XLOOKUP(orders!C466,customers!$A$1:$A$1001,customers!$C$1:$C$1001,,0))</f>
        <v>abrentnallcw@biglobe.ne.jp</v>
      </c>
      <c r="H466" s="2" t="str">
        <f>IF(_xlfn.XLOOKUP(orders!C466,customers!$A$1:$A$1001,customers!$G$1:$G$1001,,0)=0,"",_xlfn.XLOOKUP(orders!C466,customers!$A$1:$A$1001,customers!$G$1:$G$1001,,0))</f>
        <v>United Kingdom</v>
      </c>
      <c r="I466" s="2" t="str">
        <f>INDEX(products!$A$1:$G$49,MATCH(orders!$D466,products!$A$1:$A$49,0),MATCH(orders!I$1,products!$A$1:$G$1,0))</f>
        <v>Lib</v>
      </c>
      <c r="J466" s="2"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IF(_xlfn.XLOOKUP(orders!C467,customers!$A$1:$A$1001,customers!$C$1:$C$1001,,0)=0,"",_xlfn.XLOOKUP(orders!C467,customers!$A$1:$A$1001,customers!$C$1:$C$1001,,0))</f>
        <v>ddrinkallcx@psu.edu</v>
      </c>
      <c r="H467" s="2" t="str">
        <f>IF(_xlfn.XLOOKUP(orders!C467,customers!$A$1:$A$1001,customers!$G$1:$G$1001,,0)=0,"",_xlfn.XLOOKUP(orders!C467,customers!$A$1:$A$1001,customers!$G$1:$G$1001,,0))</f>
        <v>United States</v>
      </c>
      <c r="I467" s="2" t="str">
        <f>INDEX(products!$A$1:$G$49,MATCH(orders!$D467,products!$A$1:$A$49,0),MATCH(orders!I$1,products!$A$1:$G$1,0))</f>
        <v>Rob</v>
      </c>
      <c r="J467" s="2"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IF(_xlfn.XLOOKUP(orders!C468,customers!$A$1:$A$1001,customers!$C$1:$C$1001,,0)=0,"",_xlfn.XLOOKUP(orders!C468,customers!$A$1:$A$1001,customers!$C$1:$C$1001,,0))</f>
        <v>dkornelcy@cyberchimps.com</v>
      </c>
      <c r="H468" s="2" t="str">
        <f>IF(_xlfn.XLOOKUP(orders!C468,customers!$A$1:$A$1001,customers!$G$1:$G$1001,,0)=0,"",_xlfn.XLOOKUP(orders!C468,customers!$A$1:$A$1001,customers!$G$1:$G$1001,,0))</f>
        <v>United States</v>
      </c>
      <c r="I468" s="2" t="str">
        <f>INDEX(products!$A$1:$G$49,MATCH(orders!$D468,products!$A$1:$A$49,0),MATCH(orders!I$1,products!$A$1:$G$1,0))</f>
        <v>Ara</v>
      </c>
      <c r="J468" s="2"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IF(_xlfn.XLOOKUP(orders!C469,customers!$A$1:$A$1001,customers!$C$1:$C$1001,,0)=0,"",_xlfn.XLOOKUP(orders!C469,customers!$A$1:$A$1001,customers!$C$1:$C$1001,,0))</f>
        <v>rlequeuxcz@newyorker.com</v>
      </c>
      <c r="H469" s="2" t="str">
        <f>IF(_xlfn.XLOOKUP(orders!C469,customers!$A$1:$A$1001,customers!$G$1:$G$1001,,0)=0,"",_xlfn.XLOOKUP(orders!C469,customers!$A$1:$A$1001,customers!$G$1:$G$1001,,0))</f>
        <v>United States</v>
      </c>
      <c r="I469" s="2" t="str">
        <f>INDEX(products!$A$1:$G$49,MATCH(orders!$D469,products!$A$1:$A$49,0),MATCH(orders!I$1,products!$A$1:$G$1,0))</f>
        <v>Ara</v>
      </c>
      <c r="J469" s="2"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IF(_xlfn.XLOOKUP(orders!C470,customers!$A$1:$A$1001,customers!$C$1:$C$1001,,0)=0,"",_xlfn.XLOOKUP(orders!C470,customers!$A$1:$A$1001,customers!$C$1:$C$1001,,0))</f>
        <v>jmccaulld0@parallels.com</v>
      </c>
      <c r="H470" s="2" t="str">
        <f>IF(_xlfn.XLOOKUP(orders!C470,customers!$A$1:$A$1001,customers!$G$1:$G$1001,,0)=0,"",_xlfn.XLOOKUP(orders!C470,customers!$A$1:$A$1001,customers!$G$1:$G$1001,,0))</f>
        <v>United States</v>
      </c>
      <c r="I470" s="2" t="str">
        <f>INDEX(products!$A$1:$G$49,MATCH(orders!$D470,products!$A$1:$A$49,0),MATCH(orders!I$1,products!$A$1:$G$1,0))</f>
        <v>Exc</v>
      </c>
      <c r="J470" s="2"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IF(_xlfn.XLOOKUP(orders!C471,customers!$A$1:$A$1001,customers!$C$1:$C$1001,,0)=0,"",_xlfn.XLOOKUP(orders!C471,customers!$A$1:$A$1001,customers!$C$1:$C$1001,,0))</f>
        <v>abrashda@plala.or.jp</v>
      </c>
      <c r="H471" s="2" t="str">
        <f>IF(_xlfn.XLOOKUP(orders!C471,customers!$A$1:$A$1001,customers!$G$1:$G$1001,,0)=0,"",_xlfn.XLOOKUP(orders!C471,customers!$A$1:$A$1001,customers!$G$1:$G$1001,,0))</f>
        <v>United States</v>
      </c>
      <c r="I471" s="2" t="str">
        <f>INDEX(products!$A$1:$G$49,MATCH(orders!$D471,products!$A$1:$A$49,0),MATCH(orders!I$1,products!$A$1:$G$1,0))</f>
        <v>Exc</v>
      </c>
      <c r="J471" s="2"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IF(_xlfn.XLOOKUP(orders!C472,customers!$A$1:$A$1001,customers!$C$1:$C$1001,,0)=0,"",_xlfn.XLOOKUP(orders!C472,customers!$A$1:$A$1001,customers!$C$1:$C$1001,,0))</f>
        <v>ahutchinsond2@imgur.com</v>
      </c>
      <c r="H472" s="2" t="str">
        <f>IF(_xlfn.XLOOKUP(orders!C472,customers!$A$1:$A$1001,customers!$G$1:$G$1001,,0)=0,"",_xlfn.XLOOKUP(orders!C472,customers!$A$1:$A$1001,customers!$G$1:$G$1001,,0))</f>
        <v>United States</v>
      </c>
      <c r="I472" s="2" t="str">
        <f>INDEX(products!$A$1:$G$49,MATCH(orders!$D472,products!$A$1:$A$49,0),MATCH(orders!I$1,products!$A$1:$G$1,0))</f>
        <v>Ara</v>
      </c>
      <c r="J472" s="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IF(_xlfn.XLOOKUP(orders!C473,customers!$A$1:$A$1001,customers!$C$1:$C$1001,,0)=0,"",_xlfn.XLOOKUP(orders!C473,customers!$A$1:$A$1001,customers!$C$1:$C$1001,,0))</f>
        <v/>
      </c>
      <c r="H473" s="2" t="str">
        <f>IF(_xlfn.XLOOKUP(orders!C473,customers!$A$1:$A$1001,customers!$G$1:$G$1001,,0)=0,"",_xlfn.XLOOKUP(orders!C473,customers!$A$1:$A$1001,customers!$G$1:$G$1001,,0))</f>
        <v>United States</v>
      </c>
      <c r="I473" s="2" t="str">
        <f>INDEX(products!$A$1:$G$49,MATCH(orders!$D473,products!$A$1:$A$49,0),MATCH(orders!I$1,products!$A$1:$G$1,0))</f>
        <v>Lib</v>
      </c>
      <c r="J473" s="2"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IF(_xlfn.XLOOKUP(orders!C474,customers!$A$1:$A$1001,customers!$C$1:$C$1001,,0)=0,"",_xlfn.XLOOKUP(orders!C474,customers!$A$1:$A$1001,customers!$C$1:$C$1001,,0))</f>
        <v>rdriversd4@hexun.com</v>
      </c>
      <c r="H474" s="2" t="str">
        <f>IF(_xlfn.XLOOKUP(orders!C474,customers!$A$1:$A$1001,customers!$G$1:$G$1001,,0)=0,"",_xlfn.XLOOKUP(orders!C474,customers!$A$1:$A$1001,customers!$G$1:$G$1001,,0))</f>
        <v>United States</v>
      </c>
      <c r="I474" s="2" t="str">
        <f>INDEX(products!$A$1:$G$49,MATCH(orders!$D474,products!$A$1:$A$49,0),MATCH(orders!I$1,products!$A$1:$G$1,0))</f>
        <v>Ara</v>
      </c>
      <c r="J474" s="2"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IF(_xlfn.XLOOKUP(orders!C475,customers!$A$1:$A$1001,customers!$C$1:$C$1001,,0)=0,"",_xlfn.XLOOKUP(orders!C475,customers!$A$1:$A$1001,customers!$C$1:$C$1001,,0))</f>
        <v>hzeald5@google.de</v>
      </c>
      <c r="H475" s="2" t="str">
        <f>IF(_xlfn.XLOOKUP(orders!C475,customers!$A$1:$A$1001,customers!$G$1:$G$1001,,0)=0,"",_xlfn.XLOOKUP(orders!C475,customers!$A$1:$A$1001,customers!$G$1:$G$1001,,0))</f>
        <v>United States</v>
      </c>
      <c r="I475" s="2" t="str">
        <f>INDEX(products!$A$1:$G$49,MATCH(orders!$D475,products!$A$1:$A$49,0),MATCH(orders!I$1,products!$A$1:$G$1,0))</f>
        <v>Ara</v>
      </c>
      <c r="J475" s="2"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IF(_xlfn.XLOOKUP(orders!C476,customers!$A$1:$A$1001,customers!$C$1:$C$1001,,0)=0,"",_xlfn.XLOOKUP(orders!C476,customers!$A$1:$A$1001,customers!$C$1:$C$1001,,0))</f>
        <v>gsmallcombed6@ucla.edu</v>
      </c>
      <c r="H476" s="2" t="str">
        <f>IF(_xlfn.XLOOKUP(orders!C476,customers!$A$1:$A$1001,customers!$G$1:$G$1001,,0)=0,"",_xlfn.XLOOKUP(orders!C476,customers!$A$1:$A$1001,customers!$G$1:$G$1001,,0))</f>
        <v>Ireland</v>
      </c>
      <c r="I476" s="2" t="str">
        <f>INDEX(products!$A$1:$G$49,MATCH(orders!$D476,products!$A$1:$A$49,0),MATCH(orders!I$1,products!$A$1:$G$1,0))</f>
        <v>Exc</v>
      </c>
      <c r="J476" s="2"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IF(_xlfn.XLOOKUP(orders!C477,customers!$A$1:$A$1001,customers!$C$1:$C$1001,,0)=0,"",_xlfn.XLOOKUP(orders!C477,customers!$A$1:$A$1001,customers!$C$1:$C$1001,,0))</f>
        <v>ddibleyd7@feedburner.com</v>
      </c>
      <c r="H477" s="2" t="str">
        <f>IF(_xlfn.XLOOKUP(orders!C477,customers!$A$1:$A$1001,customers!$G$1:$G$1001,,0)=0,"",_xlfn.XLOOKUP(orders!C477,customers!$A$1:$A$1001,customers!$G$1:$G$1001,,0))</f>
        <v>United States</v>
      </c>
      <c r="I477" s="2" t="str">
        <f>INDEX(products!$A$1:$G$49,MATCH(orders!$D477,products!$A$1:$A$49,0),MATCH(orders!I$1,products!$A$1:$G$1,0))</f>
        <v>Lib</v>
      </c>
      <c r="J477" s="2"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IF(_xlfn.XLOOKUP(orders!C478,customers!$A$1:$A$1001,customers!$C$1:$C$1001,,0)=0,"",_xlfn.XLOOKUP(orders!C478,customers!$A$1:$A$1001,customers!$C$1:$C$1001,,0))</f>
        <v>gdimitrioud8@chronoengine.com</v>
      </c>
      <c r="H478" s="2" t="str">
        <f>IF(_xlfn.XLOOKUP(orders!C478,customers!$A$1:$A$1001,customers!$G$1:$G$1001,,0)=0,"",_xlfn.XLOOKUP(orders!C478,customers!$A$1:$A$1001,customers!$G$1:$G$1001,,0))</f>
        <v>United States</v>
      </c>
      <c r="I478" s="2" t="str">
        <f>INDEX(products!$A$1:$G$49,MATCH(orders!$D478,products!$A$1:$A$49,0),MATCH(orders!I$1,products!$A$1:$G$1,0))</f>
        <v>Exc</v>
      </c>
      <c r="J478" s="2"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IF(_xlfn.XLOOKUP(orders!C479,customers!$A$1:$A$1001,customers!$C$1:$C$1001,,0)=0,"",_xlfn.XLOOKUP(orders!C479,customers!$A$1:$A$1001,customers!$C$1:$C$1001,,0))</f>
        <v>fflanagand9@woothemes.com</v>
      </c>
      <c r="H479" s="2" t="str">
        <f>IF(_xlfn.XLOOKUP(orders!C479,customers!$A$1:$A$1001,customers!$G$1:$G$1001,,0)=0,"",_xlfn.XLOOKUP(orders!C479,customers!$A$1:$A$1001,customers!$G$1:$G$1001,,0))</f>
        <v>United States</v>
      </c>
      <c r="I479" s="2" t="str">
        <f>INDEX(products!$A$1:$G$49,MATCH(orders!$D479,products!$A$1:$A$49,0),MATCH(orders!I$1,products!$A$1:$G$1,0))</f>
        <v>Lib</v>
      </c>
      <c r="J479" s="2"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IF(_xlfn.XLOOKUP(orders!C480,customers!$A$1:$A$1001,customers!$C$1:$C$1001,,0)=0,"",_xlfn.XLOOKUP(orders!C480,customers!$A$1:$A$1001,customers!$C$1:$C$1001,,0))</f>
        <v>abrashda@plala.or.jp</v>
      </c>
      <c r="H480" s="2" t="str">
        <f>IF(_xlfn.XLOOKUP(orders!C480,customers!$A$1:$A$1001,customers!$G$1:$G$1001,,0)=0,"",_xlfn.XLOOKUP(orders!C480,customers!$A$1:$A$1001,customers!$G$1:$G$1001,,0))</f>
        <v>United States</v>
      </c>
      <c r="I480" s="2" t="str">
        <f>INDEX(products!$A$1:$G$49,MATCH(orders!$D480,products!$A$1:$A$49,0),MATCH(orders!I$1,products!$A$1:$G$1,0))</f>
        <v>Rob</v>
      </c>
      <c r="J480" s="2"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IF(_xlfn.XLOOKUP(orders!C481,customers!$A$1:$A$1001,customers!$C$1:$C$1001,,0)=0,"",_xlfn.XLOOKUP(orders!C481,customers!$A$1:$A$1001,customers!$C$1:$C$1001,,0))</f>
        <v>abrashda@plala.or.jp</v>
      </c>
      <c r="H481" s="2" t="str">
        <f>IF(_xlfn.XLOOKUP(orders!C481,customers!$A$1:$A$1001,customers!$G$1:$G$1001,,0)=0,"",_xlfn.XLOOKUP(orders!C481,customers!$A$1:$A$1001,customers!$G$1:$G$1001,,0))</f>
        <v>United States</v>
      </c>
      <c r="I481" s="2" t="str">
        <f>INDEX(products!$A$1:$G$49,MATCH(orders!$D481,products!$A$1:$A$49,0),MATCH(orders!I$1,products!$A$1:$G$1,0))</f>
        <v>Exc</v>
      </c>
      <c r="J481" s="2"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IF(_xlfn.XLOOKUP(orders!C482,customers!$A$1:$A$1001,customers!$C$1:$C$1001,,0)=0,"",_xlfn.XLOOKUP(orders!C482,customers!$A$1:$A$1001,customers!$C$1:$C$1001,,0))</f>
        <v>abrashda@plala.or.jp</v>
      </c>
      <c r="H482" s="2" t="str">
        <f>IF(_xlfn.XLOOKUP(orders!C482,customers!$A$1:$A$1001,customers!$G$1:$G$1001,,0)=0,"",_xlfn.XLOOKUP(orders!C482,customers!$A$1:$A$1001,customers!$G$1:$G$1001,,0))</f>
        <v>United States</v>
      </c>
      <c r="I482" s="2" t="str">
        <f>INDEX(products!$A$1:$G$49,MATCH(orders!$D482,products!$A$1:$A$49,0),MATCH(orders!I$1,products!$A$1:$G$1,0))</f>
        <v>Exc</v>
      </c>
      <c r="J482" s="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IF(_xlfn.XLOOKUP(orders!C483,customers!$A$1:$A$1001,customers!$C$1:$C$1001,,0)=0,"",_xlfn.XLOOKUP(orders!C483,customers!$A$1:$A$1001,customers!$C$1:$C$1001,,0))</f>
        <v>nizhakovdd@aol.com</v>
      </c>
      <c r="H483" s="2" t="str">
        <f>IF(_xlfn.XLOOKUP(orders!C483,customers!$A$1:$A$1001,customers!$G$1:$G$1001,,0)=0,"",_xlfn.XLOOKUP(orders!C483,customers!$A$1:$A$1001,customers!$G$1:$G$1001,,0))</f>
        <v>United Kingdom</v>
      </c>
      <c r="I483" s="2" t="str">
        <f>INDEX(products!$A$1:$G$49,MATCH(orders!$D483,products!$A$1:$A$49,0),MATCH(orders!I$1,products!$A$1:$G$1,0))</f>
        <v>Rob</v>
      </c>
      <c r="J483" s="2"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IF(_xlfn.XLOOKUP(orders!C484,customers!$A$1:$A$1001,customers!$C$1:$C$1001,,0)=0,"",_xlfn.XLOOKUP(orders!C484,customers!$A$1:$A$1001,customers!$C$1:$C$1001,,0))</f>
        <v>skeetsde@answers.com</v>
      </c>
      <c r="H484" s="2" t="str">
        <f>IF(_xlfn.XLOOKUP(orders!C484,customers!$A$1:$A$1001,customers!$G$1:$G$1001,,0)=0,"",_xlfn.XLOOKUP(orders!C484,customers!$A$1:$A$1001,customers!$G$1:$G$1001,,0))</f>
        <v>United States</v>
      </c>
      <c r="I484" s="2" t="str">
        <f>INDEX(products!$A$1:$G$49,MATCH(orders!$D484,products!$A$1:$A$49,0),MATCH(orders!I$1,products!$A$1:$G$1,0))</f>
        <v>Exc</v>
      </c>
      <c r="J484" s="2"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IF(_xlfn.XLOOKUP(orders!C485,customers!$A$1:$A$1001,customers!$C$1:$C$1001,,0)=0,"",_xlfn.XLOOKUP(orders!C485,customers!$A$1:$A$1001,customers!$C$1:$C$1001,,0))</f>
        <v/>
      </c>
      <c r="H485" s="2" t="str">
        <f>IF(_xlfn.XLOOKUP(orders!C485,customers!$A$1:$A$1001,customers!$G$1:$G$1001,,0)=0,"",_xlfn.XLOOKUP(orders!C485,customers!$A$1:$A$1001,customers!$G$1:$G$1001,,0))</f>
        <v>United States</v>
      </c>
      <c r="I485" s="2" t="str">
        <f>INDEX(products!$A$1:$G$49,MATCH(orders!$D485,products!$A$1:$A$49,0),MATCH(orders!I$1,products!$A$1:$G$1,0))</f>
        <v>Lib</v>
      </c>
      <c r="J485" s="2"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IF(_xlfn.XLOOKUP(orders!C486,customers!$A$1:$A$1001,customers!$C$1:$C$1001,,0)=0,"",_xlfn.XLOOKUP(orders!C486,customers!$A$1:$A$1001,customers!$C$1:$C$1001,,0))</f>
        <v>kcakedg@huffingtonpost.com</v>
      </c>
      <c r="H486" s="2" t="str">
        <f>IF(_xlfn.XLOOKUP(orders!C486,customers!$A$1:$A$1001,customers!$G$1:$G$1001,,0)=0,"",_xlfn.XLOOKUP(orders!C486,customers!$A$1:$A$1001,customers!$G$1:$G$1001,,0))</f>
        <v>United States</v>
      </c>
      <c r="I486" s="2" t="str">
        <f>INDEX(products!$A$1:$G$49,MATCH(orders!$D486,products!$A$1:$A$49,0),MATCH(orders!I$1,products!$A$1:$G$1,0))</f>
        <v>Lib</v>
      </c>
      <c r="J486" s="2"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IF(_xlfn.XLOOKUP(orders!C487,customers!$A$1:$A$1001,customers!$C$1:$C$1001,,0)=0,"",_xlfn.XLOOKUP(orders!C487,customers!$A$1:$A$1001,customers!$C$1:$C$1001,,0))</f>
        <v>mhanseddh@instagram.com</v>
      </c>
      <c r="H487" s="2" t="str">
        <f>IF(_xlfn.XLOOKUP(orders!C487,customers!$A$1:$A$1001,customers!$G$1:$G$1001,,0)=0,"",_xlfn.XLOOKUP(orders!C487,customers!$A$1:$A$1001,customers!$G$1:$G$1001,,0))</f>
        <v>Ireland</v>
      </c>
      <c r="I487" s="2" t="str">
        <f>INDEX(products!$A$1:$G$49,MATCH(orders!$D487,products!$A$1:$A$49,0),MATCH(orders!I$1,products!$A$1:$G$1,0))</f>
        <v>Rob</v>
      </c>
      <c r="J487" s="2"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IF(_xlfn.XLOOKUP(orders!C488,customers!$A$1:$A$1001,customers!$C$1:$C$1001,,0)=0,"",_xlfn.XLOOKUP(orders!C488,customers!$A$1:$A$1001,customers!$C$1:$C$1001,,0))</f>
        <v>fkienleindi@trellian.com</v>
      </c>
      <c r="H488" s="2" t="str">
        <f>IF(_xlfn.XLOOKUP(orders!C488,customers!$A$1:$A$1001,customers!$G$1:$G$1001,,0)=0,"",_xlfn.XLOOKUP(orders!C488,customers!$A$1:$A$1001,customers!$G$1:$G$1001,,0))</f>
        <v>Ireland</v>
      </c>
      <c r="I488" s="2" t="str">
        <f>INDEX(products!$A$1:$G$49,MATCH(orders!$D488,products!$A$1:$A$49,0),MATCH(orders!I$1,products!$A$1:$G$1,0))</f>
        <v>Lib</v>
      </c>
      <c r="J488" s="2"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IF(_xlfn.XLOOKUP(orders!C489,customers!$A$1:$A$1001,customers!$C$1:$C$1001,,0)=0,"",_xlfn.XLOOKUP(orders!C489,customers!$A$1:$A$1001,customers!$C$1:$C$1001,,0))</f>
        <v>kegglestonedj@sphinn.com</v>
      </c>
      <c r="H489" s="2" t="str">
        <f>IF(_xlfn.XLOOKUP(orders!C489,customers!$A$1:$A$1001,customers!$G$1:$G$1001,,0)=0,"",_xlfn.XLOOKUP(orders!C489,customers!$A$1:$A$1001,customers!$G$1:$G$1001,,0))</f>
        <v>Ireland</v>
      </c>
      <c r="I489" s="2" t="str">
        <f>INDEX(products!$A$1:$G$49,MATCH(orders!$D489,products!$A$1:$A$49,0),MATCH(orders!I$1,products!$A$1:$G$1,0))</f>
        <v>Exc</v>
      </c>
      <c r="J489" s="2"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IF(_xlfn.XLOOKUP(orders!C490,customers!$A$1:$A$1001,customers!$C$1:$C$1001,,0)=0,"",_xlfn.XLOOKUP(orders!C490,customers!$A$1:$A$1001,customers!$C$1:$C$1001,,0))</f>
        <v>bsemkinsdk@unc.edu</v>
      </c>
      <c r="H490" s="2" t="str">
        <f>IF(_xlfn.XLOOKUP(orders!C490,customers!$A$1:$A$1001,customers!$G$1:$G$1001,,0)=0,"",_xlfn.XLOOKUP(orders!C490,customers!$A$1:$A$1001,customers!$G$1:$G$1001,,0))</f>
        <v>Ireland</v>
      </c>
      <c r="I490" s="2" t="str">
        <f>INDEX(products!$A$1:$G$49,MATCH(orders!$D490,products!$A$1:$A$49,0),MATCH(orders!I$1,products!$A$1:$G$1,0))</f>
        <v>Rob</v>
      </c>
      <c r="J490" s="2"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IF(_xlfn.XLOOKUP(orders!C491,customers!$A$1:$A$1001,customers!$C$1:$C$1001,,0)=0,"",_xlfn.XLOOKUP(orders!C491,customers!$A$1:$A$1001,customers!$C$1:$C$1001,,0))</f>
        <v>slorenzettidl@is.gd</v>
      </c>
      <c r="H491" s="2" t="str">
        <f>IF(_xlfn.XLOOKUP(orders!C491,customers!$A$1:$A$1001,customers!$G$1:$G$1001,,0)=0,"",_xlfn.XLOOKUP(orders!C491,customers!$A$1:$A$1001,customers!$G$1:$G$1001,,0))</f>
        <v>United States</v>
      </c>
      <c r="I491" s="2" t="str">
        <f>INDEX(products!$A$1:$G$49,MATCH(orders!$D491,products!$A$1:$A$49,0),MATCH(orders!I$1,products!$A$1:$G$1,0))</f>
        <v>Lib</v>
      </c>
      <c r="J491" s="2"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IF(_xlfn.XLOOKUP(orders!C492,customers!$A$1:$A$1001,customers!$C$1:$C$1001,,0)=0,"",_xlfn.XLOOKUP(orders!C492,customers!$A$1:$A$1001,customers!$C$1:$C$1001,,0))</f>
        <v>bgiannazzidm@apple.com</v>
      </c>
      <c r="H492" s="2" t="str">
        <f>IF(_xlfn.XLOOKUP(orders!C492,customers!$A$1:$A$1001,customers!$G$1:$G$1001,,0)=0,"",_xlfn.XLOOKUP(orders!C492,customers!$A$1:$A$1001,customers!$G$1:$G$1001,,0))</f>
        <v>United States</v>
      </c>
      <c r="I492" s="2" t="str">
        <f>INDEX(products!$A$1:$G$49,MATCH(orders!$D492,products!$A$1:$A$49,0),MATCH(orders!I$1,products!$A$1:$G$1,0))</f>
        <v>Lib</v>
      </c>
      <c r="J492" s="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IF(_xlfn.XLOOKUP(orders!C493,customers!$A$1:$A$1001,customers!$C$1:$C$1001,,0)=0,"",_xlfn.XLOOKUP(orders!C493,customers!$A$1:$A$1001,customers!$C$1:$C$1001,,0))</f>
        <v/>
      </c>
      <c r="H493" s="2" t="str">
        <f>IF(_xlfn.XLOOKUP(orders!C493,customers!$A$1:$A$1001,customers!$G$1:$G$1001,,0)=0,"",_xlfn.XLOOKUP(orders!C493,customers!$A$1:$A$1001,customers!$G$1:$G$1001,,0))</f>
        <v>United States</v>
      </c>
      <c r="I493" s="2" t="str">
        <f>INDEX(products!$A$1:$G$49,MATCH(orders!$D493,products!$A$1:$A$49,0),MATCH(orders!I$1,products!$A$1:$G$1,0))</f>
        <v>Lib</v>
      </c>
      <c r="J493" s="2"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IF(_xlfn.XLOOKUP(orders!C494,customers!$A$1:$A$1001,customers!$C$1:$C$1001,,0)=0,"",_xlfn.XLOOKUP(orders!C494,customers!$A$1:$A$1001,customers!$C$1:$C$1001,,0))</f>
        <v>ulethbrigdo@hc360.com</v>
      </c>
      <c r="H494" s="2" t="str">
        <f>IF(_xlfn.XLOOKUP(orders!C494,customers!$A$1:$A$1001,customers!$G$1:$G$1001,,0)=0,"",_xlfn.XLOOKUP(orders!C494,customers!$A$1:$A$1001,customers!$G$1:$G$1001,,0))</f>
        <v>United States</v>
      </c>
      <c r="I494" s="2" t="str">
        <f>INDEX(products!$A$1:$G$49,MATCH(orders!$D494,products!$A$1:$A$49,0),MATCH(orders!I$1,products!$A$1:$G$1,0))</f>
        <v>Exc</v>
      </c>
      <c r="J494" s="2"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IF(_xlfn.XLOOKUP(orders!C495,customers!$A$1:$A$1001,customers!$C$1:$C$1001,,0)=0,"",_xlfn.XLOOKUP(orders!C495,customers!$A$1:$A$1001,customers!$C$1:$C$1001,,0))</f>
        <v>sfarnishdp@dmoz.org</v>
      </c>
      <c r="H495" s="2" t="str">
        <f>IF(_xlfn.XLOOKUP(orders!C495,customers!$A$1:$A$1001,customers!$G$1:$G$1001,,0)=0,"",_xlfn.XLOOKUP(orders!C495,customers!$A$1:$A$1001,customers!$G$1:$G$1001,,0))</f>
        <v>United Kingdom</v>
      </c>
      <c r="I495" s="2" t="str">
        <f>INDEX(products!$A$1:$G$49,MATCH(orders!$D495,products!$A$1:$A$49,0),MATCH(orders!I$1,products!$A$1:$G$1,0))</f>
        <v>Rob</v>
      </c>
      <c r="J495" s="2"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IF(_xlfn.XLOOKUP(orders!C496,customers!$A$1:$A$1001,customers!$C$1:$C$1001,,0)=0,"",_xlfn.XLOOKUP(orders!C496,customers!$A$1:$A$1001,customers!$C$1:$C$1001,,0))</f>
        <v>fjecockdq@unicef.org</v>
      </c>
      <c r="H496" s="2" t="str">
        <f>IF(_xlfn.XLOOKUP(orders!C496,customers!$A$1:$A$1001,customers!$G$1:$G$1001,,0)=0,"",_xlfn.XLOOKUP(orders!C496,customers!$A$1:$A$1001,customers!$G$1:$G$1001,,0))</f>
        <v>United States</v>
      </c>
      <c r="I496" s="2" t="str">
        <f>INDEX(products!$A$1:$G$49,MATCH(orders!$D496,products!$A$1:$A$49,0),MATCH(orders!I$1,products!$A$1:$G$1,0))</f>
        <v>Lib</v>
      </c>
      <c r="J496" s="2"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IF(_xlfn.XLOOKUP(orders!C497,customers!$A$1:$A$1001,customers!$C$1:$C$1001,,0)=0,"",_xlfn.XLOOKUP(orders!C497,customers!$A$1:$A$1001,customers!$C$1:$C$1001,,0))</f>
        <v/>
      </c>
      <c r="H497" s="2" t="str">
        <f>IF(_xlfn.XLOOKUP(orders!C497,customers!$A$1:$A$1001,customers!$G$1:$G$1001,,0)=0,"",_xlfn.XLOOKUP(orders!C497,customers!$A$1:$A$1001,customers!$G$1:$G$1001,,0))</f>
        <v>United States</v>
      </c>
      <c r="I497" s="2" t="str">
        <f>INDEX(products!$A$1:$G$49,MATCH(orders!$D497,products!$A$1:$A$49,0),MATCH(orders!I$1,products!$A$1:$G$1,0))</f>
        <v>Lib</v>
      </c>
      <c r="J497" s="2"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IF(_xlfn.XLOOKUP(orders!C498,customers!$A$1:$A$1001,customers!$C$1:$C$1001,,0)=0,"",_xlfn.XLOOKUP(orders!C498,customers!$A$1:$A$1001,customers!$C$1:$C$1001,,0))</f>
        <v>hpallisterds@ning.com</v>
      </c>
      <c r="H498" s="2" t="str">
        <f>IF(_xlfn.XLOOKUP(orders!C498,customers!$A$1:$A$1001,customers!$G$1:$G$1001,,0)=0,"",_xlfn.XLOOKUP(orders!C498,customers!$A$1:$A$1001,customers!$G$1:$G$1001,,0))</f>
        <v>United States</v>
      </c>
      <c r="I498" s="2" t="str">
        <f>INDEX(products!$A$1:$G$49,MATCH(orders!$D498,products!$A$1:$A$49,0),MATCH(orders!I$1,products!$A$1:$G$1,0))</f>
        <v>Exc</v>
      </c>
      <c r="J498" s="2"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IF(_xlfn.XLOOKUP(orders!C499,customers!$A$1:$A$1001,customers!$C$1:$C$1001,,0)=0,"",_xlfn.XLOOKUP(orders!C499,customers!$A$1:$A$1001,customers!$C$1:$C$1001,,0))</f>
        <v>cmershdt@drupal.org</v>
      </c>
      <c r="H499" s="2" t="str">
        <f>IF(_xlfn.XLOOKUP(orders!C499,customers!$A$1:$A$1001,customers!$G$1:$G$1001,,0)=0,"",_xlfn.XLOOKUP(orders!C499,customers!$A$1:$A$1001,customers!$G$1:$G$1001,,0))</f>
        <v>Ireland</v>
      </c>
      <c r="I499" s="2" t="str">
        <f>INDEX(products!$A$1:$G$49,MATCH(orders!$D499,products!$A$1:$A$49,0),MATCH(orders!I$1,products!$A$1:$G$1,0))</f>
        <v>Ara</v>
      </c>
      <c r="J499" s="2"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IF(_xlfn.XLOOKUP(orders!C500,customers!$A$1:$A$1001,customers!$C$1:$C$1001,,0)=0,"",_xlfn.XLOOKUP(orders!C500,customers!$A$1:$A$1001,customers!$C$1:$C$1001,,0))</f>
        <v>murione5@alexa.com</v>
      </c>
      <c r="H500" s="2" t="str">
        <f>IF(_xlfn.XLOOKUP(orders!C500,customers!$A$1:$A$1001,customers!$G$1:$G$1001,,0)=0,"",_xlfn.XLOOKUP(orders!C500,customers!$A$1:$A$1001,customers!$G$1:$G$1001,,0))</f>
        <v>Ireland</v>
      </c>
      <c r="I500" s="2" t="str">
        <f>INDEX(products!$A$1:$G$49,MATCH(orders!$D500,products!$A$1:$A$49,0),MATCH(orders!I$1,products!$A$1:$G$1,0))</f>
        <v>Rob</v>
      </c>
      <c r="J500" s="2"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IF(_xlfn.XLOOKUP(orders!C501,customers!$A$1:$A$1001,customers!$C$1:$C$1001,,0)=0,"",_xlfn.XLOOKUP(orders!C501,customers!$A$1:$A$1001,customers!$C$1:$C$1001,,0))</f>
        <v/>
      </c>
      <c r="H501" s="2" t="str">
        <f>IF(_xlfn.XLOOKUP(orders!C501,customers!$A$1:$A$1001,customers!$G$1:$G$1001,,0)=0,"",_xlfn.XLOOKUP(orders!C501,customers!$A$1:$A$1001,customers!$G$1:$G$1001,,0))</f>
        <v>Ireland</v>
      </c>
      <c r="I501" s="2" t="str">
        <f>INDEX(products!$A$1:$G$49,MATCH(orders!$D501,products!$A$1:$A$49,0),MATCH(orders!I$1,products!$A$1:$G$1,0))</f>
        <v>Rob</v>
      </c>
      <c r="J501" s="2"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IF(_xlfn.XLOOKUP(orders!C502,customers!$A$1:$A$1001,customers!$C$1:$C$1001,,0)=0,"",_xlfn.XLOOKUP(orders!C502,customers!$A$1:$A$1001,customers!$C$1:$C$1001,,0))</f>
        <v/>
      </c>
      <c r="H502" s="2" t="str">
        <f>IF(_xlfn.XLOOKUP(orders!C502,customers!$A$1:$A$1001,customers!$G$1:$G$1001,,0)=0,"",_xlfn.XLOOKUP(orders!C502,customers!$A$1:$A$1001,customers!$G$1:$G$1001,,0))</f>
        <v>United States</v>
      </c>
      <c r="I502" s="2" t="str">
        <f>INDEX(products!$A$1:$G$49,MATCH(orders!$D502,products!$A$1:$A$49,0),MATCH(orders!I$1,products!$A$1:$G$1,0))</f>
        <v>Rob</v>
      </c>
      <c r="J502" s="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IF(_xlfn.XLOOKUP(orders!C503,customers!$A$1:$A$1001,customers!$C$1:$C$1001,,0)=0,"",_xlfn.XLOOKUP(orders!C503,customers!$A$1:$A$1001,customers!$C$1:$C$1001,,0))</f>
        <v>gduckerdx@patch.com</v>
      </c>
      <c r="H503" s="2" t="str">
        <f>IF(_xlfn.XLOOKUP(orders!C503,customers!$A$1:$A$1001,customers!$G$1:$G$1001,,0)=0,"",_xlfn.XLOOKUP(orders!C503,customers!$A$1:$A$1001,customers!$G$1:$G$1001,,0))</f>
        <v>United Kingdom</v>
      </c>
      <c r="I503" s="2" t="str">
        <f>INDEX(products!$A$1:$G$49,MATCH(orders!$D503,products!$A$1:$A$49,0),MATCH(orders!I$1,products!$A$1:$G$1,0))</f>
        <v>Rob</v>
      </c>
      <c r="J503" s="2"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IF(_xlfn.XLOOKUP(orders!C504,customers!$A$1:$A$1001,customers!$C$1:$C$1001,,0)=0,"",_xlfn.XLOOKUP(orders!C504,customers!$A$1:$A$1001,customers!$C$1:$C$1001,,0))</f>
        <v>gduckerdx@patch.com</v>
      </c>
      <c r="H504" s="2" t="str">
        <f>IF(_xlfn.XLOOKUP(orders!C504,customers!$A$1:$A$1001,customers!$G$1:$G$1001,,0)=0,"",_xlfn.XLOOKUP(orders!C504,customers!$A$1:$A$1001,customers!$G$1:$G$1001,,0))</f>
        <v>United Kingdom</v>
      </c>
      <c r="I504" s="2" t="str">
        <f>INDEX(products!$A$1:$G$49,MATCH(orders!$D504,products!$A$1:$A$49,0),MATCH(orders!I$1,products!$A$1:$G$1,0))</f>
        <v>Exc</v>
      </c>
      <c r="J504" s="2"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IF(_xlfn.XLOOKUP(orders!C505,customers!$A$1:$A$1001,customers!$C$1:$C$1001,,0)=0,"",_xlfn.XLOOKUP(orders!C505,customers!$A$1:$A$1001,customers!$C$1:$C$1001,,0))</f>
        <v>gduckerdx@patch.com</v>
      </c>
      <c r="H505" s="2" t="str">
        <f>IF(_xlfn.XLOOKUP(orders!C505,customers!$A$1:$A$1001,customers!$G$1:$G$1001,,0)=0,"",_xlfn.XLOOKUP(orders!C505,customers!$A$1:$A$1001,customers!$G$1:$G$1001,,0))</f>
        <v>United Kingdom</v>
      </c>
      <c r="I505" s="2" t="str">
        <f>INDEX(products!$A$1:$G$49,MATCH(orders!$D505,products!$A$1:$A$49,0),MATCH(orders!I$1,products!$A$1:$G$1,0))</f>
        <v>Lib</v>
      </c>
      <c r="J505" s="2"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IF(_xlfn.XLOOKUP(orders!C506,customers!$A$1:$A$1001,customers!$C$1:$C$1001,,0)=0,"",_xlfn.XLOOKUP(orders!C506,customers!$A$1:$A$1001,customers!$C$1:$C$1001,,0))</f>
        <v>gduckerdx@patch.com</v>
      </c>
      <c r="H506" s="2" t="str">
        <f>IF(_xlfn.XLOOKUP(orders!C506,customers!$A$1:$A$1001,customers!$G$1:$G$1001,,0)=0,"",_xlfn.XLOOKUP(orders!C506,customers!$A$1:$A$1001,customers!$G$1:$G$1001,,0))</f>
        <v>United Kingdom</v>
      </c>
      <c r="I506" s="2" t="str">
        <f>INDEX(products!$A$1:$G$49,MATCH(orders!$D506,products!$A$1:$A$49,0),MATCH(orders!I$1,products!$A$1:$G$1,0))</f>
        <v>Lib</v>
      </c>
      <c r="J506" s="2"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IF(_xlfn.XLOOKUP(orders!C507,customers!$A$1:$A$1001,customers!$C$1:$C$1001,,0)=0,"",_xlfn.XLOOKUP(orders!C507,customers!$A$1:$A$1001,customers!$C$1:$C$1001,,0))</f>
        <v>wstearleye1@census.gov</v>
      </c>
      <c r="H507" s="2" t="str">
        <f>IF(_xlfn.XLOOKUP(orders!C507,customers!$A$1:$A$1001,customers!$G$1:$G$1001,,0)=0,"",_xlfn.XLOOKUP(orders!C507,customers!$A$1:$A$1001,customers!$G$1:$G$1001,,0))</f>
        <v>United States</v>
      </c>
      <c r="I507" s="2" t="str">
        <f>INDEX(products!$A$1:$G$49,MATCH(orders!$D507,products!$A$1:$A$49,0),MATCH(orders!I$1,products!$A$1:$G$1,0))</f>
        <v>Lib</v>
      </c>
      <c r="J507" s="2"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IF(_xlfn.XLOOKUP(orders!C508,customers!$A$1:$A$1001,customers!$C$1:$C$1001,,0)=0,"",_xlfn.XLOOKUP(orders!C508,customers!$A$1:$A$1001,customers!$C$1:$C$1001,,0))</f>
        <v>dwincere2@marriott.com</v>
      </c>
      <c r="H508" s="2" t="str">
        <f>IF(_xlfn.XLOOKUP(orders!C508,customers!$A$1:$A$1001,customers!$G$1:$G$1001,,0)=0,"",_xlfn.XLOOKUP(orders!C508,customers!$A$1:$A$1001,customers!$G$1:$G$1001,,0))</f>
        <v>United States</v>
      </c>
      <c r="I508" s="2" t="str">
        <f>INDEX(products!$A$1:$G$49,MATCH(orders!$D508,products!$A$1:$A$49,0),MATCH(orders!I$1,products!$A$1:$G$1,0))</f>
        <v>Ara</v>
      </c>
      <c r="J508" s="2"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IF(_xlfn.XLOOKUP(orders!C509,customers!$A$1:$A$1001,customers!$C$1:$C$1001,,0)=0,"",_xlfn.XLOOKUP(orders!C509,customers!$A$1:$A$1001,customers!$C$1:$C$1001,,0))</f>
        <v>plyfielde3@baidu.com</v>
      </c>
      <c r="H509" s="2" t="str">
        <f>IF(_xlfn.XLOOKUP(orders!C509,customers!$A$1:$A$1001,customers!$G$1:$G$1001,,0)=0,"",_xlfn.XLOOKUP(orders!C509,customers!$A$1:$A$1001,customers!$G$1:$G$1001,,0))</f>
        <v>United States</v>
      </c>
      <c r="I509" s="2" t="str">
        <f>INDEX(products!$A$1:$G$49,MATCH(orders!$D509,products!$A$1:$A$49,0),MATCH(orders!I$1,products!$A$1:$G$1,0))</f>
        <v>Ara</v>
      </c>
      <c r="J509" s="2"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IF(_xlfn.XLOOKUP(orders!C510,customers!$A$1:$A$1001,customers!$C$1:$C$1001,,0)=0,"",_xlfn.XLOOKUP(orders!C510,customers!$A$1:$A$1001,customers!$C$1:$C$1001,,0))</f>
        <v>hperrise4@studiopress.com</v>
      </c>
      <c r="H510" s="2" t="str">
        <f>IF(_xlfn.XLOOKUP(orders!C510,customers!$A$1:$A$1001,customers!$G$1:$G$1001,,0)=0,"",_xlfn.XLOOKUP(orders!C510,customers!$A$1:$A$1001,customers!$G$1:$G$1001,,0))</f>
        <v>Ireland</v>
      </c>
      <c r="I510" s="2" t="str">
        <f>INDEX(products!$A$1:$G$49,MATCH(orders!$D510,products!$A$1:$A$49,0),MATCH(orders!I$1,products!$A$1:$G$1,0))</f>
        <v>Lib</v>
      </c>
      <c r="J510" s="2"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IF(_xlfn.XLOOKUP(orders!C511,customers!$A$1:$A$1001,customers!$C$1:$C$1001,,0)=0,"",_xlfn.XLOOKUP(orders!C511,customers!$A$1:$A$1001,customers!$C$1:$C$1001,,0))</f>
        <v>murione5@alexa.com</v>
      </c>
      <c r="H511" s="2" t="str">
        <f>IF(_xlfn.XLOOKUP(orders!C511,customers!$A$1:$A$1001,customers!$G$1:$G$1001,,0)=0,"",_xlfn.XLOOKUP(orders!C511,customers!$A$1:$A$1001,customers!$G$1:$G$1001,,0))</f>
        <v>Ireland</v>
      </c>
      <c r="I511" s="2" t="str">
        <f>INDEX(products!$A$1:$G$49,MATCH(orders!$D511,products!$A$1:$A$49,0),MATCH(orders!I$1,products!$A$1:$G$1,0))</f>
        <v>Ara</v>
      </c>
      <c r="J511" s="2"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IF(_xlfn.XLOOKUP(orders!C512,customers!$A$1:$A$1001,customers!$C$1:$C$1001,,0)=0,"",_xlfn.XLOOKUP(orders!C512,customers!$A$1:$A$1001,customers!$C$1:$C$1001,,0))</f>
        <v>ckide6@narod.ru</v>
      </c>
      <c r="H512" s="2" t="str">
        <f>IF(_xlfn.XLOOKUP(orders!C512,customers!$A$1:$A$1001,customers!$G$1:$G$1001,,0)=0,"",_xlfn.XLOOKUP(orders!C512,customers!$A$1:$A$1001,customers!$G$1:$G$1001,,0))</f>
        <v>Ireland</v>
      </c>
      <c r="I512" s="2" t="str">
        <f>INDEX(products!$A$1:$G$49,MATCH(orders!$D512,products!$A$1:$A$49,0),MATCH(orders!I$1,products!$A$1:$G$1,0))</f>
        <v>Rob</v>
      </c>
      <c r="J512" s="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IF(_xlfn.XLOOKUP(orders!C513,customers!$A$1:$A$1001,customers!$C$1:$C$1001,,0)=0,"",_xlfn.XLOOKUP(orders!C513,customers!$A$1:$A$1001,customers!$C$1:$C$1001,,0))</f>
        <v>cbeinee7@xinhuanet.com</v>
      </c>
      <c r="H513" s="2" t="str">
        <f>IF(_xlfn.XLOOKUP(orders!C513,customers!$A$1:$A$1001,customers!$G$1:$G$1001,,0)=0,"",_xlfn.XLOOKUP(orders!C513,customers!$A$1:$A$1001,customers!$G$1:$G$1001,,0))</f>
        <v>United States</v>
      </c>
      <c r="I513" s="2" t="str">
        <f>INDEX(products!$A$1:$G$49,MATCH(orders!$D513,products!$A$1:$A$49,0),MATCH(orders!I$1,products!$A$1:$G$1,0))</f>
        <v>Ara</v>
      </c>
      <c r="J513" s="2"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IF(_xlfn.XLOOKUP(orders!C514,customers!$A$1:$A$1001,customers!$C$1:$C$1001,,0)=0,"",_xlfn.XLOOKUP(orders!C514,customers!$A$1:$A$1001,customers!$C$1:$C$1001,,0))</f>
        <v>cbakeupe8@globo.com</v>
      </c>
      <c r="H514" s="2" t="str">
        <f>IF(_xlfn.XLOOKUP(orders!C514,customers!$A$1:$A$1001,customers!$G$1:$G$1001,,0)=0,"",_xlfn.XLOOKUP(orders!C514,customers!$A$1:$A$1001,customers!$G$1:$G$1001,,0))</f>
        <v>United States</v>
      </c>
      <c r="I514" s="2" t="str">
        <f>INDEX(products!$A$1:$G$49,MATCH(orders!$D514,products!$A$1:$A$49,0),MATCH(orders!I$1,products!$A$1:$G$1,0))</f>
        <v>Lib</v>
      </c>
      <c r="J514" s="2"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IF(_xlfn.XLOOKUP(orders!C515,customers!$A$1:$A$1001,customers!$C$1:$C$1001,,0)=0,"",_xlfn.XLOOKUP(orders!C515,customers!$A$1:$A$1001,customers!$C$1:$C$1001,,0))</f>
        <v>nhelkine9@example.com</v>
      </c>
      <c r="H515" s="2" t="str">
        <f>IF(_xlfn.XLOOKUP(orders!C515,customers!$A$1:$A$1001,customers!$G$1:$G$1001,,0)=0,"",_xlfn.XLOOKUP(orders!C515,customers!$A$1:$A$1001,customers!$G$1:$G$1001,,0))</f>
        <v>United States</v>
      </c>
      <c r="I515" s="2" t="str">
        <f>INDEX(products!$A$1:$G$49,MATCH(orders!$D515,products!$A$1:$A$49,0),MATCH(orders!I$1,products!$A$1:$G$1,0))</f>
        <v>Lib</v>
      </c>
      <c r="J515" s="2"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IF(I515="Rob","Robusta",IF(I515="Exc","Excelsa",IF(I515="Ara","Arabica",IF(I515="Lib","Librica"))))</f>
        <v>Librica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IF(_xlfn.XLOOKUP(orders!C516,customers!$A$1:$A$1001,customers!$C$1:$C$1001,,0)=0,"",_xlfn.XLOOKUP(orders!C516,customers!$A$1:$A$1001,customers!$C$1:$C$1001,,0))</f>
        <v>pwitheringtonea@networkadvertising.org</v>
      </c>
      <c r="H516" s="2" t="str">
        <f>IF(_xlfn.XLOOKUP(orders!C516,customers!$A$1:$A$1001,customers!$G$1:$G$1001,,0)=0,"",_xlfn.XLOOKUP(orders!C516,customers!$A$1:$A$1001,customers!$G$1:$G$1001,,0))</f>
        <v>United States</v>
      </c>
      <c r="I516" s="2" t="str">
        <f>INDEX(products!$A$1:$G$49,MATCH(orders!$D516,products!$A$1:$A$49,0),MATCH(orders!I$1,products!$A$1:$G$1,0))</f>
        <v>Lib</v>
      </c>
      <c r="J516" s="2"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IF(_xlfn.XLOOKUP(orders!C517,customers!$A$1:$A$1001,customers!$C$1:$C$1001,,0)=0,"",_xlfn.XLOOKUP(orders!C517,customers!$A$1:$A$1001,customers!$C$1:$C$1001,,0))</f>
        <v>ttilzeyeb@hostgator.com</v>
      </c>
      <c r="H517" s="2" t="str">
        <f>IF(_xlfn.XLOOKUP(orders!C517,customers!$A$1:$A$1001,customers!$G$1:$G$1001,,0)=0,"",_xlfn.XLOOKUP(orders!C517,customers!$A$1:$A$1001,customers!$G$1:$G$1001,,0))</f>
        <v>United States</v>
      </c>
      <c r="I517" s="2" t="str">
        <f>INDEX(products!$A$1:$G$49,MATCH(orders!$D517,products!$A$1:$A$49,0),MATCH(orders!I$1,products!$A$1:$G$1,0))</f>
        <v>Rob</v>
      </c>
      <c r="J517" s="2"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IF(_xlfn.XLOOKUP(orders!C518,customers!$A$1:$A$1001,customers!$C$1:$C$1001,,0)=0,"",_xlfn.XLOOKUP(orders!C518,customers!$A$1:$A$1001,customers!$C$1:$C$1001,,0))</f>
        <v/>
      </c>
      <c r="H518" s="2" t="str">
        <f>IF(_xlfn.XLOOKUP(orders!C518,customers!$A$1:$A$1001,customers!$G$1:$G$1001,,0)=0,"",_xlfn.XLOOKUP(orders!C518,customers!$A$1:$A$1001,customers!$G$1:$G$1001,,0))</f>
        <v>United States</v>
      </c>
      <c r="I518" s="2" t="str">
        <f>INDEX(products!$A$1:$G$49,MATCH(orders!$D518,products!$A$1:$A$49,0),MATCH(orders!I$1,products!$A$1:$G$1,0))</f>
        <v>Rob</v>
      </c>
      <c r="J518" s="2"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IF(_xlfn.XLOOKUP(orders!C519,customers!$A$1:$A$1001,customers!$C$1:$C$1001,,0)=0,"",_xlfn.XLOOKUP(orders!C519,customers!$A$1:$A$1001,customers!$C$1:$C$1001,,0))</f>
        <v/>
      </c>
      <c r="H519" s="2" t="str">
        <f>IF(_xlfn.XLOOKUP(orders!C519,customers!$A$1:$A$1001,customers!$G$1:$G$1001,,0)=0,"",_xlfn.XLOOKUP(orders!C519,customers!$A$1:$A$1001,customers!$G$1:$G$1001,,0))</f>
        <v>United States</v>
      </c>
      <c r="I519" s="2" t="str">
        <f>INDEX(products!$A$1:$G$49,MATCH(orders!$D519,products!$A$1:$A$49,0),MATCH(orders!I$1,products!$A$1:$G$1,0))</f>
        <v>Lib</v>
      </c>
      <c r="J519" s="2"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IF(_xlfn.XLOOKUP(orders!C520,customers!$A$1:$A$1001,customers!$C$1:$C$1001,,0)=0,"",_xlfn.XLOOKUP(orders!C520,customers!$A$1:$A$1001,customers!$C$1:$C$1001,,0))</f>
        <v>kimortsee@alexa.com</v>
      </c>
      <c r="H520" s="2" t="str">
        <f>IF(_xlfn.XLOOKUP(orders!C520,customers!$A$1:$A$1001,customers!$G$1:$G$1001,,0)=0,"",_xlfn.XLOOKUP(orders!C520,customers!$A$1:$A$1001,customers!$G$1:$G$1001,,0))</f>
        <v>United States</v>
      </c>
      <c r="I520" s="2" t="str">
        <f>INDEX(products!$A$1:$G$49,MATCH(orders!$D520,products!$A$1:$A$49,0),MATCH(orders!I$1,products!$A$1:$G$1,0))</f>
        <v>Exc</v>
      </c>
      <c r="J520" s="2"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IF(_xlfn.XLOOKUP(orders!C521,customers!$A$1:$A$1001,customers!$C$1:$C$1001,,0)=0,"",_xlfn.XLOOKUP(orders!C521,customers!$A$1:$A$1001,customers!$C$1:$C$1001,,0))</f>
        <v>murione5@alexa.com</v>
      </c>
      <c r="H521" s="2" t="str">
        <f>IF(_xlfn.XLOOKUP(orders!C521,customers!$A$1:$A$1001,customers!$G$1:$G$1001,,0)=0,"",_xlfn.XLOOKUP(orders!C521,customers!$A$1:$A$1001,customers!$G$1:$G$1001,,0))</f>
        <v>Ireland</v>
      </c>
      <c r="I521" s="2" t="str">
        <f>INDEX(products!$A$1:$G$49,MATCH(orders!$D521,products!$A$1:$A$49,0),MATCH(orders!I$1,products!$A$1:$G$1,0))</f>
        <v>Ara</v>
      </c>
      <c r="J521" s="2"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IF(_xlfn.XLOOKUP(orders!C522,customers!$A$1:$A$1001,customers!$C$1:$C$1001,,0)=0,"",_xlfn.XLOOKUP(orders!C522,customers!$A$1:$A$1001,customers!$C$1:$C$1001,,0))</f>
        <v>marmisteadeg@blogtalkradio.com</v>
      </c>
      <c r="H522" s="2" t="str">
        <f>IF(_xlfn.XLOOKUP(orders!C522,customers!$A$1:$A$1001,customers!$G$1:$G$1001,,0)=0,"",_xlfn.XLOOKUP(orders!C522,customers!$A$1:$A$1001,customers!$G$1:$G$1001,,0))</f>
        <v>United States</v>
      </c>
      <c r="I522" s="2" t="str">
        <f>INDEX(products!$A$1:$G$49,MATCH(orders!$D522,products!$A$1:$A$49,0),MATCH(orders!I$1,products!$A$1:$G$1,0))</f>
        <v>Lib</v>
      </c>
      <c r="J522" s="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IF(_xlfn.XLOOKUP(orders!C523,customers!$A$1:$A$1001,customers!$C$1:$C$1001,,0)=0,"",_xlfn.XLOOKUP(orders!C523,customers!$A$1:$A$1001,customers!$C$1:$C$1001,,0))</f>
        <v>marmisteadeg@blogtalkradio.com</v>
      </c>
      <c r="H523" s="2" t="str">
        <f>IF(_xlfn.XLOOKUP(orders!C523,customers!$A$1:$A$1001,customers!$G$1:$G$1001,,0)=0,"",_xlfn.XLOOKUP(orders!C523,customers!$A$1:$A$1001,customers!$G$1:$G$1001,,0))</f>
        <v>United States</v>
      </c>
      <c r="I523" s="2" t="str">
        <f>INDEX(products!$A$1:$G$49,MATCH(orders!$D523,products!$A$1:$A$49,0),MATCH(orders!I$1,products!$A$1:$G$1,0))</f>
        <v>Rob</v>
      </c>
      <c r="J523" s="2"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IF(_xlfn.XLOOKUP(orders!C524,customers!$A$1:$A$1001,customers!$C$1:$C$1001,,0)=0,"",_xlfn.XLOOKUP(orders!C524,customers!$A$1:$A$1001,customers!$C$1:$C$1001,,0))</f>
        <v>vupstoneei@google.pl</v>
      </c>
      <c r="H524" s="2" t="str">
        <f>IF(_xlfn.XLOOKUP(orders!C524,customers!$A$1:$A$1001,customers!$G$1:$G$1001,,0)=0,"",_xlfn.XLOOKUP(orders!C524,customers!$A$1:$A$1001,customers!$G$1:$G$1001,,0))</f>
        <v>United States</v>
      </c>
      <c r="I524" s="2" t="str">
        <f>INDEX(products!$A$1:$G$49,MATCH(orders!$D524,products!$A$1:$A$49,0),MATCH(orders!I$1,products!$A$1:$G$1,0))</f>
        <v>Rob</v>
      </c>
      <c r="J524" s="2"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IF(_xlfn.XLOOKUP(orders!C525,customers!$A$1:$A$1001,customers!$C$1:$C$1001,,0)=0,"",_xlfn.XLOOKUP(orders!C525,customers!$A$1:$A$1001,customers!$C$1:$C$1001,,0))</f>
        <v>bbeelbyej@rediff.com</v>
      </c>
      <c r="H525" s="2" t="str">
        <f>IF(_xlfn.XLOOKUP(orders!C525,customers!$A$1:$A$1001,customers!$G$1:$G$1001,,0)=0,"",_xlfn.XLOOKUP(orders!C525,customers!$A$1:$A$1001,customers!$G$1:$G$1001,,0))</f>
        <v>Ireland</v>
      </c>
      <c r="I525" s="2" t="str">
        <f>INDEX(products!$A$1:$G$49,MATCH(orders!$D525,products!$A$1:$A$49,0),MATCH(orders!I$1,products!$A$1:$G$1,0))</f>
        <v>Lib</v>
      </c>
      <c r="J525" s="2"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IF(_xlfn.XLOOKUP(orders!C526,customers!$A$1:$A$1001,customers!$C$1:$C$1001,,0)=0,"",_xlfn.XLOOKUP(orders!C526,customers!$A$1:$A$1001,customers!$C$1:$C$1001,,0))</f>
        <v/>
      </c>
      <c r="H526" s="2" t="str">
        <f>IF(_xlfn.XLOOKUP(orders!C526,customers!$A$1:$A$1001,customers!$G$1:$G$1001,,0)=0,"",_xlfn.XLOOKUP(orders!C526,customers!$A$1:$A$1001,customers!$G$1:$G$1001,,0))</f>
        <v>United States</v>
      </c>
      <c r="I526" s="2" t="str">
        <f>INDEX(products!$A$1:$G$49,MATCH(orders!$D526,products!$A$1:$A$49,0),MATCH(orders!I$1,products!$A$1:$G$1,0))</f>
        <v>Lib</v>
      </c>
      <c r="J526" s="2"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IF(_xlfn.XLOOKUP(orders!C527,customers!$A$1:$A$1001,customers!$C$1:$C$1001,,0)=0,"",_xlfn.XLOOKUP(orders!C527,customers!$A$1:$A$1001,customers!$C$1:$C$1001,,0))</f>
        <v/>
      </c>
      <c r="H527" s="2" t="str">
        <f>IF(_xlfn.XLOOKUP(orders!C527,customers!$A$1:$A$1001,customers!$G$1:$G$1001,,0)=0,"",_xlfn.XLOOKUP(orders!C527,customers!$A$1:$A$1001,customers!$G$1:$G$1001,,0))</f>
        <v>United States</v>
      </c>
      <c r="I527" s="2" t="str">
        <f>INDEX(products!$A$1:$G$49,MATCH(orders!$D527,products!$A$1:$A$49,0),MATCH(orders!I$1,products!$A$1:$G$1,0))</f>
        <v>Rob</v>
      </c>
      <c r="J527" s="2"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IF(_xlfn.XLOOKUP(orders!C528,customers!$A$1:$A$1001,customers!$C$1:$C$1001,,0)=0,"",_xlfn.XLOOKUP(orders!C528,customers!$A$1:$A$1001,customers!$C$1:$C$1001,,0))</f>
        <v>wspeechlyem@amazon.com</v>
      </c>
      <c r="H528" s="2" t="str">
        <f>IF(_xlfn.XLOOKUP(orders!C528,customers!$A$1:$A$1001,customers!$G$1:$G$1001,,0)=0,"",_xlfn.XLOOKUP(orders!C528,customers!$A$1:$A$1001,customers!$G$1:$G$1001,,0))</f>
        <v>United States</v>
      </c>
      <c r="I528" s="2" t="str">
        <f>INDEX(products!$A$1:$G$49,MATCH(orders!$D528,products!$A$1:$A$49,0),MATCH(orders!I$1,products!$A$1:$G$1,0))</f>
        <v>Exc</v>
      </c>
      <c r="J528" s="2"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IF(_xlfn.XLOOKUP(orders!C529,customers!$A$1:$A$1001,customers!$C$1:$C$1001,,0)=0,"",_xlfn.XLOOKUP(orders!C529,customers!$A$1:$A$1001,customers!$C$1:$C$1001,,0))</f>
        <v>iphillpoten@buzzfeed.com</v>
      </c>
      <c r="H529" s="2" t="str">
        <f>IF(_xlfn.XLOOKUP(orders!C529,customers!$A$1:$A$1001,customers!$G$1:$G$1001,,0)=0,"",_xlfn.XLOOKUP(orders!C529,customers!$A$1:$A$1001,customers!$G$1:$G$1001,,0))</f>
        <v>United Kingdom</v>
      </c>
      <c r="I529" s="2" t="str">
        <f>INDEX(products!$A$1:$G$49,MATCH(orders!$D529,products!$A$1:$A$49,0),MATCH(orders!I$1,products!$A$1:$G$1,0))</f>
        <v>Exc</v>
      </c>
      <c r="J529" s="2"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IF(_xlfn.XLOOKUP(orders!C530,customers!$A$1:$A$1001,customers!$C$1:$C$1001,,0)=0,"",_xlfn.XLOOKUP(orders!C530,customers!$A$1:$A$1001,customers!$C$1:$C$1001,,0))</f>
        <v>lpennaccieo@statcounter.com</v>
      </c>
      <c r="H530" s="2" t="str">
        <f>IF(_xlfn.XLOOKUP(orders!C530,customers!$A$1:$A$1001,customers!$G$1:$G$1001,,0)=0,"",_xlfn.XLOOKUP(orders!C530,customers!$A$1:$A$1001,customers!$G$1:$G$1001,,0))</f>
        <v>United States</v>
      </c>
      <c r="I530" s="2" t="str">
        <f>INDEX(products!$A$1:$G$49,MATCH(orders!$D530,products!$A$1:$A$49,0),MATCH(orders!I$1,products!$A$1:$G$1,0))</f>
        <v>Exc</v>
      </c>
      <c r="J530" s="2"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IF(_xlfn.XLOOKUP(orders!C531,customers!$A$1:$A$1001,customers!$C$1:$C$1001,,0)=0,"",_xlfn.XLOOKUP(orders!C531,customers!$A$1:$A$1001,customers!$C$1:$C$1001,,0))</f>
        <v>sarpinep@moonfruit.com</v>
      </c>
      <c r="H531" s="2" t="str">
        <f>IF(_xlfn.XLOOKUP(orders!C531,customers!$A$1:$A$1001,customers!$G$1:$G$1001,,0)=0,"",_xlfn.XLOOKUP(orders!C531,customers!$A$1:$A$1001,customers!$G$1:$G$1001,,0))</f>
        <v>United States</v>
      </c>
      <c r="I531" s="2" t="str">
        <f>INDEX(products!$A$1:$G$49,MATCH(orders!$D531,products!$A$1:$A$49,0),MATCH(orders!I$1,products!$A$1:$G$1,0))</f>
        <v>Rob</v>
      </c>
      <c r="J531" s="2"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IF(_xlfn.XLOOKUP(orders!C532,customers!$A$1:$A$1001,customers!$C$1:$C$1001,,0)=0,"",_xlfn.XLOOKUP(orders!C532,customers!$A$1:$A$1001,customers!$C$1:$C$1001,,0))</f>
        <v>dfrieseq@cargocollective.com</v>
      </c>
      <c r="H532" s="2" t="str">
        <f>IF(_xlfn.XLOOKUP(orders!C532,customers!$A$1:$A$1001,customers!$G$1:$G$1001,,0)=0,"",_xlfn.XLOOKUP(orders!C532,customers!$A$1:$A$1001,customers!$G$1:$G$1001,,0))</f>
        <v>United States</v>
      </c>
      <c r="I532" s="2" t="str">
        <f>INDEX(products!$A$1:$G$49,MATCH(orders!$D532,products!$A$1:$A$49,0),MATCH(orders!I$1,products!$A$1:$G$1,0))</f>
        <v>Rob</v>
      </c>
      <c r="J532" s="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IF(_xlfn.XLOOKUP(orders!C533,customers!$A$1:$A$1001,customers!$C$1:$C$1001,,0)=0,"",_xlfn.XLOOKUP(orders!C533,customers!$A$1:$A$1001,customers!$C$1:$C$1001,,0))</f>
        <v>rsharerer@flavors.me</v>
      </c>
      <c r="H533" s="2" t="str">
        <f>IF(_xlfn.XLOOKUP(orders!C533,customers!$A$1:$A$1001,customers!$G$1:$G$1001,,0)=0,"",_xlfn.XLOOKUP(orders!C533,customers!$A$1:$A$1001,customers!$G$1:$G$1001,,0))</f>
        <v>United States</v>
      </c>
      <c r="I533" s="2" t="str">
        <f>INDEX(products!$A$1:$G$49,MATCH(orders!$D533,products!$A$1:$A$49,0),MATCH(orders!I$1,products!$A$1:$G$1,0))</f>
        <v>Rob</v>
      </c>
      <c r="J533" s="2"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IF(_xlfn.XLOOKUP(orders!C534,customers!$A$1:$A$1001,customers!$C$1:$C$1001,,0)=0,"",_xlfn.XLOOKUP(orders!C534,customers!$A$1:$A$1001,customers!$C$1:$C$1001,,0))</f>
        <v>nnasebyes@umich.edu</v>
      </c>
      <c r="H534" s="2" t="str">
        <f>IF(_xlfn.XLOOKUP(orders!C534,customers!$A$1:$A$1001,customers!$G$1:$G$1001,,0)=0,"",_xlfn.XLOOKUP(orders!C534,customers!$A$1:$A$1001,customers!$G$1:$G$1001,,0))</f>
        <v>United States</v>
      </c>
      <c r="I534" s="2" t="str">
        <f>INDEX(products!$A$1:$G$49,MATCH(orders!$D534,products!$A$1:$A$49,0),MATCH(orders!I$1,products!$A$1:$G$1,0))</f>
        <v>Exc</v>
      </c>
      <c r="J534" s="2"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IF(_xlfn.XLOOKUP(orders!C535,customers!$A$1:$A$1001,customers!$C$1:$C$1001,,0)=0,"",_xlfn.XLOOKUP(orders!C535,customers!$A$1:$A$1001,customers!$C$1:$C$1001,,0))</f>
        <v/>
      </c>
      <c r="H535" s="2" t="str">
        <f>IF(_xlfn.XLOOKUP(orders!C535,customers!$A$1:$A$1001,customers!$G$1:$G$1001,,0)=0,"",_xlfn.XLOOKUP(orders!C535,customers!$A$1:$A$1001,customers!$G$1:$G$1001,,0))</f>
        <v>United States</v>
      </c>
      <c r="I535" s="2" t="str">
        <f>INDEX(products!$A$1:$G$49,MATCH(orders!$D535,products!$A$1:$A$49,0),MATCH(orders!I$1,products!$A$1:$G$1,0))</f>
        <v>Rob</v>
      </c>
      <c r="J535" s="2"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IF(_xlfn.XLOOKUP(orders!C536,customers!$A$1:$A$1001,customers!$C$1:$C$1001,,0)=0,"",_xlfn.XLOOKUP(orders!C536,customers!$A$1:$A$1001,customers!$C$1:$C$1001,,0))</f>
        <v>koculleneu@ca.gov</v>
      </c>
      <c r="H536" s="2" t="str">
        <f>IF(_xlfn.XLOOKUP(orders!C536,customers!$A$1:$A$1001,customers!$G$1:$G$1001,,0)=0,"",_xlfn.XLOOKUP(orders!C536,customers!$A$1:$A$1001,customers!$G$1:$G$1001,,0))</f>
        <v>Ireland</v>
      </c>
      <c r="I536" s="2" t="str">
        <f>INDEX(products!$A$1:$G$49,MATCH(orders!$D536,products!$A$1:$A$49,0),MATCH(orders!I$1,products!$A$1:$G$1,0))</f>
        <v>Rob</v>
      </c>
      <c r="J536" s="2"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IF(_xlfn.XLOOKUP(orders!C537,customers!$A$1:$A$1001,customers!$C$1:$C$1001,,0)=0,"",_xlfn.XLOOKUP(orders!C537,customers!$A$1:$A$1001,customers!$C$1:$C$1001,,0))</f>
        <v/>
      </c>
      <c r="H537" s="2" t="str">
        <f>IF(_xlfn.XLOOKUP(orders!C537,customers!$A$1:$A$1001,customers!$G$1:$G$1001,,0)=0,"",_xlfn.XLOOKUP(orders!C537,customers!$A$1:$A$1001,customers!$G$1:$G$1001,,0))</f>
        <v>Ireland</v>
      </c>
      <c r="I537" s="2" t="str">
        <f>INDEX(products!$A$1:$G$49,MATCH(orders!$D537,products!$A$1:$A$49,0),MATCH(orders!I$1,products!$A$1:$G$1,0))</f>
        <v>Lib</v>
      </c>
      <c r="J537" s="2"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IF(_xlfn.XLOOKUP(orders!C538,customers!$A$1:$A$1001,customers!$C$1:$C$1001,,0)=0,"",_xlfn.XLOOKUP(orders!C538,customers!$A$1:$A$1001,customers!$C$1:$C$1001,,0))</f>
        <v>murione5@alexa.com</v>
      </c>
      <c r="H538" s="2" t="str">
        <f>IF(_xlfn.XLOOKUP(orders!C538,customers!$A$1:$A$1001,customers!$G$1:$G$1001,,0)=0,"",_xlfn.XLOOKUP(orders!C538,customers!$A$1:$A$1001,customers!$G$1:$G$1001,,0))</f>
        <v>Ireland</v>
      </c>
      <c r="I538" s="2" t="str">
        <f>INDEX(products!$A$1:$G$49,MATCH(orders!$D538,products!$A$1:$A$49,0),MATCH(orders!I$1,products!$A$1:$G$1,0))</f>
        <v>Rob</v>
      </c>
      <c r="J538" s="2"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IF(_xlfn.XLOOKUP(orders!C539,customers!$A$1:$A$1001,customers!$C$1:$C$1001,,0)=0,"",_xlfn.XLOOKUP(orders!C539,customers!$A$1:$A$1001,customers!$C$1:$C$1001,,0))</f>
        <v>hbranganex@woothemes.com</v>
      </c>
      <c r="H539" s="2" t="str">
        <f>IF(_xlfn.XLOOKUP(orders!C539,customers!$A$1:$A$1001,customers!$G$1:$G$1001,,0)=0,"",_xlfn.XLOOKUP(orders!C539,customers!$A$1:$A$1001,customers!$G$1:$G$1001,,0))</f>
        <v>United States</v>
      </c>
      <c r="I539" s="2" t="str">
        <f>INDEX(products!$A$1:$G$49,MATCH(orders!$D539,products!$A$1:$A$49,0),MATCH(orders!I$1,products!$A$1:$G$1,0))</f>
        <v>Exc</v>
      </c>
      <c r="J539" s="2"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IF(_xlfn.XLOOKUP(orders!C540,customers!$A$1:$A$1001,customers!$C$1:$C$1001,,0)=0,"",_xlfn.XLOOKUP(orders!C540,customers!$A$1:$A$1001,customers!$C$1:$C$1001,,0))</f>
        <v>agallyoney@engadget.com</v>
      </c>
      <c r="H540" s="2" t="str">
        <f>IF(_xlfn.XLOOKUP(orders!C540,customers!$A$1:$A$1001,customers!$G$1:$G$1001,,0)=0,"",_xlfn.XLOOKUP(orders!C540,customers!$A$1:$A$1001,customers!$G$1:$G$1001,,0))</f>
        <v>United States</v>
      </c>
      <c r="I540" s="2" t="str">
        <f>INDEX(products!$A$1:$G$49,MATCH(orders!$D540,products!$A$1:$A$49,0),MATCH(orders!I$1,products!$A$1:$G$1,0))</f>
        <v>Rob</v>
      </c>
      <c r="J540" s="2"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IF(_xlfn.XLOOKUP(orders!C541,customers!$A$1:$A$1001,customers!$C$1:$C$1001,,0)=0,"",_xlfn.XLOOKUP(orders!C541,customers!$A$1:$A$1001,customers!$C$1:$C$1001,,0))</f>
        <v>bdomangeez@yahoo.co.jp</v>
      </c>
      <c r="H541" s="2" t="str">
        <f>IF(_xlfn.XLOOKUP(orders!C541,customers!$A$1:$A$1001,customers!$G$1:$G$1001,,0)=0,"",_xlfn.XLOOKUP(orders!C541,customers!$A$1:$A$1001,customers!$G$1:$G$1001,,0))</f>
        <v>United States</v>
      </c>
      <c r="I541" s="2" t="str">
        <f>INDEX(products!$A$1:$G$49,MATCH(orders!$D541,products!$A$1:$A$49,0),MATCH(orders!I$1,products!$A$1:$G$1,0))</f>
        <v>Rob</v>
      </c>
      <c r="J541" s="2"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IF(_xlfn.XLOOKUP(orders!C542,customers!$A$1:$A$1001,customers!$C$1:$C$1001,,0)=0,"",_xlfn.XLOOKUP(orders!C542,customers!$A$1:$A$1001,customers!$C$1:$C$1001,,0))</f>
        <v>koslerf0@gmpg.org</v>
      </c>
      <c r="H542" s="2" t="str">
        <f>IF(_xlfn.XLOOKUP(orders!C542,customers!$A$1:$A$1001,customers!$G$1:$G$1001,,0)=0,"",_xlfn.XLOOKUP(orders!C542,customers!$A$1:$A$1001,customers!$G$1:$G$1001,,0))</f>
        <v>United States</v>
      </c>
      <c r="I542" s="2" t="str">
        <f>INDEX(products!$A$1:$G$49,MATCH(orders!$D542,products!$A$1:$A$49,0),MATCH(orders!I$1,products!$A$1:$G$1,0))</f>
        <v>Lib</v>
      </c>
      <c r="J542" s="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IF(_xlfn.XLOOKUP(orders!C543,customers!$A$1:$A$1001,customers!$C$1:$C$1001,,0)=0,"",_xlfn.XLOOKUP(orders!C543,customers!$A$1:$A$1001,customers!$C$1:$C$1001,,0))</f>
        <v/>
      </c>
      <c r="H543" s="2" t="str">
        <f>IF(_xlfn.XLOOKUP(orders!C543,customers!$A$1:$A$1001,customers!$G$1:$G$1001,,0)=0,"",_xlfn.XLOOKUP(orders!C543,customers!$A$1:$A$1001,customers!$G$1:$G$1001,,0))</f>
        <v>Ireland</v>
      </c>
      <c r="I543" s="2" t="str">
        <f>INDEX(products!$A$1:$G$49,MATCH(orders!$D543,products!$A$1:$A$49,0),MATCH(orders!I$1,products!$A$1:$G$1,0))</f>
        <v>Ara</v>
      </c>
      <c r="J543" s="2"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IF(_xlfn.XLOOKUP(orders!C544,customers!$A$1:$A$1001,customers!$C$1:$C$1001,,0)=0,"",_xlfn.XLOOKUP(orders!C544,customers!$A$1:$A$1001,customers!$C$1:$C$1001,,0))</f>
        <v>zpellettf2@dailymotion.com</v>
      </c>
      <c r="H544" s="2" t="str">
        <f>IF(_xlfn.XLOOKUP(orders!C544,customers!$A$1:$A$1001,customers!$G$1:$G$1001,,0)=0,"",_xlfn.XLOOKUP(orders!C544,customers!$A$1:$A$1001,customers!$G$1:$G$1001,,0))</f>
        <v>United States</v>
      </c>
      <c r="I544" s="2" t="str">
        <f>INDEX(products!$A$1:$G$49,MATCH(orders!$D544,products!$A$1:$A$49,0),MATCH(orders!I$1,products!$A$1:$G$1,0))</f>
        <v>Ara</v>
      </c>
      <c r="J544" s="2"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IF(_xlfn.XLOOKUP(orders!C545,customers!$A$1:$A$1001,customers!$C$1:$C$1001,,0)=0,"",_xlfn.XLOOKUP(orders!C545,customers!$A$1:$A$1001,customers!$C$1:$C$1001,,0))</f>
        <v>isprakesf3@spiegel.de</v>
      </c>
      <c r="H545" s="2" t="str">
        <f>IF(_xlfn.XLOOKUP(orders!C545,customers!$A$1:$A$1001,customers!$G$1:$G$1001,,0)=0,"",_xlfn.XLOOKUP(orders!C545,customers!$A$1:$A$1001,customers!$G$1:$G$1001,,0))</f>
        <v>United States</v>
      </c>
      <c r="I545" s="2" t="str">
        <f>INDEX(products!$A$1:$G$49,MATCH(orders!$D545,products!$A$1:$A$49,0),MATCH(orders!I$1,products!$A$1:$G$1,0))</f>
        <v>Rob</v>
      </c>
      <c r="J545" s="2"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IF(_xlfn.XLOOKUP(orders!C546,customers!$A$1:$A$1001,customers!$C$1:$C$1001,,0)=0,"",_xlfn.XLOOKUP(orders!C546,customers!$A$1:$A$1001,customers!$C$1:$C$1001,,0))</f>
        <v>hfromantf4@ucsd.edu</v>
      </c>
      <c r="H546" s="2" t="str">
        <f>IF(_xlfn.XLOOKUP(orders!C546,customers!$A$1:$A$1001,customers!$G$1:$G$1001,,0)=0,"",_xlfn.XLOOKUP(orders!C546,customers!$A$1:$A$1001,customers!$G$1:$G$1001,,0))</f>
        <v>United States</v>
      </c>
      <c r="I546" s="2" t="str">
        <f>INDEX(products!$A$1:$G$49,MATCH(orders!$D546,products!$A$1:$A$49,0),MATCH(orders!I$1,products!$A$1:$G$1,0))</f>
        <v>Ara</v>
      </c>
      <c r="J546" s="2"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IF(_xlfn.XLOOKUP(orders!C547,customers!$A$1:$A$1001,customers!$C$1:$C$1001,,0)=0,"",_xlfn.XLOOKUP(orders!C547,customers!$A$1:$A$1001,customers!$C$1:$C$1001,,0))</f>
        <v>rflearf5@artisteer.com</v>
      </c>
      <c r="H547" s="2" t="str">
        <f>IF(_xlfn.XLOOKUP(orders!C547,customers!$A$1:$A$1001,customers!$G$1:$G$1001,,0)=0,"",_xlfn.XLOOKUP(orders!C547,customers!$A$1:$A$1001,customers!$G$1:$G$1001,,0))</f>
        <v>United Kingdom</v>
      </c>
      <c r="I547" s="2" t="str">
        <f>INDEX(products!$A$1:$G$49,MATCH(orders!$D547,products!$A$1:$A$49,0),MATCH(orders!I$1,products!$A$1:$G$1,0))</f>
        <v>Lib</v>
      </c>
      <c r="J547" s="2"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IF(_xlfn.XLOOKUP(orders!C548,customers!$A$1:$A$1001,customers!$C$1:$C$1001,,0)=0,"",_xlfn.XLOOKUP(orders!C548,customers!$A$1:$A$1001,customers!$C$1:$C$1001,,0))</f>
        <v/>
      </c>
      <c r="H548" s="2" t="str">
        <f>IF(_xlfn.XLOOKUP(orders!C548,customers!$A$1:$A$1001,customers!$G$1:$G$1001,,0)=0,"",_xlfn.XLOOKUP(orders!C548,customers!$A$1:$A$1001,customers!$G$1:$G$1001,,0))</f>
        <v>Ireland</v>
      </c>
      <c r="I548" s="2" t="str">
        <f>INDEX(products!$A$1:$G$49,MATCH(orders!$D548,products!$A$1:$A$49,0),MATCH(orders!I$1,products!$A$1:$G$1,0))</f>
        <v>Exc</v>
      </c>
      <c r="J548" s="2"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IF(_xlfn.XLOOKUP(orders!C549,customers!$A$1:$A$1001,customers!$C$1:$C$1001,,0)=0,"",_xlfn.XLOOKUP(orders!C549,customers!$A$1:$A$1001,customers!$C$1:$C$1001,,0))</f>
        <v>wlightollersf9@baidu.com</v>
      </c>
      <c r="H549" s="2" t="str">
        <f>IF(_xlfn.XLOOKUP(orders!C549,customers!$A$1:$A$1001,customers!$G$1:$G$1001,,0)=0,"",_xlfn.XLOOKUP(orders!C549,customers!$A$1:$A$1001,customers!$G$1:$G$1001,,0))</f>
        <v>United States</v>
      </c>
      <c r="I549" s="2" t="str">
        <f>INDEX(products!$A$1:$G$49,MATCH(orders!$D549,products!$A$1:$A$49,0),MATCH(orders!I$1,products!$A$1:$G$1,0))</f>
        <v>Rob</v>
      </c>
      <c r="J549" s="2"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IF(_xlfn.XLOOKUP(orders!C550,customers!$A$1:$A$1001,customers!$C$1:$C$1001,,0)=0,"",_xlfn.XLOOKUP(orders!C550,customers!$A$1:$A$1001,customers!$C$1:$C$1001,,0))</f>
        <v>bmundenf8@elpais.com</v>
      </c>
      <c r="H550" s="2" t="str">
        <f>IF(_xlfn.XLOOKUP(orders!C550,customers!$A$1:$A$1001,customers!$G$1:$G$1001,,0)=0,"",_xlfn.XLOOKUP(orders!C550,customers!$A$1:$A$1001,customers!$G$1:$G$1001,,0))</f>
        <v>United States</v>
      </c>
      <c r="I550" s="2" t="str">
        <f>INDEX(products!$A$1:$G$49,MATCH(orders!$D550,products!$A$1:$A$49,0),MATCH(orders!I$1,products!$A$1:$G$1,0))</f>
        <v>Exc</v>
      </c>
      <c r="J550" s="2"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IF(_xlfn.XLOOKUP(orders!C551,customers!$A$1:$A$1001,customers!$C$1:$C$1001,,0)=0,"",_xlfn.XLOOKUP(orders!C551,customers!$A$1:$A$1001,customers!$C$1:$C$1001,,0))</f>
        <v>wlightollersf9@baidu.com</v>
      </c>
      <c r="H551" s="2" t="str">
        <f>IF(_xlfn.XLOOKUP(orders!C551,customers!$A$1:$A$1001,customers!$G$1:$G$1001,,0)=0,"",_xlfn.XLOOKUP(orders!C551,customers!$A$1:$A$1001,customers!$G$1:$G$1001,,0))</f>
        <v>United States</v>
      </c>
      <c r="I551" s="2" t="str">
        <f>INDEX(products!$A$1:$G$49,MATCH(orders!$D551,products!$A$1:$A$49,0),MATCH(orders!I$1,products!$A$1:$G$1,0))</f>
        <v>Exc</v>
      </c>
      <c r="J551" s="2"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IF(_xlfn.XLOOKUP(orders!C552,customers!$A$1:$A$1001,customers!$C$1:$C$1001,,0)=0,"",_xlfn.XLOOKUP(orders!C552,customers!$A$1:$A$1001,customers!$C$1:$C$1001,,0))</f>
        <v>nbrakespearfa@rediff.com</v>
      </c>
      <c r="H552" s="2" t="str">
        <f>IF(_xlfn.XLOOKUP(orders!C552,customers!$A$1:$A$1001,customers!$G$1:$G$1001,,0)=0,"",_xlfn.XLOOKUP(orders!C552,customers!$A$1:$A$1001,customers!$G$1:$G$1001,,0))</f>
        <v>United States</v>
      </c>
      <c r="I552" s="2" t="str">
        <f>INDEX(products!$A$1:$G$49,MATCH(orders!$D552,products!$A$1:$A$49,0),MATCH(orders!I$1,products!$A$1:$G$1,0))</f>
        <v>Lib</v>
      </c>
      <c r="J552" s="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IF(_xlfn.XLOOKUP(orders!C553,customers!$A$1:$A$1001,customers!$C$1:$C$1001,,0)=0,"",_xlfn.XLOOKUP(orders!C553,customers!$A$1:$A$1001,customers!$C$1:$C$1001,,0))</f>
        <v>mglawsopfb@reverbnation.com</v>
      </c>
      <c r="H553" s="2" t="str">
        <f>IF(_xlfn.XLOOKUP(orders!C553,customers!$A$1:$A$1001,customers!$G$1:$G$1001,,0)=0,"",_xlfn.XLOOKUP(orders!C553,customers!$A$1:$A$1001,customers!$G$1:$G$1001,,0))</f>
        <v>United States</v>
      </c>
      <c r="I553" s="2" t="str">
        <f>INDEX(products!$A$1:$G$49,MATCH(orders!$D553,products!$A$1:$A$49,0),MATCH(orders!I$1,products!$A$1:$G$1,0))</f>
        <v>Exc</v>
      </c>
      <c r="J553" s="2"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IF(_xlfn.XLOOKUP(orders!C554,customers!$A$1:$A$1001,customers!$C$1:$C$1001,,0)=0,"",_xlfn.XLOOKUP(orders!C554,customers!$A$1:$A$1001,customers!$C$1:$C$1001,,0))</f>
        <v>galbertsfc@etsy.com</v>
      </c>
      <c r="H554" s="2" t="str">
        <f>IF(_xlfn.XLOOKUP(orders!C554,customers!$A$1:$A$1001,customers!$G$1:$G$1001,,0)=0,"",_xlfn.XLOOKUP(orders!C554,customers!$A$1:$A$1001,customers!$G$1:$G$1001,,0))</f>
        <v>United Kingdom</v>
      </c>
      <c r="I554" s="2" t="str">
        <f>INDEX(products!$A$1:$G$49,MATCH(orders!$D554,products!$A$1:$A$49,0),MATCH(orders!I$1,products!$A$1:$G$1,0))</f>
        <v>Exc</v>
      </c>
      <c r="J554" s="2"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IF(_xlfn.XLOOKUP(orders!C555,customers!$A$1:$A$1001,customers!$C$1:$C$1001,,0)=0,"",_xlfn.XLOOKUP(orders!C555,customers!$A$1:$A$1001,customers!$C$1:$C$1001,,0))</f>
        <v>vpolglasefd@about.me</v>
      </c>
      <c r="H555" s="2" t="str">
        <f>IF(_xlfn.XLOOKUP(orders!C555,customers!$A$1:$A$1001,customers!$G$1:$G$1001,,0)=0,"",_xlfn.XLOOKUP(orders!C555,customers!$A$1:$A$1001,customers!$G$1:$G$1001,,0))</f>
        <v>United States</v>
      </c>
      <c r="I555" s="2" t="str">
        <f>INDEX(products!$A$1:$G$49,MATCH(orders!$D555,products!$A$1:$A$49,0),MATCH(orders!I$1,products!$A$1:$G$1,0))</f>
        <v>Exc</v>
      </c>
      <c r="J555" s="2"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IF(_xlfn.XLOOKUP(orders!C556,customers!$A$1:$A$1001,customers!$C$1:$C$1001,,0)=0,"",_xlfn.XLOOKUP(orders!C556,customers!$A$1:$A$1001,customers!$C$1:$C$1001,,0))</f>
        <v/>
      </c>
      <c r="H556" s="2" t="str">
        <f>IF(_xlfn.XLOOKUP(orders!C556,customers!$A$1:$A$1001,customers!$G$1:$G$1001,,0)=0,"",_xlfn.XLOOKUP(orders!C556,customers!$A$1:$A$1001,customers!$G$1:$G$1001,,0))</f>
        <v>United Kingdom</v>
      </c>
      <c r="I556" s="2" t="str">
        <f>INDEX(products!$A$1:$G$49,MATCH(orders!$D556,products!$A$1:$A$49,0),MATCH(orders!I$1,products!$A$1:$G$1,0))</f>
        <v>Rob</v>
      </c>
      <c r="J556" s="2"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IF(_xlfn.XLOOKUP(orders!C557,customers!$A$1:$A$1001,customers!$C$1:$C$1001,,0)=0,"",_xlfn.XLOOKUP(orders!C557,customers!$A$1:$A$1001,customers!$C$1:$C$1001,,0))</f>
        <v>sbuschff@so-net.ne.jp</v>
      </c>
      <c r="H557" s="2" t="str">
        <f>IF(_xlfn.XLOOKUP(orders!C557,customers!$A$1:$A$1001,customers!$G$1:$G$1001,,0)=0,"",_xlfn.XLOOKUP(orders!C557,customers!$A$1:$A$1001,customers!$G$1:$G$1001,,0))</f>
        <v>Ireland</v>
      </c>
      <c r="I557" s="2" t="str">
        <f>INDEX(products!$A$1:$G$49,MATCH(orders!$D557,products!$A$1:$A$49,0),MATCH(orders!I$1,products!$A$1:$G$1,0))</f>
        <v>Exc</v>
      </c>
      <c r="J557" s="2"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IF(_xlfn.XLOOKUP(orders!C558,customers!$A$1:$A$1001,customers!$C$1:$C$1001,,0)=0,"",_xlfn.XLOOKUP(orders!C558,customers!$A$1:$A$1001,customers!$C$1:$C$1001,,0))</f>
        <v>craisbeckfg@webnode.com</v>
      </c>
      <c r="H558" s="2" t="str">
        <f>IF(_xlfn.XLOOKUP(orders!C558,customers!$A$1:$A$1001,customers!$G$1:$G$1001,,0)=0,"",_xlfn.XLOOKUP(orders!C558,customers!$A$1:$A$1001,customers!$G$1:$G$1001,,0))</f>
        <v>United States</v>
      </c>
      <c r="I558" s="2" t="str">
        <f>INDEX(products!$A$1:$G$49,MATCH(orders!$D558,products!$A$1:$A$49,0),MATCH(orders!I$1,products!$A$1:$G$1,0))</f>
        <v>Lib</v>
      </c>
      <c r="J558" s="2"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IF(_xlfn.XLOOKUP(orders!C559,customers!$A$1:$A$1001,customers!$C$1:$C$1001,,0)=0,"",_xlfn.XLOOKUP(orders!C559,customers!$A$1:$A$1001,customers!$C$1:$C$1001,,0))</f>
        <v>murione5@alexa.com</v>
      </c>
      <c r="H559" s="2" t="str">
        <f>IF(_xlfn.XLOOKUP(orders!C559,customers!$A$1:$A$1001,customers!$G$1:$G$1001,,0)=0,"",_xlfn.XLOOKUP(orders!C559,customers!$A$1:$A$1001,customers!$G$1:$G$1001,,0))</f>
        <v>Ireland</v>
      </c>
      <c r="I559" s="2" t="str">
        <f>INDEX(products!$A$1:$G$49,MATCH(orders!$D559,products!$A$1:$A$49,0),MATCH(orders!I$1,products!$A$1:$G$1,0))</f>
        <v>Exc</v>
      </c>
      <c r="J559" s="2"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IF(_xlfn.XLOOKUP(orders!C560,customers!$A$1:$A$1001,customers!$C$1:$C$1001,,0)=0,"",_xlfn.XLOOKUP(orders!C560,customers!$A$1:$A$1001,customers!$C$1:$C$1001,,0))</f>
        <v/>
      </c>
      <c r="H560" s="2" t="str">
        <f>IF(_xlfn.XLOOKUP(orders!C560,customers!$A$1:$A$1001,customers!$G$1:$G$1001,,0)=0,"",_xlfn.XLOOKUP(orders!C560,customers!$A$1:$A$1001,customers!$G$1:$G$1001,,0))</f>
        <v>United States</v>
      </c>
      <c r="I560" s="2" t="str">
        <f>INDEX(products!$A$1:$G$49,MATCH(orders!$D560,products!$A$1:$A$49,0),MATCH(orders!I$1,products!$A$1:$G$1,0))</f>
        <v>Lib</v>
      </c>
      <c r="J560" s="2"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IF(_xlfn.XLOOKUP(orders!C561,customers!$A$1:$A$1001,customers!$C$1:$C$1001,,0)=0,"",_xlfn.XLOOKUP(orders!C561,customers!$A$1:$A$1001,customers!$C$1:$C$1001,,0))</f>
        <v>raynoldfj@ustream.tv</v>
      </c>
      <c r="H561" s="2" t="str">
        <f>IF(_xlfn.XLOOKUP(orders!C561,customers!$A$1:$A$1001,customers!$G$1:$G$1001,,0)=0,"",_xlfn.XLOOKUP(orders!C561,customers!$A$1:$A$1001,customers!$G$1:$G$1001,,0))</f>
        <v>United States</v>
      </c>
      <c r="I561" s="2" t="str">
        <f>INDEX(products!$A$1:$G$49,MATCH(orders!$D561,products!$A$1:$A$49,0),MATCH(orders!I$1,products!$A$1:$G$1,0))</f>
        <v>Ara</v>
      </c>
      <c r="J561" s="2"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IF(_xlfn.XLOOKUP(orders!C562,customers!$A$1:$A$1001,customers!$C$1:$C$1001,,0)=0,"",_xlfn.XLOOKUP(orders!C562,customers!$A$1:$A$1001,customers!$C$1:$C$1001,,0))</f>
        <v/>
      </c>
      <c r="H562" s="2" t="str">
        <f>IF(_xlfn.XLOOKUP(orders!C562,customers!$A$1:$A$1001,customers!$G$1:$G$1001,,0)=0,"",_xlfn.XLOOKUP(orders!C562,customers!$A$1:$A$1001,customers!$G$1:$G$1001,,0))</f>
        <v>United States</v>
      </c>
      <c r="I562" s="2" t="str">
        <f>INDEX(products!$A$1:$G$49,MATCH(orders!$D562,products!$A$1:$A$49,0),MATCH(orders!I$1,products!$A$1:$G$1,0))</f>
        <v>Exc</v>
      </c>
      <c r="J562" s="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IF(_xlfn.XLOOKUP(orders!C563,customers!$A$1:$A$1001,customers!$C$1:$C$1001,,0)=0,"",_xlfn.XLOOKUP(orders!C563,customers!$A$1:$A$1001,customers!$C$1:$C$1001,,0))</f>
        <v/>
      </c>
      <c r="H563" s="2" t="str">
        <f>IF(_xlfn.XLOOKUP(orders!C563,customers!$A$1:$A$1001,customers!$G$1:$G$1001,,0)=0,"",_xlfn.XLOOKUP(orders!C563,customers!$A$1:$A$1001,customers!$G$1:$G$1001,,0))</f>
        <v>Ireland</v>
      </c>
      <c r="I563" s="2" t="str">
        <f>INDEX(products!$A$1:$G$49,MATCH(orders!$D563,products!$A$1:$A$49,0),MATCH(orders!I$1,products!$A$1:$G$1,0))</f>
        <v>Ara</v>
      </c>
      <c r="J563" s="2"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IF(_xlfn.XLOOKUP(orders!C564,customers!$A$1:$A$1001,customers!$C$1:$C$1001,,0)=0,"",_xlfn.XLOOKUP(orders!C564,customers!$A$1:$A$1001,customers!$C$1:$C$1001,,0))</f>
        <v>bgrecefm@naver.com</v>
      </c>
      <c r="H564" s="2" t="str">
        <f>IF(_xlfn.XLOOKUP(orders!C564,customers!$A$1:$A$1001,customers!$G$1:$G$1001,,0)=0,"",_xlfn.XLOOKUP(orders!C564,customers!$A$1:$A$1001,customers!$G$1:$G$1001,,0))</f>
        <v>United Kingdom</v>
      </c>
      <c r="I564" s="2" t="str">
        <f>INDEX(products!$A$1:$G$49,MATCH(orders!$D564,products!$A$1:$A$49,0),MATCH(orders!I$1,products!$A$1:$G$1,0))</f>
        <v>Lib</v>
      </c>
      <c r="J564" s="2"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IF(_xlfn.XLOOKUP(orders!C565,customers!$A$1:$A$1001,customers!$C$1:$C$1001,,0)=0,"",_xlfn.XLOOKUP(orders!C565,customers!$A$1:$A$1001,customers!$C$1:$C$1001,,0))</f>
        <v>dflintiffg1@e-recht24.de</v>
      </c>
      <c r="H565" s="2" t="str">
        <f>IF(_xlfn.XLOOKUP(orders!C565,customers!$A$1:$A$1001,customers!$G$1:$G$1001,,0)=0,"",_xlfn.XLOOKUP(orders!C565,customers!$A$1:$A$1001,customers!$G$1:$G$1001,,0))</f>
        <v>United Kingdom</v>
      </c>
      <c r="I565" s="2" t="str">
        <f>INDEX(products!$A$1:$G$49,MATCH(orders!$D565,products!$A$1:$A$49,0),MATCH(orders!I$1,products!$A$1:$G$1,0))</f>
        <v>Exc</v>
      </c>
      <c r="J565" s="2"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IF(_xlfn.XLOOKUP(orders!C566,customers!$A$1:$A$1001,customers!$C$1:$C$1001,,0)=0,"",_xlfn.XLOOKUP(orders!C566,customers!$A$1:$A$1001,customers!$C$1:$C$1001,,0))</f>
        <v>athysfo@cdc.gov</v>
      </c>
      <c r="H566" s="2" t="str">
        <f>IF(_xlfn.XLOOKUP(orders!C566,customers!$A$1:$A$1001,customers!$G$1:$G$1001,,0)=0,"",_xlfn.XLOOKUP(orders!C566,customers!$A$1:$A$1001,customers!$G$1:$G$1001,,0))</f>
        <v>United States</v>
      </c>
      <c r="I566" s="2" t="str">
        <f>INDEX(products!$A$1:$G$49,MATCH(orders!$D566,products!$A$1:$A$49,0),MATCH(orders!I$1,products!$A$1:$G$1,0))</f>
        <v>Rob</v>
      </c>
      <c r="J566" s="2"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IF(_xlfn.XLOOKUP(orders!C567,customers!$A$1:$A$1001,customers!$C$1:$C$1001,,0)=0,"",_xlfn.XLOOKUP(orders!C567,customers!$A$1:$A$1001,customers!$C$1:$C$1001,,0))</f>
        <v>jchuggfp@about.me</v>
      </c>
      <c r="H567" s="2" t="str">
        <f>IF(_xlfn.XLOOKUP(orders!C567,customers!$A$1:$A$1001,customers!$G$1:$G$1001,,0)=0,"",_xlfn.XLOOKUP(orders!C567,customers!$A$1:$A$1001,customers!$G$1:$G$1001,,0))</f>
        <v>United States</v>
      </c>
      <c r="I567" s="2" t="str">
        <f>INDEX(products!$A$1:$G$49,MATCH(orders!$D567,products!$A$1:$A$49,0),MATCH(orders!I$1,products!$A$1:$G$1,0))</f>
        <v>Rob</v>
      </c>
      <c r="J567" s="2"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IF(_xlfn.XLOOKUP(orders!C568,customers!$A$1:$A$1001,customers!$C$1:$C$1001,,0)=0,"",_xlfn.XLOOKUP(orders!C568,customers!$A$1:$A$1001,customers!$C$1:$C$1001,,0))</f>
        <v>akelstonfq@sakura.ne.jp</v>
      </c>
      <c r="H568" s="2" t="str">
        <f>IF(_xlfn.XLOOKUP(orders!C568,customers!$A$1:$A$1001,customers!$G$1:$G$1001,,0)=0,"",_xlfn.XLOOKUP(orders!C568,customers!$A$1:$A$1001,customers!$G$1:$G$1001,,0))</f>
        <v>United States</v>
      </c>
      <c r="I568" s="2" t="str">
        <f>INDEX(products!$A$1:$G$49,MATCH(orders!$D568,products!$A$1:$A$49,0),MATCH(orders!I$1,products!$A$1:$G$1,0))</f>
        <v>Ara</v>
      </c>
      <c r="J568" s="2"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IF(_xlfn.XLOOKUP(orders!C569,customers!$A$1:$A$1001,customers!$C$1:$C$1001,,0)=0,"",_xlfn.XLOOKUP(orders!C569,customers!$A$1:$A$1001,customers!$C$1:$C$1001,,0))</f>
        <v/>
      </c>
      <c r="H569" s="2" t="str">
        <f>IF(_xlfn.XLOOKUP(orders!C569,customers!$A$1:$A$1001,customers!$G$1:$G$1001,,0)=0,"",_xlfn.XLOOKUP(orders!C569,customers!$A$1:$A$1001,customers!$G$1:$G$1001,,0))</f>
        <v>Ireland</v>
      </c>
      <c r="I569" s="2" t="str">
        <f>INDEX(products!$A$1:$G$49,MATCH(orders!$D569,products!$A$1:$A$49,0),MATCH(orders!I$1,products!$A$1:$G$1,0))</f>
        <v>Rob</v>
      </c>
      <c r="J569" s="2"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IF(_xlfn.XLOOKUP(orders!C570,customers!$A$1:$A$1001,customers!$C$1:$C$1001,,0)=0,"",_xlfn.XLOOKUP(orders!C570,customers!$A$1:$A$1001,customers!$C$1:$C$1001,,0))</f>
        <v>cmottramfs@harvard.edu</v>
      </c>
      <c r="H570" s="2" t="str">
        <f>IF(_xlfn.XLOOKUP(orders!C570,customers!$A$1:$A$1001,customers!$G$1:$G$1001,,0)=0,"",_xlfn.XLOOKUP(orders!C570,customers!$A$1:$A$1001,customers!$G$1:$G$1001,,0))</f>
        <v>United States</v>
      </c>
      <c r="I570" s="2" t="str">
        <f>INDEX(products!$A$1:$G$49,MATCH(orders!$D570,products!$A$1:$A$49,0),MATCH(orders!I$1,products!$A$1:$G$1,0))</f>
        <v>Lib</v>
      </c>
      <c r="J570" s="2"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IF(_xlfn.XLOOKUP(orders!C571,customers!$A$1:$A$1001,customers!$C$1:$C$1001,,0)=0,"",_xlfn.XLOOKUP(orders!C571,customers!$A$1:$A$1001,customers!$C$1:$C$1001,,0))</f>
        <v>dflintiffg1@e-recht24.de</v>
      </c>
      <c r="H571" s="2" t="str">
        <f>IF(_xlfn.XLOOKUP(orders!C571,customers!$A$1:$A$1001,customers!$G$1:$G$1001,,0)=0,"",_xlfn.XLOOKUP(orders!C571,customers!$A$1:$A$1001,customers!$G$1:$G$1001,,0))</f>
        <v>United Kingdom</v>
      </c>
      <c r="I571" s="2" t="str">
        <f>INDEX(products!$A$1:$G$49,MATCH(orders!$D571,products!$A$1:$A$49,0),MATCH(orders!I$1,products!$A$1:$G$1,0))</f>
        <v>Ara</v>
      </c>
      <c r="J571" s="2"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IF(_xlfn.XLOOKUP(orders!C572,customers!$A$1:$A$1001,customers!$C$1:$C$1001,,0)=0,"",_xlfn.XLOOKUP(orders!C572,customers!$A$1:$A$1001,customers!$C$1:$C$1001,,0))</f>
        <v>dsangwinfu@weebly.com</v>
      </c>
      <c r="H572" s="2" t="str">
        <f>IF(_xlfn.XLOOKUP(orders!C572,customers!$A$1:$A$1001,customers!$G$1:$G$1001,,0)=0,"",_xlfn.XLOOKUP(orders!C572,customers!$A$1:$A$1001,customers!$G$1:$G$1001,,0))</f>
        <v>United States</v>
      </c>
      <c r="I572" s="2" t="str">
        <f>INDEX(products!$A$1:$G$49,MATCH(orders!$D572,products!$A$1:$A$49,0),MATCH(orders!I$1,products!$A$1:$G$1,0))</f>
        <v>Ara</v>
      </c>
      <c r="J572" s="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IF(_xlfn.XLOOKUP(orders!C573,customers!$A$1:$A$1001,customers!$C$1:$C$1001,,0)=0,"",_xlfn.XLOOKUP(orders!C573,customers!$A$1:$A$1001,customers!$C$1:$C$1001,,0))</f>
        <v>eaizikowitzfv@virginia.edu</v>
      </c>
      <c r="H573" s="2" t="str">
        <f>IF(_xlfn.XLOOKUP(orders!C573,customers!$A$1:$A$1001,customers!$G$1:$G$1001,,0)=0,"",_xlfn.XLOOKUP(orders!C573,customers!$A$1:$A$1001,customers!$G$1:$G$1001,,0))</f>
        <v>United Kingdom</v>
      </c>
      <c r="I573" s="2" t="str">
        <f>INDEX(products!$A$1:$G$49,MATCH(orders!$D573,products!$A$1:$A$49,0),MATCH(orders!I$1,products!$A$1:$G$1,0))</f>
        <v>Exc</v>
      </c>
      <c r="J573" s="2"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IF(_xlfn.XLOOKUP(orders!C574,customers!$A$1:$A$1001,customers!$C$1:$C$1001,,0)=0,"",_xlfn.XLOOKUP(orders!C574,customers!$A$1:$A$1001,customers!$C$1:$C$1001,,0))</f>
        <v/>
      </c>
      <c r="H574" s="2" t="str">
        <f>IF(_xlfn.XLOOKUP(orders!C574,customers!$A$1:$A$1001,customers!$G$1:$G$1001,,0)=0,"",_xlfn.XLOOKUP(orders!C574,customers!$A$1:$A$1001,customers!$G$1:$G$1001,,0))</f>
        <v>United States</v>
      </c>
      <c r="I574" s="2" t="str">
        <f>INDEX(products!$A$1:$G$49,MATCH(orders!$D574,products!$A$1:$A$49,0),MATCH(orders!I$1,products!$A$1:$G$1,0))</f>
        <v>Ara</v>
      </c>
      <c r="J574" s="2"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IF(_xlfn.XLOOKUP(orders!C575,customers!$A$1:$A$1001,customers!$C$1:$C$1001,,0)=0,"",_xlfn.XLOOKUP(orders!C575,customers!$A$1:$A$1001,customers!$C$1:$C$1001,,0))</f>
        <v>cvenourfx@ask.com</v>
      </c>
      <c r="H575" s="2" t="str">
        <f>IF(_xlfn.XLOOKUP(orders!C575,customers!$A$1:$A$1001,customers!$G$1:$G$1001,,0)=0,"",_xlfn.XLOOKUP(orders!C575,customers!$A$1:$A$1001,customers!$G$1:$G$1001,,0))</f>
        <v>United States</v>
      </c>
      <c r="I575" s="2" t="str">
        <f>INDEX(products!$A$1:$G$49,MATCH(orders!$D575,products!$A$1:$A$49,0),MATCH(orders!I$1,products!$A$1:$G$1,0))</f>
        <v>Ara</v>
      </c>
      <c r="J575" s="2"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IF(_xlfn.XLOOKUP(orders!C576,customers!$A$1:$A$1001,customers!$C$1:$C$1001,,0)=0,"",_xlfn.XLOOKUP(orders!C576,customers!$A$1:$A$1001,customers!$C$1:$C$1001,,0))</f>
        <v>mharbyfy@163.com</v>
      </c>
      <c r="H576" s="2" t="str">
        <f>IF(_xlfn.XLOOKUP(orders!C576,customers!$A$1:$A$1001,customers!$G$1:$G$1001,,0)=0,"",_xlfn.XLOOKUP(orders!C576,customers!$A$1:$A$1001,customers!$G$1:$G$1001,,0))</f>
        <v>United States</v>
      </c>
      <c r="I576" s="2" t="str">
        <f>INDEX(products!$A$1:$G$49,MATCH(orders!$D576,products!$A$1:$A$49,0),MATCH(orders!I$1,products!$A$1:$G$1,0))</f>
        <v>Rob</v>
      </c>
      <c r="J576" s="2"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IF(_xlfn.XLOOKUP(orders!C577,customers!$A$1:$A$1001,customers!$C$1:$C$1001,,0)=0,"",_xlfn.XLOOKUP(orders!C577,customers!$A$1:$A$1001,customers!$C$1:$C$1001,,0))</f>
        <v>rthickpennyfz@cafepress.com</v>
      </c>
      <c r="H577" s="2" t="str">
        <f>IF(_xlfn.XLOOKUP(orders!C577,customers!$A$1:$A$1001,customers!$G$1:$G$1001,,0)=0,"",_xlfn.XLOOKUP(orders!C577,customers!$A$1:$A$1001,customers!$G$1:$G$1001,,0))</f>
        <v>United States</v>
      </c>
      <c r="I577" s="2" t="str">
        <f>INDEX(products!$A$1:$G$49,MATCH(orders!$D577,products!$A$1:$A$49,0),MATCH(orders!I$1,products!$A$1:$G$1,0))</f>
        <v>Lib</v>
      </c>
      <c r="J577" s="2"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IF(_xlfn.XLOOKUP(orders!C578,customers!$A$1:$A$1001,customers!$C$1:$C$1001,,0)=0,"",_xlfn.XLOOKUP(orders!C578,customers!$A$1:$A$1001,customers!$C$1:$C$1001,,0))</f>
        <v>pormerodg0@redcross.org</v>
      </c>
      <c r="H578" s="2" t="str">
        <f>IF(_xlfn.XLOOKUP(orders!C578,customers!$A$1:$A$1001,customers!$G$1:$G$1001,,0)=0,"",_xlfn.XLOOKUP(orders!C578,customers!$A$1:$A$1001,customers!$G$1:$G$1001,,0))</f>
        <v>United States</v>
      </c>
      <c r="I578" s="2" t="str">
        <f>INDEX(products!$A$1:$G$49,MATCH(orders!$D578,products!$A$1:$A$49,0),MATCH(orders!I$1,products!$A$1:$G$1,0))</f>
        <v>Ara</v>
      </c>
      <c r="J578" s="2"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IF(_xlfn.XLOOKUP(orders!C579,customers!$A$1:$A$1001,customers!$C$1:$C$1001,,0)=0,"",_xlfn.XLOOKUP(orders!C579,customers!$A$1:$A$1001,customers!$C$1:$C$1001,,0))</f>
        <v>dflintiffg1@e-recht24.de</v>
      </c>
      <c r="H579" s="2" t="str">
        <f>IF(_xlfn.XLOOKUP(orders!C579,customers!$A$1:$A$1001,customers!$G$1:$G$1001,,0)=0,"",_xlfn.XLOOKUP(orders!C579,customers!$A$1:$A$1001,customers!$G$1:$G$1001,,0))</f>
        <v>United Kingdom</v>
      </c>
      <c r="I579" s="2" t="str">
        <f>INDEX(products!$A$1:$G$49,MATCH(orders!$D579,products!$A$1:$A$49,0),MATCH(orders!I$1,products!$A$1:$G$1,0))</f>
        <v>Lib</v>
      </c>
      <c r="J579" s="2"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IF(I579="Rob","Robusta",IF(I579="Exc","Excelsa",IF(I579="Ara","Arabica",IF(I579="Lib","Librica"))))</f>
        <v>Librica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IF(_xlfn.XLOOKUP(orders!C580,customers!$A$1:$A$1001,customers!$C$1:$C$1001,,0)=0,"",_xlfn.XLOOKUP(orders!C580,customers!$A$1:$A$1001,customers!$C$1:$C$1001,,0))</f>
        <v>tzanettig2@gravatar.com</v>
      </c>
      <c r="H580" s="2" t="str">
        <f>IF(_xlfn.XLOOKUP(orders!C580,customers!$A$1:$A$1001,customers!$G$1:$G$1001,,0)=0,"",_xlfn.XLOOKUP(orders!C580,customers!$A$1:$A$1001,customers!$G$1:$G$1001,,0))</f>
        <v>Ireland</v>
      </c>
      <c r="I580" s="2" t="str">
        <f>INDEX(products!$A$1:$G$49,MATCH(orders!$D580,products!$A$1:$A$49,0),MATCH(orders!I$1,products!$A$1:$G$1,0))</f>
        <v>Exc</v>
      </c>
      <c r="J580" s="2"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IF(_xlfn.XLOOKUP(orders!C581,customers!$A$1:$A$1001,customers!$C$1:$C$1001,,0)=0,"",_xlfn.XLOOKUP(orders!C581,customers!$A$1:$A$1001,customers!$C$1:$C$1001,,0))</f>
        <v>tzanettig2@gravatar.com</v>
      </c>
      <c r="H581" s="2" t="str">
        <f>IF(_xlfn.XLOOKUP(orders!C581,customers!$A$1:$A$1001,customers!$G$1:$G$1001,,0)=0,"",_xlfn.XLOOKUP(orders!C581,customers!$A$1:$A$1001,customers!$G$1:$G$1001,,0))</f>
        <v>Ireland</v>
      </c>
      <c r="I581" s="2" t="str">
        <f>INDEX(products!$A$1:$G$49,MATCH(orders!$D581,products!$A$1:$A$49,0),MATCH(orders!I$1,products!$A$1:$G$1,0))</f>
        <v>Ara</v>
      </c>
      <c r="J581" s="2"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IF(_xlfn.XLOOKUP(orders!C582,customers!$A$1:$A$1001,customers!$C$1:$C$1001,,0)=0,"",_xlfn.XLOOKUP(orders!C582,customers!$A$1:$A$1001,customers!$C$1:$C$1001,,0))</f>
        <v>rkirtleyg4@hatena.ne.jp</v>
      </c>
      <c r="H582" s="2" t="str">
        <f>IF(_xlfn.XLOOKUP(orders!C582,customers!$A$1:$A$1001,customers!$G$1:$G$1001,,0)=0,"",_xlfn.XLOOKUP(orders!C582,customers!$A$1:$A$1001,customers!$G$1:$G$1001,,0))</f>
        <v>United States</v>
      </c>
      <c r="I582" s="2" t="str">
        <f>INDEX(products!$A$1:$G$49,MATCH(orders!$D582,products!$A$1:$A$49,0),MATCH(orders!I$1,products!$A$1:$G$1,0))</f>
        <v>Exc</v>
      </c>
      <c r="J582" s="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IF(_xlfn.XLOOKUP(orders!C583,customers!$A$1:$A$1001,customers!$C$1:$C$1001,,0)=0,"",_xlfn.XLOOKUP(orders!C583,customers!$A$1:$A$1001,customers!$C$1:$C$1001,,0))</f>
        <v>cclemencetg5@weather.com</v>
      </c>
      <c r="H583" s="2" t="str">
        <f>IF(_xlfn.XLOOKUP(orders!C583,customers!$A$1:$A$1001,customers!$G$1:$G$1001,,0)=0,"",_xlfn.XLOOKUP(orders!C583,customers!$A$1:$A$1001,customers!$G$1:$G$1001,,0))</f>
        <v>United Kingdom</v>
      </c>
      <c r="I583" s="2" t="str">
        <f>INDEX(products!$A$1:$G$49,MATCH(orders!$D583,products!$A$1:$A$49,0),MATCH(orders!I$1,products!$A$1:$G$1,0))</f>
        <v>Exc</v>
      </c>
      <c r="J583" s="2"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IF(_xlfn.XLOOKUP(orders!C584,customers!$A$1:$A$1001,customers!$C$1:$C$1001,,0)=0,"",_xlfn.XLOOKUP(orders!C584,customers!$A$1:$A$1001,customers!$C$1:$C$1001,,0))</f>
        <v>rdonetg6@oakley.com</v>
      </c>
      <c r="H584" s="2" t="str">
        <f>IF(_xlfn.XLOOKUP(orders!C584,customers!$A$1:$A$1001,customers!$G$1:$G$1001,,0)=0,"",_xlfn.XLOOKUP(orders!C584,customers!$A$1:$A$1001,customers!$G$1:$G$1001,,0))</f>
        <v>United States</v>
      </c>
      <c r="I584" s="2" t="str">
        <f>INDEX(products!$A$1:$G$49,MATCH(orders!$D584,products!$A$1:$A$49,0),MATCH(orders!I$1,products!$A$1:$G$1,0))</f>
        <v>Exc</v>
      </c>
      <c r="J584" s="2"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IF(_xlfn.XLOOKUP(orders!C585,customers!$A$1:$A$1001,customers!$C$1:$C$1001,,0)=0,"",_xlfn.XLOOKUP(orders!C585,customers!$A$1:$A$1001,customers!$C$1:$C$1001,,0))</f>
        <v>sgaweng7@creativecommons.org</v>
      </c>
      <c r="H585" s="2" t="str">
        <f>IF(_xlfn.XLOOKUP(orders!C585,customers!$A$1:$A$1001,customers!$G$1:$G$1001,,0)=0,"",_xlfn.XLOOKUP(orders!C585,customers!$A$1:$A$1001,customers!$G$1:$G$1001,,0))</f>
        <v>United States</v>
      </c>
      <c r="I585" s="2" t="str">
        <f>INDEX(products!$A$1:$G$49,MATCH(orders!$D585,products!$A$1:$A$49,0),MATCH(orders!I$1,products!$A$1:$G$1,0))</f>
        <v>Rob</v>
      </c>
      <c r="J585" s="2"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IF(_xlfn.XLOOKUP(orders!C586,customers!$A$1:$A$1001,customers!$C$1:$C$1001,,0)=0,"",_xlfn.XLOOKUP(orders!C586,customers!$A$1:$A$1001,customers!$C$1:$C$1001,,0))</f>
        <v>rreadieg8@guardian.co.uk</v>
      </c>
      <c r="H586" s="2" t="str">
        <f>IF(_xlfn.XLOOKUP(orders!C586,customers!$A$1:$A$1001,customers!$G$1:$G$1001,,0)=0,"",_xlfn.XLOOKUP(orders!C586,customers!$A$1:$A$1001,customers!$G$1:$G$1001,,0))</f>
        <v>United States</v>
      </c>
      <c r="I586" s="2" t="str">
        <f>INDEX(products!$A$1:$G$49,MATCH(orders!$D586,products!$A$1:$A$49,0),MATCH(orders!I$1,products!$A$1:$G$1,0))</f>
        <v>Rob</v>
      </c>
      <c r="J586" s="2"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IF(_xlfn.XLOOKUP(orders!C587,customers!$A$1:$A$1001,customers!$C$1:$C$1001,,0)=0,"",_xlfn.XLOOKUP(orders!C587,customers!$A$1:$A$1001,customers!$C$1:$C$1001,,0))</f>
        <v>cverissimogh@theglobeandmail.com</v>
      </c>
      <c r="H587" s="2" t="str">
        <f>IF(_xlfn.XLOOKUP(orders!C587,customers!$A$1:$A$1001,customers!$G$1:$G$1001,,0)=0,"",_xlfn.XLOOKUP(orders!C587,customers!$A$1:$A$1001,customers!$G$1:$G$1001,,0))</f>
        <v>United Kingdom</v>
      </c>
      <c r="I587" s="2" t="str">
        <f>INDEX(products!$A$1:$G$49,MATCH(orders!$D587,products!$A$1:$A$49,0),MATCH(orders!I$1,products!$A$1:$G$1,0))</f>
        <v>Exc</v>
      </c>
      <c r="J587" s="2"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IF(_xlfn.XLOOKUP(orders!C588,customers!$A$1:$A$1001,customers!$C$1:$C$1001,,0)=0,"",_xlfn.XLOOKUP(orders!C588,customers!$A$1:$A$1001,customers!$C$1:$C$1001,,0))</f>
        <v/>
      </c>
      <c r="H588" s="2" t="str">
        <f>IF(_xlfn.XLOOKUP(orders!C588,customers!$A$1:$A$1001,customers!$G$1:$G$1001,,0)=0,"",_xlfn.XLOOKUP(orders!C588,customers!$A$1:$A$1001,customers!$G$1:$G$1001,,0))</f>
        <v>United States</v>
      </c>
      <c r="I588" s="2" t="str">
        <f>INDEX(products!$A$1:$G$49,MATCH(orders!$D588,products!$A$1:$A$49,0),MATCH(orders!I$1,products!$A$1:$G$1,0))</f>
        <v>Rob</v>
      </c>
      <c r="J588" s="2"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IF(_xlfn.XLOOKUP(orders!C589,customers!$A$1:$A$1001,customers!$C$1:$C$1001,,0)=0,"",_xlfn.XLOOKUP(orders!C589,customers!$A$1:$A$1001,customers!$C$1:$C$1001,,0))</f>
        <v>bogb@elpais.com</v>
      </c>
      <c r="H589" s="2" t="str">
        <f>IF(_xlfn.XLOOKUP(orders!C589,customers!$A$1:$A$1001,customers!$G$1:$G$1001,,0)=0,"",_xlfn.XLOOKUP(orders!C589,customers!$A$1:$A$1001,customers!$G$1:$G$1001,,0))</f>
        <v>United States</v>
      </c>
      <c r="I589" s="2" t="str">
        <f>INDEX(products!$A$1:$G$49,MATCH(orders!$D589,products!$A$1:$A$49,0),MATCH(orders!I$1,products!$A$1:$G$1,0))</f>
        <v>Lib</v>
      </c>
      <c r="J589" s="2"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IF(_xlfn.XLOOKUP(orders!C590,customers!$A$1:$A$1001,customers!$C$1:$C$1001,,0)=0,"",_xlfn.XLOOKUP(orders!C590,customers!$A$1:$A$1001,customers!$C$1:$C$1001,,0))</f>
        <v>vstansburygc@unblog.fr</v>
      </c>
      <c r="H590" s="2" t="str">
        <f>IF(_xlfn.XLOOKUP(orders!C590,customers!$A$1:$A$1001,customers!$G$1:$G$1001,,0)=0,"",_xlfn.XLOOKUP(orders!C590,customers!$A$1:$A$1001,customers!$G$1:$G$1001,,0))</f>
        <v>United States</v>
      </c>
      <c r="I590" s="2" t="str">
        <f>INDEX(products!$A$1:$G$49,MATCH(orders!$D590,products!$A$1:$A$49,0),MATCH(orders!I$1,products!$A$1:$G$1,0))</f>
        <v>Rob</v>
      </c>
      <c r="J590" s="2"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IF(_xlfn.XLOOKUP(orders!C591,customers!$A$1:$A$1001,customers!$C$1:$C$1001,,0)=0,"",_xlfn.XLOOKUP(orders!C591,customers!$A$1:$A$1001,customers!$C$1:$C$1001,,0))</f>
        <v>dheinonengd@printfriendly.com</v>
      </c>
      <c r="H591" s="2" t="str">
        <f>IF(_xlfn.XLOOKUP(orders!C591,customers!$A$1:$A$1001,customers!$G$1:$G$1001,,0)=0,"",_xlfn.XLOOKUP(orders!C591,customers!$A$1:$A$1001,customers!$G$1:$G$1001,,0))</f>
        <v>United States</v>
      </c>
      <c r="I591" s="2" t="str">
        <f>INDEX(products!$A$1:$G$49,MATCH(orders!$D591,products!$A$1:$A$49,0),MATCH(orders!I$1,products!$A$1:$G$1,0))</f>
        <v>Exc</v>
      </c>
      <c r="J591" s="2"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IF(_xlfn.XLOOKUP(orders!C592,customers!$A$1:$A$1001,customers!$C$1:$C$1001,,0)=0,"",_xlfn.XLOOKUP(orders!C592,customers!$A$1:$A$1001,customers!$C$1:$C$1001,,0))</f>
        <v>jshentonge@google.com.hk</v>
      </c>
      <c r="H592" s="2" t="str">
        <f>IF(_xlfn.XLOOKUP(orders!C592,customers!$A$1:$A$1001,customers!$G$1:$G$1001,,0)=0,"",_xlfn.XLOOKUP(orders!C592,customers!$A$1:$A$1001,customers!$G$1:$G$1001,,0))</f>
        <v>United States</v>
      </c>
      <c r="I592" s="2" t="str">
        <f>INDEX(products!$A$1:$G$49,MATCH(orders!$D592,products!$A$1:$A$49,0),MATCH(orders!I$1,products!$A$1:$G$1,0))</f>
        <v>Exc</v>
      </c>
      <c r="J592" s="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IF(_xlfn.XLOOKUP(orders!C593,customers!$A$1:$A$1001,customers!$C$1:$C$1001,,0)=0,"",_xlfn.XLOOKUP(orders!C593,customers!$A$1:$A$1001,customers!$C$1:$C$1001,,0))</f>
        <v>jwilkissongf@nba.com</v>
      </c>
      <c r="H593" s="2" t="str">
        <f>IF(_xlfn.XLOOKUP(orders!C593,customers!$A$1:$A$1001,customers!$G$1:$G$1001,,0)=0,"",_xlfn.XLOOKUP(orders!C593,customers!$A$1:$A$1001,customers!$G$1:$G$1001,,0))</f>
        <v>United States</v>
      </c>
      <c r="I593" s="2" t="str">
        <f>INDEX(products!$A$1:$G$49,MATCH(orders!$D593,products!$A$1:$A$49,0),MATCH(orders!I$1,products!$A$1:$G$1,0))</f>
        <v>Rob</v>
      </c>
      <c r="J593" s="2"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IF(_xlfn.XLOOKUP(orders!C594,customers!$A$1:$A$1001,customers!$C$1:$C$1001,,0)=0,"",_xlfn.XLOOKUP(orders!C594,customers!$A$1:$A$1001,customers!$C$1:$C$1001,,0))</f>
        <v/>
      </c>
      <c r="H594" s="2" t="str">
        <f>IF(_xlfn.XLOOKUP(orders!C594,customers!$A$1:$A$1001,customers!$G$1:$G$1001,,0)=0,"",_xlfn.XLOOKUP(orders!C594,customers!$A$1:$A$1001,customers!$G$1:$G$1001,,0))</f>
        <v>United States</v>
      </c>
      <c r="I594" s="2" t="str">
        <f>INDEX(products!$A$1:$G$49,MATCH(orders!$D594,products!$A$1:$A$49,0),MATCH(orders!I$1,products!$A$1:$G$1,0))</f>
        <v>Ara</v>
      </c>
      <c r="J594" s="2"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IF(_xlfn.XLOOKUP(orders!C595,customers!$A$1:$A$1001,customers!$C$1:$C$1001,,0)=0,"",_xlfn.XLOOKUP(orders!C595,customers!$A$1:$A$1001,customers!$C$1:$C$1001,,0))</f>
        <v>cverissimogh@theglobeandmail.com</v>
      </c>
      <c r="H595" s="2" t="str">
        <f>IF(_xlfn.XLOOKUP(orders!C595,customers!$A$1:$A$1001,customers!$G$1:$G$1001,,0)=0,"",_xlfn.XLOOKUP(orders!C595,customers!$A$1:$A$1001,customers!$G$1:$G$1001,,0))</f>
        <v>United Kingdom</v>
      </c>
      <c r="I595" s="2" t="str">
        <f>INDEX(products!$A$1:$G$49,MATCH(orders!$D595,products!$A$1:$A$49,0),MATCH(orders!I$1,products!$A$1:$G$1,0))</f>
        <v>Exc</v>
      </c>
      <c r="J595" s="2"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IF(_xlfn.XLOOKUP(orders!C596,customers!$A$1:$A$1001,customers!$C$1:$C$1001,,0)=0,"",_xlfn.XLOOKUP(orders!C596,customers!$A$1:$A$1001,customers!$C$1:$C$1001,,0))</f>
        <v>gstarcksgi@abc.net.au</v>
      </c>
      <c r="H596" s="2" t="str">
        <f>IF(_xlfn.XLOOKUP(orders!C596,customers!$A$1:$A$1001,customers!$G$1:$G$1001,,0)=0,"",_xlfn.XLOOKUP(orders!C596,customers!$A$1:$A$1001,customers!$G$1:$G$1001,,0))</f>
        <v>United States</v>
      </c>
      <c r="I596" s="2" t="str">
        <f>INDEX(products!$A$1:$G$49,MATCH(orders!$D596,products!$A$1:$A$49,0),MATCH(orders!I$1,products!$A$1:$G$1,0))</f>
        <v>Ara</v>
      </c>
      <c r="J596" s="2"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IF(_xlfn.XLOOKUP(orders!C597,customers!$A$1:$A$1001,customers!$C$1:$C$1001,,0)=0,"",_xlfn.XLOOKUP(orders!C597,customers!$A$1:$A$1001,customers!$C$1:$C$1001,,0))</f>
        <v/>
      </c>
      <c r="H597" s="2" t="str">
        <f>IF(_xlfn.XLOOKUP(orders!C597,customers!$A$1:$A$1001,customers!$G$1:$G$1001,,0)=0,"",_xlfn.XLOOKUP(orders!C597,customers!$A$1:$A$1001,customers!$G$1:$G$1001,,0))</f>
        <v>United Kingdom</v>
      </c>
      <c r="I597" s="2" t="str">
        <f>INDEX(products!$A$1:$G$49,MATCH(orders!$D597,products!$A$1:$A$49,0),MATCH(orders!I$1,products!$A$1:$G$1,0))</f>
        <v>Exc</v>
      </c>
      <c r="J597" s="2"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IF(_xlfn.XLOOKUP(orders!C598,customers!$A$1:$A$1001,customers!$C$1:$C$1001,,0)=0,"",_xlfn.XLOOKUP(orders!C598,customers!$A$1:$A$1001,customers!$C$1:$C$1001,,0))</f>
        <v>kscholardgk@sbwire.com</v>
      </c>
      <c r="H598" s="2" t="str">
        <f>IF(_xlfn.XLOOKUP(orders!C598,customers!$A$1:$A$1001,customers!$G$1:$G$1001,,0)=0,"",_xlfn.XLOOKUP(orders!C598,customers!$A$1:$A$1001,customers!$G$1:$G$1001,,0))</f>
        <v>United States</v>
      </c>
      <c r="I598" s="2" t="str">
        <f>INDEX(products!$A$1:$G$49,MATCH(orders!$D598,products!$A$1:$A$49,0),MATCH(orders!I$1,products!$A$1:$G$1,0))</f>
        <v>Ara</v>
      </c>
      <c r="J598" s="2"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IF(_xlfn.XLOOKUP(orders!C599,customers!$A$1:$A$1001,customers!$C$1:$C$1001,,0)=0,"",_xlfn.XLOOKUP(orders!C599,customers!$A$1:$A$1001,customers!$C$1:$C$1001,,0))</f>
        <v>bkindleygl@wikimedia.org</v>
      </c>
      <c r="H599" s="2" t="str">
        <f>IF(_xlfn.XLOOKUP(orders!C599,customers!$A$1:$A$1001,customers!$G$1:$G$1001,,0)=0,"",_xlfn.XLOOKUP(orders!C599,customers!$A$1:$A$1001,customers!$G$1:$G$1001,,0))</f>
        <v>United States</v>
      </c>
      <c r="I599" s="2" t="str">
        <f>INDEX(products!$A$1:$G$49,MATCH(orders!$D599,products!$A$1:$A$49,0),MATCH(orders!I$1,products!$A$1:$G$1,0))</f>
        <v>Lib</v>
      </c>
      <c r="J599" s="2"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IF(_xlfn.XLOOKUP(orders!C600,customers!$A$1:$A$1001,customers!$C$1:$C$1001,,0)=0,"",_xlfn.XLOOKUP(orders!C600,customers!$A$1:$A$1001,customers!$C$1:$C$1001,,0))</f>
        <v>khammettgm@dmoz.org</v>
      </c>
      <c r="H600" s="2" t="str">
        <f>IF(_xlfn.XLOOKUP(orders!C600,customers!$A$1:$A$1001,customers!$G$1:$G$1001,,0)=0,"",_xlfn.XLOOKUP(orders!C600,customers!$A$1:$A$1001,customers!$G$1:$G$1001,,0))</f>
        <v>United States</v>
      </c>
      <c r="I600" s="2" t="str">
        <f>INDEX(products!$A$1:$G$49,MATCH(orders!$D600,products!$A$1:$A$49,0),MATCH(orders!I$1,products!$A$1:$G$1,0))</f>
        <v>Rob</v>
      </c>
      <c r="J600" s="2"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IF(_xlfn.XLOOKUP(orders!C601,customers!$A$1:$A$1001,customers!$C$1:$C$1001,,0)=0,"",_xlfn.XLOOKUP(orders!C601,customers!$A$1:$A$1001,customers!$C$1:$C$1001,,0))</f>
        <v>ahulburtgn@fda.gov</v>
      </c>
      <c r="H601" s="2" t="str">
        <f>IF(_xlfn.XLOOKUP(orders!C601,customers!$A$1:$A$1001,customers!$G$1:$G$1001,,0)=0,"",_xlfn.XLOOKUP(orders!C601,customers!$A$1:$A$1001,customers!$G$1:$G$1001,,0))</f>
        <v>United States</v>
      </c>
      <c r="I601" s="2" t="str">
        <f>INDEX(products!$A$1:$G$49,MATCH(orders!$D601,products!$A$1:$A$49,0),MATCH(orders!I$1,products!$A$1:$G$1,0))</f>
        <v>Ara</v>
      </c>
      <c r="J601" s="2"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IF(_xlfn.XLOOKUP(orders!C602,customers!$A$1:$A$1001,customers!$C$1:$C$1001,,0)=0,"",_xlfn.XLOOKUP(orders!C602,customers!$A$1:$A$1001,customers!$C$1:$C$1001,,0))</f>
        <v>plauritzengo@photobucket.com</v>
      </c>
      <c r="H602" s="2" t="str">
        <f>IF(_xlfn.XLOOKUP(orders!C602,customers!$A$1:$A$1001,customers!$G$1:$G$1001,,0)=0,"",_xlfn.XLOOKUP(orders!C602,customers!$A$1:$A$1001,customers!$G$1:$G$1001,,0))</f>
        <v>United States</v>
      </c>
      <c r="I602" s="2" t="str">
        <f>INDEX(products!$A$1:$G$49,MATCH(orders!$D602,products!$A$1:$A$49,0),MATCH(orders!I$1,products!$A$1:$G$1,0))</f>
        <v>Lib</v>
      </c>
      <c r="J602" s="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IF(_xlfn.XLOOKUP(orders!C603,customers!$A$1:$A$1001,customers!$C$1:$C$1001,,0)=0,"",_xlfn.XLOOKUP(orders!C603,customers!$A$1:$A$1001,customers!$C$1:$C$1001,,0))</f>
        <v>aburgwingp@redcross.org</v>
      </c>
      <c r="H603" s="2" t="str">
        <f>IF(_xlfn.XLOOKUP(orders!C603,customers!$A$1:$A$1001,customers!$G$1:$G$1001,,0)=0,"",_xlfn.XLOOKUP(orders!C603,customers!$A$1:$A$1001,customers!$G$1:$G$1001,,0))</f>
        <v>United States</v>
      </c>
      <c r="I603" s="2" t="str">
        <f>INDEX(products!$A$1:$G$49,MATCH(orders!$D603,products!$A$1:$A$49,0),MATCH(orders!I$1,products!$A$1:$G$1,0))</f>
        <v>Rob</v>
      </c>
      <c r="J603" s="2"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IF(_xlfn.XLOOKUP(orders!C604,customers!$A$1:$A$1001,customers!$C$1:$C$1001,,0)=0,"",_xlfn.XLOOKUP(orders!C604,customers!$A$1:$A$1001,customers!$C$1:$C$1001,,0))</f>
        <v>erolingq@google.fr</v>
      </c>
      <c r="H604" s="2" t="str">
        <f>IF(_xlfn.XLOOKUP(orders!C604,customers!$A$1:$A$1001,customers!$G$1:$G$1001,,0)=0,"",_xlfn.XLOOKUP(orders!C604,customers!$A$1:$A$1001,customers!$G$1:$G$1001,,0))</f>
        <v>United States</v>
      </c>
      <c r="I604" s="2" t="str">
        <f>INDEX(products!$A$1:$G$49,MATCH(orders!$D604,products!$A$1:$A$49,0),MATCH(orders!I$1,products!$A$1:$G$1,0))</f>
        <v>Exc</v>
      </c>
      <c r="J604" s="2"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IF(_xlfn.XLOOKUP(orders!C605,customers!$A$1:$A$1001,customers!$C$1:$C$1001,,0)=0,"",_xlfn.XLOOKUP(orders!C605,customers!$A$1:$A$1001,customers!$C$1:$C$1001,,0))</f>
        <v>dfowlegr@epa.gov</v>
      </c>
      <c r="H605" s="2" t="str">
        <f>IF(_xlfn.XLOOKUP(orders!C605,customers!$A$1:$A$1001,customers!$G$1:$G$1001,,0)=0,"",_xlfn.XLOOKUP(orders!C605,customers!$A$1:$A$1001,customers!$G$1:$G$1001,,0))</f>
        <v>United States</v>
      </c>
      <c r="I605" s="2" t="str">
        <f>INDEX(products!$A$1:$G$49,MATCH(orders!$D605,products!$A$1:$A$49,0),MATCH(orders!I$1,products!$A$1:$G$1,0))</f>
        <v>Rob</v>
      </c>
      <c r="J605" s="2"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IF(_xlfn.XLOOKUP(orders!C606,customers!$A$1:$A$1001,customers!$C$1:$C$1001,,0)=0,"",_xlfn.XLOOKUP(orders!C606,customers!$A$1:$A$1001,customers!$C$1:$C$1001,,0))</f>
        <v/>
      </c>
      <c r="H606" s="2" t="str">
        <f>IF(_xlfn.XLOOKUP(orders!C606,customers!$A$1:$A$1001,customers!$G$1:$G$1001,,0)=0,"",_xlfn.XLOOKUP(orders!C606,customers!$A$1:$A$1001,customers!$G$1:$G$1001,,0))</f>
        <v>Ireland</v>
      </c>
      <c r="I606" s="2" t="str">
        <f>INDEX(products!$A$1:$G$49,MATCH(orders!$D606,products!$A$1:$A$49,0),MATCH(orders!I$1,products!$A$1:$G$1,0))</f>
        <v>Lib</v>
      </c>
      <c r="J606" s="2"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IF(_xlfn.XLOOKUP(orders!C607,customers!$A$1:$A$1001,customers!$C$1:$C$1001,,0)=0,"",_xlfn.XLOOKUP(orders!C607,customers!$A$1:$A$1001,customers!$C$1:$C$1001,,0))</f>
        <v>wpowleslandgt@soundcloud.com</v>
      </c>
      <c r="H607" s="2" t="str">
        <f>IF(_xlfn.XLOOKUP(orders!C607,customers!$A$1:$A$1001,customers!$G$1:$G$1001,,0)=0,"",_xlfn.XLOOKUP(orders!C607,customers!$A$1:$A$1001,customers!$G$1:$G$1001,,0))</f>
        <v>United States</v>
      </c>
      <c r="I607" s="2" t="str">
        <f>INDEX(products!$A$1:$G$49,MATCH(orders!$D607,products!$A$1:$A$49,0),MATCH(orders!I$1,products!$A$1:$G$1,0))</f>
        <v>Ara</v>
      </c>
      <c r="J607" s="2"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IF(_xlfn.XLOOKUP(orders!C608,customers!$A$1:$A$1001,customers!$C$1:$C$1001,,0)=0,"",_xlfn.XLOOKUP(orders!C608,customers!$A$1:$A$1001,customers!$C$1:$C$1001,,0))</f>
        <v>cverissimogh@theglobeandmail.com</v>
      </c>
      <c r="H608" s="2" t="str">
        <f>IF(_xlfn.XLOOKUP(orders!C608,customers!$A$1:$A$1001,customers!$G$1:$G$1001,,0)=0,"",_xlfn.XLOOKUP(orders!C608,customers!$A$1:$A$1001,customers!$G$1:$G$1001,,0))</f>
        <v>United Kingdom</v>
      </c>
      <c r="I608" s="2" t="str">
        <f>INDEX(products!$A$1:$G$49,MATCH(orders!$D608,products!$A$1:$A$49,0),MATCH(orders!I$1,products!$A$1:$G$1,0))</f>
        <v>Lib</v>
      </c>
      <c r="J608" s="2"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IF(_xlfn.XLOOKUP(orders!C609,customers!$A$1:$A$1001,customers!$C$1:$C$1001,,0)=0,"",_xlfn.XLOOKUP(orders!C609,customers!$A$1:$A$1001,customers!$C$1:$C$1001,,0))</f>
        <v>lellinghamgv@sciencedaily.com</v>
      </c>
      <c r="H609" s="2" t="str">
        <f>IF(_xlfn.XLOOKUP(orders!C609,customers!$A$1:$A$1001,customers!$G$1:$G$1001,,0)=0,"",_xlfn.XLOOKUP(orders!C609,customers!$A$1:$A$1001,customers!$G$1:$G$1001,,0))</f>
        <v>United States</v>
      </c>
      <c r="I609" s="2" t="str">
        <f>INDEX(products!$A$1:$G$49,MATCH(orders!$D609,products!$A$1:$A$49,0),MATCH(orders!I$1,products!$A$1:$G$1,0))</f>
        <v>Exc</v>
      </c>
      <c r="J609" s="2"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IF(_xlfn.XLOOKUP(orders!C610,customers!$A$1:$A$1001,customers!$C$1:$C$1001,,0)=0,"",_xlfn.XLOOKUP(orders!C610,customers!$A$1:$A$1001,customers!$C$1:$C$1001,,0))</f>
        <v/>
      </c>
      <c r="H610" s="2" t="str">
        <f>IF(_xlfn.XLOOKUP(orders!C610,customers!$A$1:$A$1001,customers!$G$1:$G$1001,,0)=0,"",_xlfn.XLOOKUP(orders!C610,customers!$A$1:$A$1001,customers!$G$1:$G$1001,,0))</f>
        <v>United States</v>
      </c>
      <c r="I610" s="2" t="str">
        <f>INDEX(products!$A$1:$G$49,MATCH(orders!$D610,products!$A$1:$A$49,0),MATCH(orders!I$1,products!$A$1:$G$1,0))</f>
        <v>Exc</v>
      </c>
      <c r="J610" s="2"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IF(_xlfn.XLOOKUP(orders!C611,customers!$A$1:$A$1001,customers!$C$1:$C$1001,,0)=0,"",_xlfn.XLOOKUP(orders!C611,customers!$A$1:$A$1001,customers!$C$1:$C$1001,,0))</f>
        <v>afendtgx@forbes.com</v>
      </c>
      <c r="H611" s="2" t="str">
        <f>IF(_xlfn.XLOOKUP(orders!C611,customers!$A$1:$A$1001,customers!$G$1:$G$1001,,0)=0,"",_xlfn.XLOOKUP(orders!C611,customers!$A$1:$A$1001,customers!$G$1:$G$1001,,0))</f>
        <v>United States</v>
      </c>
      <c r="I611" s="2" t="str">
        <f>INDEX(products!$A$1:$G$49,MATCH(orders!$D611,products!$A$1:$A$49,0),MATCH(orders!I$1,products!$A$1:$G$1,0))</f>
        <v>Lib</v>
      </c>
      <c r="J611" s="2"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IF(_xlfn.XLOOKUP(orders!C612,customers!$A$1:$A$1001,customers!$C$1:$C$1001,,0)=0,"",_xlfn.XLOOKUP(orders!C612,customers!$A$1:$A$1001,customers!$C$1:$C$1001,,0))</f>
        <v>acleyburngy@lycos.com</v>
      </c>
      <c r="H612" s="2" t="str">
        <f>IF(_xlfn.XLOOKUP(orders!C612,customers!$A$1:$A$1001,customers!$G$1:$G$1001,,0)=0,"",_xlfn.XLOOKUP(orders!C612,customers!$A$1:$A$1001,customers!$G$1:$G$1001,,0))</f>
        <v>United States</v>
      </c>
      <c r="I612" s="2" t="str">
        <f>INDEX(products!$A$1:$G$49,MATCH(orders!$D612,products!$A$1:$A$49,0),MATCH(orders!I$1,products!$A$1:$G$1,0))</f>
        <v>Rob</v>
      </c>
      <c r="J612" s="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IF(_xlfn.XLOOKUP(orders!C613,customers!$A$1:$A$1001,customers!$C$1:$C$1001,,0)=0,"",_xlfn.XLOOKUP(orders!C613,customers!$A$1:$A$1001,customers!$C$1:$C$1001,,0))</f>
        <v>tcastiglionegz@xing.com</v>
      </c>
      <c r="H613" s="2" t="str">
        <f>IF(_xlfn.XLOOKUP(orders!C613,customers!$A$1:$A$1001,customers!$G$1:$G$1001,,0)=0,"",_xlfn.XLOOKUP(orders!C613,customers!$A$1:$A$1001,customers!$G$1:$G$1001,,0))</f>
        <v>United States</v>
      </c>
      <c r="I613" s="2" t="str">
        <f>INDEX(products!$A$1:$G$49,MATCH(orders!$D613,products!$A$1:$A$49,0),MATCH(orders!I$1,products!$A$1:$G$1,0))</f>
        <v>Exc</v>
      </c>
      <c r="J613" s="2"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IF(_xlfn.XLOOKUP(orders!C614,customers!$A$1:$A$1001,customers!$C$1:$C$1001,,0)=0,"",_xlfn.XLOOKUP(orders!C614,customers!$A$1:$A$1001,customers!$C$1:$C$1001,,0))</f>
        <v/>
      </c>
      <c r="H614" s="2" t="str">
        <f>IF(_xlfn.XLOOKUP(orders!C614,customers!$A$1:$A$1001,customers!$G$1:$G$1001,,0)=0,"",_xlfn.XLOOKUP(orders!C614,customers!$A$1:$A$1001,customers!$G$1:$G$1001,,0))</f>
        <v>Ireland</v>
      </c>
      <c r="I614" s="2" t="str">
        <f>INDEX(products!$A$1:$G$49,MATCH(orders!$D614,products!$A$1:$A$49,0),MATCH(orders!I$1,products!$A$1:$G$1,0))</f>
        <v>Ara</v>
      </c>
      <c r="J614" s="2"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IF(_xlfn.XLOOKUP(orders!C615,customers!$A$1:$A$1001,customers!$C$1:$C$1001,,0)=0,"",_xlfn.XLOOKUP(orders!C615,customers!$A$1:$A$1001,customers!$C$1:$C$1001,,0))</f>
        <v/>
      </c>
      <c r="H615" s="2" t="str">
        <f>IF(_xlfn.XLOOKUP(orders!C615,customers!$A$1:$A$1001,customers!$G$1:$G$1001,,0)=0,"",_xlfn.XLOOKUP(orders!C615,customers!$A$1:$A$1001,customers!$G$1:$G$1001,,0))</f>
        <v>United States</v>
      </c>
      <c r="I615" s="2" t="str">
        <f>INDEX(products!$A$1:$G$49,MATCH(orders!$D615,products!$A$1:$A$49,0),MATCH(orders!I$1,products!$A$1:$G$1,0))</f>
        <v>Rob</v>
      </c>
      <c r="J615" s="2"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IF(_xlfn.XLOOKUP(orders!C616,customers!$A$1:$A$1001,customers!$C$1:$C$1001,,0)=0,"",_xlfn.XLOOKUP(orders!C616,customers!$A$1:$A$1001,customers!$C$1:$C$1001,,0))</f>
        <v>cverissimogh@theglobeandmail.com</v>
      </c>
      <c r="H616" s="2" t="str">
        <f>IF(_xlfn.XLOOKUP(orders!C616,customers!$A$1:$A$1001,customers!$G$1:$G$1001,,0)=0,"",_xlfn.XLOOKUP(orders!C616,customers!$A$1:$A$1001,customers!$G$1:$G$1001,,0))</f>
        <v>United Kingdom</v>
      </c>
      <c r="I616" s="2" t="str">
        <f>INDEX(products!$A$1:$G$49,MATCH(orders!$D616,products!$A$1:$A$49,0),MATCH(orders!I$1,products!$A$1:$G$1,0))</f>
        <v>Rob</v>
      </c>
      <c r="J616" s="2"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IF(_xlfn.XLOOKUP(orders!C617,customers!$A$1:$A$1001,customers!$C$1:$C$1001,,0)=0,"",_xlfn.XLOOKUP(orders!C617,customers!$A$1:$A$1001,customers!$C$1:$C$1001,,0))</f>
        <v>scouronneh3@mozilla.org</v>
      </c>
      <c r="H617" s="2" t="str">
        <f>IF(_xlfn.XLOOKUP(orders!C617,customers!$A$1:$A$1001,customers!$G$1:$G$1001,,0)=0,"",_xlfn.XLOOKUP(orders!C617,customers!$A$1:$A$1001,customers!$G$1:$G$1001,,0))</f>
        <v>United States</v>
      </c>
      <c r="I617" s="2" t="str">
        <f>INDEX(products!$A$1:$G$49,MATCH(orders!$D617,products!$A$1:$A$49,0),MATCH(orders!I$1,products!$A$1:$G$1,0))</f>
        <v>Lib</v>
      </c>
      <c r="J617" s="2"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IF(_xlfn.XLOOKUP(orders!C618,customers!$A$1:$A$1001,customers!$C$1:$C$1001,,0)=0,"",_xlfn.XLOOKUP(orders!C618,customers!$A$1:$A$1001,customers!$C$1:$C$1001,,0))</f>
        <v>lflippellih4@github.io</v>
      </c>
      <c r="H618" s="2" t="str">
        <f>IF(_xlfn.XLOOKUP(orders!C618,customers!$A$1:$A$1001,customers!$G$1:$G$1001,,0)=0,"",_xlfn.XLOOKUP(orders!C618,customers!$A$1:$A$1001,customers!$G$1:$G$1001,,0))</f>
        <v>United Kingdom</v>
      </c>
      <c r="I618" s="2" t="str">
        <f>INDEX(products!$A$1:$G$49,MATCH(orders!$D618,products!$A$1:$A$49,0),MATCH(orders!I$1,products!$A$1:$G$1,0))</f>
        <v>Exc</v>
      </c>
      <c r="J618" s="2"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IF(_xlfn.XLOOKUP(orders!C619,customers!$A$1:$A$1001,customers!$C$1:$C$1001,,0)=0,"",_xlfn.XLOOKUP(orders!C619,customers!$A$1:$A$1001,customers!$C$1:$C$1001,,0))</f>
        <v>relizabethh5@live.com</v>
      </c>
      <c r="H619" s="2" t="str">
        <f>IF(_xlfn.XLOOKUP(orders!C619,customers!$A$1:$A$1001,customers!$G$1:$G$1001,,0)=0,"",_xlfn.XLOOKUP(orders!C619,customers!$A$1:$A$1001,customers!$G$1:$G$1001,,0))</f>
        <v>United States</v>
      </c>
      <c r="I619" s="2" t="str">
        <f>INDEX(products!$A$1:$G$49,MATCH(orders!$D619,products!$A$1:$A$49,0),MATCH(orders!I$1,products!$A$1:$G$1,0))</f>
        <v>Lib</v>
      </c>
      <c r="J619" s="2"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IF(_xlfn.XLOOKUP(orders!C620,customers!$A$1:$A$1001,customers!$C$1:$C$1001,,0)=0,"",_xlfn.XLOOKUP(orders!C620,customers!$A$1:$A$1001,customers!$C$1:$C$1001,,0))</f>
        <v>irenhardh6@i2i.jp</v>
      </c>
      <c r="H620" s="2" t="str">
        <f>IF(_xlfn.XLOOKUP(orders!C620,customers!$A$1:$A$1001,customers!$G$1:$G$1001,,0)=0,"",_xlfn.XLOOKUP(orders!C620,customers!$A$1:$A$1001,customers!$G$1:$G$1001,,0))</f>
        <v>United States</v>
      </c>
      <c r="I620" s="2" t="str">
        <f>INDEX(products!$A$1:$G$49,MATCH(orders!$D620,products!$A$1:$A$49,0),MATCH(orders!I$1,products!$A$1:$G$1,0))</f>
        <v>Exc</v>
      </c>
      <c r="J620" s="2"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IF(_xlfn.XLOOKUP(orders!C621,customers!$A$1:$A$1001,customers!$C$1:$C$1001,,0)=0,"",_xlfn.XLOOKUP(orders!C621,customers!$A$1:$A$1001,customers!$C$1:$C$1001,,0))</f>
        <v>wrocheh7@xinhuanet.com</v>
      </c>
      <c r="H621" s="2" t="str">
        <f>IF(_xlfn.XLOOKUP(orders!C621,customers!$A$1:$A$1001,customers!$G$1:$G$1001,,0)=0,"",_xlfn.XLOOKUP(orders!C621,customers!$A$1:$A$1001,customers!$G$1:$G$1001,,0))</f>
        <v>United States</v>
      </c>
      <c r="I621" s="2" t="str">
        <f>INDEX(products!$A$1:$G$49,MATCH(orders!$D621,products!$A$1:$A$49,0),MATCH(orders!I$1,products!$A$1:$G$1,0))</f>
        <v>Lib</v>
      </c>
      <c r="J621" s="2"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IF(_xlfn.XLOOKUP(orders!C622,customers!$A$1:$A$1001,customers!$C$1:$C$1001,,0)=0,"",_xlfn.XLOOKUP(orders!C622,customers!$A$1:$A$1001,customers!$C$1:$C$1001,,0))</f>
        <v>lalawayhh@weather.com</v>
      </c>
      <c r="H622" s="2" t="str">
        <f>IF(_xlfn.XLOOKUP(orders!C622,customers!$A$1:$A$1001,customers!$G$1:$G$1001,,0)=0,"",_xlfn.XLOOKUP(orders!C622,customers!$A$1:$A$1001,customers!$G$1:$G$1001,,0))</f>
        <v>United States</v>
      </c>
      <c r="I622" s="2" t="str">
        <f>INDEX(products!$A$1:$G$49,MATCH(orders!$D622,products!$A$1:$A$49,0),MATCH(orders!I$1,products!$A$1:$G$1,0))</f>
        <v>Ara</v>
      </c>
      <c r="J622" s="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IF(_xlfn.XLOOKUP(orders!C623,customers!$A$1:$A$1001,customers!$C$1:$C$1001,,0)=0,"",_xlfn.XLOOKUP(orders!C623,customers!$A$1:$A$1001,customers!$C$1:$C$1001,,0))</f>
        <v>codgaardh9@nsw.gov.au</v>
      </c>
      <c r="H623" s="2" t="str">
        <f>IF(_xlfn.XLOOKUP(orders!C623,customers!$A$1:$A$1001,customers!$G$1:$G$1001,,0)=0,"",_xlfn.XLOOKUP(orders!C623,customers!$A$1:$A$1001,customers!$G$1:$G$1001,,0))</f>
        <v>United States</v>
      </c>
      <c r="I623" s="2" t="str">
        <f>INDEX(products!$A$1:$G$49,MATCH(orders!$D623,products!$A$1:$A$49,0),MATCH(orders!I$1,products!$A$1:$G$1,0))</f>
        <v>Ara</v>
      </c>
      <c r="J623" s="2"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IF(_xlfn.XLOOKUP(orders!C624,customers!$A$1:$A$1001,customers!$C$1:$C$1001,,0)=0,"",_xlfn.XLOOKUP(orders!C624,customers!$A$1:$A$1001,customers!$C$1:$C$1001,,0))</f>
        <v>bbyrdha@4shared.com</v>
      </c>
      <c r="H624" s="2" t="str">
        <f>IF(_xlfn.XLOOKUP(orders!C624,customers!$A$1:$A$1001,customers!$G$1:$G$1001,,0)=0,"",_xlfn.XLOOKUP(orders!C624,customers!$A$1:$A$1001,customers!$G$1:$G$1001,,0))</f>
        <v>United States</v>
      </c>
      <c r="I624" s="2" t="str">
        <f>INDEX(products!$A$1:$G$49,MATCH(orders!$D624,products!$A$1:$A$49,0),MATCH(orders!I$1,products!$A$1:$G$1,0))</f>
        <v>Lib</v>
      </c>
      <c r="J624" s="2"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IF(_xlfn.XLOOKUP(orders!C625,customers!$A$1:$A$1001,customers!$C$1:$C$1001,,0)=0,"",_xlfn.XLOOKUP(orders!C625,customers!$A$1:$A$1001,customers!$C$1:$C$1001,,0))</f>
        <v/>
      </c>
      <c r="H625" s="2" t="str">
        <f>IF(_xlfn.XLOOKUP(orders!C625,customers!$A$1:$A$1001,customers!$G$1:$G$1001,,0)=0,"",_xlfn.XLOOKUP(orders!C625,customers!$A$1:$A$1001,customers!$G$1:$G$1001,,0))</f>
        <v>United Kingdom</v>
      </c>
      <c r="I625" s="2" t="str">
        <f>INDEX(products!$A$1:$G$49,MATCH(orders!$D625,products!$A$1:$A$49,0),MATCH(orders!I$1,products!$A$1:$G$1,0))</f>
        <v>Exc</v>
      </c>
      <c r="J625" s="2"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IF(_xlfn.XLOOKUP(orders!C626,customers!$A$1:$A$1001,customers!$C$1:$C$1001,,0)=0,"",_xlfn.XLOOKUP(orders!C626,customers!$A$1:$A$1001,customers!$C$1:$C$1001,,0))</f>
        <v>dchardinhc@nhs.uk</v>
      </c>
      <c r="H626" s="2" t="str">
        <f>IF(_xlfn.XLOOKUP(orders!C626,customers!$A$1:$A$1001,customers!$G$1:$G$1001,,0)=0,"",_xlfn.XLOOKUP(orders!C626,customers!$A$1:$A$1001,customers!$G$1:$G$1001,,0))</f>
        <v>Ireland</v>
      </c>
      <c r="I626" s="2" t="str">
        <f>INDEX(products!$A$1:$G$49,MATCH(orders!$D626,products!$A$1:$A$49,0),MATCH(orders!I$1,products!$A$1:$G$1,0))</f>
        <v>Exc</v>
      </c>
      <c r="J626" s="2"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IF(_xlfn.XLOOKUP(orders!C627,customers!$A$1:$A$1001,customers!$C$1:$C$1001,,0)=0,"",_xlfn.XLOOKUP(orders!C627,customers!$A$1:$A$1001,customers!$C$1:$C$1001,,0))</f>
        <v>hradbonehd@newsvine.com</v>
      </c>
      <c r="H627" s="2" t="str">
        <f>IF(_xlfn.XLOOKUP(orders!C627,customers!$A$1:$A$1001,customers!$G$1:$G$1001,,0)=0,"",_xlfn.XLOOKUP(orders!C627,customers!$A$1:$A$1001,customers!$G$1:$G$1001,,0))</f>
        <v>United States</v>
      </c>
      <c r="I627" s="2" t="str">
        <f>INDEX(products!$A$1:$G$49,MATCH(orders!$D627,products!$A$1:$A$49,0),MATCH(orders!I$1,products!$A$1:$G$1,0))</f>
        <v>Rob</v>
      </c>
      <c r="J627" s="2"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IF(_xlfn.XLOOKUP(orders!C628,customers!$A$1:$A$1001,customers!$C$1:$C$1001,,0)=0,"",_xlfn.XLOOKUP(orders!C628,customers!$A$1:$A$1001,customers!$C$1:$C$1001,,0))</f>
        <v>wbernthhe@miitbeian.gov.cn</v>
      </c>
      <c r="H628" s="2" t="str">
        <f>IF(_xlfn.XLOOKUP(orders!C628,customers!$A$1:$A$1001,customers!$G$1:$G$1001,,0)=0,"",_xlfn.XLOOKUP(orders!C628,customers!$A$1:$A$1001,customers!$G$1:$G$1001,,0))</f>
        <v>United States</v>
      </c>
      <c r="I628" s="2" t="str">
        <f>INDEX(products!$A$1:$G$49,MATCH(orders!$D628,products!$A$1:$A$49,0),MATCH(orders!I$1,products!$A$1:$G$1,0))</f>
        <v>Ara</v>
      </c>
      <c r="J628" s="2"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IF(_xlfn.XLOOKUP(orders!C629,customers!$A$1:$A$1001,customers!$C$1:$C$1001,,0)=0,"",_xlfn.XLOOKUP(orders!C629,customers!$A$1:$A$1001,customers!$C$1:$C$1001,,0))</f>
        <v>bacarsonhf@cnn.com</v>
      </c>
      <c r="H629" s="2" t="str">
        <f>IF(_xlfn.XLOOKUP(orders!C629,customers!$A$1:$A$1001,customers!$G$1:$G$1001,,0)=0,"",_xlfn.XLOOKUP(orders!C629,customers!$A$1:$A$1001,customers!$G$1:$G$1001,,0))</f>
        <v>United States</v>
      </c>
      <c r="I629" s="2" t="str">
        <f>INDEX(products!$A$1:$G$49,MATCH(orders!$D629,products!$A$1:$A$49,0),MATCH(orders!I$1,products!$A$1:$G$1,0))</f>
        <v>Exc</v>
      </c>
      <c r="J629" s="2"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IF(_xlfn.XLOOKUP(orders!C630,customers!$A$1:$A$1001,customers!$C$1:$C$1001,,0)=0,"",_xlfn.XLOOKUP(orders!C630,customers!$A$1:$A$1001,customers!$C$1:$C$1001,,0))</f>
        <v>fbrighamhg@blog.com</v>
      </c>
      <c r="H630" s="2" t="str">
        <f>IF(_xlfn.XLOOKUP(orders!C630,customers!$A$1:$A$1001,customers!$G$1:$G$1001,,0)=0,"",_xlfn.XLOOKUP(orders!C630,customers!$A$1:$A$1001,customers!$G$1:$G$1001,,0))</f>
        <v>Ireland</v>
      </c>
      <c r="I630" s="2" t="str">
        <f>INDEX(products!$A$1:$G$49,MATCH(orders!$D630,products!$A$1:$A$49,0),MATCH(orders!I$1,products!$A$1:$G$1,0))</f>
        <v>Exc</v>
      </c>
      <c r="J630" s="2"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IF(_xlfn.XLOOKUP(orders!C631,customers!$A$1:$A$1001,customers!$C$1:$C$1001,,0)=0,"",_xlfn.XLOOKUP(orders!C631,customers!$A$1:$A$1001,customers!$C$1:$C$1001,,0))</f>
        <v>fbrighamhg@blog.com</v>
      </c>
      <c r="H631" s="2" t="str">
        <f>IF(_xlfn.XLOOKUP(orders!C631,customers!$A$1:$A$1001,customers!$G$1:$G$1001,,0)=0,"",_xlfn.XLOOKUP(orders!C631,customers!$A$1:$A$1001,customers!$G$1:$G$1001,,0))</f>
        <v>Ireland</v>
      </c>
      <c r="I631" s="2" t="str">
        <f>INDEX(products!$A$1:$G$49,MATCH(orders!$D631,products!$A$1:$A$49,0),MATCH(orders!I$1,products!$A$1:$G$1,0))</f>
        <v>Lib</v>
      </c>
      <c r="J631" s="2"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IF(_xlfn.XLOOKUP(orders!C632,customers!$A$1:$A$1001,customers!$C$1:$C$1001,,0)=0,"",_xlfn.XLOOKUP(orders!C632,customers!$A$1:$A$1001,customers!$C$1:$C$1001,,0))</f>
        <v>fbrighamhg@blog.com</v>
      </c>
      <c r="H632" s="2" t="str">
        <f>IF(_xlfn.XLOOKUP(orders!C632,customers!$A$1:$A$1001,customers!$G$1:$G$1001,,0)=0,"",_xlfn.XLOOKUP(orders!C632,customers!$A$1:$A$1001,customers!$G$1:$G$1001,,0))</f>
        <v>Ireland</v>
      </c>
      <c r="I632" s="2" t="str">
        <f>INDEX(products!$A$1:$G$49,MATCH(orders!$D632,products!$A$1:$A$49,0),MATCH(orders!I$1,products!$A$1:$G$1,0))</f>
        <v>Ara</v>
      </c>
      <c r="J632" s="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IF(_xlfn.XLOOKUP(orders!C633,customers!$A$1:$A$1001,customers!$C$1:$C$1001,,0)=0,"",_xlfn.XLOOKUP(orders!C633,customers!$A$1:$A$1001,customers!$C$1:$C$1001,,0))</f>
        <v>fbrighamhg@blog.com</v>
      </c>
      <c r="H633" s="2" t="str">
        <f>IF(_xlfn.XLOOKUP(orders!C633,customers!$A$1:$A$1001,customers!$G$1:$G$1001,,0)=0,"",_xlfn.XLOOKUP(orders!C633,customers!$A$1:$A$1001,customers!$G$1:$G$1001,,0))</f>
        <v>Ireland</v>
      </c>
      <c r="I633" s="2" t="str">
        <f>INDEX(products!$A$1:$G$49,MATCH(orders!$D633,products!$A$1:$A$49,0),MATCH(orders!I$1,products!$A$1:$G$1,0))</f>
        <v>Rob</v>
      </c>
      <c r="J633" s="2"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IF(_xlfn.XLOOKUP(orders!C634,customers!$A$1:$A$1001,customers!$C$1:$C$1001,,0)=0,"",_xlfn.XLOOKUP(orders!C634,customers!$A$1:$A$1001,customers!$C$1:$C$1001,,0))</f>
        <v>myoxenhk@google.com</v>
      </c>
      <c r="H634" s="2" t="str">
        <f>IF(_xlfn.XLOOKUP(orders!C634,customers!$A$1:$A$1001,customers!$G$1:$G$1001,,0)=0,"",_xlfn.XLOOKUP(orders!C634,customers!$A$1:$A$1001,customers!$G$1:$G$1001,,0))</f>
        <v>United States</v>
      </c>
      <c r="I634" s="2" t="str">
        <f>INDEX(products!$A$1:$G$49,MATCH(orders!$D634,products!$A$1:$A$49,0),MATCH(orders!I$1,products!$A$1:$G$1,0))</f>
        <v>Exc</v>
      </c>
      <c r="J634" s="2"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IF(_xlfn.XLOOKUP(orders!C635,customers!$A$1:$A$1001,customers!$C$1:$C$1001,,0)=0,"",_xlfn.XLOOKUP(orders!C635,customers!$A$1:$A$1001,customers!$C$1:$C$1001,,0))</f>
        <v>gmcgavinhl@histats.com</v>
      </c>
      <c r="H635" s="2" t="str">
        <f>IF(_xlfn.XLOOKUP(orders!C635,customers!$A$1:$A$1001,customers!$G$1:$G$1001,,0)=0,"",_xlfn.XLOOKUP(orders!C635,customers!$A$1:$A$1001,customers!$G$1:$G$1001,,0))</f>
        <v>United States</v>
      </c>
      <c r="I635" s="2" t="str">
        <f>INDEX(products!$A$1:$G$49,MATCH(orders!$D635,products!$A$1:$A$49,0),MATCH(orders!I$1,products!$A$1:$G$1,0))</f>
        <v>Rob</v>
      </c>
      <c r="J635" s="2"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IF(_xlfn.XLOOKUP(orders!C636,customers!$A$1:$A$1001,customers!$C$1:$C$1001,,0)=0,"",_xlfn.XLOOKUP(orders!C636,customers!$A$1:$A$1001,customers!$C$1:$C$1001,,0))</f>
        <v>luttermarehm@engadget.com</v>
      </c>
      <c r="H636" s="2" t="str">
        <f>IF(_xlfn.XLOOKUP(orders!C636,customers!$A$1:$A$1001,customers!$G$1:$G$1001,,0)=0,"",_xlfn.XLOOKUP(orders!C636,customers!$A$1:$A$1001,customers!$G$1:$G$1001,,0))</f>
        <v>United States</v>
      </c>
      <c r="I636" s="2" t="str">
        <f>INDEX(products!$A$1:$G$49,MATCH(orders!$D636,products!$A$1:$A$49,0),MATCH(orders!I$1,products!$A$1:$G$1,0))</f>
        <v>Lib</v>
      </c>
      <c r="J636" s="2"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IF(_xlfn.XLOOKUP(orders!C637,customers!$A$1:$A$1001,customers!$C$1:$C$1001,,0)=0,"",_xlfn.XLOOKUP(orders!C637,customers!$A$1:$A$1001,customers!$C$1:$C$1001,,0))</f>
        <v>edambrogiohn@techcrunch.com</v>
      </c>
      <c r="H637" s="2" t="str">
        <f>IF(_xlfn.XLOOKUP(orders!C637,customers!$A$1:$A$1001,customers!$G$1:$G$1001,,0)=0,"",_xlfn.XLOOKUP(orders!C637,customers!$A$1:$A$1001,customers!$G$1:$G$1001,,0))</f>
        <v>United States</v>
      </c>
      <c r="I637" s="2" t="str">
        <f>INDEX(products!$A$1:$G$49,MATCH(orders!$D637,products!$A$1:$A$49,0),MATCH(orders!I$1,products!$A$1:$G$1,0))</f>
        <v>Exc</v>
      </c>
      <c r="J637" s="2"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IF(_xlfn.XLOOKUP(orders!C638,customers!$A$1:$A$1001,customers!$C$1:$C$1001,,0)=0,"",_xlfn.XLOOKUP(orders!C638,customers!$A$1:$A$1001,customers!$C$1:$C$1001,,0))</f>
        <v>cwinchcombeho@jiathis.com</v>
      </c>
      <c r="H638" s="2" t="str">
        <f>IF(_xlfn.XLOOKUP(orders!C638,customers!$A$1:$A$1001,customers!$G$1:$G$1001,,0)=0,"",_xlfn.XLOOKUP(orders!C638,customers!$A$1:$A$1001,customers!$G$1:$G$1001,,0))</f>
        <v>United States</v>
      </c>
      <c r="I638" s="2" t="str">
        <f>INDEX(products!$A$1:$G$49,MATCH(orders!$D638,products!$A$1:$A$49,0),MATCH(orders!I$1,products!$A$1:$G$1,0))</f>
        <v>Lib</v>
      </c>
      <c r="J638" s="2"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IF(_xlfn.XLOOKUP(orders!C639,customers!$A$1:$A$1001,customers!$C$1:$C$1001,,0)=0,"",_xlfn.XLOOKUP(orders!C639,customers!$A$1:$A$1001,customers!$C$1:$C$1001,,0))</f>
        <v>bpaumierhp@umn.edu</v>
      </c>
      <c r="H639" s="2" t="str">
        <f>IF(_xlfn.XLOOKUP(orders!C639,customers!$A$1:$A$1001,customers!$G$1:$G$1001,,0)=0,"",_xlfn.XLOOKUP(orders!C639,customers!$A$1:$A$1001,customers!$G$1:$G$1001,,0))</f>
        <v>Ireland</v>
      </c>
      <c r="I639" s="2" t="str">
        <f>INDEX(products!$A$1:$G$49,MATCH(orders!$D639,products!$A$1:$A$49,0),MATCH(orders!I$1,products!$A$1:$G$1,0))</f>
        <v>Exc</v>
      </c>
      <c r="J639" s="2"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IF(_xlfn.XLOOKUP(orders!C640,customers!$A$1:$A$1001,customers!$C$1:$C$1001,,0)=0,"",_xlfn.XLOOKUP(orders!C640,customers!$A$1:$A$1001,customers!$C$1:$C$1001,,0))</f>
        <v/>
      </c>
      <c r="H640" s="2" t="str">
        <f>IF(_xlfn.XLOOKUP(orders!C640,customers!$A$1:$A$1001,customers!$G$1:$G$1001,,0)=0,"",_xlfn.XLOOKUP(orders!C640,customers!$A$1:$A$1001,customers!$G$1:$G$1001,,0))</f>
        <v>Ireland</v>
      </c>
      <c r="I640" s="2" t="str">
        <f>INDEX(products!$A$1:$G$49,MATCH(orders!$D640,products!$A$1:$A$49,0),MATCH(orders!I$1,products!$A$1:$G$1,0))</f>
        <v>Ara</v>
      </c>
      <c r="J640" s="2"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IF(_xlfn.XLOOKUP(orders!C641,customers!$A$1:$A$1001,customers!$C$1:$C$1001,,0)=0,"",_xlfn.XLOOKUP(orders!C641,customers!$A$1:$A$1001,customers!$C$1:$C$1001,,0))</f>
        <v>jcapeyhr@bravesites.com</v>
      </c>
      <c r="H641" s="2" t="str">
        <f>IF(_xlfn.XLOOKUP(orders!C641,customers!$A$1:$A$1001,customers!$G$1:$G$1001,,0)=0,"",_xlfn.XLOOKUP(orders!C641,customers!$A$1:$A$1001,customers!$G$1:$G$1001,,0))</f>
        <v>United States</v>
      </c>
      <c r="I641" s="2" t="str">
        <f>INDEX(products!$A$1:$G$49,MATCH(orders!$D641,products!$A$1:$A$49,0),MATCH(orders!I$1,products!$A$1:$G$1,0))</f>
        <v>Lib</v>
      </c>
      <c r="J641" s="2"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IF(_xlfn.XLOOKUP(orders!C642,customers!$A$1:$A$1001,customers!$C$1:$C$1001,,0)=0,"",_xlfn.XLOOKUP(orders!C642,customers!$A$1:$A$1001,customers!$C$1:$C$1001,,0))</f>
        <v>tmathonneti0@google.co.jp</v>
      </c>
      <c r="H642" s="2" t="str">
        <f>IF(_xlfn.XLOOKUP(orders!C642,customers!$A$1:$A$1001,customers!$G$1:$G$1001,,0)=0,"",_xlfn.XLOOKUP(orders!C642,customers!$A$1:$A$1001,customers!$G$1:$G$1001,,0))</f>
        <v>United States</v>
      </c>
      <c r="I642" s="2" t="str">
        <f>INDEX(products!$A$1:$G$49,MATCH(orders!$D642,products!$A$1:$A$49,0),MATCH(orders!I$1,products!$A$1:$G$1,0))</f>
        <v>Rob</v>
      </c>
      <c r="J642" s="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IF(_xlfn.XLOOKUP(orders!C643,customers!$A$1:$A$1001,customers!$C$1:$C$1001,,0)=0,"",_xlfn.XLOOKUP(orders!C643,customers!$A$1:$A$1001,customers!$C$1:$C$1001,,0))</f>
        <v>ybasillht@theguardian.com</v>
      </c>
      <c r="H643" s="2" t="str">
        <f>IF(_xlfn.XLOOKUP(orders!C643,customers!$A$1:$A$1001,customers!$G$1:$G$1001,,0)=0,"",_xlfn.XLOOKUP(orders!C643,customers!$A$1:$A$1001,customers!$G$1:$G$1001,,0))</f>
        <v>United States</v>
      </c>
      <c r="I643" s="2" t="str">
        <f>INDEX(products!$A$1:$G$49,MATCH(orders!$D643,products!$A$1:$A$49,0),MATCH(orders!I$1,products!$A$1:$G$1,0))</f>
        <v>Rob</v>
      </c>
      <c r="J643" s="2"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IF(_xlfn.XLOOKUP(orders!C644,customers!$A$1:$A$1001,customers!$C$1:$C$1001,,0)=0,"",_xlfn.XLOOKUP(orders!C644,customers!$A$1:$A$1001,customers!$C$1:$C$1001,,0))</f>
        <v>mbaistowhu@i2i.jp</v>
      </c>
      <c r="H644" s="2" t="str">
        <f>IF(_xlfn.XLOOKUP(orders!C644,customers!$A$1:$A$1001,customers!$G$1:$G$1001,,0)=0,"",_xlfn.XLOOKUP(orders!C644,customers!$A$1:$A$1001,customers!$G$1:$G$1001,,0))</f>
        <v>United Kingdom</v>
      </c>
      <c r="I644" s="2" t="str">
        <f>INDEX(products!$A$1:$G$49,MATCH(orders!$D644,products!$A$1:$A$49,0),MATCH(orders!I$1,products!$A$1:$G$1,0))</f>
        <v>Exc</v>
      </c>
      <c r="J644" s="2"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IF(_xlfn.XLOOKUP(orders!C645,customers!$A$1:$A$1001,customers!$C$1:$C$1001,,0)=0,"",_xlfn.XLOOKUP(orders!C645,customers!$A$1:$A$1001,customers!$C$1:$C$1001,,0))</f>
        <v>cpallanthv@typepad.com</v>
      </c>
      <c r="H645" s="2" t="str">
        <f>IF(_xlfn.XLOOKUP(orders!C645,customers!$A$1:$A$1001,customers!$G$1:$G$1001,,0)=0,"",_xlfn.XLOOKUP(orders!C645,customers!$A$1:$A$1001,customers!$G$1:$G$1001,,0))</f>
        <v>United States</v>
      </c>
      <c r="I645" s="2" t="str">
        <f>INDEX(products!$A$1:$G$49,MATCH(orders!$D645,products!$A$1:$A$49,0),MATCH(orders!I$1,products!$A$1:$G$1,0))</f>
        <v>Exc</v>
      </c>
      <c r="J645" s="2"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IF(_xlfn.XLOOKUP(orders!C646,customers!$A$1:$A$1001,customers!$C$1:$C$1001,,0)=0,"",_xlfn.XLOOKUP(orders!C646,customers!$A$1:$A$1001,customers!$C$1:$C$1001,,0))</f>
        <v/>
      </c>
      <c r="H646" s="2" t="str">
        <f>IF(_xlfn.XLOOKUP(orders!C646,customers!$A$1:$A$1001,customers!$G$1:$G$1001,,0)=0,"",_xlfn.XLOOKUP(orders!C646,customers!$A$1:$A$1001,customers!$G$1:$G$1001,,0))</f>
        <v>United States</v>
      </c>
      <c r="I646" s="2" t="str">
        <f>INDEX(products!$A$1:$G$49,MATCH(orders!$D646,products!$A$1:$A$49,0),MATCH(orders!I$1,products!$A$1:$G$1,0))</f>
        <v>Rob</v>
      </c>
      <c r="J646" s="2"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IF(_xlfn.XLOOKUP(orders!C647,customers!$A$1:$A$1001,customers!$C$1:$C$1001,,0)=0,"",_xlfn.XLOOKUP(orders!C647,customers!$A$1:$A$1001,customers!$C$1:$C$1001,,0))</f>
        <v>dohx@redcross.org</v>
      </c>
      <c r="H647" s="2" t="str">
        <f>IF(_xlfn.XLOOKUP(orders!C647,customers!$A$1:$A$1001,customers!$G$1:$G$1001,,0)=0,"",_xlfn.XLOOKUP(orders!C647,customers!$A$1:$A$1001,customers!$G$1:$G$1001,,0))</f>
        <v>United States</v>
      </c>
      <c r="I647" s="2" t="str">
        <f>INDEX(products!$A$1:$G$49,MATCH(orders!$D647,products!$A$1:$A$49,0),MATCH(orders!I$1,products!$A$1:$G$1,0))</f>
        <v>Ara</v>
      </c>
      <c r="J647" s="2"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IF(_xlfn.XLOOKUP(orders!C648,customers!$A$1:$A$1001,customers!$C$1:$C$1001,,0)=0,"",_xlfn.XLOOKUP(orders!C648,customers!$A$1:$A$1001,customers!$C$1:$C$1001,,0))</f>
        <v>drallinhy@howstuffworks.com</v>
      </c>
      <c r="H648" s="2" t="str">
        <f>IF(_xlfn.XLOOKUP(orders!C648,customers!$A$1:$A$1001,customers!$G$1:$G$1001,,0)=0,"",_xlfn.XLOOKUP(orders!C648,customers!$A$1:$A$1001,customers!$G$1:$G$1001,,0))</f>
        <v>United States</v>
      </c>
      <c r="I648" s="2" t="str">
        <f>INDEX(products!$A$1:$G$49,MATCH(orders!$D648,products!$A$1:$A$49,0),MATCH(orders!I$1,products!$A$1:$G$1,0))</f>
        <v>Ara</v>
      </c>
      <c r="J648" s="2"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IF(_xlfn.XLOOKUP(orders!C649,customers!$A$1:$A$1001,customers!$C$1:$C$1001,,0)=0,"",_xlfn.XLOOKUP(orders!C649,customers!$A$1:$A$1001,customers!$C$1:$C$1001,,0))</f>
        <v>achillhz@epa.gov</v>
      </c>
      <c r="H649" s="2" t="str">
        <f>IF(_xlfn.XLOOKUP(orders!C649,customers!$A$1:$A$1001,customers!$G$1:$G$1001,,0)=0,"",_xlfn.XLOOKUP(orders!C649,customers!$A$1:$A$1001,customers!$G$1:$G$1001,,0))</f>
        <v>United Kingdom</v>
      </c>
      <c r="I649" s="2" t="str">
        <f>INDEX(products!$A$1:$G$49,MATCH(orders!$D649,products!$A$1:$A$49,0),MATCH(orders!I$1,products!$A$1:$G$1,0))</f>
        <v>Lib</v>
      </c>
      <c r="J649" s="2"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IF(_xlfn.XLOOKUP(orders!C650,customers!$A$1:$A$1001,customers!$C$1:$C$1001,,0)=0,"",_xlfn.XLOOKUP(orders!C650,customers!$A$1:$A$1001,customers!$C$1:$C$1001,,0))</f>
        <v>tmathonneti0@google.co.jp</v>
      </c>
      <c r="H650" s="2" t="str">
        <f>IF(_xlfn.XLOOKUP(orders!C650,customers!$A$1:$A$1001,customers!$G$1:$G$1001,,0)=0,"",_xlfn.XLOOKUP(orders!C650,customers!$A$1:$A$1001,customers!$G$1:$G$1001,,0))</f>
        <v>United States</v>
      </c>
      <c r="I650" s="2" t="str">
        <f>INDEX(products!$A$1:$G$49,MATCH(orders!$D650,products!$A$1:$A$49,0),MATCH(orders!I$1,products!$A$1:$G$1,0))</f>
        <v>Rob</v>
      </c>
      <c r="J650" s="2"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IF(_xlfn.XLOOKUP(orders!C651,customers!$A$1:$A$1001,customers!$C$1:$C$1001,,0)=0,"",_xlfn.XLOOKUP(orders!C651,customers!$A$1:$A$1001,customers!$C$1:$C$1001,,0))</f>
        <v>cdenysi1@is.gd</v>
      </c>
      <c r="H651" s="2" t="str">
        <f>IF(_xlfn.XLOOKUP(orders!C651,customers!$A$1:$A$1001,customers!$G$1:$G$1001,,0)=0,"",_xlfn.XLOOKUP(orders!C651,customers!$A$1:$A$1001,customers!$G$1:$G$1001,,0))</f>
        <v>United Kingdom</v>
      </c>
      <c r="I651" s="2" t="str">
        <f>INDEX(products!$A$1:$G$49,MATCH(orders!$D651,products!$A$1:$A$49,0),MATCH(orders!I$1,products!$A$1:$G$1,0))</f>
        <v>Lib</v>
      </c>
      <c r="J651" s="2"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IF(_xlfn.XLOOKUP(orders!C652,customers!$A$1:$A$1001,customers!$C$1:$C$1001,,0)=0,"",_xlfn.XLOOKUP(orders!C652,customers!$A$1:$A$1001,customers!$C$1:$C$1001,,0))</f>
        <v>cstebbingsi2@drupal.org</v>
      </c>
      <c r="H652" s="2" t="str">
        <f>IF(_xlfn.XLOOKUP(orders!C652,customers!$A$1:$A$1001,customers!$G$1:$G$1001,,0)=0,"",_xlfn.XLOOKUP(orders!C652,customers!$A$1:$A$1001,customers!$G$1:$G$1001,,0))</f>
        <v>United States</v>
      </c>
      <c r="I652" s="2" t="str">
        <f>INDEX(products!$A$1:$G$49,MATCH(orders!$D652,products!$A$1:$A$49,0),MATCH(orders!I$1,products!$A$1:$G$1,0))</f>
        <v>Rob</v>
      </c>
      <c r="J652" s="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IF(_xlfn.XLOOKUP(orders!C653,customers!$A$1:$A$1001,customers!$C$1:$C$1001,,0)=0,"",_xlfn.XLOOKUP(orders!C653,customers!$A$1:$A$1001,customers!$C$1:$C$1001,,0))</f>
        <v/>
      </c>
      <c r="H653" s="2" t="str">
        <f>IF(_xlfn.XLOOKUP(orders!C653,customers!$A$1:$A$1001,customers!$G$1:$G$1001,,0)=0,"",_xlfn.XLOOKUP(orders!C653,customers!$A$1:$A$1001,customers!$G$1:$G$1001,,0))</f>
        <v>United States</v>
      </c>
      <c r="I653" s="2" t="str">
        <f>INDEX(products!$A$1:$G$49,MATCH(orders!$D653,products!$A$1:$A$49,0),MATCH(orders!I$1,products!$A$1:$G$1,0))</f>
        <v>Rob</v>
      </c>
      <c r="J653" s="2"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IF(_xlfn.XLOOKUP(orders!C654,customers!$A$1:$A$1001,customers!$C$1:$C$1001,,0)=0,"",_xlfn.XLOOKUP(orders!C654,customers!$A$1:$A$1001,customers!$C$1:$C$1001,,0))</f>
        <v>rzywickii4@ifeng.com</v>
      </c>
      <c r="H654" s="2" t="str">
        <f>IF(_xlfn.XLOOKUP(orders!C654,customers!$A$1:$A$1001,customers!$G$1:$G$1001,,0)=0,"",_xlfn.XLOOKUP(orders!C654,customers!$A$1:$A$1001,customers!$G$1:$G$1001,,0))</f>
        <v>Ireland</v>
      </c>
      <c r="I654" s="2" t="str">
        <f>INDEX(products!$A$1:$G$49,MATCH(orders!$D654,products!$A$1:$A$49,0),MATCH(orders!I$1,products!$A$1:$G$1,0))</f>
        <v>Lib</v>
      </c>
      <c r="J654" s="2"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IF(_xlfn.XLOOKUP(orders!C655,customers!$A$1:$A$1001,customers!$C$1:$C$1001,,0)=0,"",_xlfn.XLOOKUP(orders!C655,customers!$A$1:$A$1001,customers!$C$1:$C$1001,,0))</f>
        <v>aburgetti5@moonfruit.com</v>
      </c>
      <c r="H655" s="2" t="str">
        <f>IF(_xlfn.XLOOKUP(orders!C655,customers!$A$1:$A$1001,customers!$G$1:$G$1001,,0)=0,"",_xlfn.XLOOKUP(orders!C655,customers!$A$1:$A$1001,customers!$G$1:$G$1001,,0))</f>
        <v>United States</v>
      </c>
      <c r="I655" s="2" t="str">
        <f>INDEX(products!$A$1:$G$49,MATCH(orders!$D655,products!$A$1:$A$49,0),MATCH(orders!I$1,products!$A$1:$G$1,0))</f>
        <v>Ara</v>
      </c>
      <c r="J655" s="2"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IF(_xlfn.XLOOKUP(orders!C656,customers!$A$1:$A$1001,customers!$C$1:$C$1001,,0)=0,"",_xlfn.XLOOKUP(orders!C656,customers!$A$1:$A$1001,customers!$C$1:$C$1001,,0))</f>
        <v>mmalloyi6@seattletimes.com</v>
      </c>
      <c r="H656" s="2" t="str">
        <f>IF(_xlfn.XLOOKUP(orders!C656,customers!$A$1:$A$1001,customers!$G$1:$G$1001,,0)=0,"",_xlfn.XLOOKUP(orders!C656,customers!$A$1:$A$1001,customers!$G$1:$G$1001,,0))</f>
        <v>United States</v>
      </c>
      <c r="I656" s="2" t="str">
        <f>INDEX(products!$A$1:$G$49,MATCH(orders!$D656,products!$A$1:$A$49,0),MATCH(orders!I$1,products!$A$1:$G$1,0))</f>
        <v>Ara</v>
      </c>
      <c r="J656" s="2"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IF(_xlfn.XLOOKUP(orders!C657,customers!$A$1:$A$1001,customers!$C$1:$C$1001,,0)=0,"",_xlfn.XLOOKUP(orders!C657,customers!$A$1:$A$1001,customers!$C$1:$C$1001,,0))</f>
        <v>mmcparlandi7@w3.org</v>
      </c>
      <c r="H657" s="2" t="str">
        <f>IF(_xlfn.XLOOKUP(orders!C657,customers!$A$1:$A$1001,customers!$G$1:$G$1001,,0)=0,"",_xlfn.XLOOKUP(orders!C657,customers!$A$1:$A$1001,customers!$G$1:$G$1001,,0))</f>
        <v>United States</v>
      </c>
      <c r="I657" s="2" t="str">
        <f>INDEX(products!$A$1:$G$49,MATCH(orders!$D657,products!$A$1:$A$49,0),MATCH(orders!I$1,products!$A$1:$G$1,0))</f>
        <v>Rob</v>
      </c>
      <c r="J657" s="2"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IF(_xlfn.XLOOKUP(orders!C658,customers!$A$1:$A$1001,customers!$C$1:$C$1001,,0)=0,"",_xlfn.XLOOKUP(orders!C658,customers!$A$1:$A$1001,customers!$C$1:$C$1001,,0))</f>
        <v>sjennaroyi8@purevolume.com</v>
      </c>
      <c r="H658" s="2" t="str">
        <f>IF(_xlfn.XLOOKUP(orders!C658,customers!$A$1:$A$1001,customers!$G$1:$G$1001,,0)=0,"",_xlfn.XLOOKUP(orders!C658,customers!$A$1:$A$1001,customers!$G$1:$G$1001,,0))</f>
        <v>United States</v>
      </c>
      <c r="I658" s="2" t="str">
        <f>INDEX(products!$A$1:$G$49,MATCH(orders!$D658,products!$A$1:$A$49,0),MATCH(orders!I$1,products!$A$1:$G$1,0))</f>
        <v>Lib</v>
      </c>
      <c r="J658" s="2"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IF(_xlfn.XLOOKUP(orders!C659,customers!$A$1:$A$1001,customers!$C$1:$C$1001,,0)=0,"",_xlfn.XLOOKUP(orders!C659,customers!$A$1:$A$1001,customers!$C$1:$C$1001,,0))</f>
        <v>wplacei9@wsj.com</v>
      </c>
      <c r="H659" s="2" t="str">
        <f>IF(_xlfn.XLOOKUP(orders!C659,customers!$A$1:$A$1001,customers!$G$1:$G$1001,,0)=0,"",_xlfn.XLOOKUP(orders!C659,customers!$A$1:$A$1001,customers!$G$1:$G$1001,,0))</f>
        <v>United States</v>
      </c>
      <c r="I659" s="2" t="str">
        <f>INDEX(products!$A$1:$G$49,MATCH(orders!$D659,products!$A$1:$A$49,0),MATCH(orders!I$1,products!$A$1:$G$1,0))</f>
        <v>Ara</v>
      </c>
      <c r="J659" s="2"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IF(_xlfn.XLOOKUP(orders!C660,customers!$A$1:$A$1001,customers!$C$1:$C$1001,,0)=0,"",_xlfn.XLOOKUP(orders!C660,customers!$A$1:$A$1001,customers!$C$1:$C$1001,,0))</f>
        <v>jmillettik@addtoany.com</v>
      </c>
      <c r="H660" s="2" t="str">
        <f>IF(_xlfn.XLOOKUP(orders!C660,customers!$A$1:$A$1001,customers!$G$1:$G$1001,,0)=0,"",_xlfn.XLOOKUP(orders!C660,customers!$A$1:$A$1001,customers!$G$1:$G$1001,,0))</f>
        <v>United States</v>
      </c>
      <c r="I660" s="2" t="str">
        <f>INDEX(products!$A$1:$G$49,MATCH(orders!$D660,products!$A$1:$A$49,0),MATCH(orders!I$1,products!$A$1:$G$1,0))</f>
        <v>Exc</v>
      </c>
      <c r="J660" s="2"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IF(_xlfn.XLOOKUP(orders!C661,customers!$A$1:$A$1001,customers!$C$1:$C$1001,,0)=0,"",_xlfn.XLOOKUP(orders!C661,customers!$A$1:$A$1001,customers!$C$1:$C$1001,,0))</f>
        <v>dgadsdenib@google.com.hk</v>
      </c>
      <c r="H661" s="2" t="str">
        <f>IF(_xlfn.XLOOKUP(orders!C661,customers!$A$1:$A$1001,customers!$G$1:$G$1001,,0)=0,"",_xlfn.XLOOKUP(orders!C661,customers!$A$1:$A$1001,customers!$G$1:$G$1001,,0))</f>
        <v>Ireland</v>
      </c>
      <c r="I661" s="2" t="str">
        <f>INDEX(products!$A$1:$G$49,MATCH(orders!$D661,products!$A$1:$A$49,0),MATCH(orders!I$1,products!$A$1:$G$1,0))</f>
        <v>Ara</v>
      </c>
      <c r="J661" s="2"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IF(_xlfn.XLOOKUP(orders!C662,customers!$A$1:$A$1001,customers!$C$1:$C$1001,,0)=0,"",_xlfn.XLOOKUP(orders!C662,customers!$A$1:$A$1001,customers!$C$1:$C$1001,,0))</f>
        <v>vwakelinic@unesco.org</v>
      </c>
      <c r="H662" s="2" t="str">
        <f>IF(_xlfn.XLOOKUP(orders!C662,customers!$A$1:$A$1001,customers!$G$1:$G$1001,,0)=0,"",_xlfn.XLOOKUP(orders!C662,customers!$A$1:$A$1001,customers!$G$1:$G$1001,,0))</f>
        <v>United States</v>
      </c>
      <c r="I662" s="2" t="str">
        <f>INDEX(products!$A$1:$G$49,MATCH(orders!$D662,products!$A$1:$A$49,0),MATCH(orders!I$1,products!$A$1:$G$1,0))</f>
        <v>Exc</v>
      </c>
      <c r="J662" s="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IF(_xlfn.XLOOKUP(orders!C663,customers!$A$1:$A$1001,customers!$C$1:$C$1001,,0)=0,"",_xlfn.XLOOKUP(orders!C663,customers!$A$1:$A$1001,customers!$C$1:$C$1001,,0))</f>
        <v>acampsallid@zimbio.com</v>
      </c>
      <c r="H663" s="2" t="str">
        <f>IF(_xlfn.XLOOKUP(orders!C663,customers!$A$1:$A$1001,customers!$G$1:$G$1001,,0)=0,"",_xlfn.XLOOKUP(orders!C663,customers!$A$1:$A$1001,customers!$G$1:$G$1001,,0))</f>
        <v>United States</v>
      </c>
      <c r="I663" s="2" t="str">
        <f>INDEX(products!$A$1:$G$49,MATCH(orders!$D663,products!$A$1:$A$49,0),MATCH(orders!I$1,products!$A$1:$G$1,0))</f>
        <v>Ara</v>
      </c>
      <c r="J663" s="2"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IF(_xlfn.XLOOKUP(orders!C664,customers!$A$1:$A$1001,customers!$C$1:$C$1001,,0)=0,"",_xlfn.XLOOKUP(orders!C664,customers!$A$1:$A$1001,customers!$C$1:$C$1001,,0))</f>
        <v>smosebyie@stanford.edu</v>
      </c>
      <c r="H664" s="2" t="str">
        <f>IF(_xlfn.XLOOKUP(orders!C664,customers!$A$1:$A$1001,customers!$G$1:$G$1001,,0)=0,"",_xlfn.XLOOKUP(orders!C664,customers!$A$1:$A$1001,customers!$G$1:$G$1001,,0))</f>
        <v>United States</v>
      </c>
      <c r="I664" s="2" t="str">
        <f>INDEX(products!$A$1:$G$49,MATCH(orders!$D664,products!$A$1:$A$49,0),MATCH(orders!I$1,products!$A$1:$G$1,0))</f>
        <v>Lib</v>
      </c>
      <c r="J664" s="2"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IF(_xlfn.XLOOKUP(orders!C665,customers!$A$1:$A$1001,customers!$C$1:$C$1001,,0)=0,"",_xlfn.XLOOKUP(orders!C665,customers!$A$1:$A$1001,customers!$C$1:$C$1001,,0))</f>
        <v>cwassif@prweb.com</v>
      </c>
      <c r="H665" s="2" t="str">
        <f>IF(_xlfn.XLOOKUP(orders!C665,customers!$A$1:$A$1001,customers!$G$1:$G$1001,,0)=0,"",_xlfn.XLOOKUP(orders!C665,customers!$A$1:$A$1001,customers!$G$1:$G$1001,,0))</f>
        <v>United States</v>
      </c>
      <c r="I665" s="2" t="str">
        <f>INDEX(products!$A$1:$G$49,MATCH(orders!$D665,products!$A$1:$A$49,0),MATCH(orders!I$1,products!$A$1:$G$1,0))</f>
        <v>Ara</v>
      </c>
      <c r="J665" s="2"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IF(_xlfn.XLOOKUP(orders!C666,customers!$A$1:$A$1001,customers!$C$1:$C$1001,,0)=0,"",_xlfn.XLOOKUP(orders!C666,customers!$A$1:$A$1001,customers!$C$1:$C$1001,,0))</f>
        <v>isjostromig@pbs.org</v>
      </c>
      <c r="H666" s="2" t="str">
        <f>IF(_xlfn.XLOOKUP(orders!C666,customers!$A$1:$A$1001,customers!$G$1:$G$1001,,0)=0,"",_xlfn.XLOOKUP(orders!C666,customers!$A$1:$A$1001,customers!$G$1:$G$1001,,0))</f>
        <v>United States</v>
      </c>
      <c r="I666" s="2" t="str">
        <f>INDEX(products!$A$1:$G$49,MATCH(orders!$D666,products!$A$1:$A$49,0),MATCH(orders!I$1,products!$A$1:$G$1,0))</f>
        <v>Exc</v>
      </c>
      <c r="J666" s="2"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IF(_xlfn.XLOOKUP(orders!C667,customers!$A$1:$A$1001,customers!$C$1:$C$1001,,0)=0,"",_xlfn.XLOOKUP(orders!C667,customers!$A$1:$A$1001,customers!$C$1:$C$1001,,0))</f>
        <v>isjostromig@pbs.org</v>
      </c>
      <c r="H667" s="2" t="str">
        <f>IF(_xlfn.XLOOKUP(orders!C667,customers!$A$1:$A$1001,customers!$G$1:$G$1001,,0)=0,"",_xlfn.XLOOKUP(orders!C667,customers!$A$1:$A$1001,customers!$G$1:$G$1001,,0))</f>
        <v>United States</v>
      </c>
      <c r="I667" s="2" t="str">
        <f>INDEX(products!$A$1:$G$49,MATCH(orders!$D667,products!$A$1:$A$49,0),MATCH(orders!I$1,products!$A$1:$G$1,0))</f>
        <v>Lib</v>
      </c>
      <c r="J667" s="2"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IF(_xlfn.XLOOKUP(orders!C668,customers!$A$1:$A$1001,customers!$C$1:$C$1001,,0)=0,"",_xlfn.XLOOKUP(orders!C668,customers!$A$1:$A$1001,customers!$C$1:$C$1001,,0))</f>
        <v>jbranchettii@bravesites.com</v>
      </c>
      <c r="H668" s="2" t="str">
        <f>IF(_xlfn.XLOOKUP(orders!C668,customers!$A$1:$A$1001,customers!$G$1:$G$1001,,0)=0,"",_xlfn.XLOOKUP(orders!C668,customers!$A$1:$A$1001,customers!$G$1:$G$1001,,0))</f>
        <v>United States</v>
      </c>
      <c r="I668" s="2" t="str">
        <f>INDEX(products!$A$1:$G$49,MATCH(orders!$D668,products!$A$1:$A$49,0),MATCH(orders!I$1,products!$A$1:$G$1,0))</f>
        <v>Ara</v>
      </c>
      <c r="J668" s="2"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IF(_xlfn.XLOOKUP(orders!C669,customers!$A$1:$A$1001,customers!$C$1:$C$1001,,0)=0,"",_xlfn.XLOOKUP(orders!C669,customers!$A$1:$A$1001,customers!$C$1:$C$1001,,0))</f>
        <v>nrudlandij@blogs.com</v>
      </c>
      <c r="H669" s="2" t="str">
        <f>IF(_xlfn.XLOOKUP(orders!C669,customers!$A$1:$A$1001,customers!$G$1:$G$1001,,0)=0,"",_xlfn.XLOOKUP(orders!C669,customers!$A$1:$A$1001,customers!$G$1:$G$1001,,0))</f>
        <v>Ireland</v>
      </c>
      <c r="I669" s="2" t="str">
        <f>INDEX(products!$A$1:$G$49,MATCH(orders!$D669,products!$A$1:$A$49,0),MATCH(orders!I$1,products!$A$1:$G$1,0))</f>
        <v>Ara</v>
      </c>
      <c r="J669" s="2"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IF(_xlfn.XLOOKUP(orders!C670,customers!$A$1:$A$1001,customers!$C$1:$C$1001,,0)=0,"",_xlfn.XLOOKUP(orders!C670,customers!$A$1:$A$1001,customers!$C$1:$C$1001,,0))</f>
        <v>jmillettik@addtoany.com</v>
      </c>
      <c r="H670" s="2" t="str">
        <f>IF(_xlfn.XLOOKUP(orders!C670,customers!$A$1:$A$1001,customers!$G$1:$G$1001,,0)=0,"",_xlfn.XLOOKUP(orders!C670,customers!$A$1:$A$1001,customers!$G$1:$G$1001,,0))</f>
        <v>United States</v>
      </c>
      <c r="I670" s="2" t="str">
        <f>INDEX(products!$A$1:$G$49,MATCH(orders!$D670,products!$A$1:$A$49,0),MATCH(orders!I$1,products!$A$1:$G$1,0))</f>
        <v>Rob</v>
      </c>
      <c r="J670" s="2"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IF(_xlfn.XLOOKUP(orders!C671,customers!$A$1:$A$1001,customers!$C$1:$C$1001,,0)=0,"",_xlfn.XLOOKUP(orders!C671,customers!$A$1:$A$1001,customers!$C$1:$C$1001,,0))</f>
        <v>ftourryil@google.de</v>
      </c>
      <c r="H671" s="2" t="str">
        <f>IF(_xlfn.XLOOKUP(orders!C671,customers!$A$1:$A$1001,customers!$G$1:$G$1001,,0)=0,"",_xlfn.XLOOKUP(orders!C671,customers!$A$1:$A$1001,customers!$G$1:$G$1001,,0))</f>
        <v>United States</v>
      </c>
      <c r="I671" s="2" t="str">
        <f>INDEX(products!$A$1:$G$49,MATCH(orders!$D671,products!$A$1:$A$49,0),MATCH(orders!I$1,products!$A$1:$G$1,0))</f>
        <v>Lib</v>
      </c>
      <c r="J671" s="2"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IF(_xlfn.XLOOKUP(orders!C672,customers!$A$1:$A$1001,customers!$C$1:$C$1001,,0)=0,"",_xlfn.XLOOKUP(orders!C672,customers!$A$1:$A$1001,customers!$C$1:$C$1001,,0))</f>
        <v>cweatherallim@toplist.cz</v>
      </c>
      <c r="H672" s="2" t="str">
        <f>IF(_xlfn.XLOOKUP(orders!C672,customers!$A$1:$A$1001,customers!$G$1:$G$1001,,0)=0,"",_xlfn.XLOOKUP(orders!C672,customers!$A$1:$A$1001,customers!$G$1:$G$1001,,0))</f>
        <v>United States</v>
      </c>
      <c r="I672" s="2" t="str">
        <f>INDEX(products!$A$1:$G$49,MATCH(orders!$D672,products!$A$1:$A$49,0),MATCH(orders!I$1,products!$A$1:$G$1,0))</f>
        <v>Lib</v>
      </c>
      <c r="J672" s="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IF(_xlfn.XLOOKUP(orders!C673,customers!$A$1:$A$1001,customers!$C$1:$C$1001,,0)=0,"",_xlfn.XLOOKUP(orders!C673,customers!$A$1:$A$1001,customers!$C$1:$C$1001,,0))</f>
        <v>gheindrickin@usda.gov</v>
      </c>
      <c r="H673" s="2" t="str">
        <f>IF(_xlfn.XLOOKUP(orders!C673,customers!$A$1:$A$1001,customers!$G$1:$G$1001,,0)=0,"",_xlfn.XLOOKUP(orders!C673,customers!$A$1:$A$1001,customers!$G$1:$G$1001,,0))</f>
        <v>United States</v>
      </c>
      <c r="I673" s="2" t="str">
        <f>INDEX(products!$A$1:$G$49,MATCH(orders!$D673,products!$A$1:$A$49,0),MATCH(orders!I$1,products!$A$1:$G$1,0))</f>
        <v>Rob</v>
      </c>
      <c r="J673" s="2"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IF(_xlfn.XLOOKUP(orders!C674,customers!$A$1:$A$1001,customers!$C$1:$C$1001,,0)=0,"",_xlfn.XLOOKUP(orders!C674,customers!$A$1:$A$1001,customers!$C$1:$C$1001,,0))</f>
        <v>limasonio@discuz.net</v>
      </c>
      <c r="H674" s="2" t="str">
        <f>IF(_xlfn.XLOOKUP(orders!C674,customers!$A$1:$A$1001,customers!$G$1:$G$1001,,0)=0,"",_xlfn.XLOOKUP(orders!C674,customers!$A$1:$A$1001,customers!$G$1:$G$1001,,0))</f>
        <v>United States</v>
      </c>
      <c r="I674" s="2" t="str">
        <f>INDEX(products!$A$1:$G$49,MATCH(orders!$D674,products!$A$1:$A$49,0),MATCH(orders!I$1,products!$A$1:$G$1,0))</f>
        <v>Lib</v>
      </c>
      <c r="J674" s="2"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IF(_xlfn.XLOOKUP(orders!C675,customers!$A$1:$A$1001,customers!$C$1:$C$1001,,0)=0,"",_xlfn.XLOOKUP(orders!C675,customers!$A$1:$A$1001,customers!$C$1:$C$1001,,0))</f>
        <v>hsaillip@odnoklassniki.ru</v>
      </c>
      <c r="H675" s="2" t="str">
        <f>IF(_xlfn.XLOOKUP(orders!C675,customers!$A$1:$A$1001,customers!$G$1:$G$1001,,0)=0,"",_xlfn.XLOOKUP(orders!C675,customers!$A$1:$A$1001,customers!$G$1:$G$1001,,0))</f>
        <v>United States</v>
      </c>
      <c r="I675" s="2" t="str">
        <f>INDEX(products!$A$1:$G$49,MATCH(orders!$D675,products!$A$1:$A$49,0),MATCH(orders!I$1,products!$A$1:$G$1,0))</f>
        <v>Exc</v>
      </c>
      <c r="J675" s="2"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IF(_xlfn.XLOOKUP(orders!C676,customers!$A$1:$A$1001,customers!$C$1:$C$1001,,0)=0,"",_xlfn.XLOOKUP(orders!C676,customers!$A$1:$A$1001,customers!$C$1:$C$1001,,0))</f>
        <v>hlarvoriq@last.fm</v>
      </c>
      <c r="H676" s="2" t="str">
        <f>IF(_xlfn.XLOOKUP(orders!C676,customers!$A$1:$A$1001,customers!$G$1:$G$1001,,0)=0,"",_xlfn.XLOOKUP(orders!C676,customers!$A$1:$A$1001,customers!$G$1:$G$1001,,0))</f>
        <v>United States</v>
      </c>
      <c r="I676" s="2" t="str">
        <f>INDEX(products!$A$1:$G$49,MATCH(orders!$D676,products!$A$1:$A$49,0),MATCH(orders!I$1,products!$A$1:$G$1,0))</f>
        <v>Ara</v>
      </c>
      <c r="J676" s="2"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IF(_xlfn.XLOOKUP(orders!C677,customers!$A$1:$A$1001,customers!$C$1:$C$1001,,0)=0,"",_xlfn.XLOOKUP(orders!C677,customers!$A$1:$A$1001,customers!$C$1:$C$1001,,0))</f>
        <v/>
      </c>
      <c r="H677" s="2" t="str">
        <f>IF(_xlfn.XLOOKUP(orders!C677,customers!$A$1:$A$1001,customers!$G$1:$G$1001,,0)=0,"",_xlfn.XLOOKUP(orders!C677,customers!$A$1:$A$1001,customers!$G$1:$G$1001,,0))</f>
        <v>United States</v>
      </c>
      <c r="I677" s="2" t="str">
        <f>INDEX(products!$A$1:$G$49,MATCH(orders!$D677,products!$A$1:$A$49,0),MATCH(orders!I$1,products!$A$1:$G$1,0))</f>
        <v>Lib</v>
      </c>
      <c r="J677" s="2"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IF(_xlfn.XLOOKUP(orders!C678,customers!$A$1:$A$1001,customers!$C$1:$C$1001,,0)=0,"",_xlfn.XLOOKUP(orders!C678,customers!$A$1:$A$1001,customers!$C$1:$C$1001,,0))</f>
        <v/>
      </c>
      <c r="H678" s="2" t="str">
        <f>IF(_xlfn.XLOOKUP(orders!C678,customers!$A$1:$A$1001,customers!$G$1:$G$1001,,0)=0,"",_xlfn.XLOOKUP(orders!C678,customers!$A$1:$A$1001,customers!$G$1:$G$1001,,0))</f>
        <v>United States</v>
      </c>
      <c r="I678" s="2" t="str">
        <f>INDEX(products!$A$1:$G$49,MATCH(orders!$D678,products!$A$1:$A$49,0),MATCH(orders!I$1,products!$A$1:$G$1,0))</f>
        <v>Lib</v>
      </c>
      <c r="J678" s="2"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IF(_xlfn.XLOOKUP(orders!C679,customers!$A$1:$A$1001,customers!$C$1:$C$1001,,0)=0,"",_xlfn.XLOOKUP(orders!C679,customers!$A$1:$A$1001,customers!$C$1:$C$1001,,0))</f>
        <v>cpenwardenit@mlb.com</v>
      </c>
      <c r="H679" s="2" t="str">
        <f>IF(_xlfn.XLOOKUP(orders!C679,customers!$A$1:$A$1001,customers!$G$1:$G$1001,,0)=0,"",_xlfn.XLOOKUP(orders!C679,customers!$A$1:$A$1001,customers!$G$1:$G$1001,,0))</f>
        <v>Ireland</v>
      </c>
      <c r="I679" s="2" t="str">
        <f>INDEX(products!$A$1:$G$49,MATCH(orders!$D679,products!$A$1:$A$49,0),MATCH(orders!I$1,products!$A$1:$G$1,0))</f>
        <v>Lib</v>
      </c>
      <c r="J679" s="2"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IF(_xlfn.XLOOKUP(orders!C680,customers!$A$1:$A$1001,customers!$C$1:$C$1001,,0)=0,"",_xlfn.XLOOKUP(orders!C680,customers!$A$1:$A$1001,customers!$C$1:$C$1001,,0))</f>
        <v>mmiddisiu@dmoz.org</v>
      </c>
      <c r="H680" s="2" t="str">
        <f>IF(_xlfn.XLOOKUP(orders!C680,customers!$A$1:$A$1001,customers!$G$1:$G$1001,,0)=0,"",_xlfn.XLOOKUP(orders!C680,customers!$A$1:$A$1001,customers!$G$1:$G$1001,,0))</f>
        <v>United States</v>
      </c>
      <c r="I680" s="2" t="str">
        <f>INDEX(products!$A$1:$G$49,MATCH(orders!$D680,products!$A$1:$A$49,0),MATCH(orders!I$1,products!$A$1:$G$1,0))</f>
        <v>Ara</v>
      </c>
      <c r="J680" s="2"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IF(_xlfn.XLOOKUP(orders!C681,customers!$A$1:$A$1001,customers!$C$1:$C$1001,,0)=0,"",_xlfn.XLOOKUP(orders!C681,customers!$A$1:$A$1001,customers!$C$1:$C$1001,,0))</f>
        <v>avairowiv@studiopress.com</v>
      </c>
      <c r="H681" s="2" t="str">
        <f>IF(_xlfn.XLOOKUP(orders!C681,customers!$A$1:$A$1001,customers!$G$1:$G$1001,,0)=0,"",_xlfn.XLOOKUP(orders!C681,customers!$A$1:$A$1001,customers!$G$1:$G$1001,,0))</f>
        <v>United Kingdom</v>
      </c>
      <c r="I681" s="2" t="str">
        <f>INDEX(products!$A$1:$G$49,MATCH(orders!$D681,products!$A$1:$A$49,0),MATCH(orders!I$1,products!$A$1:$G$1,0))</f>
        <v>Rob</v>
      </c>
      <c r="J681" s="2"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IF(_xlfn.XLOOKUP(orders!C682,customers!$A$1:$A$1001,customers!$C$1:$C$1001,,0)=0,"",_xlfn.XLOOKUP(orders!C682,customers!$A$1:$A$1001,customers!$C$1:$C$1001,,0))</f>
        <v>agoldieiw@goo.gl</v>
      </c>
      <c r="H682" s="2" t="str">
        <f>IF(_xlfn.XLOOKUP(orders!C682,customers!$A$1:$A$1001,customers!$G$1:$G$1001,,0)=0,"",_xlfn.XLOOKUP(orders!C682,customers!$A$1:$A$1001,customers!$G$1:$G$1001,,0))</f>
        <v>United States</v>
      </c>
      <c r="I682" s="2" t="str">
        <f>INDEX(products!$A$1:$G$49,MATCH(orders!$D682,products!$A$1:$A$49,0),MATCH(orders!I$1,products!$A$1:$G$1,0))</f>
        <v>Ara</v>
      </c>
      <c r="J682" s="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IF(_xlfn.XLOOKUP(orders!C683,customers!$A$1:$A$1001,customers!$C$1:$C$1001,,0)=0,"",_xlfn.XLOOKUP(orders!C683,customers!$A$1:$A$1001,customers!$C$1:$C$1001,,0))</f>
        <v>nayrisix@t-online.de</v>
      </c>
      <c r="H683" s="2" t="str">
        <f>IF(_xlfn.XLOOKUP(orders!C683,customers!$A$1:$A$1001,customers!$G$1:$G$1001,,0)=0,"",_xlfn.XLOOKUP(orders!C683,customers!$A$1:$A$1001,customers!$G$1:$G$1001,,0))</f>
        <v>United Kingdom</v>
      </c>
      <c r="I683" s="2" t="str">
        <f>INDEX(products!$A$1:$G$49,MATCH(orders!$D683,products!$A$1:$A$49,0),MATCH(orders!I$1,products!$A$1:$G$1,0))</f>
        <v>Lib</v>
      </c>
      <c r="J683" s="2"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IF(_xlfn.XLOOKUP(orders!C684,customers!$A$1:$A$1001,customers!$C$1:$C$1001,,0)=0,"",_xlfn.XLOOKUP(orders!C684,customers!$A$1:$A$1001,customers!$C$1:$C$1001,,0))</f>
        <v>lbenediktovichiy@wunderground.com</v>
      </c>
      <c r="H684" s="2" t="str">
        <f>IF(_xlfn.XLOOKUP(orders!C684,customers!$A$1:$A$1001,customers!$G$1:$G$1001,,0)=0,"",_xlfn.XLOOKUP(orders!C684,customers!$A$1:$A$1001,customers!$G$1:$G$1001,,0))</f>
        <v>United States</v>
      </c>
      <c r="I684" s="2" t="str">
        <f>INDEX(products!$A$1:$G$49,MATCH(orders!$D684,products!$A$1:$A$49,0),MATCH(orders!I$1,products!$A$1:$G$1,0))</f>
        <v>Exc</v>
      </c>
      <c r="J684" s="2"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IF(_xlfn.XLOOKUP(orders!C685,customers!$A$1:$A$1001,customers!$C$1:$C$1001,,0)=0,"",_xlfn.XLOOKUP(orders!C685,customers!$A$1:$A$1001,customers!$C$1:$C$1001,,0))</f>
        <v>tjacobovitziz@cbc.ca</v>
      </c>
      <c r="H685" s="2" t="str">
        <f>IF(_xlfn.XLOOKUP(orders!C685,customers!$A$1:$A$1001,customers!$G$1:$G$1001,,0)=0,"",_xlfn.XLOOKUP(orders!C685,customers!$A$1:$A$1001,customers!$G$1:$G$1001,,0))</f>
        <v>United States</v>
      </c>
      <c r="I685" s="2" t="str">
        <f>INDEX(products!$A$1:$G$49,MATCH(orders!$D685,products!$A$1:$A$49,0),MATCH(orders!I$1,products!$A$1:$G$1,0))</f>
        <v>Lib</v>
      </c>
      <c r="J685" s="2"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IF(_xlfn.XLOOKUP(orders!C686,customers!$A$1:$A$1001,customers!$C$1:$C$1001,,0)=0,"",_xlfn.XLOOKUP(orders!C686,customers!$A$1:$A$1001,customers!$C$1:$C$1001,,0))</f>
        <v/>
      </c>
      <c r="H686" s="2" t="str">
        <f>IF(_xlfn.XLOOKUP(orders!C686,customers!$A$1:$A$1001,customers!$G$1:$G$1001,,0)=0,"",_xlfn.XLOOKUP(orders!C686,customers!$A$1:$A$1001,customers!$G$1:$G$1001,,0))</f>
        <v>United States</v>
      </c>
      <c r="I686" s="2" t="str">
        <f>INDEX(products!$A$1:$G$49,MATCH(orders!$D686,products!$A$1:$A$49,0),MATCH(orders!I$1,products!$A$1:$G$1,0))</f>
        <v>Rob</v>
      </c>
      <c r="J686" s="2"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IF(_xlfn.XLOOKUP(orders!C687,customers!$A$1:$A$1001,customers!$C$1:$C$1001,,0)=0,"",_xlfn.XLOOKUP(orders!C687,customers!$A$1:$A$1001,customers!$C$1:$C$1001,,0))</f>
        <v>jdruittj1@feedburner.com</v>
      </c>
      <c r="H687" s="2" t="str">
        <f>IF(_xlfn.XLOOKUP(orders!C687,customers!$A$1:$A$1001,customers!$G$1:$G$1001,,0)=0,"",_xlfn.XLOOKUP(orders!C687,customers!$A$1:$A$1001,customers!$G$1:$G$1001,,0))</f>
        <v>United States</v>
      </c>
      <c r="I687" s="2" t="str">
        <f>INDEX(products!$A$1:$G$49,MATCH(orders!$D687,products!$A$1:$A$49,0),MATCH(orders!I$1,products!$A$1:$G$1,0))</f>
        <v>Lib</v>
      </c>
      <c r="J687" s="2"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IF(_xlfn.XLOOKUP(orders!C688,customers!$A$1:$A$1001,customers!$C$1:$C$1001,,0)=0,"",_xlfn.XLOOKUP(orders!C688,customers!$A$1:$A$1001,customers!$C$1:$C$1001,,0))</f>
        <v>dshortallj2@wikipedia.org</v>
      </c>
      <c r="H688" s="2" t="str">
        <f>IF(_xlfn.XLOOKUP(orders!C688,customers!$A$1:$A$1001,customers!$G$1:$G$1001,,0)=0,"",_xlfn.XLOOKUP(orders!C688,customers!$A$1:$A$1001,customers!$G$1:$G$1001,,0))</f>
        <v>United States</v>
      </c>
      <c r="I688" s="2" t="str">
        <f>INDEX(products!$A$1:$G$49,MATCH(orders!$D688,products!$A$1:$A$49,0),MATCH(orders!I$1,products!$A$1:$G$1,0))</f>
        <v>Rob</v>
      </c>
      <c r="J688" s="2"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IF(_xlfn.XLOOKUP(orders!C689,customers!$A$1:$A$1001,customers!$C$1:$C$1001,,0)=0,"",_xlfn.XLOOKUP(orders!C689,customers!$A$1:$A$1001,customers!$C$1:$C$1001,,0))</f>
        <v>wcottierj3@cafepress.com</v>
      </c>
      <c r="H689" s="2" t="str">
        <f>IF(_xlfn.XLOOKUP(orders!C689,customers!$A$1:$A$1001,customers!$G$1:$G$1001,,0)=0,"",_xlfn.XLOOKUP(orders!C689,customers!$A$1:$A$1001,customers!$G$1:$G$1001,,0))</f>
        <v>United States</v>
      </c>
      <c r="I689" s="2" t="str">
        <f>INDEX(products!$A$1:$G$49,MATCH(orders!$D689,products!$A$1:$A$49,0),MATCH(orders!I$1,products!$A$1:$G$1,0))</f>
        <v>Exc</v>
      </c>
      <c r="J689" s="2"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IF(_xlfn.XLOOKUP(orders!C690,customers!$A$1:$A$1001,customers!$C$1:$C$1001,,0)=0,"",_xlfn.XLOOKUP(orders!C690,customers!$A$1:$A$1001,customers!$C$1:$C$1001,,0))</f>
        <v>kgrinstedj4@google.com.br</v>
      </c>
      <c r="H690" s="2" t="str">
        <f>IF(_xlfn.XLOOKUP(orders!C690,customers!$A$1:$A$1001,customers!$G$1:$G$1001,,0)=0,"",_xlfn.XLOOKUP(orders!C690,customers!$A$1:$A$1001,customers!$G$1:$G$1001,,0))</f>
        <v>Ireland</v>
      </c>
      <c r="I690" s="2" t="str">
        <f>INDEX(products!$A$1:$G$49,MATCH(orders!$D690,products!$A$1:$A$49,0),MATCH(orders!I$1,products!$A$1:$G$1,0))</f>
        <v>Ara</v>
      </c>
      <c r="J690" s="2"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IF(_xlfn.XLOOKUP(orders!C691,customers!$A$1:$A$1001,customers!$C$1:$C$1001,,0)=0,"",_xlfn.XLOOKUP(orders!C691,customers!$A$1:$A$1001,customers!$C$1:$C$1001,,0))</f>
        <v>dskynerj5@hubpages.com</v>
      </c>
      <c r="H691" s="2" t="str">
        <f>IF(_xlfn.XLOOKUP(orders!C691,customers!$A$1:$A$1001,customers!$G$1:$G$1001,,0)=0,"",_xlfn.XLOOKUP(orders!C691,customers!$A$1:$A$1001,customers!$G$1:$G$1001,,0))</f>
        <v>United States</v>
      </c>
      <c r="I691" s="2" t="str">
        <f>INDEX(products!$A$1:$G$49,MATCH(orders!$D691,products!$A$1:$A$49,0),MATCH(orders!I$1,products!$A$1:$G$1,0))</f>
        <v>Ara</v>
      </c>
      <c r="J691" s="2"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IF(_xlfn.XLOOKUP(orders!C692,customers!$A$1:$A$1001,customers!$C$1:$C$1001,,0)=0,"",_xlfn.XLOOKUP(orders!C692,customers!$A$1:$A$1001,customers!$C$1:$C$1001,,0))</f>
        <v/>
      </c>
      <c r="H692" s="2" t="str">
        <f>IF(_xlfn.XLOOKUP(orders!C692,customers!$A$1:$A$1001,customers!$G$1:$G$1001,,0)=0,"",_xlfn.XLOOKUP(orders!C692,customers!$A$1:$A$1001,customers!$G$1:$G$1001,,0))</f>
        <v>United States</v>
      </c>
      <c r="I692" s="2" t="str">
        <f>INDEX(products!$A$1:$G$49,MATCH(orders!$D692,products!$A$1:$A$49,0),MATCH(orders!I$1,products!$A$1:$G$1,0))</f>
        <v>Lib</v>
      </c>
      <c r="J692" s="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IF(_xlfn.XLOOKUP(orders!C693,customers!$A$1:$A$1001,customers!$C$1:$C$1001,,0)=0,"",_xlfn.XLOOKUP(orders!C693,customers!$A$1:$A$1001,customers!$C$1:$C$1001,,0))</f>
        <v>jdymokeje@prnewswire.com</v>
      </c>
      <c r="H693" s="2" t="str">
        <f>IF(_xlfn.XLOOKUP(orders!C693,customers!$A$1:$A$1001,customers!$G$1:$G$1001,,0)=0,"",_xlfn.XLOOKUP(orders!C693,customers!$A$1:$A$1001,customers!$G$1:$G$1001,,0))</f>
        <v>Ireland</v>
      </c>
      <c r="I693" s="2" t="str">
        <f>INDEX(products!$A$1:$G$49,MATCH(orders!$D693,products!$A$1:$A$49,0),MATCH(orders!I$1,products!$A$1:$G$1,0))</f>
        <v>Ara</v>
      </c>
      <c r="J693" s="2"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IF(_xlfn.XLOOKUP(orders!C694,customers!$A$1:$A$1001,customers!$C$1:$C$1001,,0)=0,"",_xlfn.XLOOKUP(orders!C694,customers!$A$1:$A$1001,customers!$C$1:$C$1001,,0))</f>
        <v>aweinmannj8@shinystat.com</v>
      </c>
      <c r="H694" s="2" t="str">
        <f>IF(_xlfn.XLOOKUP(orders!C694,customers!$A$1:$A$1001,customers!$G$1:$G$1001,,0)=0,"",_xlfn.XLOOKUP(orders!C694,customers!$A$1:$A$1001,customers!$G$1:$G$1001,,0))</f>
        <v>United States</v>
      </c>
      <c r="I694" s="2" t="str">
        <f>INDEX(products!$A$1:$G$49,MATCH(orders!$D694,products!$A$1:$A$49,0),MATCH(orders!I$1,products!$A$1:$G$1,0))</f>
        <v>Lib</v>
      </c>
      <c r="J694" s="2"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IF(_xlfn.XLOOKUP(orders!C695,customers!$A$1:$A$1001,customers!$C$1:$C$1001,,0)=0,"",_xlfn.XLOOKUP(orders!C695,customers!$A$1:$A$1001,customers!$C$1:$C$1001,,0))</f>
        <v>eandriessenj9@europa.eu</v>
      </c>
      <c r="H695" s="2" t="str">
        <f>IF(_xlfn.XLOOKUP(orders!C695,customers!$A$1:$A$1001,customers!$G$1:$G$1001,,0)=0,"",_xlfn.XLOOKUP(orders!C695,customers!$A$1:$A$1001,customers!$G$1:$G$1001,,0))</f>
        <v>United States</v>
      </c>
      <c r="I695" s="2" t="str">
        <f>INDEX(products!$A$1:$G$49,MATCH(orders!$D695,products!$A$1:$A$49,0),MATCH(orders!I$1,products!$A$1:$G$1,0))</f>
        <v>Ara</v>
      </c>
      <c r="J695" s="2"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IF(_xlfn.XLOOKUP(orders!C696,customers!$A$1:$A$1001,customers!$C$1:$C$1001,,0)=0,"",_xlfn.XLOOKUP(orders!C696,customers!$A$1:$A$1001,customers!$C$1:$C$1001,,0))</f>
        <v>rdeaconsonja@archive.org</v>
      </c>
      <c r="H696" s="2" t="str">
        <f>IF(_xlfn.XLOOKUP(orders!C696,customers!$A$1:$A$1001,customers!$G$1:$G$1001,,0)=0,"",_xlfn.XLOOKUP(orders!C696,customers!$A$1:$A$1001,customers!$G$1:$G$1001,,0))</f>
        <v>United States</v>
      </c>
      <c r="I696" s="2" t="str">
        <f>INDEX(products!$A$1:$G$49,MATCH(orders!$D696,products!$A$1:$A$49,0),MATCH(orders!I$1,products!$A$1:$G$1,0))</f>
        <v>Exc</v>
      </c>
      <c r="J696" s="2"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IF(_xlfn.XLOOKUP(orders!C697,customers!$A$1:$A$1001,customers!$C$1:$C$1001,,0)=0,"",_xlfn.XLOOKUP(orders!C697,customers!$A$1:$A$1001,customers!$C$1:$C$1001,,0))</f>
        <v>dcarojb@twitter.com</v>
      </c>
      <c r="H697" s="2" t="str">
        <f>IF(_xlfn.XLOOKUP(orders!C697,customers!$A$1:$A$1001,customers!$G$1:$G$1001,,0)=0,"",_xlfn.XLOOKUP(orders!C697,customers!$A$1:$A$1001,customers!$G$1:$G$1001,,0))</f>
        <v>United States</v>
      </c>
      <c r="I697" s="2" t="str">
        <f>INDEX(products!$A$1:$G$49,MATCH(orders!$D697,products!$A$1:$A$49,0),MATCH(orders!I$1,products!$A$1:$G$1,0))</f>
        <v>Lib</v>
      </c>
      <c r="J697" s="2"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IF(_xlfn.XLOOKUP(orders!C698,customers!$A$1:$A$1001,customers!$C$1:$C$1001,,0)=0,"",_xlfn.XLOOKUP(orders!C698,customers!$A$1:$A$1001,customers!$C$1:$C$1001,,0))</f>
        <v>jbluckjc@imageshack.us</v>
      </c>
      <c r="H698" s="2" t="str">
        <f>IF(_xlfn.XLOOKUP(orders!C698,customers!$A$1:$A$1001,customers!$G$1:$G$1001,,0)=0,"",_xlfn.XLOOKUP(orders!C698,customers!$A$1:$A$1001,customers!$G$1:$G$1001,,0))</f>
        <v>United States</v>
      </c>
      <c r="I698" s="2" t="str">
        <f>INDEX(products!$A$1:$G$49,MATCH(orders!$D698,products!$A$1:$A$49,0),MATCH(orders!I$1,products!$A$1:$G$1,0))</f>
        <v>Lib</v>
      </c>
      <c r="J698" s="2"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IF(_xlfn.XLOOKUP(orders!C699,customers!$A$1:$A$1001,customers!$C$1:$C$1001,,0)=0,"",_xlfn.XLOOKUP(orders!C699,customers!$A$1:$A$1001,customers!$C$1:$C$1001,,0))</f>
        <v/>
      </c>
      <c r="H699" s="2" t="str">
        <f>IF(_xlfn.XLOOKUP(orders!C699,customers!$A$1:$A$1001,customers!$G$1:$G$1001,,0)=0,"",_xlfn.XLOOKUP(orders!C699,customers!$A$1:$A$1001,customers!$G$1:$G$1001,,0))</f>
        <v>Ireland</v>
      </c>
      <c r="I699" s="2" t="str">
        <f>INDEX(products!$A$1:$G$49,MATCH(orders!$D699,products!$A$1:$A$49,0),MATCH(orders!I$1,products!$A$1:$G$1,0))</f>
        <v>Ara</v>
      </c>
      <c r="J699" s="2"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IF(_xlfn.XLOOKUP(orders!C700,customers!$A$1:$A$1001,customers!$C$1:$C$1001,,0)=0,"",_xlfn.XLOOKUP(orders!C700,customers!$A$1:$A$1001,customers!$C$1:$C$1001,,0))</f>
        <v>jdymokeje@prnewswire.com</v>
      </c>
      <c r="H700" s="2" t="str">
        <f>IF(_xlfn.XLOOKUP(orders!C700,customers!$A$1:$A$1001,customers!$G$1:$G$1001,,0)=0,"",_xlfn.XLOOKUP(orders!C700,customers!$A$1:$A$1001,customers!$G$1:$G$1001,,0))</f>
        <v>Ireland</v>
      </c>
      <c r="I700" s="2" t="str">
        <f>INDEX(products!$A$1:$G$49,MATCH(orders!$D700,products!$A$1:$A$49,0),MATCH(orders!I$1,products!$A$1:$G$1,0))</f>
        <v>Lib</v>
      </c>
      <c r="J700" s="2"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IF(_xlfn.XLOOKUP(orders!C701,customers!$A$1:$A$1001,customers!$C$1:$C$1001,,0)=0,"",_xlfn.XLOOKUP(orders!C701,customers!$A$1:$A$1001,customers!$C$1:$C$1001,,0))</f>
        <v>otadmanjf@ft.com</v>
      </c>
      <c r="H701" s="2" t="str">
        <f>IF(_xlfn.XLOOKUP(orders!C701,customers!$A$1:$A$1001,customers!$G$1:$G$1001,,0)=0,"",_xlfn.XLOOKUP(orders!C701,customers!$A$1:$A$1001,customers!$G$1:$G$1001,,0))</f>
        <v>United States</v>
      </c>
      <c r="I701" s="2" t="str">
        <f>INDEX(products!$A$1:$G$49,MATCH(orders!$D701,products!$A$1:$A$49,0),MATCH(orders!I$1,products!$A$1:$G$1,0))</f>
        <v>Ara</v>
      </c>
      <c r="J701" s="2"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IF(_xlfn.XLOOKUP(orders!C702,customers!$A$1:$A$1001,customers!$C$1:$C$1001,,0)=0,"",_xlfn.XLOOKUP(orders!C702,customers!$A$1:$A$1001,customers!$C$1:$C$1001,,0))</f>
        <v>bguddejg@dailymotion.com</v>
      </c>
      <c r="H702" s="2" t="str">
        <f>IF(_xlfn.XLOOKUP(orders!C702,customers!$A$1:$A$1001,customers!$G$1:$G$1001,,0)=0,"",_xlfn.XLOOKUP(orders!C702,customers!$A$1:$A$1001,customers!$G$1:$G$1001,,0))</f>
        <v>United States</v>
      </c>
      <c r="I702" s="2" t="str">
        <f>INDEX(products!$A$1:$G$49,MATCH(orders!$D702,products!$A$1:$A$49,0),MATCH(orders!I$1,products!$A$1:$G$1,0))</f>
        <v>Lib</v>
      </c>
      <c r="J702" s="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IF(_xlfn.XLOOKUP(orders!C703,customers!$A$1:$A$1001,customers!$C$1:$C$1001,,0)=0,"",_xlfn.XLOOKUP(orders!C703,customers!$A$1:$A$1001,customers!$C$1:$C$1001,,0))</f>
        <v>nsictornesjh@buzzfeed.com</v>
      </c>
      <c r="H703" s="2" t="str">
        <f>IF(_xlfn.XLOOKUP(orders!C703,customers!$A$1:$A$1001,customers!$G$1:$G$1001,,0)=0,"",_xlfn.XLOOKUP(orders!C703,customers!$A$1:$A$1001,customers!$G$1:$G$1001,,0))</f>
        <v>Ireland</v>
      </c>
      <c r="I703" s="2" t="str">
        <f>INDEX(products!$A$1:$G$49,MATCH(orders!$D703,products!$A$1:$A$49,0),MATCH(orders!I$1,products!$A$1:$G$1,0))</f>
        <v>Ara</v>
      </c>
      <c r="J703" s="2"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IF(_xlfn.XLOOKUP(orders!C704,customers!$A$1:$A$1001,customers!$C$1:$C$1001,,0)=0,"",_xlfn.XLOOKUP(orders!C704,customers!$A$1:$A$1001,customers!$C$1:$C$1001,,0))</f>
        <v>vdunningji@independent.co.uk</v>
      </c>
      <c r="H704" s="2" t="str">
        <f>IF(_xlfn.XLOOKUP(orders!C704,customers!$A$1:$A$1001,customers!$G$1:$G$1001,,0)=0,"",_xlfn.XLOOKUP(orders!C704,customers!$A$1:$A$1001,customers!$G$1:$G$1001,,0))</f>
        <v>United States</v>
      </c>
      <c r="I704" s="2" t="str">
        <f>INDEX(products!$A$1:$G$49,MATCH(orders!$D704,products!$A$1:$A$49,0),MATCH(orders!I$1,products!$A$1:$G$1,0))</f>
        <v>Ara</v>
      </c>
      <c r="J704" s="2"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IF(_xlfn.XLOOKUP(orders!C705,customers!$A$1:$A$1001,customers!$C$1:$C$1001,,0)=0,"",_xlfn.XLOOKUP(orders!C705,customers!$A$1:$A$1001,customers!$C$1:$C$1001,,0))</f>
        <v/>
      </c>
      <c r="H705" s="2" t="str">
        <f>IF(_xlfn.XLOOKUP(orders!C705,customers!$A$1:$A$1001,customers!$G$1:$G$1001,,0)=0,"",_xlfn.XLOOKUP(orders!C705,customers!$A$1:$A$1001,customers!$G$1:$G$1001,,0))</f>
        <v>Ireland</v>
      </c>
      <c r="I705" s="2" t="str">
        <f>INDEX(products!$A$1:$G$49,MATCH(orders!$D705,products!$A$1:$A$49,0),MATCH(orders!I$1,products!$A$1:$G$1,0))</f>
        <v>Lib</v>
      </c>
      <c r="J705" s="2"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IF(_xlfn.XLOOKUP(orders!C706,customers!$A$1:$A$1001,customers!$C$1:$C$1001,,0)=0,"",_xlfn.XLOOKUP(orders!C706,customers!$A$1:$A$1001,customers!$C$1:$C$1001,,0))</f>
        <v/>
      </c>
      <c r="H706" s="2" t="str">
        <f>IF(_xlfn.XLOOKUP(orders!C706,customers!$A$1:$A$1001,customers!$G$1:$G$1001,,0)=0,"",_xlfn.XLOOKUP(orders!C706,customers!$A$1:$A$1001,customers!$G$1:$G$1001,,0))</f>
        <v>United States</v>
      </c>
      <c r="I706" s="2" t="str">
        <f>INDEX(products!$A$1:$G$49,MATCH(orders!$D706,products!$A$1:$A$49,0),MATCH(orders!I$1,products!$A$1:$G$1,0))</f>
        <v>Exc</v>
      </c>
      <c r="J706" s="2"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IF(_xlfn.XLOOKUP(orders!C707,customers!$A$1:$A$1001,customers!$C$1:$C$1001,,0)=0,"",_xlfn.XLOOKUP(orders!C707,customers!$A$1:$A$1001,customers!$C$1:$C$1001,,0))</f>
        <v>sgehringjl@gnu.org</v>
      </c>
      <c r="H707" s="2" t="str">
        <f>IF(_xlfn.XLOOKUP(orders!C707,customers!$A$1:$A$1001,customers!$G$1:$G$1001,,0)=0,"",_xlfn.XLOOKUP(orders!C707,customers!$A$1:$A$1001,customers!$G$1:$G$1001,,0))</f>
        <v>United States</v>
      </c>
      <c r="I707" s="2" t="str">
        <f>INDEX(products!$A$1:$G$49,MATCH(orders!$D707,products!$A$1:$A$49,0),MATCH(orders!I$1,products!$A$1:$G$1,0))</f>
        <v>Exc</v>
      </c>
      <c r="J707" s="2"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IF(_xlfn.XLOOKUP(orders!C708,customers!$A$1:$A$1001,customers!$C$1:$C$1001,,0)=0,"",_xlfn.XLOOKUP(orders!C708,customers!$A$1:$A$1001,customers!$C$1:$C$1001,,0))</f>
        <v>bfallowesjm@purevolume.com</v>
      </c>
      <c r="H708" s="2" t="str">
        <f>IF(_xlfn.XLOOKUP(orders!C708,customers!$A$1:$A$1001,customers!$G$1:$G$1001,,0)=0,"",_xlfn.XLOOKUP(orders!C708,customers!$A$1:$A$1001,customers!$G$1:$G$1001,,0))</f>
        <v>United States</v>
      </c>
      <c r="I708" s="2" t="str">
        <f>INDEX(products!$A$1:$G$49,MATCH(orders!$D708,products!$A$1:$A$49,0),MATCH(orders!I$1,products!$A$1:$G$1,0))</f>
        <v>Exc</v>
      </c>
      <c r="J708" s="2"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IF(_xlfn.XLOOKUP(orders!C709,customers!$A$1:$A$1001,customers!$C$1:$C$1001,,0)=0,"",_xlfn.XLOOKUP(orders!C709,customers!$A$1:$A$1001,customers!$C$1:$C$1001,,0))</f>
        <v/>
      </c>
      <c r="H709" s="2" t="str">
        <f>IF(_xlfn.XLOOKUP(orders!C709,customers!$A$1:$A$1001,customers!$G$1:$G$1001,,0)=0,"",_xlfn.XLOOKUP(orders!C709,customers!$A$1:$A$1001,customers!$G$1:$G$1001,,0))</f>
        <v>Ireland</v>
      </c>
      <c r="I709" s="2" t="str">
        <f>INDEX(products!$A$1:$G$49,MATCH(orders!$D709,products!$A$1:$A$49,0),MATCH(orders!I$1,products!$A$1:$G$1,0))</f>
        <v>Lib</v>
      </c>
      <c r="J709" s="2"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IF(_xlfn.XLOOKUP(orders!C710,customers!$A$1:$A$1001,customers!$C$1:$C$1001,,0)=0,"",_xlfn.XLOOKUP(orders!C710,customers!$A$1:$A$1001,customers!$C$1:$C$1001,,0))</f>
        <v>sdejo@newsvine.com</v>
      </c>
      <c r="H710" s="2" t="str">
        <f>IF(_xlfn.XLOOKUP(orders!C710,customers!$A$1:$A$1001,customers!$G$1:$G$1001,,0)=0,"",_xlfn.XLOOKUP(orders!C710,customers!$A$1:$A$1001,customers!$G$1:$G$1001,,0))</f>
        <v>United States</v>
      </c>
      <c r="I710" s="2" t="str">
        <f>INDEX(products!$A$1:$G$49,MATCH(orders!$D710,products!$A$1:$A$49,0),MATCH(orders!I$1,products!$A$1:$G$1,0))</f>
        <v>Ara</v>
      </c>
      <c r="J710" s="2"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IF(_xlfn.XLOOKUP(orders!C711,customers!$A$1:$A$1001,customers!$C$1:$C$1001,,0)=0,"",_xlfn.XLOOKUP(orders!C711,customers!$A$1:$A$1001,customers!$C$1:$C$1001,,0))</f>
        <v/>
      </c>
      <c r="H711" s="2" t="str">
        <f>IF(_xlfn.XLOOKUP(orders!C711,customers!$A$1:$A$1001,customers!$G$1:$G$1001,,0)=0,"",_xlfn.XLOOKUP(orders!C711,customers!$A$1:$A$1001,customers!$G$1:$G$1001,,0))</f>
        <v>United States</v>
      </c>
      <c r="I711" s="2" t="str">
        <f>INDEX(products!$A$1:$G$49,MATCH(orders!$D711,products!$A$1:$A$49,0),MATCH(orders!I$1,products!$A$1:$G$1,0))</f>
        <v>Exc</v>
      </c>
      <c r="J711" s="2"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IF(_xlfn.XLOOKUP(orders!C712,customers!$A$1:$A$1001,customers!$C$1:$C$1001,,0)=0,"",_xlfn.XLOOKUP(orders!C712,customers!$A$1:$A$1001,customers!$C$1:$C$1001,,0))</f>
        <v>scountjq@nba.com</v>
      </c>
      <c r="H712" s="2" t="str">
        <f>IF(_xlfn.XLOOKUP(orders!C712,customers!$A$1:$A$1001,customers!$G$1:$G$1001,,0)=0,"",_xlfn.XLOOKUP(orders!C712,customers!$A$1:$A$1001,customers!$G$1:$G$1001,,0))</f>
        <v>United States</v>
      </c>
      <c r="I712" s="2" t="str">
        <f>INDEX(products!$A$1:$G$49,MATCH(orders!$D712,products!$A$1:$A$49,0),MATCH(orders!I$1,products!$A$1:$G$1,0))</f>
        <v>Exc</v>
      </c>
      <c r="J712" s="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IF(_xlfn.XLOOKUP(orders!C713,customers!$A$1:$A$1001,customers!$C$1:$C$1001,,0)=0,"",_xlfn.XLOOKUP(orders!C713,customers!$A$1:$A$1001,customers!$C$1:$C$1001,,0))</f>
        <v>sraglesjr@blogtalkradio.com</v>
      </c>
      <c r="H713" s="2" t="str">
        <f>IF(_xlfn.XLOOKUP(orders!C713,customers!$A$1:$A$1001,customers!$G$1:$G$1001,,0)=0,"",_xlfn.XLOOKUP(orders!C713,customers!$A$1:$A$1001,customers!$G$1:$G$1001,,0))</f>
        <v>United States</v>
      </c>
      <c r="I713" s="2" t="str">
        <f>INDEX(products!$A$1:$G$49,MATCH(orders!$D713,products!$A$1:$A$49,0),MATCH(orders!I$1,products!$A$1:$G$1,0))</f>
        <v>Rob</v>
      </c>
      <c r="J713" s="2"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IF(_xlfn.XLOOKUP(orders!C714,customers!$A$1:$A$1001,customers!$C$1:$C$1001,,0)=0,"",_xlfn.XLOOKUP(orders!C714,customers!$A$1:$A$1001,customers!$C$1:$C$1001,,0))</f>
        <v/>
      </c>
      <c r="H714" s="2" t="str">
        <f>IF(_xlfn.XLOOKUP(orders!C714,customers!$A$1:$A$1001,customers!$G$1:$G$1001,,0)=0,"",_xlfn.XLOOKUP(orders!C714,customers!$A$1:$A$1001,customers!$G$1:$G$1001,,0))</f>
        <v>United Kingdom</v>
      </c>
      <c r="I714" s="2" t="str">
        <f>INDEX(products!$A$1:$G$49,MATCH(orders!$D714,products!$A$1:$A$49,0),MATCH(orders!I$1,products!$A$1:$G$1,0))</f>
        <v>Exc</v>
      </c>
      <c r="J714" s="2"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IF(_xlfn.XLOOKUP(orders!C715,customers!$A$1:$A$1001,customers!$C$1:$C$1001,,0)=0,"",_xlfn.XLOOKUP(orders!C715,customers!$A$1:$A$1001,customers!$C$1:$C$1001,,0))</f>
        <v>sbruunjt@blogtalkradio.com</v>
      </c>
      <c r="H715" s="2" t="str">
        <f>IF(_xlfn.XLOOKUP(orders!C715,customers!$A$1:$A$1001,customers!$G$1:$G$1001,,0)=0,"",_xlfn.XLOOKUP(orders!C715,customers!$A$1:$A$1001,customers!$G$1:$G$1001,,0))</f>
        <v>United States</v>
      </c>
      <c r="I715" s="2" t="str">
        <f>INDEX(products!$A$1:$G$49,MATCH(orders!$D715,products!$A$1:$A$49,0),MATCH(orders!I$1,products!$A$1:$G$1,0))</f>
        <v>Rob</v>
      </c>
      <c r="J715" s="2"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IF(_xlfn.XLOOKUP(orders!C716,customers!$A$1:$A$1001,customers!$C$1:$C$1001,,0)=0,"",_xlfn.XLOOKUP(orders!C716,customers!$A$1:$A$1001,customers!$C$1:$C$1001,,0))</f>
        <v>aplluju@dagondesign.com</v>
      </c>
      <c r="H716" s="2" t="str">
        <f>IF(_xlfn.XLOOKUP(orders!C716,customers!$A$1:$A$1001,customers!$G$1:$G$1001,,0)=0,"",_xlfn.XLOOKUP(orders!C716,customers!$A$1:$A$1001,customers!$G$1:$G$1001,,0))</f>
        <v>Ireland</v>
      </c>
      <c r="I716" s="2" t="str">
        <f>INDEX(products!$A$1:$G$49,MATCH(orders!$D716,products!$A$1:$A$49,0),MATCH(orders!I$1,products!$A$1:$G$1,0))</f>
        <v>Exc</v>
      </c>
      <c r="J716" s="2"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IF(_xlfn.XLOOKUP(orders!C717,customers!$A$1:$A$1001,customers!$C$1:$C$1001,,0)=0,"",_xlfn.XLOOKUP(orders!C717,customers!$A$1:$A$1001,customers!$C$1:$C$1001,,0))</f>
        <v>gcornierjv@techcrunch.com</v>
      </c>
      <c r="H717" s="2" t="str">
        <f>IF(_xlfn.XLOOKUP(orders!C717,customers!$A$1:$A$1001,customers!$G$1:$G$1001,,0)=0,"",_xlfn.XLOOKUP(orders!C717,customers!$A$1:$A$1001,customers!$G$1:$G$1001,,0))</f>
        <v>United States</v>
      </c>
      <c r="I717" s="2" t="str">
        <f>INDEX(products!$A$1:$G$49,MATCH(orders!$D717,products!$A$1:$A$49,0),MATCH(orders!I$1,products!$A$1:$G$1,0))</f>
        <v>Exc</v>
      </c>
      <c r="J717" s="2"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IF(_xlfn.XLOOKUP(orders!C718,customers!$A$1:$A$1001,customers!$C$1:$C$1001,,0)=0,"",_xlfn.XLOOKUP(orders!C718,customers!$A$1:$A$1001,customers!$C$1:$C$1001,,0))</f>
        <v>jdymokeje@prnewswire.com</v>
      </c>
      <c r="H718" s="2" t="str">
        <f>IF(_xlfn.XLOOKUP(orders!C718,customers!$A$1:$A$1001,customers!$G$1:$G$1001,,0)=0,"",_xlfn.XLOOKUP(orders!C718,customers!$A$1:$A$1001,customers!$G$1:$G$1001,,0))</f>
        <v>Ireland</v>
      </c>
      <c r="I718" s="2" t="str">
        <f>INDEX(products!$A$1:$G$49,MATCH(orders!$D718,products!$A$1:$A$49,0),MATCH(orders!I$1,products!$A$1:$G$1,0))</f>
        <v>Rob</v>
      </c>
      <c r="J718" s="2"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IF(_xlfn.XLOOKUP(orders!C719,customers!$A$1:$A$1001,customers!$C$1:$C$1001,,0)=0,"",_xlfn.XLOOKUP(orders!C719,customers!$A$1:$A$1001,customers!$C$1:$C$1001,,0))</f>
        <v>wharvisonjx@gizmodo.com</v>
      </c>
      <c r="H719" s="2" t="str">
        <f>IF(_xlfn.XLOOKUP(orders!C719,customers!$A$1:$A$1001,customers!$G$1:$G$1001,,0)=0,"",_xlfn.XLOOKUP(orders!C719,customers!$A$1:$A$1001,customers!$G$1:$G$1001,,0))</f>
        <v>United States</v>
      </c>
      <c r="I719" s="2" t="str">
        <f>INDEX(products!$A$1:$G$49,MATCH(orders!$D719,products!$A$1:$A$49,0),MATCH(orders!I$1,products!$A$1:$G$1,0))</f>
        <v>Ara</v>
      </c>
      <c r="J719" s="2"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IF(_xlfn.XLOOKUP(orders!C720,customers!$A$1:$A$1001,customers!$C$1:$C$1001,,0)=0,"",_xlfn.XLOOKUP(orders!C720,customers!$A$1:$A$1001,customers!$C$1:$C$1001,,0))</f>
        <v>dheafordjy@twitpic.com</v>
      </c>
      <c r="H720" s="2" t="str">
        <f>IF(_xlfn.XLOOKUP(orders!C720,customers!$A$1:$A$1001,customers!$G$1:$G$1001,,0)=0,"",_xlfn.XLOOKUP(orders!C720,customers!$A$1:$A$1001,customers!$G$1:$G$1001,,0))</f>
        <v>United States</v>
      </c>
      <c r="I720" s="2" t="str">
        <f>INDEX(products!$A$1:$G$49,MATCH(orders!$D720,products!$A$1:$A$49,0),MATCH(orders!I$1,products!$A$1:$G$1,0))</f>
        <v>Lib</v>
      </c>
      <c r="J720" s="2"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IF(_xlfn.XLOOKUP(orders!C721,customers!$A$1:$A$1001,customers!$C$1:$C$1001,,0)=0,"",_xlfn.XLOOKUP(orders!C721,customers!$A$1:$A$1001,customers!$C$1:$C$1001,,0))</f>
        <v>gfanthamjz@hexun.com</v>
      </c>
      <c r="H721" s="2" t="str">
        <f>IF(_xlfn.XLOOKUP(orders!C721,customers!$A$1:$A$1001,customers!$G$1:$G$1001,,0)=0,"",_xlfn.XLOOKUP(orders!C721,customers!$A$1:$A$1001,customers!$G$1:$G$1001,,0))</f>
        <v>United States</v>
      </c>
      <c r="I721" s="2" t="str">
        <f>INDEX(products!$A$1:$G$49,MATCH(orders!$D721,products!$A$1:$A$49,0),MATCH(orders!I$1,products!$A$1:$G$1,0))</f>
        <v>Lib</v>
      </c>
      <c r="J721" s="2"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IF(_xlfn.XLOOKUP(orders!C722,customers!$A$1:$A$1001,customers!$C$1:$C$1001,,0)=0,"",_xlfn.XLOOKUP(orders!C722,customers!$A$1:$A$1001,customers!$C$1:$C$1001,,0))</f>
        <v>rcrookshanksk0@unc.edu</v>
      </c>
      <c r="H722" s="2" t="str">
        <f>IF(_xlfn.XLOOKUP(orders!C722,customers!$A$1:$A$1001,customers!$G$1:$G$1001,,0)=0,"",_xlfn.XLOOKUP(orders!C722,customers!$A$1:$A$1001,customers!$G$1:$G$1001,,0))</f>
        <v>United States</v>
      </c>
      <c r="I722" s="2" t="str">
        <f>INDEX(products!$A$1:$G$49,MATCH(orders!$D722,products!$A$1:$A$49,0),MATCH(orders!I$1,products!$A$1:$G$1,0))</f>
        <v>Exc</v>
      </c>
      <c r="J722" s="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IF(_xlfn.XLOOKUP(orders!C723,customers!$A$1:$A$1001,customers!$C$1:$C$1001,,0)=0,"",_xlfn.XLOOKUP(orders!C723,customers!$A$1:$A$1001,customers!$C$1:$C$1001,,0))</f>
        <v>nleakek1@cmu.edu</v>
      </c>
      <c r="H723" s="2" t="str">
        <f>IF(_xlfn.XLOOKUP(orders!C723,customers!$A$1:$A$1001,customers!$G$1:$G$1001,,0)=0,"",_xlfn.XLOOKUP(orders!C723,customers!$A$1:$A$1001,customers!$G$1:$G$1001,,0))</f>
        <v>United States</v>
      </c>
      <c r="I723" s="2" t="str">
        <f>INDEX(products!$A$1:$G$49,MATCH(orders!$D723,products!$A$1:$A$49,0),MATCH(orders!I$1,products!$A$1:$G$1,0))</f>
        <v>Rob</v>
      </c>
      <c r="J723" s="2"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IF(_xlfn.XLOOKUP(orders!C724,customers!$A$1:$A$1001,customers!$C$1:$C$1001,,0)=0,"",_xlfn.XLOOKUP(orders!C724,customers!$A$1:$A$1001,customers!$C$1:$C$1001,,0))</f>
        <v/>
      </c>
      <c r="H724" s="2" t="str">
        <f>IF(_xlfn.XLOOKUP(orders!C724,customers!$A$1:$A$1001,customers!$G$1:$G$1001,,0)=0,"",_xlfn.XLOOKUP(orders!C724,customers!$A$1:$A$1001,customers!$G$1:$G$1001,,0))</f>
        <v>United States</v>
      </c>
      <c r="I724" s="2" t="str">
        <f>INDEX(products!$A$1:$G$49,MATCH(orders!$D724,products!$A$1:$A$49,0),MATCH(orders!I$1,products!$A$1:$G$1,0))</f>
        <v>Exc</v>
      </c>
      <c r="J724" s="2"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IF(_xlfn.XLOOKUP(orders!C725,customers!$A$1:$A$1001,customers!$C$1:$C$1001,,0)=0,"",_xlfn.XLOOKUP(orders!C725,customers!$A$1:$A$1001,customers!$C$1:$C$1001,,0))</f>
        <v>geilhersenk3@networksolutions.com</v>
      </c>
      <c r="H725" s="2" t="str">
        <f>IF(_xlfn.XLOOKUP(orders!C725,customers!$A$1:$A$1001,customers!$G$1:$G$1001,,0)=0,"",_xlfn.XLOOKUP(orders!C725,customers!$A$1:$A$1001,customers!$G$1:$G$1001,,0))</f>
        <v>United States</v>
      </c>
      <c r="I725" s="2" t="str">
        <f>INDEX(products!$A$1:$G$49,MATCH(orders!$D725,products!$A$1:$A$49,0),MATCH(orders!I$1,products!$A$1:$G$1,0))</f>
        <v>Exc</v>
      </c>
      <c r="J725" s="2"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IF(_xlfn.XLOOKUP(orders!C726,customers!$A$1:$A$1001,customers!$C$1:$C$1001,,0)=0,"",_xlfn.XLOOKUP(orders!C726,customers!$A$1:$A$1001,customers!$C$1:$C$1001,,0))</f>
        <v/>
      </c>
      <c r="H726" s="2" t="str">
        <f>IF(_xlfn.XLOOKUP(orders!C726,customers!$A$1:$A$1001,customers!$G$1:$G$1001,,0)=0,"",_xlfn.XLOOKUP(orders!C726,customers!$A$1:$A$1001,customers!$G$1:$G$1001,,0))</f>
        <v>United States</v>
      </c>
      <c r="I726" s="2" t="str">
        <f>INDEX(products!$A$1:$G$49,MATCH(orders!$D726,products!$A$1:$A$49,0),MATCH(orders!I$1,products!$A$1:$G$1,0))</f>
        <v>Ara</v>
      </c>
      <c r="J726" s="2"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IF(_xlfn.XLOOKUP(orders!C727,customers!$A$1:$A$1001,customers!$C$1:$C$1001,,0)=0,"",_xlfn.XLOOKUP(orders!C727,customers!$A$1:$A$1001,customers!$C$1:$C$1001,,0))</f>
        <v>caleixok5@globo.com</v>
      </c>
      <c r="H727" s="2" t="str">
        <f>IF(_xlfn.XLOOKUP(orders!C727,customers!$A$1:$A$1001,customers!$G$1:$G$1001,,0)=0,"",_xlfn.XLOOKUP(orders!C727,customers!$A$1:$A$1001,customers!$G$1:$G$1001,,0))</f>
        <v>United States</v>
      </c>
      <c r="I727" s="2" t="str">
        <f>INDEX(products!$A$1:$G$49,MATCH(orders!$D727,products!$A$1:$A$49,0),MATCH(orders!I$1,products!$A$1:$G$1,0))</f>
        <v>Ara</v>
      </c>
      <c r="J727" s="2"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IF(_xlfn.XLOOKUP(orders!C728,customers!$A$1:$A$1001,customers!$C$1:$C$1001,,0)=0,"",_xlfn.XLOOKUP(orders!C728,customers!$A$1:$A$1001,customers!$C$1:$C$1001,,0))</f>
        <v/>
      </c>
      <c r="H728" s="2" t="str">
        <f>IF(_xlfn.XLOOKUP(orders!C728,customers!$A$1:$A$1001,customers!$G$1:$G$1001,,0)=0,"",_xlfn.XLOOKUP(orders!C728,customers!$A$1:$A$1001,customers!$G$1:$G$1001,,0))</f>
        <v>United States</v>
      </c>
      <c r="I728" s="2" t="str">
        <f>INDEX(products!$A$1:$G$49,MATCH(orders!$D728,products!$A$1:$A$49,0),MATCH(orders!I$1,products!$A$1:$G$1,0))</f>
        <v>Lib</v>
      </c>
      <c r="J728" s="2"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IF(_xlfn.XLOOKUP(orders!C729,customers!$A$1:$A$1001,customers!$C$1:$C$1001,,0)=0,"",_xlfn.XLOOKUP(orders!C729,customers!$A$1:$A$1001,customers!$C$1:$C$1001,,0))</f>
        <v>rtomkowiczk7@bravesites.com</v>
      </c>
      <c r="H729" s="2" t="str">
        <f>IF(_xlfn.XLOOKUP(orders!C729,customers!$A$1:$A$1001,customers!$G$1:$G$1001,,0)=0,"",_xlfn.XLOOKUP(orders!C729,customers!$A$1:$A$1001,customers!$G$1:$G$1001,,0))</f>
        <v>Ireland</v>
      </c>
      <c r="I729" s="2" t="str">
        <f>INDEX(products!$A$1:$G$49,MATCH(orders!$D729,products!$A$1:$A$49,0),MATCH(orders!I$1,products!$A$1:$G$1,0))</f>
        <v>Rob</v>
      </c>
      <c r="J729" s="2"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IF(_xlfn.XLOOKUP(orders!C730,customers!$A$1:$A$1001,customers!$C$1:$C$1001,,0)=0,"",_xlfn.XLOOKUP(orders!C730,customers!$A$1:$A$1001,customers!$C$1:$C$1001,,0))</f>
        <v>rhuscroftk8@jimdo.com</v>
      </c>
      <c r="H730" s="2" t="str">
        <f>IF(_xlfn.XLOOKUP(orders!C730,customers!$A$1:$A$1001,customers!$G$1:$G$1001,,0)=0,"",_xlfn.XLOOKUP(orders!C730,customers!$A$1:$A$1001,customers!$G$1:$G$1001,,0))</f>
        <v>United States</v>
      </c>
      <c r="I730" s="2" t="str">
        <f>INDEX(products!$A$1:$G$49,MATCH(orders!$D730,products!$A$1:$A$49,0),MATCH(orders!I$1,products!$A$1:$G$1,0))</f>
        <v>Exc</v>
      </c>
      <c r="J730" s="2"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IF(_xlfn.XLOOKUP(orders!C731,customers!$A$1:$A$1001,customers!$C$1:$C$1001,,0)=0,"",_xlfn.XLOOKUP(orders!C731,customers!$A$1:$A$1001,customers!$C$1:$C$1001,,0))</f>
        <v>sscurrerk9@flavors.me</v>
      </c>
      <c r="H731" s="2" t="str">
        <f>IF(_xlfn.XLOOKUP(orders!C731,customers!$A$1:$A$1001,customers!$G$1:$G$1001,,0)=0,"",_xlfn.XLOOKUP(orders!C731,customers!$A$1:$A$1001,customers!$G$1:$G$1001,,0))</f>
        <v>United Kingdom</v>
      </c>
      <c r="I731" s="2" t="str">
        <f>INDEX(products!$A$1:$G$49,MATCH(orders!$D731,products!$A$1:$A$49,0),MATCH(orders!I$1,products!$A$1:$G$1,0))</f>
        <v>Lib</v>
      </c>
      <c r="J731" s="2"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IF(_xlfn.XLOOKUP(orders!C732,customers!$A$1:$A$1001,customers!$C$1:$C$1001,,0)=0,"",_xlfn.XLOOKUP(orders!C732,customers!$A$1:$A$1001,customers!$C$1:$C$1001,,0))</f>
        <v>arudramka@prnewswire.com</v>
      </c>
      <c r="H732" s="2" t="str">
        <f>IF(_xlfn.XLOOKUP(orders!C732,customers!$A$1:$A$1001,customers!$G$1:$G$1001,,0)=0,"",_xlfn.XLOOKUP(orders!C732,customers!$A$1:$A$1001,customers!$G$1:$G$1001,,0))</f>
        <v>United States</v>
      </c>
      <c r="I732" s="2" t="str">
        <f>INDEX(products!$A$1:$G$49,MATCH(orders!$D732,products!$A$1:$A$49,0),MATCH(orders!I$1,products!$A$1:$G$1,0))</f>
        <v>Lib</v>
      </c>
      <c r="J732" s="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IF(_xlfn.XLOOKUP(orders!C733,customers!$A$1:$A$1001,customers!$C$1:$C$1001,,0)=0,"",_xlfn.XLOOKUP(orders!C733,customers!$A$1:$A$1001,customers!$C$1:$C$1001,,0))</f>
        <v/>
      </c>
      <c r="H733" s="2" t="str">
        <f>IF(_xlfn.XLOOKUP(orders!C733,customers!$A$1:$A$1001,customers!$G$1:$G$1001,,0)=0,"",_xlfn.XLOOKUP(orders!C733,customers!$A$1:$A$1001,customers!$G$1:$G$1001,,0))</f>
        <v>United States</v>
      </c>
      <c r="I733" s="2" t="str">
        <f>INDEX(products!$A$1:$G$49,MATCH(orders!$D733,products!$A$1:$A$49,0),MATCH(orders!I$1,products!$A$1:$G$1,0))</f>
        <v>Lib</v>
      </c>
      <c r="J733" s="2"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IF(_xlfn.XLOOKUP(orders!C734,customers!$A$1:$A$1001,customers!$C$1:$C$1001,,0)=0,"",_xlfn.XLOOKUP(orders!C734,customers!$A$1:$A$1001,customers!$C$1:$C$1001,,0))</f>
        <v>jmahakc@cyberchimps.com</v>
      </c>
      <c r="H734" s="2" t="str">
        <f>IF(_xlfn.XLOOKUP(orders!C734,customers!$A$1:$A$1001,customers!$G$1:$G$1001,,0)=0,"",_xlfn.XLOOKUP(orders!C734,customers!$A$1:$A$1001,customers!$G$1:$G$1001,,0))</f>
        <v>United States</v>
      </c>
      <c r="I734" s="2" t="str">
        <f>INDEX(products!$A$1:$G$49,MATCH(orders!$D734,products!$A$1:$A$49,0),MATCH(orders!I$1,products!$A$1:$G$1,0))</f>
        <v>Exc</v>
      </c>
      <c r="J734" s="2"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IF(_xlfn.XLOOKUP(orders!C735,customers!$A$1:$A$1001,customers!$C$1:$C$1001,,0)=0,"",_xlfn.XLOOKUP(orders!C735,customers!$A$1:$A$1001,customers!$C$1:$C$1001,,0))</f>
        <v>gclemonkd@networksolutions.com</v>
      </c>
      <c r="H735" s="2" t="str">
        <f>IF(_xlfn.XLOOKUP(orders!C735,customers!$A$1:$A$1001,customers!$G$1:$G$1001,,0)=0,"",_xlfn.XLOOKUP(orders!C735,customers!$A$1:$A$1001,customers!$G$1:$G$1001,,0))</f>
        <v>United States</v>
      </c>
      <c r="I735" s="2" t="str">
        <f>INDEX(products!$A$1:$G$49,MATCH(orders!$D735,products!$A$1:$A$49,0),MATCH(orders!I$1,products!$A$1:$G$1,0))</f>
        <v>Lib</v>
      </c>
      <c r="J735" s="2"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IF(_xlfn.XLOOKUP(orders!C736,customers!$A$1:$A$1001,customers!$C$1:$C$1001,,0)=0,"",_xlfn.XLOOKUP(orders!C736,customers!$A$1:$A$1001,customers!$C$1:$C$1001,,0))</f>
        <v/>
      </c>
      <c r="H736" s="2" t="str">
        <f>IF(_xlfn.XLOOKUP(orders!C736,customers!$A$1:$A$1001,customers!$G$1:$G$1001,,0)=0,"",_xlfn.XLOOKUP(orders!C736,customers!$A$1:$A$1001,customers!$G$1:$G$1001,,0))</f>
        <v>United States</v>
      </c>
      <c r="I736" s="2" t="str">
        <f>INDEX(products!$A$1:$G$49,MATCH(orders!$D736,products!$A$1:$A$49,0),MATCH(orders!I$1,products!$A$1:$G$1,0))</f>
        <v>Rob</v>
      </c>
      <c r="J736" s="2"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IF(_xlfn.XLOOKUP(orders!C737,customers!$A$1:$A$1001,customers!$C$1:$C$1001,,0)=0,"",_xlfn.XLOOKUP(orders!C737,customers!$A$1:$A$1001,customers!$C$1:$C$1001,,0))</f>
        <v>bpollinskf@shinystat.com</v>
      </c>
      <c r="H737" s="2" t="str">
        <f>IF(_xlfn.XLOOKUP(orders!C737,customers!$A$1:$A$1001,customers!$G$1:$G$1001,,0)=0,"",_xlfn.XLOOKUP(orders!C737,customers!$A$1:$A$1001,customers!$G$1:$G$1001,,0))</f>
        <v>United States</v>
      </c>
      <c r="I737" s="2" t="str">
        <f>INDEX(products!$A$1:$G$49,MATCH(orders!$D737,products!$A$1:$A$49,0),MATCH(orders!I$1,products!$A$1:$G$1,0))</f>
        <v>Exc</v>
      </c>
      <c r="J737" s="2"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IF(_xlfn.XLOOKUP(orders!C738,customers!$A$1:$A$1001,customers!$C$1:$C$1001,,0)=0,"",_xlfn.XLOOKUP(orders!C738,customers!$A$1:$A$1001,customers!$C$1:$C$1001,,0))</f>
        <v>jtoyekg@pinterest.com</v>
      </c>
      <c r="H738" s="2" t="str">
        <f>IF(_xlfn.XLOOKUP(orders!C738,customers!$A$1:$A$1001,customers!$G$1:$G$1001,,0)=0,"",_xlfn.XLOOKUP(orders!C738,customers!$A$1:$A$1001,customers!$G$1:$G$1001,,0))</f>
        <v>Ireland</v>
      </c>
      <c r="I738" s="2" t="str">
        <f>INDEX(products!$A$1:$G$49,MATCH(orders!$D738,products!$A$1:$A$49,0),MATCH(orders!I$1,products!$A$1:$G$1,0))</f>
        <v>Lib</v>
      </c>
      <c r="J738" s="2"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IF(_xlfn.XLOOKUP(orders!C739,customers!$A$1:$A$1001,customers!$C$1:$C$1001,,0)=0,"",_xlfn.XLOOKUP(orders!C739,customers!$A$1:$A$1001,customers!$C$1:$C$1001,,0))</f>
        <v>clinskillkh@sphinn.com</v>
      </c>
      <c r="H739" s="2" t="str">
        <f>IF(_xlfn.XLOOKUP(orders!C739,customers!$A$1:$A$1001,customers!$G$1:$G$1001,,0)=0,"",_xlfn.XLOOKUP(orders!C739,customers!$A$1:$A$1001,customers!$G$1:$G$1001,,0))</f>
        <v>United States</v>
      </c>
      <c r="I739" s="2" t="str">
        <f>INDEX(products!$A$1:$G$49,MATCH(orders!$D739,products!$A$1:$A$49,0),MATCH(orders!I$1,products!$A$1:$G$1,0))</f>
        <v>Ara</v>
      </c>
      <c r="J739" s="2"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IF(_xlfn.XLOOKUP(orders!C740,customers!$A$1:$A$1001,customers!$C$1:$C$1001,,0)=0,"",_xlfn.XLOOKUP(orders!C740,customers!$A$1:$A$1001,customers!$C$1:$C$1001,,0))</f>
        <v>nvigrasski@ezinearticles.com</v>
      </c>
      <c r="H740" s="2" t="str">
        <f>IF(_xlfn.XLOOKUP(orders!C740,customers!$A$1:$A$1001,customers!$G$1:$G$1001,,0)=0,"",_xlfn.XLOOKUP(orders!C740,customers!$A$1:$A$1001,customers!$G$1:$G$1001,,0))</f>
        <v>United Kingdom</v>
      </c>
      <c r="I740" s="2" t="str">
        <f>INDEX(products!$A$1:$G$49,MATCH(orders!$D740,products!$A$1:$A$49,0),MATCH(orders!I$1,products!$A$1:$G$1,0))</f>
        <v>Rob</v>
      </c>
      <c r="J740" s="2"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IF(_xlfn.XLOOKUP(orders!C741,customers!$A$1:$A$1001,customers!$C$1:$C$1001,,0)=0,"",_xlfn.XLOOKUP(orders!C741,customers!$A$1:$A$1001,customers!$C$1:$C$1001,,0))</f>
        <v>jdymokeje@prnewswire.com</v>
      </c>
      <c r="H741" s="2" t="str">
        <f>IF(_xlfn.XLOOKUP(orders!C741,customers!$A$1:$A$1001,customers!$G$1:$G$1001,,0)=0,"",_xlfn.XLOOKUP(orders!C741,customers!$A$1:$A$1001,customers!$G$1:$G$1001,,0))</f>
        <v>Ireland</v>
      </c>
      <c r="I741" s="2" t="str">
        <f>INDEX(products!$A$1:$G$49,MATCH(orders!$D741,products!$A$1:$A$49,0),MATCH(orders!I$1,products!$A$1:$G$1,0))</f>
        <v>Exc</v>
      </c>
      <c r="J741" s="2"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IF(_xlfn.XLOOKUP(orders!C742,customers!$A$1:$A$1001,customers!$C$1:$C$1001,,0)=0,"",_xlfn.XLOOKUP(orders!C742,customers!$A$1:$A$1001,customers!$C$1:$C$1001,,0))</f>
        <v>kcragellkk@google.com</v>
      </c>
      <c r="H742" s="2" t="str">
        <f>IF(_xlfn.XLOOKUP(orders!C742,customers!$A$1:$A$1001,customers!$G$1:$G$1001,,0)=0,"",_xlfn.XLOOKUP(orders!C742,customers!$A$1:$A$1001,customers!$G$1:$G$1001,,0))</f>
        <v>Ireland</v>
      </c>
      <c r="I742" s="2" t="str">
        <f>INDEX(products!$A$1:$G$49,MATCH(orders!$D742,products!$A$1:$A$49,0),MATCH(orders!I$1,products!$A$1:$G$1,0))</f>
        <v>Rob</v>
      </c>
      <c r="J742" s="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IF(_xlfn.XLOOKUP(orders!C743,customers!$A$1:$A$1001,customers!$C$1:$C$1001,,0)=0,"",_xlfn.XLOOKUP(orders!C743,customers!$A$1:$A$1001,customers!$C$1:$C$1001,,0))</f>
        <v>libertkl@huffingtonpost.com</v>
      </c>
      <c r="H743" s="2" t="str">
        <f>IF(_xlfn.XLOOKUP(orders!C743,customers!$A$1:$A$1001,customers!$G$1:$G$1001,,0)=0,"",_xlfn.XLOOKUP(orders!C743,customers!$A$1:$A$1001,customers!$G$1:$G$1001,,0))</f>
        <v>United States</v>
      </c>
      <c r="I743" s="2" t="str">
        <f>INDEX(products!$A$1:$G$49,MATCH(orders!$D743,products!$A$1:$A$49,0),MATCH(orders!I$1,products!$A$1:$G$1,0))</f>
        <v>Lib</v>
      </c>
      <c r="J743" s="2"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IF(_xlfn.XLOOKUP(orders!C744,customers!$A$1:$A$1001,customers!$C$1:$C$1001,,0)=0,"",_xlfn.XLOOKUP(orders!C744,customers!$A$1:$A$1001,customers!$C$1:$C$1001,,0))</f>
        <v>rlidgeykm@vimeo.com</v>
      </c>
      <c r="H744" s="2" t="str">
        <f>IF(_xlfn.XLOOKUP(orders!C744,customers!$A$1:$A$1001,customers!$G$1:$G$1001,,0)=0,"",_xlfn.XLOOKUP(orders!C744,customers!$A$1:$A$1001,customers!$G$1:$G$1001,,0))</f>
        <v>United States</v>
      </c>
      <c r="I744" s="2" t="str">
        <f>INDEX(products!$A$1:$G$49,MATCH(orders!$D744,products!$A$1:$A$49,0),MATCH(orders!I$1,products!$A$1:$G$1,0))</f>
        <v>Lib</v>
      </c>
      <c r="J744" s="2"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IF(_xlfn.XLOOKUP(orders!C745,customers!$A$1:$A$1001,customers!$C$1:$C$1001,,0)=0,"",_xlfn.XLOOKUP(orders!C745,customers!$A$1:$A$1001,customers!$C$1:$C$1001,,0))</f>
        <v>tcastagnekn@wikia.com</v>
      </c>
      <c r="H745" s="2" t="str">
        <f>IF(_xlfn.XLOOKUP(orders!C745,customers!$A$1:$A$1001,customers!$G$1:$G$1001,,0)=0,"",_xlfn.XLOOKUP(orders!C745,customers!$A$1:$A$1001,customers!$G$1:$G$1001,,0))</f>
        <v>United States</v>
      </c>
      <c r="I745" s="2" t="str">
        <f>INDEX(products!$A$1:$G$49,MATCH(orders!$D745,products!$A$1:$A$49,0),MATCH(orders!I$1,products!$A$1:$G$1,0))</f>
        <v>Ara</v>
      </c>
      <c r="J745" s="2"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IF(_xlfn.XLOOKUP(orders!C746,customers!$A$1:$A$1001,customers!$C$1:$C$1001,,0)=0,"",_xlfn.XLOOKUP(orders!C746,customers!$A$1:$A$1001,customers!$C$1:$C$1001,,0))</f>
        <v/>
      </c>
      <c r="H746" s="2" t="str">
        <f>IF(_xlfn.XLOOKUP(orders!C746,customers!$A$1:$A$1001,customers!$G$1:$G$1001,,0)=0,"",_xlfn.XLOOKUP(orders!C746,customers!$A$1:$A$1001,customers!$G$1:$G$1001,,0))</f>
        <v>United States</v>
      </c>
      <c r="I746" s="2" t="str">
        <f>INDEX(products!$A$1:$G$49,MATCH(orders!$D746,products!$A$1:$A$49,0),MATCH(orders!I$1,products!$A$1:$G$1,0))</f>
        <v>Rob</v>
      </c>
      <c r="J746" s="2"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IF(_xlfn.XLOOKUP(orders!C747,customers!$A$1:$A$1001,customers!$C$1:$C$1001,,0)=0,"",_xlfn.XLOOKUP(orders!C747,customers!$A$1:$A$1001,customers!$C$1:$C$1001,,0))</f>
        <v>jhaldenkp@comcast.net</v>
      </c>
      <c r="H747" s="2" t="str">
        <f>IF(_xlfn.XLOOKUP(orders!C747,customers!$A$1:$A$1001,customers!$G$1:$G$1001,,0)=0,"",_xlfn.XLOOKUP(orders!C747,customers!$A$1:$A$1001,customers!$G$1:$G$1001,,0))</f>
        <v>Ireland</v>
      </c>
      <c r="I747" s="2" t="str">
        <f>INDEX(products!$A$1:$G$49,MATCH(orders!$D747,products!$A$1:$A$49,0),MATCH(orders!I$1,products!$A$1:$G$1,0))</f>
        <v>Exc</v>
      </c>
      <c r="J747" s="2"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IF(_xlfn.XLOOKUP(orders!C748,customers!$A$1:$A$1001,customers!$C$1:$C$1001,,0)=0,"",_xlfn.XLOOKUP(orders!C748,customers!$A$1:$A$1001,customers!$C$1:$C$1001,,0))</f>
        <v>holliffkq@sciencedirect.com</v>
      </c>
      <c r="H748" s="2" t="str">
        <f>IF(_xlfn.XLOOKUP(orders!C748,customers!$A$1:$A$1001,customers!$G$1:$G$1001,,0)=0,"",_xlfn.XLOOKUP(orders!C748,customers!$A$1:$A$1001,customers!$G$1:$G$1001,,0))</f>
        <v>Ireland</v>
      </c>
      <c r="I748" s="2" t="str">
        <f>INDEX(products!$A$1:$G$49,MATCH(orders!$D748,products!$A$1:$A$49,0),MATCH(orders!I$1,products!$A$1:$G$1,0))</f>
        <v>Ara</v>
      </c>
      <c r="J748" s="2"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IF(_xlfn.XLOOKUP(orders!C749,customers!$A$1:$A$1001,customers!$C$1:$C$1001,,0)=0,"",_xlfn.XLOOKUP(orders!C749,customers!$A$1:$A$1001,customers!$C$1:$C$1001,,0))</f>
        <v>tquadrikr@opensource.org</v>
      </c>
      <c r="H749" s="2" t="str">
        <f>IF(_xlfn.XLOOKUP(orders!C749,customers!$A$1:$A$1001,customers!$G$1:$G$1001,,0)=0,"",_xlfn.XLOOKUP(orders!C749,customers!$A$1:$A$1001,customers!$G$1:$G$1001,,0))</f>
        <v>Ireland</v>
      </c>
      <c r="I749" s="2" t="str">
        <f>INDEX(products!$A$1:$G$49,MATCH(orders!$D749,products!$A$1:$A$49,0),MATCH(orders!I$1,products!$A$1:$G$1,0))</f>
        <v>Lib</v>
      </c>
      <c r="J749" s="2"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IF(_xlfn.XLOOKUP(orders!C750,customers!$A$1:$A$1001,customers!$C$1:$C$1001,,0)=0,"",_xlfn.XLOOKUP(orders!C750,customers!$A$1:$A$1001,customers!$C$1:$C$1001,,0))</f>
        <v>feshmadeks@umn.edu</v>
      </c>
      <c r="H750" s="2" t="str">
        <f>IF(_xlfn.XLOOKUP(orders!C750,customers!$A$1:$A$1001,customers!$G$1:$G$1001,,0)=0,"",_xlfn.XLOOKUP(orders!C750,customers!$A$1:$A$1001,customers!$G$1:$G$1001,,0))</f>
        <v>United States</v>
      </c>
      <c r="I750" s="2" t="str">
        <f>INDEX(products!$A$1:$G$49,MATCH(orders!$D750,products!$A$1:$A$49,0),MATCH(orders!I$1,products!$A$1:$G$1,0))</f>
        <v>Exc</v>
      </c>
      <c r="J750" s="2"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IF(_xlfn.XLOOKUP(orders!C751,customers!$A$1:$A$1001,customers!$C$1:$C$1001,,0)=0,"",_xlfn.XLOOKUP(orders!C751,customers!$A$1:$A$1001,customers!$C$1:$C$1001,,0))</f>
        <v>moilierkt@paginegialle.it</v>
      </c>
      <c r="H751" s="2" t="str">
        <f>IF(_xlfn.XLOOKUP(orders!C751,customers!$A$1:$A$1001,customers!$G$1:$G$1001,,0)=0,"",_xlfn.XLOOKUP(orders!C751,customers!$A$1:$A$1001,customers!$G$1:$G$1001,,0))</f>
        <v>Ireland</v>
      </c>
      <c r="I751" s="2" t="str">
        <f>INDEX(products!$A$1:$G$49,MATCH(orders!$D751,products!$A$1:$A$49,0),MATCH(orders!I$1,products!$A$1:$G$1,0))</f>
        <v>Rob</v>
      </c>
      <c r="J751" s="2"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IF(_xlfn.XLOOKUP(orders!C752,customers!$A$1:$A$1001,customers!$C$1:$C$1001,,0)=0,"",_xlfn.XLOOKUP(orders!C752,customers!$A$1:$A$1001,customers!$C$1:$C$1001,,0))</f>
        <v/>
      </c>
      <c r="H752" s="2" t="str">
        <f>IF(_xlfn.XLOOKUP(orders!C752,customers!$A$1:$A$1001,customers!$G$1:$G$1001,,0)=0,"",_xlfn.XLOOKUP(orders!C752,customers!$A$1:$A$1001,customers!$G$1:$G$1001,,0))</f>
        <v>United States</v>
      </c>
      <c r="I752" s="2" t="str">
        <f>INDEX(products!$A$1:$G$49,MATCH(orders!$D752,products!$A$1:$A$49,0),MATCH(orders!I$1,products!$A$1:$G$1,0))</f>
        <v>Rob</v>
      </c>
      <c r="J752" s="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IF(_xlfn.XLOOKUP(orders!C753,customers!$A$1:$A$1001,customers!$C$1:$C$1001,,0)=0,"",_xlfn.XLOOKUP(orders!C753,customers!$A$1:$A$1001,customers!$C$1:$C$1001,,0))</f>
        <v>vshoebothamkv@redcross.org</v>
      </c>
      <c r="H753" s="2" t="str">
        <f>IF(_xlfn.XLOOKUP(orders!C753,customers!$A$1:$A$1001,customers!$G$1:$G$1001,,0)=0,"",_xlfn.XLOOKUP(orders!C753,customers!$A$1:$A$1001,customers!$G$1:$G$1001,,0))</f>
        <v>United States</v>
      </c>
      <c r="I753" s="2" t="str">
        <f>INDEX(products!$A$1:$G$49,MATCH(orders!$D753,products!$A$1:$A$49,0),MATCH(orders!I$1,products!$A$1:$G$1,0))</f>
        <v>Lib</v>
      </c>
      <c r="J753" s="2"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IF(_xlfn.XLOOKUP(orders!C754,customers!$A$1:$A$1001,customers!$C$1:$C$1001,,0)=0,"",_xlfn.XLOOKUP(orders!C754,customers!$A$1:$A$1001,customers!$C$1:$C$1001,,0))</f>
        <v>bsterkekw@biblegateway.com</v>
      </c>
      <c r="H754" s="2" t="str">
        <f>IF(_xlfn.XLOOKUP(orders!C754,customers!$A$1:$A$1001,customers!$G$1:$G$1001,,0)=0,"",_xlfn.XLOOKUP(orders!C754,customers!$A$1:$A$1001,customers!$G$1:$G$1001,,0))</f>
        <v>United States</v>
      </c>
      <c r="I754" s="2" t="str">
        <f>INDEX(products!$A$1:$G$49,MATCH(orders!$D754,products!$A$1:$A$49,0),MATCH(orders!I$1,products!$A$1:$G$1,0))</f>
        <v>Exc</v>
      </c>
      <c r="J754" s="2"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IF(_xlfn.XLOOKUP(orders!C755,customers!$A$1:$A$1001,customers!$C$1:$C$1001,,0)=0,"",_xlfn.XLOOKUP(orders!C755,customers!$A$1:$A$1001,customers!$C$1:$C$1001,,0))</f>
        <v>scaponkx@craigslist.org</v>
      </c>
      <c r="H755" s="2" t="str">
        <f>IF(_xlfn.XLOOKUP(orders!C755,customers!$A$1:$A$1001,customers!$G$1:$G$1001,,0)=0,"",_xlfn.XLOOKUP(orders!C755,customers!$A$1:$A$1001,customers!$G$1:$G$1001,,0))</f>
        <v>United States</v>
      </c>
      <c r="I755" s="2" t="str">
        <f>INDEX(products!$A$1:$G$49,MATCH(orders!$D755,products!$A$1:$A$49,0),MATCH(orders!I$1,products!$A$1:$G$1,0))</f>
        <v>Ara</v>
      </c>
      <c r="J755" s="2"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IF(_xlfn.XLOOKUP(orders!C756,customers!$A$1:$A$1001,customers!$C$1:$C$1001,,0)=0,"",_xlfn.XLOOKUP(orders!C756,customers!$A$1:$A$1001,customers!$C$1:$C$1001,,0))</f>
        <v>jdymokeje@prnewswire.com</v>
      </c>
      <c r="H756" s="2" t="str">
        <f>IF(_xlfn.XLOOKUP(orders!C756,customers!$A$1:$A$1001,customers!$G$1:$G$1001,,0)=0,"",_xlfn.XLOOKUP(orders!C756,customers!$A$1:$A$1001,customers!$G$1:$G$1001,,0))</f>
        <v>Ireland</v>
      </c>
      <c r="I756" s="2" t="str">
        <f>INDEX(products!$A$1:$G$49,MATCH(orders!$D756,products!$A$1:$A$49,0),MATCH(orders!I$1,products!$A$1:$G$1,0))</f>
        <v>Ara</v>
      </c>
      <c r="J756" s="2"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IF(_xlfn.XLOOKUP(orders!C757,customers!$A$1:$A$1001,customers!$C$1:$C$1001,,0)=0,"",_xlfn.XLOOKUP(orders!C757,customers!$A$1:$A$1001,customers!$C$1:$C$1001,,0))</f>
        <v>fconstancekz@ifeng.com</v>
      </c>
      <c r="H757" s="2" t="str">
        <f>IF(_xlfn.XLOOKUP(orders!C757,customers!$A$1:$A$1001,customers!$G$1:$G$1001,,0)=0,"",_xlfn.XLOOKUP(orders!C757,customers!$A$1:$A$1001,customers!$G$1:$G$1001,,0))</f>
        <v>United States</v>
      </c>
      <c r="I757" s="2" t="str">
        <f>INDEX(products!$A$1:$G$49,MATCH(orders!$D757,products!$A$1:$A$49,0),MATCH(orders!I$1,products!$A$1:$G$1,0))</f>
        <v>Lib</v>
      </c>
      <c r="J757" s="2"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IF(_xlfn.XLOOKUP(orders!C758,customers!$A$1:$A$1001,customers!$C$1:$C$1001,,0)=0,"",_xlfn.XLOOKUP(orders!C758,customers!$A$1:$A$1001,customers!$C$1:$C$1001,,0))</f>
        <v>fsulmanl0@washington.edu</v>
      </c>
      <c r="H758" s="2" t="str">
        <f>IF(_xlfn.XLOOKUP(orders!C758,customers!$A$1:$A$1001,customers!$G$1:$G$1001,,0)=0,"",_xlfn.XLOOKUP(orders!C758,customers!$A$1:$A$1001,customers!$G$1:$G$1001,,0))</f>
        <v>United States</v>
      </c>
      <c r="I758" s="2" t="str">
        <f>INDEX(products!$A$1:$G$49,MATCH(orders!$D758,products!$A$1:$A$49,0),MATCH(orders!I$1,products!$A$1:$G$1,0))</f>
        <v>Rob</v>
      </c>
      <c r="J758" s="2"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IF(_xlfn.XLOOKUP(orders!C759,customers!$A$1:$A$1001,customers!$C$1:$C$1001,,0)=0,"",_xlfn.XLOOKUP(orders!C759,customers!$A$1:$A$1001,customers!$C$1:$C$1001,,0))</f>
        <v>dhollymanl1@ibm.com</v>
      </c>
      <c r="H759" s="2" t="str">
        <f>IF(_xlfn.XLOOKUP(orders!C759,customers!$A$1:$A$1001,customers!$G$1:$G$1001,,0)=0,"",_xlfn.XLOOKUP(orders!C759,customers!$A$1:$A$1001,customers!$G$1:$G$1001,,0))</f>
        <v>United States</v>
      </c>
      <c r="I759" s="2" t="str">
        <f>INDEX(products!$A$1:$G$49,MATCH(orders!$D759,products!$A$1:$A$49,0),MATCH(orders!I$1,products!$A$1:$G$1,0))</f>
        <v>Ara</v>
      </c>
      <c r="J759" s="2"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IF(_xlfn.XLOOKUP(orders!C760,customers!$A$1:$A$1001,customers!$C$1:$C$1001,,0)=0,"",_xlfn.XLOOKUP(orders!C760,customers!$A$1:$A$1001,customers!$C$1:$C$1001,,0))</f>
        <v>lnardonil2@hao123.com</v>
      </c>
      <c r="H760" s="2" t="str">
        <f>IF(_xlfn.XLOOKUP(orders!C760,customers!$A$1:$A$1001,customers!$G$1:$G$1001,,0)=0,"",_xlfn.XLOOKUP(orders!C760,customers!$A$1:$A$1001,customers!$G$1:$G$1001,,0))</f>
        <v>United States</v>
      </c>
      <c r="I760" s="2" t="str">
        <f>INDEX(products!$A$1:$G$49,MATCH(orders!$D760,products!$A$1:$A$49,0),MATCH(orders!I$1,products!$A$1:$G$1,0))</f>
        <v>Rob</v>
      </c>
      <c r="J760" s="2"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IF(_xlfn.XLOOKUP(orders!C761,customers!$A$1:$A$1001,customers!$C$1:$C$1001,,0)=0,"",_xlfn.XLOOKUP(orders!C761,customers!$A$1:$A$1001,customers!$C$1:$C$1001,,0))</f>
        <v>dyarhaml3@moonfruit.com</v>
      </c>
      <c r="H761" s="2" t="str">
        <f>IF(_xlfn.XLOOKUP(orders!C761,customers!$A$1:$A$1001,customers!$G$1:$G$1001,,0)=0,"",_xlfn.XLOOKUP(orders!C761,customers!$A$1:$A$1001,customers!$G$1:$G$1001,,0))</f>
        <v>United States</v>
      </c>
      <c r="I761" s="2" t="str">
        <f>INDEX(products!$A$1:$G$49,MATCH(orders!$D761,products!$A$1:$A$49,0),MATCH(orders!I$1,products!$A$1:$G$1,0))</f>
        <v>Lib</v>
      </c>
      <c r="J761" s="2"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IF(_xlfn.XLOOKUP(orders!C762,customers!$A$1:$A$1001,customers!$C$1:$C$1001,,0)=0,"",_xlfn.XLOOKUP(orders!C762,customers!$A$1:$A$1001,customers!$C$1:$C$1001,,0))</f>
        <v>aferreal4@wikia.com</v>
      </c>
      <c r="H762" s="2" t="str">
        <f>IF(_xlfn.XLOOKUP(orders!C762,customers!$A$1:$A$1001,customers!$G$1:$G$1001,,0)=0,"",_xlfn.XLOOKUP(orders!C762,customers!$A$1:$A$1001,customers!$G$1:$G$1001,,0))</f>
        <v>United States</v>
      </c>
      <c r="I762" s="2" t="str">
        <f>INDEX(products!$A$1:$G$49,MATCH(orders!$D762,products!$A$1:$A$49,0),MATCH(orders!I$1,products!$A$1:$G$1,0))</f>
        <v>Exc</v>
      </c>
      <c r="J762" s="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IF(_xlfn.XLOOKUP(orders!C763,customers!$A$1:$A$1001,customers!$C$1:$C$1001,,0)=0,"",_xlfn.XLOOKUP(orders!C763,customers!$A$1:$A$1001,customers!$C$1:$C$1001,,0))</f>
        <v>ckendrickl5@webnode.com</v>
      </c>
      <c r="H763" s="2" t="str">
        <f>IF(_xlfn.XLOOKUP(orders!C763,customers!$A$1:$A$1001,customers!$G$1:$G$1001,,0)=0,"",_xlfn.XLOOKUP(orders!C763,customers!$A$1:$A$1001,customers!$G$1:$G$1001,,0))</f>
        <v>United States</v>
      </c>
      <c r="I763" s="2" t="str">
        <f>INDEX(products!$A$1:$G$49,MATCH(orders!$D763,products!$A$1:$A$49,0),MATCH(orders!I$1,products!$A$1:$G$1,0))</f>
        <v>Exc</v>
      </c>
      <c r="J763" s="2"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IF(_xlfn.XLOOKUP(orders!C764,customers!$A$1:$A$1001,customers!$C$1:$C$1001,,0)=0,"",_xlfn.XLOOKUP(orders!C764,customers!$A$1:$A$1001,customers!$C$1:$C$1001,,0))</f>
        <v>sdanilchikl6@mit.edu</v>
      </c>
      <c r="H764" s="2" t="str">
        <f>IF(_xlfn.XLOOKUP(orders!C764,customers!$A$1:$A$1001,customers!$G$1:$G$1001,,0)=0,"",_xlfn.XLOOKUP(orders!C764,customers!$A$1:$A$1001,customers!$G$1:$G$1001,,0))</f>
        <v>United Kingdom</v>
      </c>
      <c r="I764" s="2" t="str">
        <f>INDEX(products!$A$1:$G$49,MATCH(orders!$D764,products!$A$1:$A$49,0),MATCH(orders!I$1,products!$A$1:$G$1,0))</f>
        <v>Lib</v>
      </c>
      <c r="J764" s="2"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IF(_xlfn.XLOOKUP(orders!C765,customers!$A$1:$A$1001,customers!$C$1:$C$1001,,0)=0,"",_xlfn.XLOOKUP(orders!C765,customers!$A$1:$A$1001,customers!$C$1:$C$1001,,0))</f>
        <v/>
      </c>
      <c r="H765" s="2" t="str">
        <f>IF(_xlfn.XLOOKUP(orders!C765,customers!$A$1:$A$1001,customers!$G$1:$G$1001,,0)=0,"",_xlfn.XLOOKUP(orders!C765,customers!$A$1:$A$1001,customers!$G$1:$G$1001,,0))</f>
        <v>United States</v>
      </c>
      <c r="I765" s="2" t="str">
        <f>INDEX(products!$A$1:$G$49,MATCH(orders!$D765,products!$A$1:$A$49,0),MATCH(orders!I$1,products!$A$1:$G$1,0))</f>
        <v>Ara</v>
      </c>
      <c r="J765" s="2"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IF(_xlfn.XLOOKUP(orders!C766,customers!$A$1:$A$1001,customers!$C$1:$C$1001,,0)=0,"",_xlfn.XLOOKUP(orders!C766,customers!$A$1:$A$1001,customers!$C$1:$C$1001,,0))</f>
        <v>bfolomkinl8@yolasite.com</v>
      </c>
      <c r="H766" s="2" t="str">
        <f>IF(_xlfn.XLOOKUP(orders!C766,customers!$A$1:$A$1001,customers!$G$1:$G$1001,,0)=0,"",_xlfn.XLOOKUP(orders!C766,customers!$A$1:$A$1001,customers!$G$1:$G$1001,,0))</f>
        <v>United States</v>
      </c>
      <c r="I766" s="2" t="str">
        <f>INDEX(products!$A$1:$G$49,MATCH(orders!$D766,products!$A$1:$A$49,0),MATCH(orders!I$1,products!$A$1:$G$1,0))</f>
        <v>Ara</v>
      </c>
      <c r="J766" s="2"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IF(_xlfn.XLOOKUP(orders!C767,customers!$A$1:$A$1001,customers!$C$1:$C$1001,,0)=0,"",_xlfn.XLOOKUP(orders!C767,customers!$A$1:$A$1001,customers!$C$1:$C$1001,,0))</f>
        <v>rpursglovel9@biblegateway.com</v>
      </c>
      <c r="H767" s="2" t="str">
        <f>IF(_xlfn.XLOOKUP(orders!C767,customers!$A$1:$A$1001,customers!$G$1:$G$1001,,0)=0,"",_xlfn.XLOOKUP(orders!C767,customers!$A$1:$A$1001,customers!$G$1:$G$1001,,0))</f>
        <v>United States</v>
      </c>
      <c r="I767" s="2" t="str">
        <f>INDEX(products!$A$1:$G$49,MATCH(orders!$D767,products!$A$1:$A$49,0),MATCH(orders!I$1,products!$A$1:$G$1,0))</f>
        <v>Rob</v>
      </c>
      <c r="J767" s="2"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IF(_xlfn.XLOOKUP(orders!C768,customers!$A$1:$A$1001,customers!$C$1:$C$1001,,0)=0,"",_xlfn.XLOOKUP(orders!C768,customers!$A$1:$A$1001,customers!$C$1:$C$1001,,0))</f>
        <v>rpursglovel9@biblegateway.com</v>
      </c>
      <c r="H768" s="2" t="str">
        <f>IF(_xlfn.XLOOKUP(orders!C768,customers!$A$1:$A$1001,customers!$G$1:$G$1001,,0)=0,"",_xlfn.XLOOKUP(orders!C768,customers!$A$1:$A$1001,customers!$G$1:$G$1001,,0))</f>
        <v>United States</v>
      </c>
      <c r="I768" s="2" t="str">
        <f>INDEX(products!$A$1:$G$49,MATCH(orders!$D768,products!$A$1:$A$49,0),MATCH(orders!I$1,products!$A$1:$G$1,0))</f>
        <v>Ara</v>
      </c>
      <c r="J768" s="2"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IF(_xlfn.XLOOKUP(orders!C769,customers!$A$1:$A$1001,customers!$C$1:$C$1001,,0)=0,"",_xlfn.XLOOKUP(orders!C769,customers!$A$1:$A$1001,customers!$C$1:$C$1001,,0))</f>
        <v>fconstancekz@ifeng.com</v>
      </c>
      <c r="H769" s="2" t="str">
        <f>IF(_xlfn.XLOOKUP(orders!C769,customers!$A$1:$A$1001,customers!$G$1:$G$1001,,0)=0,"",_xlfn.XLOOKUP(orders!C769,customers!$A$1:$A$1001,customers!$G$1:$G$1001,,0))</f>
        <v>United States</v>
      </c>
      <c r="I769" s="2" t="str">
        <f>INDEX(products!$A$1:$G$49,MATCH(orders!$D769,products!$A$1:$A$49,0),MATCH(orders!I$1,products!$A$1:$G$1,0))</f>
        <v>Ara</v>
      </c>
      <c r="J769" s="2"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IF(_xlfn.XLOOKUP(orders!C770,customers!$A$1:$A$1001,customers!$C$1:$C$1001,,0)=0,"",_xlfn.XLOOKUP(orders!C770,customers!$A$1:$A$1001,customers!$C$1:$C$1001,,0))</f>
        <v>fconstancekz@ifeng.com</v>
      </c>
      <c r="H770" s="2" t="str">
        <f>IF(_xlfn.XLOOKUP(orders!C770,customers!$A$1:$A$1001,customers!$G$1:$G$1001,,0)=0,"",_xlfn.XLOOKUP(orders!C770,customers!$A$1:$A$1001,customers!$G$1:$G$1001,,0))</f>
        <v>United States</v>
      </c>
      <c r="I770" s="2" t="str">
        <f>INDEX(products!$A$1:$G$49,MATCH(orders!$D770,products!$A$1:$A$49,0),MATCH(orders!I$1,products!$A$1:$G$1,0))</f>
        <v>Rob</v>
      </c>
      <c r="J770" s="2"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IF(_xlfn.XLOOKUP(orders!C771,customers!$A$1:$A$1001,customers!$C$1:$C$1001,,0)=0,"",_xlfn.XLOOKUP(orders!C771,customers!$A$1:$A$1001,customers!$C$1:$C$1001,,0))</f>
        <v>deburahld@google.co.jp</v>
      </c>
      <c r="H771" s="2" t="str">
        <f>IF(_xlfn.XLOOKUP(orders!C771,customers!$A$1:$A$1001,customers!$G$1:$G$1001,,0)=0,"",_xlfn.XLOOKUP(orders!C771,customers!$A$1:$A$1001,customers!$G$1:$G$1001,,0))</f>
        <v>United Kingdom</v>
      </c>
      <c r="I771" s="2" t="str">
        <f>INDEX(products!$A$1:$G$49,MATCH(orders!$D771,products!$A$1:$A$49,0),MATCH(orders!I$1,products!$A$1:$G$1,0))</f>
        <v>Rob</v>
      </c>
      <c r="J771" s="2"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IF(_xlfn.XLOOKUP(orders!C772,customers!$A$1:$A$1001,customers!$C$1:$C$1001,,0)=0,"",_xlfn.XLOOKUP(orders!C772,customers!$A$1:$A$1001,customers!$C$1:$C$1001,,0))</f>
        <v>mbrimilcombele@cnn.com</v>
      </c>
      <c r="H772" s="2" t="str">
        <f>IF(_xlfn.XLOOKUP(orders!C772,customers!$A$1:$A$1001,customers!$G$1:$G$1001,,0)=0,"",_xlfn.XLOOKUP(orders!C772,customers!$A$1:$A$1001,customers!$G$1:$G$1001,,0))</f>
        <v>United States</v>
      </c>
      <c r="I772" s="2" t="str">
        <f>INDEX(products!$A$1:$G$49,MATCH(orders!$D772,products!$A$1:$A$49,0),MATCH(orders!I$1,products!$A$1:$G$1,0))</f>
        <v>Ara</v>
      </c>
      <c r="J772" s="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IF(_xlfn.XLOOKUP(orders!C773,customers!$A$1:$A$1001,customers!$C$1:$C$1001,,0)=0,"",_xlfn.XLOOKUP(orders!C773,customers!$A$1:$A$1001,customers!$C$1:$C$1001,,0))</f>
        <v>sbollamlf@list-manage.com</v>
      </c>
      <c r="H773" s="2" t="str">
        <f>IF(_xlfn.XLOOKUP(orders!C773,customers!$A$1:$A$1001,customers!$G$1:$G$1001,,0)=0,"",_xlfn.XLOOKUP(orders!C773,customers!$A$1:$A$1001,customers!$G$1:$G$1001,,0))</f>
        <v>United States</v>
      </c>
      <c r="I773" s="2" t="str">
        <f>INDEX(products!$A$1:$G$49,MATCH(orders!$D773,products!$A$1:$A$49,0),MATCH(orders!I$1,products!$A$1:$G$1,0))</f>
        <v>Rob</v>
      </c>
      <c r="J773" s="2"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IF(_xlfn.XLOOKUP(orders!C774,customers!$A$1:$A$1001,customers!$C$1:$C$1001,,0)=0,"",_xlfn.XLOOKUP(orders!C774,customers!$A$1:$A$1001,customers!$C$1:$C$1001,,0))</f>
        <v/>
      </c>
      <c r="H774" s="2" t="str">
        <f>IF(_xlfn.XLOOKUP(orders!C774,customers!$A$1:$A$1001,customers!$G$1:$G$1001,,0)=0,"",_xlfn.XLOOKUP(orders!C774,customers!$A$1:$A$1001,customers!$G$1:$G$1001,,0))</f>
        <v>United States</v>
      </c>
      <c r="I774" s="2" t="str">
        <f>INDEX(products!$A$1:$G$49,MATCH(orders!$D774,products!$A$1:$A$49,0),MATCH(orders!I$1,products!$A$1:$G$1,0))</f>
        <v>Exc</v>
      </c>
      <c r="J774" s="2"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IF(_xlfn.XLOOKUP(orders!C775,customers!$A$1:$A$1001,customers!$C$1:$C$1001,,0)=0,"",_xlfn.XLOOKUP(orders!C775,customers!$A$1:$A$1001,customers!$C$1:$C$1001,,0))</f>
        <v>afilipczaklh@ning.com</v>
      </c>
      <c r="H775" s="2" t="str">
        <f>IF(_xlfn.XLOOKUP(orders!C775,customers!$A$1:$A$1001,customers!$G$1:$G$1001,,0)=0,"",_xlfn.XLOOKUP(orders!C775,customers!$A$1:$A$1001,customers!$G$1:$G$1001,,0))</f>
        <v>Ireland</v>
      </c>
      <c r="I775" s="2" t="str">
        <f>INDEX(products!$A$1:$G$49,MATCH(orders!$D775,products!$A$1:$A$49,0),MATCH(orders!I$1,products!$A$1:$G$1,0))</f>
        <v>Lib</v>
      </c>
      <c r="J775" s="2"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IF(_xlfn.XLOOKUP(orders!C776,customers!$A$1:$A$1001,customers!$C$1:$C$1001,,0)=0,"",_xlfn.XLOOKUP(orders!C776,customers!$A$1:$A$1001,customers!$C$1:$C$1001,,0))</f>
        <v/>
      </c>
      <c r="H776" s="2" t="str">
        <f>IF(_xlfn.XLOOKUP(orders!C776,customers!$A$1:$A$1001,customers!$G$1:$G$1001,,0)=0,"",_xlfn.XLOOKUP(orders!C776,customers!$A$1:$A$1001,customers!$G$1:$G$1001,,0))</f>
        <v>United States</v>
      </c>
      <c r="I776" s="2" t="str">
        <f>INDEX(products!$A$1:$G$49,MATCH(orders!$D776,products!$A$1:$A$49,0),MATCH(orders!I$1,products!$A$1:$G$1,0))</f>
        <v>Rob</v>
      </c>
      <c r="J776" s="2"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IF(_xlfn.XLOOKUP(orders!C777,customers!$A$1:$A$1001,customers!$C$1:$C$1001,,0)=0,"",_xlfn.XLOOKUP(orders!C777,customers!$A$1:$A$1001,customers!$C$1:$C$1001,,0))</f>
        <v>relnaughlj@comsenz.com</v>
      </c>
      <c r="H777" s="2" t="str">
        <f>IF(_xlfn.XLOOKUP(orders!C777,customers!$A$1:$A$1001,customers!$G$1:$G$1001,,0)=0,"",_xlfn.XLOOKUP(orders!C777,customers!$A$1:$A$1001,customers!$G$1:$G$1001,,0))</f>
        <v>United States</v>
      </c>
      <c r="I777" s="2" t="str">
        <f>INDEX(products!$A$1:$G$49,MATCH(orders!$D777,products!$A$1:$A$49,0),MATCH(orders!I$1,products!$A$1:$G$1,0))</f>
        <v>Exc</v>
      </c>
      <c r="J777" s="2"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IF(_xlfn.XLOOKUP(orders!C778,customers!$A$1:$A$1001,customers!$C$1:$C$1001,,0)=0,"",_xlfn.XLOOKUP(orders!C778,customers!$A$1:$A$1001,customers!$C$1:$C$1001,,0))</f>
        <v>jdeehanlk@about.me</v>
      </c>
      <c r="H778" s="2" t="str">
        <f>IF(_xlfn.XLOOKUP(orders!C778,customers!$A$1:$A$1001,customers!$G$1:$G$1001,,0)=0,"",_xlfn.XLOOKUP(orders!C778,customers!$A$1:$A$1001,customers!$G$1:$G$1001,,0))</f>
        <v>United States</v>
      </c>
      <c r="I778" s="2" t="str">
        <f>INDEX(products!$A$1:$G$49,MATCH(orders!$D778,products!$A$1:$A$49,0),MATCH(orders!I$1,products!$A$1:$G$1,0))</f>
        <v>Ara</v>
      </c>
      <c r="J778" s="2"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IF(_xlfn.XLOOKUP(orders!C779,customers!$A$1:$A$1001,customers!$C$1:$C$1001,,0)=0,"",_xlfn.XLOOKUP(orders!C779,customers!$A$1:$A$1001,customers!$C$1:$C$1001,,0))</f>
        <v>jedenll@e-recht24.de</v>
      </c>
      <c r="H779" s="2" t="str">
        <f>IF(_xlfn.XLOOKUP(orders!C779,customers!$A$1:$A$1001,customers!$G$1:$G$1001,,0)=0,"",_xlfn.XLOOKUP(orders!C779,customers!$A$1:$A$1001,customers!$G$1:$G$1001,,0))</f>
        <v>United States</v>
      </c>
      <c r="I779" s="2" t="str">
        <f>INDEX(products!$A$1:$G$49,MATCH(orders!$D779,products!$A$1:$A$49,0),MATCH(orders!I$1,products!$A$1:$G$1,0))</f>
        <v>Ara</v>
      </c>
      <c r="J779" s="2"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IF(_xlfn.XLOOKUP(orders!C780,customers!$A$1:$A$1001,customers!$C$1:$C$1001,,0)=0,"",_xlfn.XLOOKUP(orders!C780,customers!$A$1:$A$1001,customers!$C$1:$C$1001,,0))</f>
        <v>cjewsterlu@moonfruit.com</v>
      </c>
      <c r="H780" s="2" t="str">
        <f>IF(_xlfn.XLOOKUP(orders!C780,customers!$A$1:$A$1001,customers!$G$1:$G$1001,,0)=0,"",_xlfn.XLOOKUP(orders!C780,customers!$A$1:$A$1001,customers!$G$1:$G$1001,,0))</f>
        <v>United States</v>
      </c>
      <c r="I780" s="2" t="str">
        <f>INDEX(products!$A$1:$G$49,MATCH(orders!$D780,products!$A$1:$A$49,0),MATCH(orders!I$1,products!$A$1:$G$1,0))</f>
        <v>Lib</v>
      </c>
      <c r="J780" s="2"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IF(_xlfn.XLOOKUP(orders!C781,customers!$A$1:$A$1001,customers!$C$1:$C$1001,,0)=0,"",_xlfn.XLOOKUP(orders!C781,customers!$A$1:$A$1001,customers!$C$1:$C$1001,,0))</f>
        <v>usoutherdenln@hao123.com</v>
      </c>
      <c r="H781" s="2" t="str">
        <f>IF(_xlfn.XLOOKUP(orders!C781,customers!$A$1:$A$1001,customers!$G$1:$G$1001,,0)=0,"",_xlfn.XLOOKUP(orders!C781,customers!$A$1:$A$1001,customers!$G$1:$G$1001,,0))</f>
        <v>United States</v>
      </c>
      <c r="I781" s="2" t="str">
        <f>INDEX(products!$A$1:$G$49,MATCH(orders!$D781,products!$A$1:$A$49,0),MATCH(orders!I$1,products!$A$1:$G$1,0))</f>
        <v>Lib</v>
      </c>
      <c r="J781" s="2"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IF(_xlfn.XLOOKUP(orders!C782,customers!$A$1:$A$1001,customers!$C$1:$C$1001,,0)=0,"",_xlfn.XLOOKUP(orders!C782,customers!$A$1:$A$1001,customers!$C$1:$C$1001,,0))</f>
        <v/>
      </c>
      <c r="H782" s="2" t="str">
        <f>IF(_xlfn.XLOOKUP(orders!C782,customers!$A$1:$A$1001,customers!$G$1:$G$1001,,0)=0,"",_xlfn.XLOOKUP(orders!C782,customers!$A$1:$A$1001,customers!$G$1:$G$1001,,0))</f>
        <v>United States</v>
      </c>
      <c r="I782" s="2" t="str">
        <f>INDEX(products!$A$1:$G$49,MATCH(orders!$D782,products!$A$1:$A$49,0),MATCH(orders!I$1,products!$A$1:$G$1,0))</f>
        <v>Exc</v>
      </c>
      <c r="J782" s="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IF(_xlfn.XLOOKUP(orders!C783,customers!$A$1:$A$1001,customers!$C$1:$C$1001,,0)=0,"",_xlfn.XLOOKUP(orders!C783,customers!$A$1:$A$1001,customers!$C$1:$C$1001,,0))</f>
        <v>lburtenshawlp@shinystat.com</v>
      </c>
      <c r="H783" s="2" t="str">
        <f>IF(_xlfn.XLOOKUP(orders!C783,customers!$A$1:$A$1001,customers!$G$1:$G$1001,,0)=0,"",_xlfn.XLOOKUP(orders!C783,customers!$A$1:$A$1001,customers!$G$1:$G$1001,,0))</f>
        <v>United States</v>
      </c>
      <c r="I783" s="2" t="str">
        <f>INDEX(products!$A$1:$G$49,MATCH(orders!$D783,products!$A$1:$A$49,0),MATCH(orders!I$1,products!$A$1:$G$1,0))</f>
        <v>Lib</v>
      </c>
      <c r="J783" s="2"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IF(_xlfn.XLOOKUP(orders!C784,customers!$A$1:$A$1001,customers!$C$1:$C$1001,,0)=0,"",_xlfn.XLOOKUP(orders!C784,customers!$A$1:$A$1001,customers!$C$1:$C$1001,,0))</f>
        <v>agregorattilq@vistaprint.com</v>
      </c>
      <c r="H784" s="2" t="str">
        <f>IF(_xlfn.XLOOKUP(orders!C784,customers!$A$1:$A$1001,customers!$G$1:$G$1001,,0)=0,"",_xlfn.XLOOKUP(orders!C784,customers!$A$1:$A$1001,customers!$G$1:$G$1001,,0))</f>
        <v>Ireland</v>
      </c>
      <c r="I784" s="2" t="str">
        <f>INDEX(products!$A$1:$G$49,MATCH(orders!$D784,products!$A$1:$A$49,0),MATCH(orders!I$1,products!$A$1:$G$1,0))</f>
        <v>Exc</v>
      </c>
      <c r="J784" s="2"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IF(_xlfn.XLOOKUP(orders!C785,customers!$A$1:$A$1001,customers!$C$1:$C$1001,,0)=0,"",_xlfn.XLOOKUP(orders!C785,customers!$A$1:$A$1001,customers!$C$1:$C$1001,,0))</f>
        <v>ccrosterlr@gov.uk</v>
      </c>
      <c r="H785" s="2" t="str">
        <f>IF(_xlfn.XLOOKUP(orders!C785,customers!$A$1:$A$1001,customers!$G$1:$G$1001,,0)=0,"",_xlfn.XLOOKUP(orders!C785,customers!$A$1:$A$1001,customers!$G$1:$G$1001,,0))</f>
        <v>United States</v>
      </c>
      <c r="I785" s="2" t="str">
        <f>INDEX(products!$A$1:$G$49,MATCH(orders!$D785,products!$A$1:$A$49,0),MATCH(orders!I$1,products!$A$1:$G$1,0))</f>
        <v>Lib</v>
      </c>
      <c r="J785" s="2"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IF(_xlfn.XLOOKUP(orders!C786,customers!$A$1:$A$1001,customers!$C$1:$C$1001,,0)=0,"",_xlfn.XLOOKUP(orders!C786,customers!$A$1:$A$1001,customers!$C$1:$C$1001,,0))</f>
        <v>gwhiteheadls@hp.com</v>
      </c>
      <c r="H786" s="2" t="str">
        <f>IF(_xlfn.XLOOKUP(orders!C786,customers!$A$1:$A$1001,customers!$G$1:$G$1001,,0)=0,"",_xlfn.XLOOKUP(orders!C786,customers!$A$1:$A$1001,customers!$G$1:$G$1001,,0))</f>
        <v>United States</v>
      </c>
      <c r="I786" s="2" t="str">
        <f>INDEX(products!$A$1:$G$49,MATCH(orders!$D786,products!$A$1:$A$49,0),MATCH(orders!I$1,products!$A$1:$G$1,0))</f>
        <v>Lib</v>
      </c>
      <c r="J786" s="2"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IF(_xlfn.XLOOKUP(orders!C787,customers!$A$1:$A$1001,customers!$C$1:$C$1001,,0)=0,"",_xlfn.XLOOKUP(orders!C787,customers!$A$1:$A$1001,customers!$C$1:$C$1001,,0))</f>
        <v>hjodrellelt@samsung.com</v>
      </c>
      <c r="H787" s="2" t="str">
        <f>IF(_xlfn.XLOOKUP(orders!C787,customers!$A$1:$A$1001,customers!$G$1:$G$1001,,0)=0,"",_xlfn.XLOOKUP(orders!C787,customers!$A$1:$A$1001,customers!$G$1:$G$1001,,0))</f>
        <v>United States</v>
      </c>
      <c r="I787" s="2" t="str">
        <f>INDEX(products!$A$1:$G$49,MATCH(orders!$D787,products!$A$1:$A$49,0),MATCH(orders!I$1,products!$A$1:$G$1,0))</f>
        <v>Ara</v>
      </c>
      <c r="J787" s="2"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IF(_xlfn.XLOOKUP(orders!C788,customers!$A$1:$A$1001,customers!$C$1:$C$1001,,0)=0,"",_xlfn.XLOOKUP(orders!C788,customers!$A$1:$A$1001,customers!$C$1:$C$1001,,0))</f>
        <v>cjewsterlu@moonfruit.com</v>
      </c>
      <c r="H788" s="2" t="str">
        <f>IF(_xlfn.XLOOKUP(orders!C788,customers!$A$1:$A$1001,customers!$G$1:$G$1001,,0)=0,"",_xlfn.XLOOKUP(orders!C788,customers!$A$1:$A$1001,customers!$G$1:$G$1001,,0))</f>
        <v>United States</v>
      </c>
      <c r="I788" s="2" t="str">
        <f>INDEX(products!$A$1:$G$49,MATCH(orders!$D788,products!$A$1:$A$49,0),MATCH(orders!I$1,products!$A$1:$G$1,0))</f>
        <v>Exc</v>
      </c>
      <c r="J788" s="2"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IF(_xlfn.XLOOKUP(orders!C789,customers!$A$1:$A$1001,customers!$C$1:$C$1001,,0)=0,"",_xlfn.XLOOKUP(orders!C789,customers!$A$1:$A$1001,customers!$C$1:$C$1001,,0))</f>
        <v/>
      </c>
      <c r="H789" s="2" t="str">
        <f>IF(_xlfn.XLOOKUP(orders!C789,customers!$A$1:$A$1001,customers!$G$1:$G$1001,,0)=0,"",_xlfn.XLOOKUP(orders!C789,customers!$A$1:$A$1001,customers!$G$1:$G$1001,,0))</f>
        <v>United States</v>
      </c>
      <c r="I789" s="2" t="str">
        <f>INDEX(products!$A$1:$G$49,MATCH(orders!$D789,products!$A$1:$A$49,0),MATCH(orders!I$1,products!$A$1:$G$1,0))</f>
        <v>Exc</v>
      </c>
      <c r="J789" s="2"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IF(_xlfn.XLOOKUP(orders!C790,customers!$A$1:$A$1001,customers!$C$1:$C$1001,,0)=0,"",_xlfn.XLOOKUP(orders!C790,customers!$A$1:$A$1001,customers!$C$1:$C$1001,,0))</f>
        <v>knottramlw@odnoklassniki.ru</v>
      </c>
      <c r="H790" s="2" t="str">
        <f>IF(_xlfn.XLOOKUP(orders!C790,customers!$A$1:$A$1001,customers!$G$1:$G$1001,,0)=0,"",_xlfn.XLOOKUP(orders!C790,customers!$A$1:$A$1001,customers!$G$1:$G$1001,,0))</f>
        <v>Ireland</v>
      </c>
      <c r="I790" s="2" t="str">
        <f>INDEX(products!$A$1:$G$49,MATCH(orders!$D790,products!$A$1:$A$49,0),MATCH(orders!I$1,products!$A$1:$G$1,0))</f>
        <v>Rob</v>
      </c>
      <c r="J790" s="2"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IF(_xlfn.XLOOKUP(orders!C791,customers!$A$1:$A$1001,customers!$C$1:$C$1001,,0)=0,"",_xlfn.XLOOKUP(orders!C791,customers!$A$1:$A$1001,customers!$C$1:$C$1001,,0))</f>
        <v>nbuneylx@jugem.jp</v>
      </c>
      <c r="H791" s="2" t="str">
        <f>IF(_xlfn.XLOOKUP(orders!C791,customers!$A$1:$A$1001,customers!$G$1:$G$1001,,0)=0,"",_xlfn.XLOOKUP(orders!C791,customers!$A$1:$A$1001,customers!$G$1:$G$1001,,0))</f>
        <v>United States</v>
      </c>
      <c r="I791" s="2" t="str">
        <f>INDEX(products!$A$1:$G$49,MATCH(orders!$D791,products!$A$1:$A$49,0),MATCH(orders!I$1,products!$A$1:$G$1,0))</f>
        <v>Ara</v>
      </c>
      <c r="J791" s="2"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IF(_xlfn.XLOOKUP(orders!C792,customers!$A$1:$A$1001,customers!$C$1:$C$1001,,0)=0,"",_xlfn.XLOOKUP(orders!C792,customers!$A$1:$A$1001,customers!$C$1:$C$1001,,0))</f>
        <v>smcshealy@photobucket.com</v>
      </c>
      <c r="H792" s="2" t="str">
        <f>IF(_xlfn.XLOOKUP(orders!C792,customers!$A$1:$A$1001,customers!$G$1:$G$1001,,0)=0,"",_xlfn.XLOOKUP(orders!C792,customers!$A$1:$A$1001,customers!$G$1:$G$1001,,0))</f>
        <v>United States</v>
      </c>
      <c r="I792" s="2" t="str">
        <f>INDEX(products!$A$1:$G$49,MATCH(orders!$D792,products!$A$1:$A$49,0),MATCH(orders!I$1,products!$A$1:$G$1,0))</f>
        <v>Ara</v>
      </c>
      <c r="J792" s="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IF(_xlfn.XLOOKUP(orders!C793,customers!$A$1:$A$1001,customers!$C$1:$C$1001,,0)=0,"",_xlfn.XLOOKUP(orders!C793,customers!$A$1:$A$1001,customers!$C$1:$C$1001,,0))</f>
        <v>khuddartlz@about.com</v>
      </c>
      <c r="H793" s="2" t="str">
        <f>IF(_xlfn.XLOOKUP(orders!C793,customers!$A$1:$A$1001,customers!$G$1:$G$1001,,0)=0,"",_xlfn.XLOOKUP(orders!C793,customers!$A$1:$A$1001,customers!$G$1:$G$1001,,0))</f>
        <v>United States</v>
      </c>
      <c r="I793" s="2" t="str">
        <f>INDEX(products!$A$1:$G$49,MATCH(orders!$D793,products!$A$1:$A$49,0),MATCH(orders!I$1,products!$A$1:$G$1,0))</f>
        <v>Lib</v>
      </c>
      <c r="J793" s="2"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IF(_xlfn.XLOOKUP(orders!C794,customers!$A$1:$A$1001,customers!$C$1:$C$1001,,0)=0,"",_xlfn.XLOOKUP(orders!C794,customers!$A$1:$A$1001,customers!$C$1:$C$1001,,0))</f>
        <v>jgippesm0@cloudflare.com</v>
      </c>
      <c r="H794" s="2" t="str">
        <f>IF(_xlfn.XLOOKUP(orders!C794,customers!$A$1:$A$1001,customers!$G$1:$G$1001,,0)=0,"",_xlfn.XLOOKUP(orders!C794,customers!$A$1:$A$1001,customers!$G$1:$G$1001,,0))</f>
        <v>United Kingdom</v>
      </c>
      <c r="I794" s="2" t="str">
        <f>INDEX(products!$A$1:$G$49,MATCH(orders!$D794,products!$A$1:$A$49,0),MATCH(orders!I$1,products!$A$1:$G$1,0))</f>
        <v>Lib</v>
      </c>
      <c r="J794" s="2"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IF(_xlfn.XLOOKUP(orders!C795,customers!$A$1:$A$1001,customers!$C$1:$C$1001,,0)=0,"",_xlfn.XLOOKUP(orders!C795,customers!$A$1:$A$1001,customers!$C$1:$C$1001,,0))</f>
        <v>lwhittleseem1@e-recht24.de</v>
      </c>
      <c r="H795" s="2" t="str">
        <f>IF(_xlfn.XLOOKUP(orders!C795,customers!$A$1:$A$1001,customers!$G$1:$G$1001,,0)=0,"",_xlfn.XLOOKUP(orders!C795,customers!$A$1:$A$1001,customers!$G$1:$G$1001,,0))</f>
        <v>United States</v>
      </c>
      <c r="I795" s="2" t="str">
        <f>INDEX(products!$A$1:$G$49,MATCH(orders!$D795,products!$A$1:$A$49,0),MATCH(orders!I$1,products!$A$1:$G$1,0))</f>
        <v>Rob</v>
      </c>
      <c r="J795" s="2"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IF(_xlfn.XLOOKUP(orders!C796,customers!$A$1:$A$1001,customers!$C$1:$C$1001,,0)=0,"",_xlfn.XLOOKUP(orders!C796,customers!$A$1:$A$1001,customers!$C$1:$C$1001,,0))</f>
        <v>gtrengrovem2@elpais.com</v>
      </c>
      <c r="H796" s="2" t="str">
        <f>IF(_xlfn.XLOOKUP(orders!C796,customers!$A$1:$A$1001,customers!$G$1:$G$1001,,0)=0,"",_xlfn.XLOOKUP(orders!C796,customers!$A$1:$A$1001,customers!$G$1:$G$1001,,0))</f>
        <v>United States</v>
      </c>
      <c r="I796" s="2" t="str">
        <f>INDEX(products!$A$1:$G$49,MATCH(orders!$D796,products!$A$1:$A$49,0),MATCH(orders!I$1,products!$A$1:$G$1,0))</f>
        <v>Ara</v>
      </c>
      <c r="J796" s="2"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IF(_xlfn.XLOOKUP(orders!C797,customers!$A$1:$A$1001,customers!$C$1:$C$1001,,0)=0,"",_xlfn.XLOOKUP(orders!C797,customers!$A$1:$A$1001,customers!$C$1:$C$1001,,0))</f>
        <v>wcalderom3@stumbleupon.com</v>
      </c>
      <c r="H797" s="2" t="str">
        <f>IF(_xlfn.XLOOKUP(orders!C797,customers!$A$1:$A$1001,customers!$G$1:$G$1001,,0)=0,"",_xlfn.XLOOKUP(orders!C797,customers!$A$1:$A$1001,customers!$G$1:$G$1001,,0))</f>
        <v>United States</v>
      </c>
      <c r="I797" s="2" t="str">
        <f>INDEX(products!$A$1:$G$49,MATCH(orders!$D797,products!$A$1:$A$49,0),MATCH(orders!I$1,products!$A$1:$G$1,0))</f>
        <v>Rob</v>
      </c>
      <c r="J797" s="2"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IF(_xlfn.XLOOKUP(orders!C798,customers!$A$1:$A$1001,customers!$C$1:$C$1001,,0)=0,"",_xlfn.XLOOKUP(orders!C798,customers!$A$1:$A$1001,customers!$C$1:$C$1001,,0))</f>
        <v/>
      </c>
      <c r="H798" s="2" t="str">
        <f>IF(_xlfn.XLOOKUP(orders!C798,customers!$A$1:$A$1001,customers!$G$1:$G$1001,,0)=0,"",_xlfn.XLOOKUP(orders!C798,customers!$A$1:$A$1001,customers!$G$1:$G$1001,,0))</f>
        <v>United States</v>
      </c>
      <c r="I798" s="2" t="str">
        <f>INDEX(products!$A$1:$G$49,MATCH(orders!$D798,products!$A$1:$A$49,0),MATCH(orders!I$1,products!$A$1:$G$1,0))</f>
        <v>Lib</v>
      </c>
      <c r="J798" s="2"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IF(_xlfn.XLOOKUP(orders!C799,customers!$A$1:$A$1001,customers!$C$1:$C$1001,,0)=0,"",_xlfn.XLOOKUP(orders!C799,customers!$A$1:$A$1001,customers!$C$1:$C$1001,,0))</f>
        <v>jkennicottm5@yahoo.co.jp</v>
      </c>
      <c r="H799" s="2" t="str">
        <f>IF(_xlfn.XLOOKUP(orders!C799,customers!$A$1:$A$1001,customers!$G$1:$G$1001,,0)=0,"",_xlfn.XLOOKUP(orders!C799,customers!$A$1:$A$1001,customers!$G$1:$G$1001,,0))</f>
        <v>United States</v>
      </c>
      <c r="I799" s="2" t="str">
        <f>INDEX(products!$A$1:$G$49,MATCH(orders!$D799,products!$A$1:$A$49,0),MATCH(orders!I$1,products!$A$1:$G$1,0))</f>
        <v>Ara</v>
      </c>
      <c r="J799" s="2"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IF(_xlfn.XLOOKUP(orders!C800,customers!$A$1:$A$1001,customers!$C$1:$C$1001,,0)=0,"",_xlfn.XLOOKUP(orders!C800,customers!$A$1:$A$1001,customers!$C$1:$C$1001,,0))</f>
        <v>gruggenm6@nymag.com</v>
      </c>
      <c r="H800" s="2" t="str">
        <f>IF(_xlfn.XLOOKUP(orders!C800,customers!$A$1:$A$1001,customers!$G$1:$G$1001,,0)=0,"",_xlfn.XLOOKUP(orders!C800,customers!$A$1:$A$1001,customers!$G$1:$G$1001,,0))</f>
        <v>United States</v>
      </c>
      <c r="I800" s="2" t="str">
        <f>INDEX(products!$A$1:$G$49,MATCH(orders!$D800,products!$A$1:$A$49,0),MATCH(orders!I$1,products!$A$1:$G$1,0))</f>
        <v>Rob</v>
      </c>
      <c r="J800" s="2"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IF(_xlfn.XLOOKUP(orders!C801,customers!$A$1:$A$1001,customers!$C$1:$C$1001,,0)=0,"",_xlfn.XLOOKUP(orders!C801,customers!$A$1:$A$1001,customers!$C$1:$C$1001,,0))</f>
        <v/>
      </c>
      <c r="H801" s="2" t="str">
        <f>IF(_xlfn.XLOOKUP(orders!C801,customers!$A$1:$A$1001,customers!$G$1:$G$1001,,0)=0,"",_xlfn.XLOOKUP(orders!C801,customers!$A$1:$A$1001,customers!$G$1:$G$1001,,0))</f>
        <v>United States</v>
      </c>
      <c r="I801" s="2" t="str">
        <f>INDEX(products!$A$1:$G$49,MATCH(orders!$D801,products!$A$1:$A$49,0),MATCH(orders!I$1,products!$A$1:$G$1,0))</f>
        <v>Exc</v>
      </c>
      <c r="J801" s="2"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IF(_xlfn.XLOOKUP(orders!C802,customers!$A$1:$A$1001,customers!$C$1:$C$1001,,0)=0,"",_xlfn.XLOOKUP(orders!C802,customers!$A$1:$A$1001,customers!$C$1:$C$1001,,0))</f>
        <v>mfrightm8@harvard.edu</v>
      </c>
      <c r="H802" s="2" t="str">
        <f>IF(_xlfn.XLOOKUP(orders!C802,customers!$A$1:$A$1001,customers!$G$1:$G$1001,,0)=0,"",_xlfn.XLOOKUP(orders!C802,customers!$A$1:$A$1001,customers!$G$1:$G$1001,,0))</f>
        <v>Ireland</v>
      </c>
      <c r="I802" s="2" t="str">
        <f>INDEX(products!$A$1:$G$49,MATCH(orders!$D802,products!$A$1:$A$49,0),MATCH(orders!I$1,products!$A$1:$G$1,0))</f>
        <v>Rob</v>
      </c>
      <c r="J802" s="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IF(_xlfn.XLOOKUP(orders!C803,customers!$A$1:$A$1001,customers!$C$1:$C$1001,,0)=0,"",_xlfn.XLOOKUP(orders!C803,customers!$A$1:$A$1001,customers!$C$1:$C$1001,,0))</f>
        <v>btartem9@aol.com</v>
      </c>
      <c r="H803" s="2" t="str">
        <f>IF(_xlfn.XLOOKUP(orders!C803,customers!$A$1:$A$1001,customers!$G$1:$G$1001,,0)=0,"",_xlfn.XLOOKUP(orders!C803,customers!$A$1:$A$1001,customers!$G$1:$G$1001,,0))</f>
        <v>United States</v>
      </c>
      <c r="I803" s="2" t="str">
        <f>INDEX(products!$A$1:$G$49,MATCH(orders!$D803,products!$A$1:$A$49,0),MATCH(orders!I$1,products!$A$1:$G$1,0))</f>
        <v>Rob</v>
      </c>
      <c r="J803" s="2"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IF(_xlfn.XLOOKUP(orders!C804,customers!$A$1:$A$1001,customers!$C$1:$C$1001,,0)=0,"",_xlfn.XLOOKUP(orders!C804,customers!$A$1:$A$1001,customers!$C$1:$C$1001,,0))</f>
        <v>ckrzysztofiakma@skyrock.com</v>
      </c>
      <c r="H804" s="2" t="str">
        <f>IF(_xlfn.XLOOKUP(orders!C804,customers!$A$1:$A$1001,customers!$G$1:$G$1001,,0)=0,"",_xlfn.XLOOKUP(orders!C804,customers!$A$1:$A$1001,customers!$G$1:$G$1001,,0))</f>
        <v>United States</v>
      </c>
      <c r="I804" s="2" t="str">
        <f>INDEX(products!$A$1:$G$49,MATCH(orders!$D804,products!$A$1:$A$49,0),MATCH(orders!I$1,products!$A$1:$G$1,0))</f>
        <v>Rob</v>
      </c>
      <c r="J804" s="2"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IF(_xlfn.XLOOKUP(orders!C805,customers!$A$1:$A$1001,customers!$C$1:$C$1001,,0)=0,"",_xlfn.XLOOKUP(orders!C805,customers!$A$1:$A$1001,customers!$C$1:$C$1001,,0))</f>
        <v>dpenquetmb@diigo.com</v>
      </c>
      <c r="H805" s="2" t="str">
        <f>IF(_xlfn.XLOOKUP(orders!C805,customers!$A$1:$A$1001,customers!$G$1:$G$1001,,0)=0,"",_xlfn.XLOOKUP(orders!C805,customers!$A$1:$A$1001,customers!$G$1:$G$1001,,0))</f>
        <v>United States</v>
      </c>
      <c r="I805" s="2" t="str">
        <f>INDEX(products!$A$1:$G$49,MATCH(orders!$D805,products!$A$1:$A$49,0),MATCH(orders!I$1,products!$A$1:$G$1,0))</f>
        <v>Exc</v>
      </c>
      <c r="J805" s="2"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IF(_xlfn.XLOOKUP(orders!C806,customers!$A$1:$A$1001,customers!$C$1:$C$1001,,0)=0,"",_xlfn.XLOOKUP(orders!C806,customers!$A$1:$A$1001,customers!$C$1:$C$1001,,0))</f>
        <v/>
      </c>
      <c r="H806" s="2" t="str">
        <f>IF(_xlfn.XLOOKUP(orders!C806,customers!$A$1:$A$1001,customers!$G$1:$G$1001,,0)=0,"",_xlfn.XLOOKUP(orders!C806,customers!$A$1:$A$1001,customers!$G$1:$G$1001,,0))</f>
        <v>United Kingdom</v>
      </c>
      <c r="I806" s="2" t="str">
        <f>INDEX(products!$A$1:$G$49,MATCH(orders!$D806,products!$A$1:$A$49,0),MATCH(orders!I$1,products!$A$1:$G$1,0))</f>
        <v>Rob</v>
      </c>
      <c r="J806" s="2"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IF(_xlfn.XLOOKUP(orders!C807,customers!$A$1:$A$1001,customers!$C$1:$C$1001,,0)=0,"",_xlfn.XLOOKUP(orders!C807,customers!$A$1:$A$1001,customers!$C$1:$C$1001,,0))</f>
        <v/>
      </c>
      <c r="H807" s="2" t="str">
        <f>IF(_xlfn.XLOOKUP(orders!C807,customers!$A$1:$A$1001,customers!$G$1:$G$1001,,0)=0,"",_xlfn.XLOOKUP(orders!C807,customers!$A$1:$A$1001,customers!$G$1:$G$1001,,0))</f>
        <v>United States</v>
      </c>
      <c r="I807" s="2" t="str">
        <f>INDEX(products!$A$1:$G$49,MATCH(orders!$D807,products!$A$1:$A$49,0),MATCH(orders!I$1,products!$A$1:$G$1,0))</f>
        <v>Rob</v>
      </c>
      <c r="J807" s="2"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IF(_xlfn.XLOOKUP(orders!C808,customers!$A$1:$A$1001,customers!$C$1:$C$1001,,0)=0,"",_xlfn.XLOOKUP(orders!C808,customers!$A$1:$A$1001,customers!$C$1:$C$1001,,0))</f>
        <v/>
      </c>
      <c r="H808" s="2" t="str">
        <f>IF(_xlfn.XLOOKUP(orders!C808,customers!$A$1:$A$1001,customers!$G$1:$G$1001,,0)=0,"",_xlfn.XLOOKUP(orders!C808,customers!$A$1:$A$1001,customers!$G$1:$G$1001,,0))</f>
        <v>United Kingdom</v>
      </c>
      <c r="I808" s="2" t="str">
        <f>INDEX(products!$A$1:$G$49,MATCH(orders!$D808,products!$A$1:$A$49,0),MATCH(orders!I$1,products!$A$1:$G$1,0))</f>
        <v>Lib</v>
      </c>
      <c r="J808" s="2"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IF(_xlfn.XLOOKUP(orders!C809,customers!$A$1:$A$1001,customers!$C$1:$C$1001,,0)=0,"",_xlfn.XLOOKUP(orders!C809,customers!$A$1:$A$1001,customers!$C$1:$C$1001,,0))</f>
        <v>kferrettimf@huffingtonpost.com</v>
      </c>
      <c r="H809" s="2" t="str">
        <f>IF(_xlfn.XLOOKUP(orders!C809,customers!$A$1:$A$1001,customers!$G$1:$G$1001,,0)=0,"",_xlfn.XLOOKUP(orders!C809,customers!$A$1:$A$1001,customers!$G$1:$G$1001,,0))</f>
        <v>Ireland</v>
      </c>
      <c r="I809" s="2" t="str">
        <f>INDEX(products!$A$1:$G$49,MATCH(orders!$D809,products!$A$1:$A$49,0),MATCH(orders!I$1,products!$A$1:$G$1,0))</f>
        <v>Lib</v>
      </c>
      <c r="J809" s="2"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IF(_xlfn.XLOOKUP(orders!C810,customers!$A$1:$A$1001,customers!$C$1:$C$1001,,0)=0,"",_xlfn.XLOOKUP(orders!C810,customers!$A$1:$A$1001,customers!$C$1:$C$1001,,0))</f>
        <v/>
      </c>
      <c r="H810" s="2" t="str">
        <f>IF(_xlfn.XLOOKUP(orders!C810,customers!$A$1:$A$1001,customers!$G$1:$G$1001,,0)=0,"",_xlfn.XLOOKUP(orders!C810,customers!$A$1:$A$1001,customers!$G$1:$G$1001,,0))</f>
        <v>United States</v>
      </c>
      <c r="I810" s="2" t="str">
        <f>INDEX(products!$A$1:$G$49,MATCH(orders!$D810,products!$A$1:$A$49,0),MATCH(orders!I$1,products!$A$1:$G$1,0))</f>
        <v>Rob</v>
      </c>
      <c r="J810" s="2"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IF(_xlfn.XLOOKUP(orders!C811,customers!$A$1:$A$1001,customers!$C$1:$C$1001,,0)=0,"",_xlfn.XLOOKUP(orders!C811,customers!$A$1:$A$1001,customers!$C$1:$C$1001,,0))</f>
        <v/>
      </c>
      <c r="H811" s="2" t="str">
        <f>IF(_xlfn.XLOOKUP(orders!C811,customers!$A$1:$A$1001,customers!$G$1:$G$1001,,0)=0,"",_xlfn.XLOOKUP(orders!C811,customers!$A$1:$A$1001,customers!$G$1:$G$1001,,0))</f>
        <v>United States</v>
      </c>
      <c r="I811" s="2" t="str">
        <f>INDEX(products!$A$1:$G$49,MATCH(orders!$D811,products!$A$1:$A$49,0),MATCH(orders!I$1,products!$A$1:$G$1,0))</f>
        <v>Rob</v>
      </c>
      <c r="J811" s="2"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IF(_xlfn.XLOOKUP(orders!C812,customers!$A$1:$A$1001,customers!$C$1:$C$1001,,0)=0,"",_xlfn.XLOOKUP(orders!C812,customers!$A$1:$A$1001,customers!$C$1:$C$1001,,0))</f>
        <v>abalsdonemi@toplist.cz</v>
      </c>
      <c r="H812" s="2" t="str">
        <f>IF(_xlfn.XLOOKUP(orders!C812,customers!$A$1:$A$1001,customers!$G$1:$G$1001,,0)=0,"",_xlfn.XLOOKUP(orders!C812,customers!$A$1:$A$1001,customers!$G$1:$G$1001,,0))</f>
        <v>United States</v>
      </c>
      <c r="I812" s="2" t="str">
        <f>INDEX(products!$A$1:$G$49,MATCH(orders!$D812,products!$A$1:$A$49,0),MATCH(orders!I$1,products!$A$1:$G$1,0))</f>
        <v>Lib</v>
      </c>
      <c r="J812" s="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IF(_xlfn.XLOOKUP(orders!C813,customers!$A$1:$A$1001,customers!$C$1:$C$1001,,0)=0,"",_xlfn.XLOOKUP(orders!C813,customers!$A$1:$A$1001,customers!$C$1:$C$1001,,0))</f>
        <v>bromeramj@list-manage.com</v>
      </c>
      <c r="H813" s="2" t="str">
        <f>IF(_xlfn.XLOOKUP(orders!C813,customers!$A$1:$A$1001,customers!$G$1:$G$1001,,0)=0,"",_xlfn.XLOOKUP(orders!C813,customers!$A$1:$A$1001,customers!$G$1:$G$1001,,0))</f>
        <v>Ireland</v>
      </c>
      <c r="I813" s="2" t="str">
        <f>INDEX(products!$A$1:$G$49,MATCH(orders!$D813,products!$A$1:$A$49,0),MATCH(orders!I$1,products!$A$1:$G$1,0))</f>
        <v>Ara</v>
      </c>
      <c r="J813" s="2"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IF(_xlfn.XLOOKUP(orders!C814,customers!$A$1:$A$1001,customers!$C$1:$C$1001,,0)=0,"",_xlfn.XLOOKUP(orders!C814,customers!$A$1:$A$1001,customers!$C$1:$C$1001,,0))</f>
        <v>bromeramj@list-manage.com</v>
      </c>
      <c r="H814" s="2" t="str">
        <f>IF(_xlfn.XLOOKUP(orders!C814,customers!$A$1:$A$1001,customers!$G$1:$G$1001,,0)=0,"",_xlfn.XLOOKUP(orders!C814,customers!$A$1:$A$1001,customers!$G$1:$G$1001,,0))</f>
        <v>Ireland</v>
      </c>
      <c r="I814" s="2" t="str">
        <f>INDEX(products!$A$1:$G$49,MATCH(orders!$D814,products!$A$1:$A$49,0),MATCH(orders!I$1,products!$A$1:$G$1,0))</f>
        <v>Lib</v>
      </c>
      <c r="J814" s="2"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IF(_xlfn.XLOOKUP(orders!C815,customers!$A$1:$A$1001,customers!$C$1:$C$1001,,0)=0,"",_xlfn.XLOOKUP(orders!C815,customers!$A$1:$A$1001,customers!$C$1:$C$1001,,0))</f>
        <v>cbrydeml@tuttocitta.it</v>
      </c>
      <c r="H815" s="2" t="str">
        <f>IF(_xlfn.XLOOKUP(orders!C815,customers!$A$1:$A$1001,customers!$G$1:$G$1001,,0)=0,"",_xlfn.XLOOKUP(orders!C815,customers!$A$1:$A$1001,customers!$G$1:$G$1001,,0))</f>
        <v>United States</v>
      </c>
      <c r="I815" s="2" t="str">
        <f>INDEX(products!$A$1:$G$49,MATCH(orders!$D815,products!$A$1:$A$49,0),MATCH(orders!I$1,products!$A$1:$G$1,0))</f>
        <v>Exc</v>
      </c>
      <c r="J815" s="2"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IF(_xlfn.XLOOKUP(orders!C816,customers!$A$1:$A$1001,customers!$C$1:$C$1001,,0)=0,"",_xlfn.XLOOKUP(orders!C816,customers!$A$1:$A$1001,customers!$C$1:$C$1001,,0))</f>
        <v>senefermm@blog.com</v>
      </c>
      <c r="H816" s="2" t="str">
        <f>IF(_xlfn.XLOOKUP(orders!C816,customers!$A$1:$A$1001,customers!$G$1:$G$1001,,0)=0,"",_xlfn.XLOOKUP(orders!C816,customers!$A$1:$A$1001,customers!$G$1:$G$1001,,0))</f>
        <v>United States</v>
      </c>
      <c r="I816" s="2" t="str">
        <f>INDEX(products!$A$1:$G$49,MATCH(orders!$D816,products!$A$1:$A$49,0),MATCH(orders!I$1,products!$A$1:$G$1,0))</f>
        <v>Exc</v>
      </c>
      <c r="J816" s="2"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IF(_xlfn.XLOOKUP(orders!C817,customers!$A$1:$A$1001,customers!$C$1:$C$1001,,0)=0,"",_xlfn.XLOOKUP(orders!C817,customers!$A$1:$A$1001,customers!$C$1:$C$1001,,0))</f>
        <v>lhaggerstonemn@independent.co.uk</v>
      </c>
      <c r="H817" s="2" t="str">
        <f>IF(_xlfn.XLOOKUP(orders!C817,customers!$A$1:$A$1001,customers!$G$1:$G$1001,,0)=0,"",_xlfn.XLOOKUP(orders!C817,customers!$A$1:$A$1001,customers!$G$1:$G$1001,,0))</f>
        <v>United States</v>
      </c>
      <c r="I817" s="2" t="str">
        <f>INDEX(products!$A$1:$G$49,MATCH(orders!$D817,products!$A$1:$A$49,0),MATCH(orders!I$1,products!$A$1:$G$1,0))</f>
        <v>Rob</v>
      </c>
      <c r="J817" s="2"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IF(_xlfn.XLOOKUP(orders!C818,customers!$A$1:$A$1001,customers!$C$1:$C$1001,,0)=0,"",_xlfn.XLOOKUP(orders!C818,customers!$A$1:$A$1001,customers!$C$1:$C$1001,,0))</f>
        <v>mgundrymo@omniture.com</v>
      </c>
      <c r="H818" s="2" t="str">
        <f>IF(_xlfn.XLOOKUP(orders!C818,customers!$A$1:$A$1001,customers!$G$1:$G$1001,,0)=0,"",_xlfn.XLOOKUP(orders!C818,customers!$A$1:$A$1001,customers!$G$1:$G$1001,,0))</f>
        <v>Ireland</v>
      </c>
      <c r="I818" s="2" t="str">
        <f>INDEX(products!$A$1:$G$49,MATCH(orders!$D818,products!$A$1:$A$49,0),MATCH(orders!I$1,products!$A$1:$G$1,0))</f>
        <v>Lib</v>
      </c>
      <c r="J818" s="2"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IF(_xlfn.XLOOKUP(orders!C819,customers!$A$1:$A$1001,customers!$C$1:$C$1001,,0)=0,"",_xlfn.XLOOKUP(orders!C819,customers!$A$1:$A$1001,customers!$C$1:$C$1001,,0))</f>
        <v>bwellanmp@cafepress.com</v>
      </c>
      <c r="H819" s="2" t="str">
        <f>IF(_xlfn.XLOOKUP(orders!C819,customers!$A$1:$A$1001,customers!$G$1:$G$1001,,0)=0,"",_xlfn.XLOOKUP(orders!C819,customers!$A$1:$A$1001,customers!$G$1:$G$1001,,0))</f>
        <v>United States</v>
      </c>
      <c r="I819" s="2" t="str">
        <f>INDEX(products!$A$1:$G$49,MATCH(orders!$D819,products!$A$1:$A$49,0),MATCH(orders!I$1,products!$A$1:$G$1,0))</f>
        <v>Lib</v>
      </c>
      <c r="J819" s="2"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IF(_xlfn.XLOOKUP(orders!C820,customers!$A$1:$A$1001,customers!$C$1:$C$1001,,0)=0,"",_xlfn.XLOOKUP(orders!C820,customers!$A$1:$A$1001,customers!$C$1:$C$1001,,0))</f>
        <v/>
      </c>
      <c r="H820" s="2" t="str">
        <f>IF(_xlfn.XLOOKUP(orders!C820,customers!$A$1:$A$1001,customers!$G$1:$G$1001,,0)=0,"",_xlfn.XLOOKUP(orders!C820,customers!$A$1:$A$1001,customers!$G$1:$G$1001,,0))</f>
        <v>United States</v>
      </c>
      <c r="I820" s="2" t="str">
        <f>INDEX(products!$A$1:$G$49,MATCH(orders!$D820,products!$A$1:$A$49,0),MATCH(orders!I$1,products!$A$1:$G$1,0))</f>
        <v>Lib</v>
      </c>
      <c r="J820" s="2"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IF(_xlfn.XLOOKUP(orders!C821,customers!$A$1:$A$1001,customers!$C$1:$C$1001,,0)=0,"",_xlfn.XLOOKUP(orders!C821,customers!$A$1:$A$1001,customers!$C$1:$C$1001,,0))</f>
        <v>catchesonmr@xinhuanet.com</v>
      </c>
      <c r="H821" s="2" t="str">
        <f>IF(_xlfn.XLOOKUP(orders!C821,customers!$A$1:$A$1001,customers!$G$1:$G$1001,,0)=0,"",_xlfn.XLOOKUP(orders!C821,customers!$A$1:$A$1001,customers!$G$1:$G$1001,,0))</f>
        <v>United States</v>
      </c>
      <c r="I821" s="2" t="str">
        <f>INDEX(products!$A$1:$G$49,MATCH(orders!$D821,products!$A$1:$A$49,0),MATCH(orders!I$1,products!$A$1:$G$1,0))</f>
        <v>Lib</v>
      </c>
      <c r="J821" s="2"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IF(_xlfn.XLOOKUP(orders!C822,customers!$A$1:$A$1001,customers!$C$1:$C$1001,,0)=0,"",_xlfn.XLOOKUP(orders!C822,customers!$A$1:$A$1001,customers!$C$1:$C$1001,,0))</f>
        <v>estentonms@google.it</v>
      </c>
      <c r="H822" s="2" t="str">
        <f>IF(_xlfn.XLOOKUP(orders!C822,customers!$A$1:$A$1001,customers!$G$1:$G$1001,,0)=0,"",_xlfn.XLOOKUP(orders!C822,customers!$A$1:$A$1001,customers!$G$1:$G$1001,,0))</f>
        <v>United States</v>
      </c>
      <c r="I822" s="2" t="str">
        <f>INDEX(products!$A$1:$G$49,MATCH(orders!$D822,products!$A$1:$A$49,0),MATCH(orders!I$1,products!$A$1:$G$1,0))</f>
        <v>Exc</v>
      </c>
      <c r="J822" s="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IF(_xlfn.XLOOKUP(orders!C823,customers!$A$1:$A$1001,customers!$C$1:$C$1001,,0)=0,"",_xlfn.XLOOKUP(orders!C823,customers!$A$1:$A$1001,customers!$C$1:$C$1001,,0))</f>
        <v>etrippmt@wp.com</v>
      </c>
      <c r="H823" s="2" t="str">
        <f>IF(_xlfn.XLOOKUP(orders!C823,customers!$A$1:$A$1001,customers!$G$1:$G$1001,,0)=0,"",_xlfn.XLOOKUP(orders!C823,customers!$A$1:$A$1001,customers!$G$1:$G$1001,,0))</f>
        <v>United States</v>
      </c>
      <c r="I823" s="2" t="str">
        <f>INDEX(products!$A$1:$G$49,MATCH(orders!$D823,products!$A$1:$A$49,0),MATCH(orders!I$1,products!$A$1:$G$1,0))</f>
        <v>Rob</v>
      </c>
      <c r="J823" s="2"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IF(_xlfn.XLOOKUP(orders!C824,customers!$A$1:$A$1001,customers!$C$1:$C$1001,,0)=0,"",_xlfn.XLOOKUP(orders!C824,customers!$A$1:$A$1001,customers!$C$1:$C$1001,,0))</f>
        <v>lmacmanusmu@imdb.com</v>
      </c>
      <c r="H824" s="2" t="str">
        <f>IF(_xlfn.XLOOKUP(orders!C824,customers!$A$1:$A$1001,customers!$G$1:$G$1001,,0)=0,"",_xlfn.XLOOKUP(orders!C824,customers!$A$1:$A$1001,customers!$G$1:$G$1001,,0))</f>
        <v>United States</v>
      </c>
      <c r="I824" s="2" t="str">
        <f>INDEX(products!$A$1:$G$49,MATCH(orders!$D824,products!$A$1:$A$49,0),MATCH(orders!I$1,products!$A$1:$G$1,0))</f>
        <v>Exc</v>
      </c>
      <c r="J824" s="2"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IF(_xlfn.XLOOKUP(orders!C825,customers!$A$1:$A$1001,customers!$C$1:$C$1001,,0)=0,"",_xlfn.XLOOKUP(orders!C825,customers!$A$1:$A$1001,customers!$C$1:$C$1001,,0))</f>
        <v>tbenediktovichmv@ebay.com</v>
      </c>
      <c r="H825" s="2" t="str">
        <f>IF(_xlfn.XLOOKUP(orders!C825,customers!$A$1:$A$1001,customers!$G$1:$G$1001,,0)=0,"",_xlfn.XLOOKUP(orders!C825,customers!$A$1:$A$1001,customers!$G$1:$G$1001,,0))</f>
        <v>United States</v>
      </c>
      <c r="I825" s="2" t="str">
        <f>INDEX(products!$A$1:$G$49,MATCH(orders!$D825,products!$A$1:$A$49,0),MATCH(orders!I$1,products!$A$1:$G$1,0))</f>
        <v>Lib</v>
      </c>
      <c r="J825" s="2"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IF(_xlfn.XLOOKUP(orders!C826,customers!$A$1:$A$1001,customers!$C$1:$C$1001,,0)=0,"",_xlfn.XLOOKUP(orders!C826,customers!$A$1:$A$1001,customers!$C$1:$C$1001,,0))</f>
        <v>cbournermw@chronoengine.com</v>
      </c>
      <c r="H826" s="2" t="str">
        <f>IF(_xlfn.XLOOKUP(orders!C826,customers!$A$1:$A$1001,customers!$G$1:$G$1001,,0)=0,"",_xlfn.XLOOKUP(orders!C826,customers!$A$1:$A$1001,customers!$G$1:$G$1001,,0))</f>
        <v>United States</v>
      </c>
      <c r="I826" s="2" t="str">
        <f>INDEX(products!$A$1:$G$49,MATCH(orders!$D826,products!$A$1:$A$49,0),MATCH(orders!I$1,products!$A$1:$G$1,0))</f>
        <v>Ara</v>
      </c>
      <c r="J826" s="2"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IF(_xlfn.XLOOKUP(orders!C827,customers!$A$1:$A$1001,customers!$C$1:$C$1001,,0)=0,"",_xlfn.XLOOKUP(orders!C827,customers!$A$1:$A$1001,customers!$C$1:$C$1001,,0))</f>
        <v>oskermen3@hatena.ne.jp</v>
      </c>
      <c r="H827" s="2" t="str">
        <f>IF(_xlfn.XLOOKUP(orders!C827,customers!$A$1:$A$1001,customers!$G$1:$G$1001,,0)=0,"",_xlfn.XLOOKUP(orders!C827,customers!$A$1:$A$1001,customers!$G$1:$G$1001,,0))</f>
        <v>United States</v>
      </c>
      <c r="I827" s="2" t="str">
        <f>INDEX(products!$A$1:$G$49,MATCH(orders!$D827,products!$A$1:$A$49,0),MATCH(orders!I$1,products!$A$1:$G$1,0))</f>
        <v>Ara</v>
      </c>
      <c r="J827" s="2"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IF(_xlfn.XLOOKUP(orders!C828,customers!$A$1:$A$1001,customers!$C$1:$C$1001,,0)=0,"",_xlfn.XLOOKUP(orders!C828,customers!$A$1:$A$1001,customers!$C$1:$C$1001,,0))</f>
        <v>kheddanmy@icq.com</v>
      </c>
      <c r="H828" s="2" t="str">
        <f>IF(_xlfn.XLOOKUP(orders!C828,customers!$A$1:$A$1001,customers!$G$1:$G$1001,,0)=0,"",_xlfn.XLOOKUP(orders!C828,customers!$A$1:$A$1001,customers!$G$1:$G$1001,,0))</f>
        <v>United States</v>
      </c>
      <c r="I828" s="2" t="str">
        <f>INDEX(products!$A$1:$G$49,MATCH(orders!$D828,products!$A$1:$A$49,0),MATCH(orders!I$1,products!$A$1:$G$1,0))</f>
        <v>Exc</v>
      </c>
      <c r="J828" s="2"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IF(_xlfn.XLOOKUP(orders!C829,customers!$A$1:$A$1001,customers!$C$1:$C$1001,,0)=0,"",_xlfn.XLOOKUP(orders!C829,customers!$A$1:$A$1001,customers!$C$1:$C$1001,,0))</f>
        <v>ichartersmz@abc.net.au</v>
      </c>
      <c r="H829" s="2" t="str">
        <f>IF(_xlfn.XLOOKUP(orders!C829,customers!$A$1:$A$1001,customers!$G$1:$G$1001,,0)=0,"",_xlfn.XLOOKUP(orders!C829,customers!$A$1:$A$1001,customers!$G$1:$G$1001,,0))</f>
        <v>United States</v>
      </c>
      <c r="I829" s="2" t="str">
        <f>INDEX(products!$A$1:$G$49,MATCH(orders!$D829,products!$A$1:$A$49,0),MATCH(orders!I$1,products!$A$1:$G$1,0))</f>
        <v>Exc</v>
      </c>
      <c r="J829" s="2"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IF(_xlfn.XLOOKUP(orders!C830,customers!$A$1:$A$1001,customers!$C$1:$C$1001,,0)=0,"",_xlfn.XLOOKUP(orders!C830,customers!$A$1:$A$1001,customers!$C$1:$C$1001,,0))</f>
        <v>aroubertn0@tmall.com</v>
      </c>
      <c r="H830" s="2" t="str">
        <f>IF(_xlfn.XLOOKUP(orders!C830,customers!$A$1:$A$1001,customers!$G$1:$G$1001,,0)=0,"",_xlfn.XLOOKUP(orders!C830,customers!$A$1:$A$1001,customers!$G$1:$G$1001,,0))</f>
        <v>United States</v>
      </c>
      <c r="I830" s="2" t="str">
        <f>INDEX(products!$A$1:$G$49,MATCH(orders!$D830,products!$A$1:$A$49,0),MATCH(orders!I$1,products!$A$1:$G$1,0))</f>
        <v>Ara</v>
      </c>
      <c r="J830" s="2"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IF(_xlfn.XLOOKUP(orders!C831,customers!$A$1:$A$1001,customers!$C$1:$C$1001,,0)=0,"",_xlfn.XLOOKUP(orders!C831,customers!$A$1:$A$1001,customers!$C$1:$C$1001,,0))</f>
        <v>hmairsn1@so-net.ne.jp</v>
      </c>
      <c r="H831" s="2" t="str">
        <f>IF(_xlfn.XLOOKUP(orders!C831,customers!$A$1:$A$1001,customers!$G$1:$G$1001,,0)=0,"",_xlfn.XLOOKUP(orders!C831,customers!$A$1:$A$1001,customers!$G$1:$G$1001,,0))</f>
        <v>United States</v>
      </c>
      <c r="I831" s="2" t="str">
        <f>INDEX(products!$A$1:$G$49,MATCH(orders!$D831,products!$A$1:$A$49,0),MATCH(orders!I$1,products!$A$1:$G$1,0))</f>
        <v>Ara</v>
      </c>
      <c r="J831" s="2"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IF(_xlfn.XLOOKUP(orders!C832,customers!$A$1:$A$1001,customers!$C$1:$C$1001,,0)=0,"",_xlfn.XLOOKUP(orders!C832,customers!$A$1:$A$1001,customers!$C$1:$C$1001,,0))</f>
        <v>hrainforthn2@blog.com</v>
      </c>
      <c r="H832" s="2" t="str">
        <f>IF(_xlfn.XLOOKUP(orders!C832,customers!$A$1:$A$1001,customers!$G$1:$G$1001,,0)=0,"",_xlfn.XLOOKUP(orders!C832,customers!$A$1:$A$1001,customers!$G$1:$G$1001,,0))</f>
        <v>United States</v>
      </c>
      <c r="I832" s="2" t="str">
        <f>INDEX(products!$A$1:$G$49,MATCH(orders!$D832,products!$A$1:$A$49,0),MATCH(orders!I$1,products!$A$1:$G$1,0))</f>
        <v>Exc</v>
      </c>
      <c r="J832" s="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IF(_xlfn.XLOOKUP(orders!C833,customers!$A$1:$A$1001,customers!$C$1:$C$1001,,0)=0,"",_xlfn.XLOOKUP(orders!C833,customers!$A$1:$A$1001,customers!$C$1:$C$1001,,0))</f>
        <v>hrainforthn2@blog.com</v>
      </c>
      <c r="H833" s="2" t="str">
        <f>IF(_xlfn.XLOOKUP(orders!C833,customers!$A$1:$A$1001,customers!$G$1:$G$1001,,0)=0,"",_xlfn.XLOOKUP(orders!C833,customers!$A$1:$A$1001,customers!$G$1:$G$1001,,0))</f>
        <v>United States</v>
      </c>
      <c r="I833" s="2" t="str">
        <f>INDEX(products!$A$1:$G$49,MATCH(orders!$D833,products!$A$1:$A$49,0),MATCH(orders!I$1,products!$A$1:$G$1,0))</f>
        <v>Ara</v>
      </c>
      <c r="J833" s="2"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IF(_xlfn.XLOOKUP(orders!C834,customers!$A$1:$A$1001,customers!$C$1:$C$1001,,0)=0,"",_xlfn.XLOOKUP(orders!C834,customers!$A$1:$A$1001,customers!$C$1:$C$1001,,0))</f>
        <v>ijespern4@theglobeandmail.com</v>
      </c>
      <c r="H834" s="2" t="str">
        <f>IF(_xlfn.XLOOKUP(orders!C834,customers!$A$1:$A$1001,customers!$G$1:$G$1001,,0)=0,"",_xlfn.XLOOKUP(orders!C834,customers!$A$1:$A$1001,customers!$G$1:$G$1001,,0))</f>
        <v>United States</v>
      </c>
      <c r="I834" s="2" t="str">
        <f>INDEX(products!$A$1:$G$49,MATCH(orders!$D834,products!$A$1:$A$49,0),MATCH(orders!I$1,products!$A$1:$G$1,0))</f>
        <v>Rob</v>
      </c>
      <c r="J834" s="2"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IF(_xlfn.XLOOKUP(orders!C835,customers!$A$1:$A$1001,customers!$C$1:$C$1001,,0)=0,"",_xlfn.XLOOKUP(orders!C835,customers!$A$1:$A$1001,customers!$C$1:$C$1001,,0))</f>
        <v>ldwerryhousen5@gravatar.com</v>
      </c>
      <c r="H835" s="2" t="str">
        <f>IF(_xlfn.XLOOKUP(orders!C835,customers!$A$1:$A$1001,customers!$G$1:$G$1001,,0)=0,"",_xlfn.XLOOKUP(orders!C835,customers!$A$1:$A$1001,customers!$G$1:$G$1001,,0))</f>
        <v>United States</v>
      </c>
      <c r="I835" s="2" t="str">
        <f>INDEX(products!$A$1:$G$49,MATCH(orders!$D835,products!$A$1:$A$49,0),MATCH(orders!I$1,products!$A$1:$G$1,0))</f>
        <v>Rob</v>
      </c>
      <c r="J835" s="2"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IF(_xlfn.XLOOKUP(orders!C836,customers!$A$1:$A$1001,customers!$C$1:$C$1001,,0)=0,"",_xlfn.XLOOKUP(orders!C836,customers!$A$1:$A$1001,customers!$C$1:$C$1001,,0))</f>
        <v>nbroomern6@examiner.com</v>
      </c>
      <c r="H836" s="2" t="str">
        <f>IF(_xlfn.XLOOKUP(orders!C836,customers!$A$1:$A$1001,customers!$G$1:$G$1001,,0)=0,"",_xlfn.XLOOKUP(orders!C836,customers!$A$1:$A$1001,customers!$G$1:$G$1001,,0))</f>
        <v>United States</v>
      </c>
      <c r="I836" s="2" t="str">
        <f>INDEX(products!$A$1:$G$49,MATCH(orders!$D836,products!$A$1:$A$49,0),MATCH(orders!I$1,products!$A$1:$G$1,0))</f>
        <v>Ara</v>
      </c>
      <c r="J836" s="2"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IF(_xlfn.XLOOKUP(orders!C837,customers!$A$1:$A$1001,customers!$C$1:$C$1001,,0)=0,"",_xlfn.XLOOKUP(orders!C837,customers!$A$1:$A$1001,customers!$C$1:$C$1001,,0))</f>
        <v>kthoumassonn7@bloglovin.com</v>
      </c>
      <c r="H837" s="2" t="str">
        <f>IF(_xlfn.XLOOKUP(orders!C837,customers!$A$1:$A$1001,customers!$G$1:$G$1001,,0)=0,"",_xlfn.XLOOKUP(orders!C837,customers!$A$1:$A$1001,customers!$G$1:$G$1001,,0))</f>
        <v>United States</v>
      </c>
      <c r="I837" s="2" t="str">
        <f>INDEX(products!$A$1:$G$49,MATCH(orders!$D837,products!$A$1:$A$49,0),MATCH(orders!I$1,products!$A$1:$G$1,0))</f>
        <v>Exc</v>
      </c>
      <c r="J837" s="2"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IF(_xlfn.XLOOKUP(orders!C838,customers!$A$1:$A$1001,customers!$C$1:$C$1001,,0)=0,"",_xlfn.XLOOKUP(orders!C838,customers!$A$1:$A$1001,customers!$C$1:$C$1001,,0))</f>
        <v>fhabberghamn8@discovery.com</v>
      </c>
      <c r="H838" s="2" t="str">
        <f>IF(_xlfn.XLOOKUP(orders!C838,customers!$A$1:$A$1001,customers!$G$1:$G$1001,,0)=0,"",_xlfn.XLOOKUP(orders!C838,customers!$A$1:$A$1001,customers!$G$1:$G$1001,,0))</f>
        <v>United States</v>
      </c>
      <c r="I838" s="2" t="str">
        <f>INDEX(products!$A$1:$G$49,MATCH(orders!$D838,products!$A$1:$A$49,0),MATCH(orders!I$1,products!$A$1:$G$1,0))</f>
        <v>Ara</v>
      </c>
      <c r="J838" s="2"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IF(_xlfn.XLOOKUP(orders!C839,customers!$A$1:$A$1001,customers!$C$1:$C$1001,,0)=0,"",_xlfn.XLOOKUP(orders!C839,customers!$A$1:$A$1001,customers!$C$1:$C$1001,,0))</f>
        <v/>
      </c>
      <c r="H839" s="2" t="str">
        <f>IF(_xlfn.XLOOKUP(orders!C839,customers!$A$1:$A$1001,customers!$G$1:$G$1001,,0)=0,"",_xlfn.XLOOKUP(orders!C839,customers!$A$1:$A$1001,customers!$G$1:$G$1001,,0))</f>
        <v>United States</v>
      </c>
      <c r="I839" s="2" t="str">
        <f>INDEX(products!$A$1:$G$49,MATCH(orders!$D839,products!$A$1:$A$49,0),MATCH(orders!I$1,products!$A$1:$G$1,0))</f>
        <v>Lib</v>
      </c>
      <c r="J839" s="2"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IF(_xlfn.XLOOKUP(orders!C840,customers!$A$1:$A$1001,customers!$C$1:$C$1001,,0)=0,"",_xlfn.XLOOKUP(orders!C840,customers!$A$1:$A$1001,customers!$C$1:$C$1001,,0))</f>
        <v>ravrashinna@tamu.edu</v>
      </c>
      <c r="H840" s="2" t="str">
        <f>IF(_xlfn.XLOOKUP(orders!C840,customers!$A$1:$A$1001,customers!$G$1:$G$1001,,0)=0,"",_xlfn.XLOOKUP(orders!C840,customers!$A$1:$A$1001,customers!$G$1:$G$1001,,0))</f>
        <v>United States</v>
      </c>
      <c r="I840" s="2" t="str">
        <f>INDEX(products!$A$1:$G$49,MATCH(orders!$D840,products!$A$1:$A$49,0),MATCH(orders!I$1,products!$A$1:$G$1,0))</f>
        <v>Ara</v>
      </c>
      <c r="J840" s="2"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IF(_xlfn.XLOOKUP(orders!C841,customers!$A$1:$A$1001,customers!$C$1:$C$1001,,0)=0,"",_xlfn.XLOOKUP(orders!C841,customers!$A$1:$A$1001,customers!$C$1:$C$1001,,0))</f>
        <v>mdoidgenb@etsy.com</v>
      </c>
      <c r="H841" s="2" t="str">
        <f>IF(_xlfn.XLOOKUP(orders!C841,customers!$A$1:$A$1001,customers!$G$1:$G$1001,,0)=0,"",_xlfn.XLOOKUP(orders!C841,customers!$A$1:$A$1001,customers!$G$1:$G$1001,,0))</f>
        <v>United States</v>
      </c>
      <c r="I841" s="2" t="str">
        <f>INDEX(products!$A$1:$G$49,MATCH(orders!$D841,products!$A$1:$A$49,0),MATCH(orders!I$1,products!$A$1:$G$1,0))</f>
        <v>Exc</v>
      </c>
      <c r="J841" s="2"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IF(_xlfn.XLOOKUP(orders!C842,customers!$A$1:$A$1001,customers!$C$1:$C$1001,,0)=0,"",_xlfn.XLOOKUP(orders!C842,customers!$A$1:$A$1001,customers!$C$1:$C$1001,,0))</f>
        <v>jedinboronc@reverbnation.com</v>
      </c>
      <c r="H842" s="2" t="str">
        <f>IF(_xlfn.XLOOKUP(orders!C842,customers!$A$1:$A$1001,customers!$G$1:$G$1001,,0)=0,"",_xlfn.XLOOKUP(orders!C842,customers!$A$1:$A$1001,customers!$G$1:$G$1001,,0))</f>
        <v>United States</v>
      </c>
      <c r="I842" s="2" t="str">
        <f>INDEX(products!$A$1:$G$49,MATCH(orders!$D842,products!$A$1:$A$49,0),MATCH(orders!I$1,products!$A$1:$G$1,0))</f>
        <v>Rob</v>
      </c>
      <c r="J842" s="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IF(_xlfn.XLOOKUP(orders!C843,customers!$A$1:$A$1001,customers!$C$1:$C$1001,,0)=0,"",_xlfn.XLOOKUP(orders!C843,customers!$A$1:$A$1001,customers!$C$1:$C$1001,,0))</f>
        <v>ttewelsonnd@cdbaby.com</v>
      </c>
      <c r="H843" s="2" t="str">
        <f>IF(_xlfn.XLOOKUP(orders!C843,customers!$A$1:$A$1001,customers!$G$1:$G$1001,,0)=0,"",_xlfn.XLOOKUP(orders!C843,customers!$A$1:$A$1001,customers!$G$1:$G$1001,,0))</f>
        <v>United States</v>
      </c>
      <c r="I843" s="2" t="str">
        <f>INDEX(products!$A$1:$G$49,MATCH(orders!$D843,products!$A$1:$A$49,0),MATCH(orders!I$1,products!$A$1:$G$1,0))</f>
        <v>Lib</v>
      </c>
      <c r="J843" s="2"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IF(_xlfn.XLOOKUP(orders!C844,customers!$A$1:$A$1001,customers!$C$1:$C$1001,,0)=0,"",_xlfn.XLOOKUP(orders!C844,customers!$A$1:$A$1001,customers!$C$1:$C$1001,,0))</f>
        <v>oskermen3@hatena.ne.jp</v>
      </c>
      <c r="H844" s="2" t="str">
        <f>IF(_xlfn.XLOOKUP(orders!C844,customers!$A$1:$A$1001,customers!$G$1:$G$1001,,0)=0,"",_xlfn.XLOOKUP(orders!C844,customers!$A$1:$A$1001,customers!$G$1:$G$1001,,0))</f>
        <v>United States</v>
      </c>
      <c r="I844" s="2" t="str">
        <f>INDEX(products!$A$1:$G$49,MATCH(orders!$D844,products!$A$1:$A$49,0),MATCH(orders!I$1,products!$A$1:$G$1,0))</f>
        <v>Exc</v>
      </c>
      <c r="J844" s="2"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IF(_xlfn.XLOOKUP(orders!C845,customers!$A$1:$A$1001,customers!$C$1:$C$1001,,0)=0,"",_xlfn.XLOOKUP(orders!C845,customers!$A$1:$A$1001,customers!$C$1:$C$1001,,0))</f>
        <v>ddrewittnf@mapquest.com</v>
      </c>
      <c r="H845" s="2" t="str">
        <f>IF(_xlfn.XLOOKUP(orders!C845,customers!$A$1:$A$1001,customers!$G$1:$G$1001,,0)=0,"",_xlfn.XLOOKUP(orders!C845,customers!$A$1:$A$1001,customers!$G$1:$G$1001,,0))</f>
        <v>United States</v>
      </c>
      <c r="I845" s="2" t="str">
        <f>INDEX(products!$A$1:$G$49,MATCH(orders!$D845,products!$A$1:$A$49,0),MATCH(orders!I$1,products!$A$1:$G$1,0))</f>
        <v>Exc</v>
      </c>
      <c r="J845" s="2"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IF(_xlfn.XLOOKUP(orders!C846,customers!$A$1:$A$1001,customers!$C$1:$C$1001,,0)=0,"",_xlfn.XLOOKUP(orders!C846,customers!$A$1:$A$1001,customers!$C$1:$C$1001,,0))</f>
        <v>agladhillng@stanford.edu</v>
      </c>
      <c r="H846" s="2" t="str">
        <f>IF(_xlfn.XLOOKUP(orders!C846,customers!$A$1:$A$1001,customers!$G$1:$G$1001,,0)=0,"",_xlfn.XLOOKUP(orders!C846,customers!$A$1:$A$1001,customers!$G$1:$G$1001,,0))</f>
        <v>United States</v>
      </c>
      <c r="I846" s="2" t="str">
        <f>INDEX(products!$A$1:$G$49,MATCH(orders!$D846,products!$A$1:$A$49,0),MATCH(orders!I$1,products!$A$1:$G$1,0))</f>
        <v>Ara</v>
      </c>
      <c r="J846" s="2"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IF(_xlfn.XLOOKUP(orders!C847,customers!$A$1:$A$1001,customers!$C$1:$C$1001,,0)=0,"",_xlfn.XLOOKUP(orders!C847,customers!$A$1:$A$1001,customers!$C$1:$C$1001,,0))</f>
        <v>mlorineznh@whitehouse.gov</v>
      </c>
      <c r="H847" s="2" t="str">
        <f>IF(_xlfn.XLOOKUP(orders!C847,customers!$A$1:$A$1001,customers!$G$1:$G$1001,,0)=0,"",_xlfn.XLOOKUP(orders!C847,customers!$A$1:$A$1001,customers!$G$1:$G$1001,,0))</f>
        <v>United States</v>
      </c>
      <c r="I847" s="2" t="str">
        <f>INDEX(products!$A$1:$G$49,MATCH(orders!$D847,products!$A$1:$A$49,0),MATCH(orders!I$1,products!$A$1:$G$1,0))</f>
        <v>Exc</v>
      </c>
      <c r="J847" s="2"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IF(_xlfn.XLOOKUP(orders!C848,customers!$A$1:$A$1001,customers!$C$1:$C$1001,,0)=0,"",_xlfn.XLOOKUP(orders!C848,customers!$A$1:$A$1001,customers!$C$1:$C$1001,,0))</f>
        <v/>
      </c>
      <c r="H848" s="2" t="str">
        <f>IF(_xlfn.XLOOKUP(orders!C848,customers!$A$1:$A$1001,customers!$G$1:$G$1001,,0)=0,"",_xlfn.XLOOKUP(orders!C848,customers!$A$1:$A$1001,customers!$G$1:$G$1001,,0))</f>
        <v>United States</v>
      </c>
      <c r="I848" s="2" t="str">
        <f>INDEX(products!$A$1:$G$49,MATCH(orders!$D848,products!$A$1:$A$49,0),MATCH(orders!I$1,products!$A$1:$G$1,0))</f>
        <v>Ara</v>
      </c>
      <c r="J848" s="2"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IF(_xlfn.XLOOKUP(orders!C849,customers!$A$1:$A$1001,customers!$C$1:$C$1001,,0)=0,"",_xlfn.XLOOKUP(orders!C849,customers!$A$1:$A$1001,customers!$C$1:$C$1001,,0))</f>
        <v>mvannj@wikipedia.org</v>
      </c>
      <c r="H849" s="2" t="str">
        <f>IF(_xlfn.XLOOKUP(orders!C849,customers!$A$1:$A$1001,customers!$G$1:$G$1001,,0)=0,"",_xlfn.XLOOKUP(orders!C849,customers!$A$1:$A$1001,customers!$G$1:$G$1001,,0))</f>
        <v>United States</v>
      </c>
      <c r="I849" s="2" t="str">
        <f>INDEX(products!$A$1:$G$49,MATCH(orders!$D849,products!$A$1:$A$49,0),MATCH(orders!I$1,products!$A$1:$G$1,0))</f>
        <v>Ara</v>
      </c>
      <c r="J849" s="2"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IF(_xlfn.XLOOKUP(orders!C850,customers!$A$1:$A$1001,customers!$C$1:$C$1001,,0)=0,"",_xlfn.XLOOKUP(orders!C850,customers!$A$1:$A$1001,customers!$C$1:$C$1001,,0))</f>
        <v/>
      </c>
      <c r="H850" s="2" t="str">
        <f>IF(_xlfn.XLOOKUP(orders!C850,customers!$A$1:$A$1001,customers!$G$1:$G$1001,,0)=0,"",_xlfn.XLOOKUP(orders!C850,customers!$A$1:$A$1001,customers!$G$1:$G$1001,,0))</f>
        <v>United States</v>
      </c>
      <c r="I850" s="2" t="str">
        <f>INDEX(products!$A$1:$G$49,MATCH(orders!$D850,products!$A$1:$A$49,0),MATCH(orders!I$1,products!$A$1:$G$1,0))</f>
        <v>Exc</v>
      </c>
      <c r="J850" s="2"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IF(_xlfn.XLOOKUP(orders!C851,customers!$A$1:$A$1001,customers!$C$1:$C$1001,,0)=0,"",_xlfn.XLOOKUP(orders!C851,customers!$A$1:$A$1001,customers!$C$1:$C$1001,,0))</f>
        <v>jethelstonnl@creativecommons.org</v>
      </c>
      <c r="H851" s="2" t="str">
        <f>IF(_xlfn.XLOOKUP(orders!C851,customers!$A$1:$A$1001,customers!$G$1:$G$1001,,0)=0,"",_xlfn.XLOOKUP(orders!C851,customers!$A$1:$A$1001,customers!$G$1:$G$1001,,0))</f>
        <v>United States</v>
      </c>
      <c r="I851" s="2" t="str">
        <f>INDEX(products!$A$1:$G$49,MATCH(orders!$D851,products!$A$1:$A$49,0),MATCH(orders!I$1,products!$A$1:$G$1,0))</f>
        <v>Ara</v>
      </c>
      <c r="J851" s="2"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IF(_xlfn.XLOOKUP(orders!C852,customers!$A$1:$A$1001,customers!$C$1:$C$1001,,0)=0,"",_xlfn.XLOOKUP(orders!C852,customers!$A$1:$A$1001,customers!$C$1:$C$1001,,0))</f>
        <v>jethelstonnl@creativecommons.org</v>
      </c>
      <c r="H852" s="2" t="str">
        <f>IF(_xlfn.XLOOKUP(orders!C852,customers!$A$1:$A$1001,customers!$G$1:$G$1001,,0)=0,"",_xlfn.XLOOKUP(orders!C852,customers!$A$1:$A$1001,customers!$G$1:$G$1001,,0))</f>
        <v>United States</v>
      </c>
      <c r="I852" s="2" t="str">
        <f>INDEX(products!$A$1:$G$49,MATCH(orders!$D852,products!$A$1:$A$49,0),MATCH(orders!I$1,products!$A$1:$G$1,0))</f>
        <v>Ara</v>
      </c>
      <c r="J852" s="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IF(_xlfn.XLOOKUP(orders!C853,customers!$A$1:$A$1001,customers!$C$1:$C$1001,,0)=0,"",_xlfn.XLOOKUP(orders!C853,customers!$A$1:$A$1001,customers!$C$1:$C$1001,,0))</f>
        <v>peberznn@woothemes.com</v>
      </c>
      <c r="H853" s="2" t="str">
        <f>IF(_xlfn.XLOOKUP(orders!C853,customers!$A$1:$A$1001,customers!$G$1:$G$1001,,0)=0,"",_xlfn.XLOOKUP(orders!C853,customers!$A$1:$A$1001,customers!$G$1:$G$1001,,0))</f>
        <v>United States</v>
      </c>
      <c r="I853" s="2" t="str">
        <f>INDEX(products!$A$1:$G$49,MATCH(orders!$D853,products!$A$1:$A$49,0),MATCH(orders!I$1,products!$A$1:$G$1,0))</f>
        <v>Lib</v>
      </c>
      <c r="J853" s="2"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IF(_xlfn.XLOOKUP(orders!C854,customers!$A$1:$A$1001,customers!$C$1:$C$1001,,0)=0,"",_xlfn.XLOOKUP(orders!C854,customers!$A$1:$A$1001,customers!$C$1:$C$1001,,0))</f>
        <v>bgaishno@altervista.org</v>
      </c>
      <c r="H854" s="2" t="str">
        <f>IF(_xlfn.XLOOKUP(orders!C854,customers!$A$1:$A$1001,customers!$G$1:$G$1001,,0)=0,"",_xlfn.XLOOKUP(orders!C854,customers!$A$1:$A$1001,customers!$G$1:$G$1001,,0))</f>
        <v>United States</v>
      </c>
      <c r="I854" s="2" t="str">
        <f>INDEX(products!$A$1:$G$49,MATCH(orders!$D854,products!$A$1:$A$49,0),MATCH(orders!I$1,products!$A$1:$G$1,0))</f>
        <v>Lib</v>
      </c>
      <c r="J854" s="2"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IF(_xlfn.XLOOKUP(orders!C855,customers!$A$1:$A$1001,customers!$C$1:$C$1001,,0)=0,"",_xlfn.XLOOKUP(orders!C855,customers!$A$1:$A$1001,customers!$C$1:$C$1001,,0))</f>
        <v>ldantonnp@miitbeian.gov.cn</v>
      </c>
      <c r="H855" s="2" t="str">
        <f>IF(_xlfn.XLOOKUP(orders!C855,customers!$A$1:$A$1001,customers!$G$1:$G$1001,,0)=0,"",_xlfn.XLOOKUP(orders!C855,customers!$A$1:$A$1001,customers!$G$1:$G$1001,,0))</f>
        <v>United States</v>
      </c>
      <c r="I855" s="2" t="str">
        <f>INDEX(products!$A$1:$G$49,MATCH(orders!$D855,products!$A$1:$A$49,0),MATCH(orders!I$1,products!$A$1:$G$1,0))</f>
        <v>Ara</v>
      </c>
      <c r="J855" s="2"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IF(_xlfn.XLOOKUP(orders!C856,customers!$A$1:$A$1001,customers!$C$1:$C$1001,,0)=0,"",_xlfn.XLOOKUP(orders!C856,customers!$A$1:$A$1001,customers!$C$1:$C$1001,,0))</f>
        <v>smorrallnq@answers.com</v>
      </c>
      <c r="H856" s="2" t="str">
        <f>IF(_xlfn.XLOOKUP(orders!C856,customers!$A$1:$A$1001,customers!$G$1:$G$1001,,0)=0,"",_xlfn.XLOOKUP(orders!C856,customers!$A$1:$A$1001,customers!$G$1:$G$1001,,0))</f>
        <v>United States</v>
      </c>
      <c r="I856" s="2" t="str">
        <f>INDEX(products!$A$1:$G$49,MATCH(orders!$D856,products!$A$1:$A$49,0),MATCH(orders!I$1,products!$A$1:$G$1,0))</f>
        <v>Rob</v>
      </c>
      <c r="J856" s="2"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IF(_xlfn.XLOOKUP(orders!C857,customers!$A$1:$A$1001,customers!$C$1:$C$1001,,0)=0,"",_xlfn.XLOOKUP(orders!C857,customers!$A$1:$A$1001,customers!$C$1:$C$1001,,0))</f>
        <v>dcrownshawnr@photobucket.com</v>
      </c>
      <c r="H857" s="2" t="str">
        <f>IF(_xlfn.XLOOKUP(orders!C857,customers!$A$1:$A$1001,customers!$G$1:$G$1001,,0)=0,"",_xlfn.XLOOKUP(orders!C857,customers!$A$1:$A$1001,customers!$G$1:$G$1001,,0))</f>
        <v>United States</v>
      </c>
      <c r="I857" s="2" t="str">
        <f>INDEX(products!$A$1:$G$49,MATCH(orders!$D857,products!$A$1:$A$49,0),MATCH(orders!I$1,products!$A$1:$G$1,0))</f>
        <v>Lib</v>
      </c>
      <c r="J857" s="2"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IF(_xlfn.XLOOKUP(orders!C858,customers!$A$1:$A$1001,customers!$C$1:$C$1001,,0)=0,"",_xlfn.XLOOKUP(orders!C858,customers!$A$1:$A$1001,customers!$C$1:$C$1001,,0))</f>
        <v>oskermen3@hatena.ne.jp</v>
      </c>
      <c r="H858" s="2" t="str">
        <f>IF(_xlfn.XLOOKUP(orders!C858,customers!$A$1:$A$1001,customers!$G$1:$G$1001,,0)=0,"",_xlfn.XLOOKUP(orders!C858,customers!$A$1:$A$1001,customers!$G$1:$G$1001,,0))</f>
        <v>United States</v>
      </c>
      <c r="I858" s="2" t="str">
        <f>INDEX(products!$A$1:$G$49,MATCH(orders!$D858,products!$A$1:$A$49,0),MATCH(orders!I$1,products!$A$1:$G$1,0))</f>
        <v>Lib</v>
      </c>
      <c r="J858" s="2"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IF(_xlfn.XLOOKUP(orders!C859,customers!$A$1:$A$1001,customers!$C$1:$C$1001,,0)=0,"",_xlfn.XLOOKUP(orders!C859,customers!$A$1:$A$1001,customers!$C$1:$C$1001,,0))</f>
        <v>jreddochnt@sun.com</v>
      </c>
      <c r="H859" s="2" t="str">
        <f>IF(_xlfn.XLOOKUP(orders!C859,customers!$A$1:$A$1001,customers!$G$1:$G$1001,,0)=0,"",_xlfn.XLOOKUP(orders!C859,customers!$A$1:$A$1001,customers!$G$1:$G$1001,,0))</f>
        <v>United States</v>
      </c>
      <c r="I859" s="2" t="str">
        <f>INDEX(products!$A$1:$G$49,MATCH(orders!$D859,products!$A$1:$A$49,0),MATCH(orders!I$1,products!$A$1:$G$1,0))</f>
        <v>Rob</v>
      </c>
      <c r="J859" s="2"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IF(_xlfn.XLOOKUP(orders!C860,customers!$A$1:$A$1001,customers!$C$1:$C$1001,,0)=0,"",_xlfn.XLOOKUP(orders!C860,customers!$A$1:$A$1001,customers!$C$1:$C$1001,,0))</f>
        <v>stitleynu@whitehouse.gov</v>
      </c>
      <c r="H860" s="2" t="str">
        <f>IF(_xlfn.XLOOKUP(orders!C860,customers!$A$1:$A$1001,customers!$G$1:$G$1001,,0)=0,"",_xlfn.XLOOKUP(orders!C860,customers!$A$1:$A$1001,customers!$G$1:$G$1001,,0))</f>
        <v>United States</v>
      </c>
      <c r="I860" s="2" t="str">
        <f>INDEX(products!$A$1:$G$49,MATCH(orders!$D860,products!$A$1:$A$49,0),MATCH(orders!I$1,products!$A$1:$G$1,0))</f>
        <v>Lib</v>
      </c>
      <c r="J860" s="2"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IF(_xlfn.XLOOKUP(orders!C861,customers!$A$1:$A$1001,customers!$C$1:$C$1001,,0)=0,"",_xlfn.XLOOKUP(orders!C861,customers!$A$1:$A$1001,customers!$C$1:$C$1001,,0))</f>
        <v>rsimaonv@simplemachines.org</v>
      </c>
      <c r="H861" s="2" t="str">
        <f>IF(_xlfn.XLOOKUP(orders!C861,customers!$A$1:$A$1001,customers!$G$1:$G$1001,,0)=0,"",_xlfn.XLOOKUP(orders!C861,customers!$A$1:$A$1001,customers!$G$1:$G$1001,,0))</f>
        <v>United States</v>
      </c>
      <c r="I861" s="2" t="str">
        <f>INDEX(products!$A$1:$G$49,MATCH(orders!$D861,products!$A$1:$A$49,0),MATCH(orders!I$1,products!$A$1:$G$1,0))</f>
        <v>Ara</v>
      </c>
      <c r="J861" s="2"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IF(_xlfn.XLOOKUP(orders!C862,customers!$A$1:$A$1001,customers!$C$1:$C$1001,,0)=0,"",_xlfn.XLOOKUP(orders!C862,customers!$A$1:$A$1001,customers!$C$1:$C$1001,,0))</f>
        <v/>
      </c>
      <c r="H862" s="2" t="str">
        <f>IF(_xlfn.XLOOKUP(orders!C862,customers!$A$1:$A$1001,customers!$G$1:$G$1001,,0)=0,"",_xlfn.XLOOKUP(orders!C862,customers!$A$1:$A$1001,customers!$G$1:$G$1001,,0))</f>
        <v>United States</v>
      </c>
      <c r="I862" s="2" t="str">
        <f>INDEX(products!$A$1:$G$49,MATCH(orders!$D862,products!$A$1:$A$49,0),MATCH(orders!I$1,products!$A$1:$G$1,0))</f>
        <v>Ara</v>
      </c>
      <c r="J862" s="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IF(_xlfn.XLOOKUP(orders!C863,customers!$A$1:$A$1001,customers!$C$1:$C$1001,,0)=0,"",_xlfn.XLOOKUP(orders!C863,customers!$A$1:$A$1001,customers!$C$1:$C$1001,,0))</f>
        <v>nchisholmnx@example.com</v>
      </c>
      <c r="H863" s="2" t="str">
        <f>IF(_xlfn.XLOOKUP(orders!C863,customers!$A$1:$A$1001,customers!$G$1:$G$1001,,0)=0,"",_xlfn.XLOOKUP(orders!C863,customers!$A$1:$A$1001,customers!$G$1:$G$1001,,0))</f>
        <v>United States</v>
      </c>
      <c r="I863" s="2" t="str">
        <f>INDEX(products!$A$1:$G$49,MATCH(orders!$D863,products!$A$1:$A$49,0),MATCH(orders!I$1,products!$A$1:$G$1,0))</f>
        <v>Lib</v>
      </c>
      <c r="J863" s="2"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IF(_xlfn.XLOOKUP(orders!C864,customers!$A$1:$A$1001,customers!$C$1:$C$1001,,0)=0,"",_xlfn.XLOOKUP(orders!C864,customers!$A$1:$A$1001,customers!$C$1:$C$1001,,0))</f>
        <v>goatsny@live.com</v>
      </c>
      <c r="H864" s="2" t="str">
        <f>IF(_xlfn.XLOOKUP(orders!C864,customers!$A$1:$A$1001,customers!$G$1:$G$1001,,0)=0,"",_xlfn.XLOOKUP(orders!C864,customers!$A$1:$A$1001,customers!$G$1:$G$1001,,0))</f>
        <v>United States</v>
      </c>
      <c r="I864" s="2" t="str">
        <f>INDEX(products!$A$1:$G$49,MATCH(orders!$D864,products!$A$1:$A$49,0),MATCH(orders!I$1,products!$A$1:$G$1,0))</f>
        <v>Rob</v>
      </c>
      <c r="J864" s="2"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IF(_xlfn.XLOOKUP(orders!C865,customers!$A$1:$A$1001,customers!$C$1:$C$1001,,0)=0,"",_xlfn.XLOOKUP(orders!C865,customers!$A$1:$A$1001,customers!$C$1:$C$1001,,0))</f>
        <v>mbirkinnz@java.com</v>
      </c>
      <c r="H865" s="2" t="str">
        <f>IF(_xlfn.XLOOKUP(orders!C865,customers!$A$1:$A$1001,customers!$G$1:$G$1001,,0)=0,"",_xlfn.XLOOKUP(orders!C865,customers!$A$1:$A$1001,customers!$G$1:$G$1001,,0))</f>
        <v>United States</v>
      </c>
      <c r="I865" s="2" t="str">
        <f>INDEX(products!$A$1:$G$49,MATCH(orders!$D865,products!$A$1:$A$49,0),MATCH(orders!I$1,products!$A$1:$G$1,0))</f>
        <v>Lib</v>
      </c>
      <c r="J865" s="2"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IF(_xlfn.XLOOKUP(orders!C866,customers!$A$1:$A$1001,customers!$C$1:$C$1001,,0)=0,"",_xlfn.XLOOKUP(orders!C866,customers!$A$1:$A$1001,customers!$C$1:$C$1001,,0))</f>
        <v>rpysono0@constantcontact.com</v>
      </c>
      <c r="H866" s="2" t="str">
        <f>IF(_xlfn.XLOOKUP(orders!C866,customers!$A$1:$A$1001,customers!$G$1:$G$1001,,0)=0,"",_xlfn.XLOOKUP(orders!C866,customers!$A$1:$A$1001,customers!$G$1:$G$1001,,0))</f>
        <v>Ireland</v>
      </c>
      <c r="I866" s="2" t="str">
        <f>INDEX(products!$A$1:$G$49,MATCH(orders!$D866,products!$A$1:$A$49,0),MATCH(orders!I$1,products!$A$1:$G$1,0))</f>
        <v>Rob</v>
      </c>
      <c r="J866" s="2"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IF(_xlfn.XLOOKUP(orders!C867,customers!$A$1:$A$1001,customers!$C$1:$C$1001,,0)=0,"",_xlfn.XLOOKUP(orders!C867,customers!$A$1:$A$1001,customers!$C$1:$C$1001,,0))</f>
        <v>mmacconnechieo9@reuters.com</v>
      </c>
      <c r="H867" s="2" t="str">
        <f>IF(_xlfn.XLOOKUP(orders!C867,customers!$A$1:$A$1001,customers!$G$1:$G$1001,,0)=0,"",_xlfn.XLOOKUP(orders!C867,customers!$A$1:$A$1001,customers!$G$1:$G$1001,,0))</f>
        <v>United States</v>
      </c>
      <c r="I867" s="2" t="str">
        <f>INDEX(products!$A$1:$G$49,MATCH(orders!$D867,products!$A$1:$A$49,0),MATCH(orders!I$1,products!$A$1:$G$1,0))</f>
        <v>Ara</v>
      </c>
      <c r="J867" s="2"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IF(_xlfn.XLOOKUP(orders!C868,customers!$A$1:$A$1001,customers!$C$1:$C$1001,,0)=0,"",_xlfn.XLOOKUP(orders!C868,customers!$A$1:$A$1001,customers!$C$1:$C$1001,,0))</f>
        <v>rtreachero2@usa.gov</v>
      </c>
      <c r="H868" s="2" t="str">
        <f>IF(_xlfn.XLOOKUP(orders!C868,customers!$A$1:$A$1001,customers!$G$1:$G$1001,,0)=0,"",_xlfn.XLOOKUP(orders!C868,customers!$A$1:$A$1001,customers!$G$1:$G$1001,,0))</f>
        <v>Ireland</v>
      </c>
      <c r="I868" s="2" t="str">
        <f>INDEX(products!$A$1:$G$49,MATCH(orders!$D868,products!$A$1:$A$49,0),MATCH(orders!I$1,products!$A$1:$G$1,0))</f>
        <v>Ara</v>
      </c>
      <c r="J868" s="2"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IF(_xlfn.XLOOKUP(orders!C869,customers!$A$1:$A$1001,customers!$C$1:$C$1001,,0)=0,"",_xlfn.XLOOKUP(orders!C869,customers!$A$1:$A$1001,customers!$C$1:$C$1001,,0))</f>
        <v>bfattorinio3@quantcast.com</v>
      </c>
      <c r="H869" s="2" t="str">
        <f>IF(_xlfn.XLOOKUP(orders!C869,customers!$A$1:$A$1001,customers!$G$1:$G$1001,,0)=0,"",_xlfn.XLOOKUP(orders!C869,customers!$A$1:$A$1001,customers!$G$1:$G$1001,,0))</f>
        <v>Ireland</v>
      </c>
      <c r="I869" s="2" t="str">
        <f>INDEX(products!$A$1:$G$49,MATCH(orders!$D869,products!$A$1:$A$49,0),MATCH(orders!I$1,products!$A$1:$G$1,0))</f>
        <v>Ara</v>
      </c>
      <c r="J869" s="2"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IF(_xlfn.XLOOKUP(orders!C870,customers!$A$1:$A$1001,customers!$C$1:$C$1001,,0)=0,"",_xlfn.XLOOKUP(orders!C870,customers!$A$1:$A$1001,customers!$C$1:$C$1001,,0))</f>
        <v>mpalleskeo4@nyu.edu</v>
      </c>
      <c r="H870" s="2" t="str">
        <f>IF(_xlfn.XLOOKUP(orders!C870,customers!$A$1:$A$1001,customers!$G$1:$G$1001,,0)=0,"",_xlfn.XLOOKUP(orders!C870,customers!$A$1:$A$1001,customers!$G$1:$G$1001,,0))</f>
        <v>United States</v>
      </c>
      <c r="I870" s="2" t="str">
        <f>INDEX(products!$A$1:$G$49,MATCH(orders!$D870,products!$A$1:$A$49,0),MATCH(orders!I$1,products!$A$1:$G$1,0))</f>
        <v>Exc</v>
      </c>
      <c r="J870" s="2"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IF(_xlfn.XLOOKUP(orders!C871,customers!$A$1:$A$1001,customers!$C$1:$C$1001,,0)=0,"",_xlfn.XLOOKUP(orders!C871,customers!$A$1:$A$1001,customers!$C$1:$C$1001,,0))</f>
        <v/>
      </c>
      <c r="H871" s="2" t="str">
        <f>IF(_xlfn.XLOOKUP(orders!C871,customers!$A$1:$A$1001,customers!$G$1:$G$1001,,0)=0,"",_xlfn.XLOOKUP(orders!C871,customers!$A$1:$A$1001,customers!$G$1:$G$1001,,0))</f>
        <v>United States</v>
      </c>
      <c r="I871" s="2" t="str">
        <f>INDEX(products!$A$1:$G$49,MATCH(orders!$D871,products!$A$1:$A$49,0),MATCH(orders!I$1,products!$A$1:$G$1,0))</f>
        <v>Rob</v>
      </c>
      <c r="J871" s="2"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IF(_xlfn.XLOOKUP(orders!C872,customers!$A$1:$A$1001,customers!$C$1:$C$1001,,0)=0,"",_xlfn.XLOOKUP(orders!C872,customers!$A$1:$A$1001,customers!$C$1:$C$1001,,0))</f>
        <v>fantcliffeo6@amazon.co.jp</v>
      </c>
      <c r="H872" s="2" t="str">
        <f>IF(_xlfn.XLOOKUP(orders!C872,customers!$A$1:$A$1001,customers!$G$1:$G$1001,,0)=0,"",_xlfn.XLOOKUP(orders!C872,customers!$A$1:$A$1001,customers!$G$1:$G$1001,,0))</f>
        <v>Ireland</v>
      </c>
      <c r="I872" s="2" t="str">
        <f>INDEX(products!$A$1:$G$49,MATCH(orders!$D872,products!$A$1:$A$49,0),MATCH(orders!I$1,products!$A$1:$G$1,0))</f>
        <v>Exc</v>
      </c>
      <c r="J872" s="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IF(_xlfn.XLOOKUP(orders!C873,customers!$A$1:$A$1001,customers!$C$1:$C$1001,,0)=0,"",_xlfn.XLOOKUP(orders!C873,customers!$A$1:$A$1001,customers!$C$1:$C$1001,,0))</f>
        <v>pmatignono7@harvard.edu</v>
      </c>
      <c r="H873" s="2" t="str">
        <f>IF(_xlfn.XLOOKUP(orders!C873,customers!$A$1:$A$1001,customers!$G$1:$G$1001,,0)=0,"",_xlfn.XLOOKUP(orders!C873,customers!$A$1:$A$1001,customers!$G$1:$G$1001,,0))</f>
        <v>United Kingdom</v>
      </c>
      <c r="I873" s="2" t="str">
        <f>INDEX(products!$A$1:$G$49,MATCH(orders!$D873,products!$A$1:$A$49,0),MATCH(orders!I$1,products!$A$1:$G$1,0))</f>
        <v>Exc</v>
      </c>
      <c r="J873" s="2"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IF(_xlfn.XLOOKUP(orders!C874,customers!$A$1:$A$1001,customers!$C$1:$C$1001,,0)=0,"",_xlfn.XLOOKUP(orders!C874,customers!$A$1:$A$1001,customers!$C$1:$C$1001,,0))</f>
        <v>cweondo8@theglobeandmail.com</v>
      </c>
      <c r="H874" s="2" t="str">
        <f>IF(_xlfn.XLOOKUP(orders!C874,customers!$A$1:$A$1001,customers!$G$1:$G$1001,,0)=0,"",_xlfn.XLOOKUP(orders!C874,customers!$A$1:$A$1001,customers!$G$1:$G$1001,,0))</f>
        <v>United States</v>
      </c>
      <c r="I874" s="2" t="str">
        <f>INDEX(products!$A$1:$G$49,MATCH(orders!$D874,products!$A$1:$A$49,0),MATCH(orders!I$1,products!$A$1:$G$1,0))</f>
        <v>Ara</v>
      </c>
      <c r="J874" s="2"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IF(_xlfn.XLOOKUP(orders!C875,customers!$A$1:$A$1001,customers!$C$1:$C$1001,,0)=0,"",_xlfn.XLOOKUP(orders!C875,customers!$A$1:$A$1001,customers!$C$1:$C$1001,,0))</f>
        <v>mmacconnechieo9@reuters.com</v>
      </c>
      <c r="H875" s="2" t="str">
        <f>IF(_xlfn.XLOOKUP(orders!C875,customers!$A$1:$A$1001,customers!$G$1:$G$1001,,0)=0,"",_xlfn.XLOOKUP(orders!C875,customers!$A$1:$A$1001,customers!$G$1:$G$1001,,0))</f>
        <v>United States</v>
      </c>
      <c r="I875" s="2" t="str">
        <f>INDEX(products!$A$1:$G$49,MATCH(orders!$D875,products!$A$1:$A$49,0),MATCH(orders!I$1,products!$A$1:$G$1,0))</f>
        <v>Rob</v>
      </c>
      <c r="J875" s="2"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IF(_xlfn.XLOOKUP(orders!C876,customers!$A$1:$A$1001,customers!$C$1:$C$1001,,0)=0,"",_xlfn.XLOOKUP(orders!C876,customers!$A$1:$A$1001,customers!$C$1:$C$1001,,0))</f>
        <v>jskentelberyoa@paypal.com</v>
      </c>
      <c r="H876" s="2" t="str">
        <f>IF(_xlfn.XLOOKUP(orders!C876,customers!$A$1:$A$1001,customers!$G$1:$G$1001,,0)=0,"",_xlfn.XLOOKUP(orders!C876,customers!$A$1:$A$1001,customers!$G$1:$G$1001,,0))</f>
        <v>United States</v>
      </c>
      <c r="I876" s="2" t="str">
        <f>INDEX(products!$A$1:$G$49,MATCH(orders!$D876,products!$A$1:$A$49,0),MATCH(orders!I$1,products!$A$1:$G$1,0))</f>
        <v>Ara</v>
      </c>
      <c r="J876" s="2"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IF(_xlfn.XLOOKUP(orders!C877,customers!$A$1:$A$1001,customers!$C$1:$C$1001,,0)=0,"",_xlfn.XLOOKUP(orders!C877,customers!$A$1:$A$1001,customers!$C$1:$C$1001,,0))</f>
        <v>ocomberob@goo.gl</v>
      </c>
      <c r="H877" s="2" t="str">
        <f>IF(_xlfn.XLOOKUP(orders!C877,customers!$A$1:$A$1001,customers!$G$1:$G$1001,,0)=0,"",_xlfn.XLOOKUP(orders!C877,customers!$A$1:$A$1001,customers!$G$1:$G$1001,,0))</f>
        <v>Ireland</v>
      </c>
      <c r="I877" s="2" t="str">
        <f>INDEX(products!$A$1:$G$49,MATCH(orders!$D877,products!$A$1:$A$49,0),MATCH(orders!I$1,products!$A$1:$G$1,0))</f>
        <v>Lib</v>
      </c>
      <c r="J877" s="2"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IF(_xlfn.XLOOKUP(orders!C878,customers!$A$1:$A$1001,customers!$C$1:$C$1001,,0)=0,"",_xlfn.XLOOKUP(orders!C878,customers!$A$1:$A$1001,customers!$C$1:$C$1001,,0))</f>
        <v>ocomberob@goo.gl</v>
      </c>
      <c r="H878" s="2" t="str">
        <f>IF(_xlfn.XLOOKUP(orders!C878,customers!$A$1:$A$1001,customers!$G$1:$G$1001,,0)=0,"",_xlfn.XLOOKUP(orders!C878,customers!$A$1:$A$1001,customers!$G$1:$G$1001,,0))</f>
        <v>Ireland</v>
      </c>
      <c r="I878" s="2" t="str">
        <f>INDEX(products!$A$1:$G$49,MATCH(orders!$D878,products!$A$1:$A$49,0),MATCH(orders!I$1,products!$A$1:$G$1,0))</f>
        <v>Ara</v>
      </c>
      <c r="J878" s="2"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IF(_xlfn.XLOOKUP(orders!C879,customers!$A$1:$A$1001,customers!$C$1:$C$1001,,0)=0,"",_xlfn.XLOOKUP(orders!C879,customers!$A$1:$A$1001,customers!$C$1:$C$1001,,0))</f>
        <v>ztramelod@netlog.com</v>
      </c>
      <c r="H879" s="2" t="str">
        <f>IF(_xlfn.XLOOKUP(orders!C879,customers!$A$1:$A$1001,customers!$G$1:$G$1001,,0)=0,"",_xlfn.XLOOKUP(orders!C879,customers!$A$1:$A$1001,customers!$G$1:$G$1001,,0))</f>
        <v>United States</v>
      </c>
      <c r="I879" s="2" t="str">
        <f>INDEX(products!$A$1:$G$49,MATCH(orders!$D879,products!$A$1:$A$49,0),MATCH(orders!I$1,products!$A$1:$G$1,0))</f>
        <v>Lib</v>
      </c>
      <c r="J879" s="2"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IF(_xlfn.XLOOKUP(orders!C880,customers!$A$1:$A$1001,customers!$C$1:$C$1001,,0)=0,"",_xlfn.XLOOKUP(orders!C880,customers!$A$1:$A$1001,customers!$C$1:$C$1001,,0))</f>
        <v/>
      </c>
      <c r="H880" s="2" t="str">
        <f>IF(_xlfn.XLOOKUP(orders!C880,customers!$A$1:$A$1001,customers!$G$1:$G$1001,,0)=0,"",_xlfn.XLOOKUP(orders!C880,customers!$A$1:$A$1001,customers!$G$1:$G$1001,,0))</f>
        <v>United States</v>
      </c>
      <c r="I880" s="2" t="str">
        <f>INDEX(products!$A$1:$G$49,MATCH(orders!$D880,products!$A$1:$A$49,0),MATCH(orders!I$1,products!$A$1:$G$1,0))</f>
        <v>Rob</v>
      </c>
      <c r="J880" s="2"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IF(_xlfn.XLOOKUP(orders!C881,customers!$A$1:$A$1001,customers!$C$1:$C$1001,,0)=0,"",_xlfn.XLOOKUP(orders!C881,customers!$A$1:$A$1001,customers!$C$1:$C$1001,,0))</f>
        <v/>
      </c>
      <c r="H881" s="2" t="str">
        <f>IF(_xlfn.XLOOKUP(orders!C881,customers!$A$1:$A$1001,customers!$G$1:$G$1001,,0)=0,"",_xlfn.XLOOKUP(orders!C881,customers!$A$1:$A$1001,customers!$G$1:$G$1001,,0))</f>
        <v>United States</v>
      </c>
      <c r="I881" s="2" t="str">
        <f>INDEX(products!$A$1:$G$49,MATCH(orders!$D881,products!$A$1:$A$49,0),MATCH(orders!I$1,products!$A$1:$G$1,0))</f>
        <v>Exc</v>
      </c>
      <c r="J881" s="2"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IF(_xlfn.XLOOKUP(orders!C882,customers!$A$1:$A$1001,customers!$C$1:$C$1001,,0)=0,"",_xlfn.XLOOKUP(orders!C882,customers!$A$1:$A$1001,customers!$C$1:$C$1001,,0))</f>
        <v>chatfullog@ebay.com</v>
      </c>
      <c r="H882" s="2" t="str">
        <f>IF(_xlfn.XLOOKUP(orders!C882,customers!$A$1:$A$1001,customers!$G$1:$G$1001,,0)=0,"",_xlfn.XLOOKUP(orders!C882,customers!$A$1:$A$1001,customers!$G$1:$G$1001,,0))</f>
        <v>United States</v>
      </c>
      <c r="I882" s="2" t="str">
        <f>INDEX(products!$A$1:$G$49,MATCH(orders!$D882,products!$A$1:$A$49,0),MATCH(orders!I$1,products!$A$1:$G$1,0))</f>
        <v>Rob</v>
      </c>
      <c r="J882" s="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IF(_xlfn.XLOOKUP(orders!C883,customers!$A$1:$A$1001,customers!$C$1:$C$1001,,0)=0,"",_xlfn.XLOOKUP(orders!C883,customers!$A$1:$A$1001,customers!$C$1:$C$1001,,0))</f>
        <v/>
      </c>
      <c r="H883" s="2" t="str">
        <f>IF(_xlfn.XLOOKUP(orders!C883,customers!$A$1:$A$1001,customers!$G$1:$G$1001,,0)=0,"",_xlfn.XLOOKUP(orders!C883,customers!$A$1:$A$1001,customers!$G$1:$G$1001,,0))</f>
        <v>United States</v>
      </c>
      <c r="I883" s="2" t="str">
        <f>INDEX(products!$A$1:$G$49,MATCH(orders!$D883,products!$A$1:$A$49,0),MATCH(orders!I$1,products!$A$1:$G$1,0))</f>
        <v>Ara</v>
      </c>
      <c r="J883" s="2"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IF(_xlfn.XLOOKUP(orders!C884,customers!$A$1:$A$1001,customers!$C$1:$C$1001,,0)=0,"",_xlfn.XLOOKUP(orders!C884,customers!$A$1:$A$1001,customers!$C$1:$C$1001,,0))</f>
        <v>kmarrisonoq@dropbox.com</v>
      </c>
      <c r="H884" s="2" t="str">
        <f>IF(_xlfn.XLOOKUP(orders!C884,customers!$A$1:$A$1001,customers!$G$1:$G$1001,,0)=0,"",_xlfn.XLOOKUP(orders!C884,customers!$A$1:$A$1001,customers!$G$1:$G$1001,,0))</f>
        <v>United States</v>
      </c>
      <c r="I884" s="2" t="str">
        <f>INDEX(products!$A$1:$G$49,MATCH(orders!$D884,products!$A$1:$A$49,0),MATCH(orders!I$1,products!$A$1:$G$1,0))</f>
        <v>Ara</v>
      </c>
      <c r="J884" s="2"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IF(_xlfn.XLOOKUP(orders!C885,customers!$A$1:$A$1001,customers!$C$1:$C$1001,,0)=0,"",_xlfn.XLOOKUP(orders!C885,customers!$A$1:$A$1001,customers!$C$1:$C$1001,,0))</f>
        <v>lagnolooj@pinterest.com</v>
      </c>
      <c r="H885" s="2" t="str">
        <f>IF(_xlfn.XLOOKUP(orders!C885,customers!$A$1:$A$1001,customers!$G$1:$G$1001,,0)=0,"",_xlfn.XLOOKUP(orders!C885,customers!$A$1:$A$1001,customers!$G$1:$G$1001,,0))</f>
        <v>United States</v>
      </c>
      <c r="I885" s="2" t="str">
        <f>INDEX(products!$A$1:$G$49,MATCH(orders!$D885,products!$A$1:$A$49,0),MATCH(orders!I$1,products!$A$1:$G$1,0))</f>
        <v>Ara</v>
      </c>
      <c r="J885" s="2"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IF(_xlfn.XLOOKUP(orders!C886,customers!$A$1:$A$1001,customers!$C$1:$C$1001,,0)=0,"",_xlfn.XLOOKUP(orders!C886,customers!$A$1:$A$1001,customers!$C$1:$C$1001,,0))</f>
        <v>dkiddyok@fda.gov</v>
      </c>
      <c r="H886" s="2" t="str">
        <f>IF(_xlfn.XLOOKUP(orders!C886,customers!$A$1:$A$1001,customers!$G$1:$G$1001,,0)=0,"",_xlfn.XLOOKUP(orders!C886,customers!$A$1:$A$1001,customers!$G$1:$G$1001,,0))</f>
        <v>United States</v>
      </c>
      <c r="I886" s="2" t="str">
        <f>INDEX(products!$A$1:$G$49,MATCH(orders!$D886,products!$A$1:$A$49,0),MATCH(orders!I$1,products!$A$1:$G$1,0))</f>
        <v>Rob</v>
      </c>
      <c r="J886" s="2"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IF(_xlfn.XLOOKUP(orders!C887,customers!$A$1:$A$1001,customers!$C$1:$C$1001,,0)=0,"",_xlfn.XLOOKUP(orders!C887,customers!$A$1:$A$1001,customers!$C$1:$C$1001,,0))</f>
        <v>hpetroulisol@state.tx.us</v>
      </c>
      <c r="H887" s="2" t="str">
        <f>IF(_xlfn.XLOOKUP(orders!C887,customers!$A$1:$A$1001,customers!$G$1:$G$1001,,0)=0,"",_xlfn.XLOOKUP(orders!C887,customers!$A$1:$A$1001,customers!$G$1:$G$1001,,0))</f>
        <v>Ireland</v>
      </c>
      <c r="I887" s="2" t="str">
        <f>INDEX(products!$A$1:$G$49,MATCH(orders!$D887,products!$A$1:$A$49,0),MATCH(orders!I$1,products!$A$1:$G$1,0))</f>
        <v>Rob</v>
      </c>
      <c r="J887" s="2"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IF(_xlfn.XLOOKUP(orders!C888,customers!$A$1:$A$1001,customers!$C$1:$C$1001,,0)=0,"",_xlfn.XLOOKUP(orders!C888,customers!$A$1:$A$1001,customers!$C$1:$C$1001,,0))</f>
        <v>mschollom@taobao.com</v>
      </c>
      <c r="H888" s="2" t="str">
        <f>IF(_xlfn.XLOOKUP(orders!C888,customers!$A$1:$A$1001,customers!$G$1:$G$1001,,0)=0,"",_xlfn.XLOOKUP(orders!C888,customers!$A$1:$A$1001,customers!$G$1:$G$1001,,0))</f>
        <v>United States</v>
      </c>
      <c r="I888" s="2" t="str">
        <f>INDEX(products!$A$1:$G$49,MATCH(orders!$D888,products!$A$1:$A$49,0),MATCH(orders!I$1,products!$A$1:$G$1,0))</f>
        <v>Lib</v>
      </c>
      <c r="J888" s="2"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IF(_xlfn.XLOOKUP(orders!C889,customers!$A$1:$A$1001,customers!$C$1:$C$1001,,0)=0,"",_xlfn.XLOOKUP(orders!C889,customers!$A$1:$A$1001,customers!$C$1:$C$1001,,0))</f>
        <v>kfersonon@g.co</v>
      </c>
      <c r="H889" s="2" t="str">
        <f>IF(_xlfn.XLOOKUP(orders!C889,customers!$A$1:$A$1001,customers!$G$1:$G$1001,,0)=0,"",_xlfn.XLOOKUP(orders!C889,customers!$A$1:$A$1001,customers!$G$1:$G$1001,,0))</f>
        <v>United States</v>
      </c>
      <c r="I889" s="2" t="str">
        <f>INDEX(products!$A$1:$G$49,MATCH(orders!$D889,products!$A$1:$A$49,0),MATCH(orders!I$1,products!$A$1:$G$1,0))</f>
        <v>Exc</v>
      </c>
      <c r="J889" s="2"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IF(_xlfn.XLOOKUP(orders!C890,customers!$A$1:$A$1001,customers!$C$1:$C$1001,,0)=0,"",_xlfn.XLOOKUP(orders!C890,customers!$A$1:$A$1001,customers!$C$1:$C$1001,,0))</f>
        <v>bkellowayoo@omniture.com</v>
      </c>
      <c r="H890" s="2" t="str">
        <f>IF(_xlfn.XLOOKUP(orders!C890,customers!$A$1:$A$1001,customers!$G$1:$G$1001,,0)=0,"",_xlfn.XLOOKUP(orders!C890,customers!$A$1:$A$1001,customers!$G$1:$G$1001,,0))</f>
        <v>United States</v>
      </c>
      <c r="I890" s="2" t="str">
        <f>INDEX(products!$A$1:$G$49,MATCH(orders!$D890,products!$A$1:$A$49,0),MATCH(orders!I$1,products!$A$1:$G$1,0))</f>
        <v>Ara</v>
      </c>
      <c r="J890" s="2"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IF(_xlfn.XLOOKUP(orders!C891,customers!$A$1:$A$1001,customers!$C$1:$C$1001,,0)=0,"",_xlfn.XLOOKUP(orders!C891,customers!$A$1:$A$1001,customers!$C$1:$C$1001,,0))</f>
        <v>soliffeop@yellowbook.com</v>
      </c>
      <c r="H891" s="2" t="str">
        <f>IF(_xlfn.XLOOKUP(orders!C891,customers!$A$1:$A$1001,customers!$G$1:$G$1001,,0)=0,"",_xlfn.XLOOKUP(orders!C891,customers!$A$1:$A$1001,customers!$G$1:$G$1001,,0))</f>
        <v>United States</v>
      </c>
      <c r="I891" s="2" t="str">
        <f>INDEX(products!$A$1:$G$49,MATCH(orders!$D891,products!$A$1:$A$49,0),MATCH(orders!I$1,products!$A$1:$G$1,0))</f>
        <v>Rob</v>
      </c>
      <c r="J891" s="2"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IF(_xlfn.XLOOKUP(orders!C892,customers!$A$1:$A$1001,customers!$C$1:$C$1001,,0)=0,"",_xlfn.XLOOKUP(orders!C892,customers!$A$1:$A$1001,customers!$C$1:$C$1001,,0))</f>
        <v>kmarrisonoq@dropbox.com</v>
      </c>
      <c r="H892" s="2" t="str">
        <f>IF(_xlfn.XLOOKUP(orders!C892,customers!$A$1:$A$1001,customers!$G$1:$G$1001,,0)=0,"",_xlfn.XLOOKUP(orders!C892,customers!$A$1:$A$1001,customers!$G$1:$G$1001,,0))</f>
        <v>United States</v>
      </c>
      <c r="I892" s="2" t="str">
        <f>INDEX(products!$A$1:$G$49,MATCH(orders!$D892,products!$A$1:$A$49,0),MATCH(orders!I$1,products!$A$1:$G$1,0))</f>
        <v>Rob</v>
      </c>
      <c r="J892" s="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IF(_xlfn.XLOOKUP(orders!C893,customers!$A$1:$A$1001,customers!$C$1:$C$1001,,0)=0,"",_xlfn.XLOOKUP(orders!C893,customers!$A$1:$A$1001,customers!$C$1:$C$1001,,0))</f>
        <v>cdolohuntyor@dailymail.co.uk</v>
      </c>
      <c r="H893" s="2" t="str">
        <f>IF(_xlfn.XLOOKUP(orders!C893,customers!$A$1:$A$1001,customers!$G$1:$G$1001,,0)=0,"",_xlfn.XLOOKUP(orders!C893,customers!$A$1:$A$1001,customers!$G$1:$G$1001,,0))</f>
        <v>United States</v>
      </c>
      <c r="I893" s="2" t="str">
        <f>INDEX(products!$A$1:$G$49,MATCH(orders!$D893,products!$A$1:$A$49,0),MATCH(orders!I$1,products!$A$1:$G$1,0))</f>
        <v>Ara</v>
      </c>
      <c r="J893" s="2"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IF(_xlfn.XLOOKUP(orders!C894,customers!$A$1:$A$1001,customers!$C$1:$C$1001,,0)=0,"",_xlfn.XLOOKUP(orders!C894,customers!$A$1:$A$1001,customers!$C$1:$C$1001,,0))</f>
        <v>pvasilenkoos@addtoany.com</v>
      </c>
      <c r="H894" s="2" t="str">
        <f>IF(_xlfn.XLOOKUP(orders!C894,customers!$A$1:$A$1001,customers!$G$1:$G$1001,,0)=0,"",_xlfn.XLOOKUP(orders!C894,customers!$A$1:$A$1001,customers!$G$1:$G$1001,,0))</f>
        <v>United Kingdom</v>
      </c>
      <c r="I894" s="2" t="str">
        <f>INDEX(products!$A$1:$G$49,MATCH(orders!$D894,products!$A$1:$A$49,0),MATCH(orders!I$1,products!$A$1:$G$1,0))</f>
        <v>Exc</v>
      </c>
      <c r="J894" s="2"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IF(_xlfn.XLOOKUP(orders!C895,customers!$A$1:$A$1001,customers!$C$1:$C$1001,,0)=0,"",_xlfn.XLOOKUP(orders!C895,customers!$A$1:$A$1001,customers!$C$1:$C$1001,,0))</f>
        <v>rschankelborgot@ameblo.jp</v>
      </c>
      <c r="H895" s="2" t="str">
        <f>IF(_xlfn.XLOOKUP(orders!C895,customers!$A$1:$A$1001,customers!$G$1:$G$1001,,0)=0,"",_xlfn.XLOOKUP(orders!C895,customers!$A$1:$A$1001,customers!$G$1:$G$1001,,0))</f>
        <v>United States</v>
      </c>
      <c r="I895" s="2" t="str">
        <f>INDEX(products!$A$1:$G$49,MATCH(orders!$D895,products!$A$1:$A$49,0),MATCH(orders!I$1,products!$A$1:$G$1,0))</f>
        <v>Lib</v>
      </c>
      <c r="J895" s="2"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IF(_xlfn.XLOOKUP(orders!C896,customers!$A$1:$A$1001,customers!$C$1:$C$1001,,0)=0,"",_xlfn.XLOOKUP(orders!C896,customers!$A$1:$A$1001,customers!$C$1:$C$1001,,0))</f>
        <v/>
      </c>
      <c r="H896" s="2" t="str">
        <f>IF(_xlfn.XLOOKUP(orders!C896,customers!$A$1:$A$1001,customers!$G$1:$G$1001,,0)=0,"",_xlfn.XLOOKUP(orders!C896,customers!$A$1:$A$1001,customers!$G$1:$G$1001,,0))</f>
        <v>Ireland</v>
      </c>
      <c r="I896" s="2" t="str">
        <f>INDEX(products!$A$1:$G$49,MATCH(orders!$D896,products!$A$1:$A$49,0),MATCH(orders!I$1,products!$A$1:$G$1,0))</f>
        <v>Rob</v>
      </c>
      <c r="J896" s="2"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IF(_xlfn.XLOOKUP(orders!C897,customers!$A$1:$A$1001,customers!$C$1:$C$1001,,0)=0,"",_xlfn.XLOOKUP(orders!C897,customers!$A$1:$A$1001,customers!$C$1:$C$1001,,0))</f>
        <v/>
      </c>
      <c r="H897" s="2" t="str">
        <f>IF(_xlfn.XLOOKUP(orders!C897,customers!$A$1:$A$1001,customers!$G$1:$G$1001,,0)=0,"",_xlfn.XLOOKUP(orders!C897,customers!$A$1:$A$1001,customers!$G$1:$G$1001,,0))</f>
        <v>United States</v>
      </c>
      <c r="I897" s="2" t="str">
        <f>INDEX(products!$A$1:$G$49,MATCH(orders!$D897,products!$A$1:$A$49,0),MATCH(orders!I$1,products!$A$1:$G$1,0))</f>
        <v>Exc</v>
      </c>
      <c r="J897" s="2"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IF(_xlfn.XLOOKUP(orders!C898,customers!$A$1:$A$1001,customers!$C$1:$C$1001,,0)=0,"",_xlfn.XLOOKUP(orders!C898,customers!$A$1:$A$1001,customers!$C$1:$C$1001,,0))</f>
        <v>bcargenow@geocities.jp</v>
      </c>
      <c r="H898" s="2" t="str">
        <f>IF(_xlfn.XLOOKUP(orders!C898,customers!$A$1:$A$1001,customers!$G$1:$G$1001,,0)=0,"",_xlfn.XLOOKUP(orders!C898,customers!$A$1:$A$1001,customers!$G$1:$G$1001,,0))</f>
        <v>United States</v>
      </c>
      <c r="I898" s="2" t="str">
        <f>INDEX(products!$A$1:$G$49,MATCH(orders!$D898,products!$A$1:$A$49,0),MATCH(orders!I$1,products!$A$1:$G$1,0))</f>
        <v>Rob</v>
      </c>
      <c r="J898" s="2"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IF(_xlfn.XLOOKUP(orders!C899,customers!$A$1:$A$1001,customers!$C$1:$C$1001,,0)=0,"",_xlfn.XLOOKUP(orders!C899,customers!$A$1:$A$1001,customers!$C$1:$C$1001,,0))</f>
        <v>rsticklerox@printfriendly.com</v>
      </c>
      <c r="H899" s="2" t="str">
        <f>IF(_xlfn.XLOOKUP(orders!C899,customers!$A$1:$A$1001,customers!$G$1:$G$1001,,0)=0,"",_xlfn.XLOOKUP(orders!C899,customers!$A$1:$A$1001,customers!$G$1:$G$1001,,0))</f>
        <v>United Kingdom</v>
      </c>
      <c r="I899" s="2" t="str">
        <f>INDEX(products!$A$1:$G$49,MATCH(orders!$D899,products!$A$1:$A$49,0),MATCH(orders!I$1,products!$A$1:$G$1,0))</f>
        <v>Exc</v>
      </c>
      <c r="J899" s="2"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IF(_xlfn.XLOOKUP(orders!C900,customers!$A$1:$A$1001,customers!$C$1:$C$1001,,0)=0,"",_xlfn.XLOOKUP(orders!C900,customers!$A$1:$A$1001,customers!$C$1:$C$1001,,0))</f>
        <v/>
      </c>
      <c r="H900" s="2" t="str">
        <f>IF(_xlfn.XLOOKUP(orders!C900,customers!$A$1:$A$1001,customers!$G$1:$G$1001,,0)=0,"",_xlfn.XLOOKUP(orders!C900,customers!$A$1:$A$1001,customers!$G$1:$G$1001,,0))</f>
        <v>United States</v>
      </c>
      <c r="I900" s="2" t="str">
        <f>INDEX(products!$A$1:$G$49,MATCH(orders!$D900,products!$A$1:$A$49,0),MATCH(orders!I$1,products!$A$1:$G$1,0))</f>
        <v>Rob</v>
      </c>
      <c r="J900" s="2"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IF(_xlfn.XLOOKUP(orders!C901,customers!$A$1:$A$1001,customers!$C$1:$C$1001,,0)=0,"",_xlfn.XLOOKUP(orders!C901,customers!$A$1:$A$1001,customers!$C$1:$C$1001,,0))</f>
        <v/>
      </c>
      <c r="H901" s="2" t="str">
        <f>IF(_xlfn.XLOOKUP(orders!C901,customers!$A$1:$A$1001,customers!$G$1:$G$1001,,0)=0,"",_xlfn.XLOOKUP(orders!C901,customers!$A$1:$A$1001,customers!$G$1:$G$1001,,0))</f>
        <v>United States</v>
      </c>
      <c r="I901" s="2" t="str">
        <f>INDEX(products!$A$1:$G$49,MATCH(orders!$D901,products!$A$1:$A$49,0),MATCH(orders!I$1,products!$A$1:$G$1,0))</f>
        <v>Lib</v>
      </c>
      <c r="J901" s="2"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IF(_xlfn.XLOOKUP(orders!C902,customers!$A$1:$A$1001,customers!$C$1:$C$1001,,0)=0,"",_xlfn.XLOOKUP(orders!C902,customers!$A$1:$A$1001,customers!$C$1:$C$1001,,0))</f>
        <v/>
      </c>
      <c r="H902" s="2" t="str">
        <f>IF(_xlfn.XLOOKUP(orders!C902,customers!$A$1:$A$1001,customers!$G$1:$G$1001,,0)=0,"",_xlfn.XLOOKUP(orders!C902,customers!$A$1:$A$1001,customers!$G$1:$G$1001,,0))</f>
        <v>Ireland</v>
      </c>
      <c r="I902" s="2" t="str">
        <f>INDEX(products!$A$1:$G$49,MATCH(orders!$D902,products!$A$1:$A$49,0),MATCH(orders!I$1,products!$A$1:$G$1,0))</f>
        <v>Lib</v>
      </c>
      <c r="J902" s="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IF(_xlfn.XLOOKUP(orders!C903,customers!$A$1:$A$1001,customers!$C$1:$C$1001,,0)=0,"",_xlfn.XLOOKUP(orders!C903,customers!$A$1:$A$1001,customers!$C$1:$C$1001,,0))</f>
        <v>djevonp1@ibm.com</v>
      </c>
      <c r="H903" s="2" t="str">
        <f>IF(_xlfn.XLOOKUP(orders!C903,customers!$A$1:$A$1001,customers!$G$1:$G$1001,,0)=0,"",_xlfn.XLOOKUP(orders!C903,customers!$A$1:$A$1001,customers!$G$1:$G$1001,,0))</f>
        <v>United States</v>
      </c>
      <c r="I903" s="2" t="str">
        <f>INDEX(products!$A$1:$G$49,MATCH(orders!$D903,products!$A$1:$A$49,0),MATCH(orders!I$1,products!$A$1:$G$1,0))</f>
        <v>Rob</v>
      </c>
      <c r="J903" s="2"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IF(_xlfn.XLOOKUP(orders!C904,customers!$A$1:$A$1001,customers!$C$1:$C$1001,,0)=0,"",_xlfn.XLOOKUP(orders!C904,customers!$A$1:$A$1001,customers!$C$1:$C$1001,,0))</f>
        <v>hrannerp2@omniture.com</v>
      </c>
      <c r="H904" s="2" t="str">
        <f>IF(_xlfn.XLOOKUP(orders!C904,customers!$A$1:$A$1001,customers!$G$1:$G$1001,,0)=0,"",_xlfn.XLOOKUP(orders!C904,customers!$A$1:$A$1001,customers!$G$1:$G$1001,,0))</f>
        <v>United States</v>
      </c>
      <c r="I904" s="2" t="str">
        <f>INDEX(products!$A$1:$G$49,MATCH(orders!$D904,products!$A$1:$A$49,0),MATCH(orders!I$1,products!$A$1:$G$1,0))</f>
        <v>Exc</v>
      </c>
      <c r="J904" s="2"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IF(_xlfn.XLOOKUP(orders!C905,customers!$A$1:$A$1001,customers!$C$1:$C$1001,,0)=0,"",_xlfn.XLOOKUP(orders!C905,customers!$A$1:$A$1001,customers!$C$1:$C$1001,,0))</f>
        <v>bimriep3@addtoany.com</v>
      </c>
      <c r="H905" s="2" t="str">
        <f>IF(_xlfn.XLOOKUP(orders!C905,customers!$A$1:$A$1001,customers!$G$1:$G$1001,,0)=0,"",_xlfn.XLOOKUP(orders!C905,customers!$A$1:$A$1001,customers!$G$1:$G$1001,,0))</f>
        <v>United States</v>
      </c>
      <c r="I905" s="2" t="str">
        <f>INDEX(products!$A$1:$G$49,MATCH(orders!$D905,products!$A$1:$A$49,0),MATCH(orders!I$1,products!$A$1:$G$1,0))</f>
        <v>Lib</v>
      </c>
      <c r="J905" s="2"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IF(_xlfn.XLOOKUP(orders!C906,customers!$A$1:$A$1001,customers!$C$1:$C$1001,,0)=0,"",_xlfn.XLOOKUP(orders!C906,customers!$A$1:$A$1001,customers!$C$1:$C$1001,,0))</f>
        <v>dsopperp4@eventbrite.com</v>
      </c>
      <c r="H906" s="2" t="str">
        <f>IF(_xlfn.XLOOKUP(orders!C906,customers!$A$1:$A$1001,customers!$G$1:$G$1001,,0)=0,"",_xlfn.XLOOKUP(orders!C906,customers!$A$1:$A$1001,customers!$G$1:$G$1001,,0))</f>
        <v>United States</v>
      </c>
      <c r="I906" s="2" t="str">
        <f>INDEX(products!$A$1:$G$49,MATCH(orders!$D906,products!$A$1:$A$49,0),MATCH(orders!I$1,products!$A$1:$G$1,0))</f>
        <v>Ara</v>
      </c>
      <c r="J906" s="2"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IF(_xlfn.XLOOKUP(orders!C907,customers!$A$1:$A$1001,customers!$C$1:$C$1001,,0)=0,"",_xlfn.XLOOKUP(orders!C907,customers!$A$1:$A$1001,customers!$C$1:$C$1001,,0))</f>
        <v/>
      </c>
      <c r="H907" s="2" t="str">
        <f>IF(_xlfn.XLOOKUP(orders!C907,customers!$A$1:$A$1001,customers!$G$1:$G$1001,,0)=0,"",_xlfn.XLOOKUP(orders!C907,customers!$A$1:$A$1001,customers!$G$1:$G$1001,,0))</f>
        <v>United States</v>
      </c>
      <c r="I907" s="2" t="str">
        <f>INDEX(products!$A$1:$G$49,MATCH(orders!$D907,products!$A$1:$A$49,0),MATCH(orders!I$1,products!$A$1:$G$1,0))</f>
        <v>Ara</v>
      </c>
      <c r="J907" s="2"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IF(_xlfn.XLOOKUP(orders!C908,customers!$A$1:$A$1001,customers!$C$1:$C$1001,,0)=0,"",_xlfn.XLOOKUP(orders!C908,customers!$A$1:$A$1001,customers!$C$1:$C$1001,,0))</f>
        <v>lledgleyp6@de.vu</v>
      </c>
      <c r="H908" s="2" t="str">
        <f>IF(_xlfn.XLOOKUP(orders!C908,customers!$A$1:$A$1001,customers!$G$1:$G$1001,,0)=0,"",_xlfn.XLOOKUP(orders!C908,customers!$A$1:$A$1001,customers!$G$1:$G$1001,,0))</f>
        <v>United States</v>
      </c>
      <c r="I908" s="2" t="str">
        <f>INDEX(products!$A$1:$G$49,MATCH(orders!$D908,products!$A$1:$A$49,0),MATCH(orders!I$1,products!$A$1:$G$1,0))</f>
        <v>Ara</v>
      </c>
      <c r="J908" s="2"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IF(_xlfn.XLOOKUP(orders!C909,customers!$A$1:$A$1001,customers!$C$1:$C$1001,,0)=0,"",_xlfn.XLOOKUP(orders!C909,customers!$A$1:$A$1001,customers!$C$1:$C$1001,,0))</f>
        <v>tmenaryp7@phoca.cz</v>
      </c>
      <c r="H909" s="2" t="str">
        <f>IF(_xlfn.XLOOKUP(orders!C909,customers!$A$1:$A$1001,customers!$G$1:$G$1001,,0)=0,"",_xlfn.XLOOKUP(orders!C909,customers!$A$1:$A$1001,customers!$G$1:$G$1001,,0))</f>
        <v>United States</v>
      </c>
      <c r="I909" s="2" t="str">
        <f>INDEX(products!$A$1:$G$49,MATCH(orders!$D909,products!$A$1:$A$49,0),MATCH(orders!I$1,products!$A$1:$G$1,0))</f>
        <v>Lib</v>
      </c>
      <c r="J909" s="2"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IF(_xlfn.XLOOKUP(orders!C910,customers!$A$1:$A$1001,customers!$C$1:$C$1001,,0)=0,"",_xlfn.XLOOKUP(orders!C910,customers!$A$1:$A$1001,customers!$C$1:$C$1001,,0))</f>
        <v>gciccottip8@so-net.ne.jp</v>
      </c>
      <c r="H910" s="2" t="str">
        <f>IF(_xlfn.XLOOKUP(orders!C910,customers!$A$1:$A$1001,customers!$G$1:$G$1001,,0)=0,"",_xlfn.XLOOKUP(orders!C910,customers!$A$1:$A$1001,customers!$G$1:$G$1001,,0))</f>
        <v>United States</v>
      </c>
      <c r="I910" s="2" t="str">
        <f>INDEX(products!$A$1:$G$49,MATCH(orders!$D910,products!$A$1:$A$49,0),MATCH(orders!I$1,products!$A$1:$G$1,0))</f>
        <v>Rob</v>
      </c>
      <c r="J910" s="2"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IF(_xlfn.XLOOKUP(orders!C911,customers!$A$1:$A$1001,customers!$C$1:$C$1001,,0)=0,"",_xlfn.XLOOKUP(orders!C911,customers!$A$1:$A$1001,customers!$C$1:$C$1001,,0))</f>
        <v/>
      </c>
      <c r="H911" s="2" t="str">
        <f>IF(_xlfn.XLOOKUP(orders!C911,customers!$A$1:$A$1001,customers!$G$1:$G$1001,,0)=0,"",_xlfn.XLOOKUP(orders!C911,customers!$A$1:$A$1001,customers!$G$1:$G$1001,,0))</f>
        <v>United States</v>
      </c>
      <c r="I911" s="2" t="str">
        <f>INDEX(products!$A$1:$G$49,MATCH(orders!$D911,products!$A$1:$A$49,0),MATCH(orders!I$1,products!$A$1:$G$1,0))</f>
        <v>Rob</v>
      </c>
      <c r="J911" s="2"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IF(_xlfn.XLOOKUP(orders!C912,customers!$A$1:$A$1001,customers!$C$1:$C$1001,,0)=0,"",_xlfn.XLOOKUP(orders!C912,customers!$A$1:$A$1001,customers!$C$1:$C$1001,,0))</f>
        <v>wjallinpa@pcworld.com</v>
      </c>
      <c r="H912" s="2" t="str">
        <f>IF(_xlfn.XLOOKUP(orders!C912,customers!$A$1:$A$1001,customers!$G$1:$G$1001,,0)=0,"",_xlfn.XLOOKUP(orders!C912,customers!$A$1:$A$1001,customers!$G$1:$G$1001,,0))</f>
        <v>United States</v>
      </c>
      <c r="I912" s="2" t="str">
        <f>INDEX(products!$A$1:$G$49,MATCH(orders!$D912,products!$A$1:$A$49,0),MATCH(orders!I$1,products!$A$1:$G$1,0))</f>
        <v>Ara</v>
      </c>
      <c r="J912" s="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IF(_xlfn.XLOOKUP(orders!C913,customers!$A$1:$A$1001,customers!$C$1:$C$1001,,0)=0,"",_xlfn.XLOOKUP(orders!C913,customers!$A$1:$A$1001,customers!$C$1:$C$1001,,0))</f>
        <v>mbogeypb@thetimes.co.uk</v>
      </c>
      <c r="H913" s="2" t="str">
        <f>IF(_xlfn.XLOOKUP(orders!C913,customers!$A$1:$A$1001,customers!$G$1:$G$1001,,0)=0,"",_xlfn.XLOOKUP(orders!C913,customers!$A$1:$A$1001,customers!$G$1:$G$1001,,0))</f>
        <v>United States</v>
      </c>
      <c r="I913" s="2" t="str">
        <f>INDEX(products!$A$1:$G$49,MATCH(orders!$D913,products!$A$1:$A$49,0),MATCH(orders!I$1,products!$A$1:$G$1,0))</f>
        <v>Ara</v>
      </c>
      <c r="J913" s="2"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IF(_xlfn.XLOOKUP(orders!C914,customers!$A$1:$A$1001,customers!$C$1:$C$1001,,0)=0,"",_xlfn.XLOOKUP(orders!C914,customers!$A$1:$A$1001,customers!$C$1:$C$1001,,0))</f>
        <v/>
      </c>
      <c r="H914" s="2" t="str">
        <f>IF(_xlfn.XLOOKUP(orders!C914,customers!$A$1:$A$1001,customers!$G$1:$G$1001,,0)=0,"",_xlfn.XLOOKUP(orders!C914,customers!$A$1:$A$1001,customers!$G$1:$G$1001,,0))</f>
        <v>United States</v>
      </c>
      <c r="I914" s="2" t="str">
        <f>INDEX(products!$A$1:$G$49,MATCH(orders!$D914,products!$A$1:$A$49,0),MATCH(orders!I$1,products!$A$1:$G$1,0))</f>
        <v>Rob</v>
      </c>
      <c r="J914" s="2"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IF(_xlfn.XLOOKUP(orders!C915,customers!$A$1:$A$1001,customers!$C$1:$C$1001,,0)=0,"",_xlfn.XLOOKUP(orders!C915,customers!$A$1:$A$1001,customers!$C$1:$C$1001,,0))</f>
        <v>mcobbledickpd@ucsd.edu</v>
      </c>
      <c r="H915" s="2" t="str">
        <f>IF(_xlfn.XLOOKUP(orders!C915,customers!$A$1:$A$1001,customers!$G$1:$G$1001,,0)=0,"",_xlfn.XLOOKUP(orders!C915,customers!$A$1:$A$1001,customers!$G$1:$G$1001,,0))</f>
        <v>United States</v>
      </c>
      <c r="I915" s="2" t="str">
        <f>INDEX(products!$A$1:$G$49,MATCH(orders!$D915,products!$A$1:$A$49,0),MATCH(orders!I$1,products!$A$1:$G$1,0))</f>
        <v>Ara</v>
      </c>
      <c r="J915" s="2"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IF(_xlfn.XLOOKUP(orders!C916,customers!$A$1:$A$1001,customers!$C$1:$C$1001,,0)=0,"",_xlfn.XLOOKUP(orders!C916,customers!$A$1:$A$1001,customers!$C$1:$C$1001,,0))</f>
        <v>alewrype@whitehouse.gov</v>
      </c>
      <c r="H916" s="2" t="str">
        <f>IF(_xlfn.XLOOKUP(orders!C916,customers!$A$1:$A$1001,customers!$G$1:$G$1001,,0)=0,"",_xlfn.XLOOKUP(orders!C916,customers!$A$1:$A$1001,customers!$G$1:$G$1001,,0))</f>
        <v>United States</v>
      </c>
      <c r="I916" s="2" t="str">
        <f>INDEX(products!$A$1:$G$49,MATCH(orders!$D916,products!$A$1:$A$49,0),MATCH(orders!I$1,products!$A$1:$G$1,0))</f>
        <v>Ara</v>
      </c>
      <c r="J916" s="2"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IF(_xlfn.XLOOKUP(orders!C917,customers!$A$1:$A$1001,customers!$C$1:$C$1001,,0)=0,"",_xlfn.XLOOKUP(orders!C917,customers!$A$1:$A$1001,customers!$C$1:$C$1001,,0))</f>
        <v>ihesselpf@ox.ac.uk</v>
      </c>
      <c r="H917" s="2" t="str">
        <f>IF(_xlfn.XLOOKUP(orders!C917,customers!$A$1:$A$1001,customers!$G$1:$G$1001,,0)=0,"",_xlfn.XLOOKUP(orders!C917,customers!$A$1:$A$1001,customers!$G$1:$G$1001,,0))</f>
        <v>United States</v>
      </c>
      <c r="I917" s="2" t="str">
        <f>INDEX(products!$A$1:$G$49,MATCH(orders!$D917,products!$A$1:$A$49,0),MATCH(orders!I$1,products!$A$1:$G$1,0))</f>
        <v>Exc</v>
      </c>
      <c r="J917" s="2"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IF(_xlfn.XLOOKUP(orders!C918,customers!$A$1:$A$1001,customers!$C$1:$C$1001,,0)=0,"",_xlfn.XLOOKUP(orders!C918,customers!$A$1:$A$1001,customers!$C$1:$C$1001,,0))</f>
        <v/>
      </c>
      <c r="H918" s="2" t="str">
        <f>IF(_xlfn.XLOOKUP(orders!C918,customers!$A$1:$A$1001,customers!$G$1:$G$1001,,0)=0,"",_xlfn.XLOOKUP(orders!C918,customers!$A$1:$A$1001,customers!$G$1:$G$1001,,0))</f>
        <v>Ireland</v>
      </c>
      <c r="I918" s="2" t="str">
        <f>INDEX(products!$A$1:$G$49,MATCH(orders!$D918,products!$A$1:$A$49,0),MATCH(orders!I$1,products!$A$1:$G$1,0))</f>
        <v>Exc</v>
      </c>
      <c r="J918" s="2"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IF(_xlfn.XLOOKUP(orders!C919,customers!$A$1:$A$1001,customers!$C$1:$C$1001,,0)=0,"",_xlfn.XLOOKUP(orders!C919,customers!$A$1:$A$1001,customers!$C$1:$C$1001,,0))</f>
        <v>csorrellph@amazon.com</v>
      </c>
      <c r="H919" s="2" t="str">
        <f>IF(_xlfn.XLOOKUP(orders!C919,customers!$A$1:$A$1001,customers!$G$1:$G$1001,,0)=0,"",_xlfn.XLOOKUP(orders!C919,customers!$A$1:$A$1001,customers!$G$1:$G$1001,,0))</f>
        <v>United Kingdom</v>
      </c>
      <c r="I919" s="2" t="str">
        <f>INDEX(products!$A$1:$G$49,MATCH(orders!$D919,products!$A$1:$A$49,0),MATCH(orders!I$1,products!$A$1:$G$1,0))</f>
        <v>Ara</v>
      </c>
      <c r="J919" s="2"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IF(_xlfn.XLOOKUP(orders!C920,customers!$A$1:$A$1001,customers!$C$1:$C$1001,,0)=0,"",_xlfn.XLOOKUP(orders!C920,customers!$A$1:$A$1001,customers!$C$1:$C$1001,,0))</f>
        <v>csorrellph@amazon.com</v>
      </c>
      <c r="H920" s="2" t="str">
        <f>IF(_xlfn.XLOOKUP(orders!C920,customers!$A$1:$A$1001,customers!$G$1:$G$1001,,0)=0,"",_xlfn.XLOOKUP(orders!C920,customers!$A$1:$A$1001,customers!$G$1:$G$1001,,0))</f>
        <v>United Kingdom</v>
      </c>
      <c r="I920" s="2" t="str">
        <f>INDEX(products!$A$1:$G$49,MATCH(orders!$D920,products!$A$1:$A$49,0),MATCH(orders!I$1,products!$A$1:$G$1,0))</f>
        <v>Exc</v>
      </c>
      <c r="J920" s="2"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IF(_xlfn.XLOOKUP(orders!C921,customers!$A$1:$A$1001,customers!$C$1:$C$1001,,0)=0,"",_xlfn.XLOOKUP(orders!C921,customers!$A$1:$A$1001,customers!$C$1:$C$1001,,0))</f>
        <v>qheavysidepj@unc.edu</v>
      </c>
      <c r="H921" s="2" t="str">
        <f>IF(_xlfn.XLOOKUP(orders!C921,customers!$A$1:$A$1001,customers!$G$1:$G$1001,,0)=0,"",_xlfn.XLOOKUP(orders!C921,customers!$A$1:$A$1001,customers!$G$1:$G$1001,,0))</f>
        <v>United States</v>
      </c>
      <c r="I921" s="2" t="str">
        <f>INDEX(products!$A$1:$G$49,MATCH(orders!$D921,products!$A$1:$A$49,0),MATCH(orders!I$1,products!$A$1:$G$1,0))</f>
        <v>Rob</v>
      </c>
      <c r="J921" s="2"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IF(_xlfn.XLOOKUP(orders!C922,customers!$A$1:$A$1001,customers!$C$1:$C$1001,,0)=0,"",_xlfn.XLOOKUP(orders!C922,customers!$A$1:$A$1001,customers!$C$1:$C$1001,,0))</f>
        <v>hreuvenpk@whitehouse.gov</v>
      </c>
      <c r="H922" s="2" t="str">
        <f>IF(_xlfn.XLOOKUP(orders!C922,customers!$A$1:$A$1001,customers!$G$1:$G$1001,,0)=0,"",_xlfn.XLOOKUP(orders!C922,customers!$A$1:$A$1001,customers!$G$1:$G$1001,,0))</f>
        <v>United States</v>
      </c>
      <c r="I922" s="2" t="str">
        <f>INDEX(products!$A$1:$G$49,MATCH(orders!$D922,products!$A$1:$A$49,0),MATCH(orders!I$1,products!$A$1:$G$1,0))</f>
        <v>Rob</v>
      </c>
      <c r="J922" s="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IF(_xlfn.XLOOKUP(orders!C923,customers!$A$1:$A$1001,customers!$C$1:$C$1001,,0)=0,"",_xlfn.XLOOKUP(orders!C923,customers!$A$1:$A$1001,customers!$C$1:$C$1001,,0))</f>
        <v>mattwoolpl@nba.com</v>
      </c>
      <c r="H923" s="2" t="str">
        <f>IF(_xlfn.XLOOKUP(orders!C923,customers!$A$1:$A$1001,customers!$G$1:$G$1001,,0)=0,"",_xlfn.XLOOKUP(orders!C923,customers!$A$1:$A$1001,customers!$G$1:$G$1001,,0))</f>
        <v>United States</v>
      </c>
      <c r="I923" s="2" t="str">
        <f>INDEX(products!$A$1:$G$49,MATCH(orders!$D923,products!$A$1:$A$49,0),MATCH(orders!I$1,products!$A$1:$G$1,0))</f>
        <v>Lib</v>
      </c>
      <c r="J923" s="2"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IF(_xlfn.XLOOKUP(orders!C924,customers!$A$1:$A$1001,customers!$C$1:$C$1001,,0)=0,"",_xlfn.XLOOKUP(orders!C924,customers!$A$1:$A$1001,customers!$C$1:$C$1001,,0))</f>
        <v/>
      </c>
      <c r="H924" s="2" t="str">
        <f>IF(_xlfn.XLOOKUP(orders!C924,customers!$A$1:$A$1001,customers!$G$1:$G$1001,,0)=0,"",_xlfn.XLOOKUP(orders!C924,customers!$A$1:$A$1001,customers!$G$1:$G$1001,,0))</f>
        <v>United States</v>
      </c>
      <c r="I924" s="2" t="str">
        <f>INDEX(products!$A$1:$G$49,MATCH(orders!$D924,products!$A$1:$A$49,0),MATCH(orders!I$1,products!$A$1:$G$1,0))</f>
        <v>Ara</v>
      </c>
      <c r="J924" s="2"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IF(_xlfn.XLOOKUP(orders!C925,customers!$A$1:$A$1001,customers!$C$1:$C$1001,,0)=0,"",_xlfn.XLOOKUP(orders!C925,customers!$A$1:$A$1001,customers!$C$1:$C$1001,,0))</f>
        <v>gwynespn@dagondesign.com</v>
      </c>
      <c r="H925" s="2" t="str">
        <f>IF(_xlfn.XLOOKUP(orders!C925,customers!$A$1:$A$1001,customers!$G$1:$G$1001,,0)=0,"",_xlfn.XLOOKUP(orders!C925,customers!$A$1:$A$1001,customers!$G$1:$G$1001,,0))</f>
        <v>United States</v>
      </c>
      <c r="I925" s="2" t="str">
        <f>INDEX(products!$A$1:$G$49,MATCH(orders!$D925,products!$A$1:$A$49,0),MATCH(orders!I$1,products!$A$1:$G$1,0))</f>
        <v>Exc</v>
      </c>
      <c r="J925" s="2"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IF(_xlfn.XLOOKUP(orders!C926,customers!$A$1:$A$1001,customers!$C$1:$C$1001,,0)=0,"",_xlfn.XLOOKUP(orders!C926,customers!$A$1:$A$1001,customers!$C$1:$C$1001,,0))</f>
        <v>cmaccourtpo@amazon.com</v>
      </c>
      <c r="H926" s="2" t="str">
        <f>IF(_xlfn.XLOOKUP(orders!C926,customers!$A$1:$A$1001,customers!$G$1:$G$1001,,0)=0,"",_xlfn.XLOOKUP(orders!C926,customers!$A$1:$A$1001,customers!$G$1:$G$1001,,0))</f>
        <v>United States</v>
      </c>
      <c r="I926" s="2" t="str">
        <f>INDEX(products!$A$1:$G$49,MATCH(orders!$D926,products!$A$1:$A$49,0),MATCH(orders!I$1,products!$A$1:$G$1,0))</f>
        <v>Ara</v>
      </c>
      <c r="J926" s="2"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IF(_xlfn.XLOOKUP(orders!C927,customers!$A$1:$A$1001,customers!$C$1:$C$1001,,0)=0,"",_xlfn.XLOOKUP(orders!C927,customers!$A$1:$A$1001,customers!$C$1:$C$1001,,0))</f>
        <v/>
      </c>
      <c r="H927" s="2" t="str">
        <f>IF(_xlfn.XLOOKUP(orders!C927,customers!$A$1:$A$1001,customers!$G$1:$G$1001,,0)=0,"",_xlfn.XLOOKUP(orders!C927,customers!$A$1:$A$1001,customers!$G$1:$G$1001,,0))</f>
        <v>United States</v>
      </c>
      <c r="I927" s="2" t="str">
        <f>INDEX(products!$A$1:$G$49,MATCH(orders!$D927,products!$A$1:$A$49,0),MATCH(orders!I$1,products!$A$1:$G$1,0))</f>
        <v>Ara</v>
      </c>
      <c r="J927" s="2"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IF(_xlfn.XLOOKUP(orders!C928,customers!$A$1:$A$1001,customers!$C$1:$C$1001,,0)=0,"",_xlfn.XLOOKUP(orders!C928,customers!$A$1:$A$1001,customers!$C$1:$C$1001,,0))</f>
        <v>ewilsonepq@eepurl.com</v>
      </c>
      <c r="H928" s="2" t="str">
        <f>IF(_xlfn.XLOOKUP(orders!C928,customers!$A$1:$A$1001,customers!$G$1:$G$1001,,0)=0,"",_xlfn.XLOOKUP(orders!C928,customers!$A$1:$A$1001,customers!$G$1:$G$1001,,0))</f>
        <v>United States</v>
      </c>
      <c r="I928" s="2" t="str">
        <f>INDEX(products!$A$1:$G$49,MATCH(orders!$D928,products!$A$1:$A$49,0),MATCH(orders!I$1,products!$A$1:$G$1,0))</f>
        <v>Ara</v>
      </c>
      <c r="J928" s="2"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IF(_xlfn.XLOOKUP(orders!C929,customers!$A$1:$A$1001,customers!$C$1:$C$1001,,0)=0,"",_xlfn.XLOOKUP(orders!C929,customers!$A$1:$A$1001,customers!$C$1:$C$1001,,0))</f>
        <v>dduffiepr@time.com</v>
      </c>
      <c r="H929" s="2" t="str">
        <f>IF(_xlfn.XLOOKUP(orders!C929,customers!$A$1:$A$1001,customers!$G$1:$G$1001,,0)=0,"",_xlfn.XLOOKUP(orders!C929,customers!$A$1:$A$1001,customers!$G$1:$G$1001,,0))</f>
        <v>United States</v>
      </c>
      <c r="I929" s="2" t="str">
        <f>INDEX(products!$A$1:$G$49,MATCH(orders!$D929,products!$A$1:$A$49,0),MATCH(orders!I$1,products!$A$1:$G$1,0))</f>
        <v>Exc</v>
      </c>
      <c r="J929" s="2"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IF(_xlfn.XLOOKUP(orders!C930,customers!$A$1:$A$1001,customers!$C$1:$C$1001,,0)=0,"",_xlfn.XLOOKUP(orders!C930,customers!$A$1:$A$1001,customers!$C$1:$C$1001,,0))</f>
        <v>mmatiasekps@ucoz.ru</v>
      </c>
      <c r="H930" s="2" t="str">
        <f>IF(_xlfn.XLOOKUP(orders!C930,customers!$A$1:$A$1001,customers!$G$1:$G$1001,,0)=0,"",_xlfn.XLOOKUP(orders!C930,customers!$A$1:$A$1001,customers!$G$1:$G$1001,,0))</f>
        <v>United States</v>
      </c>
      <c r="I930" s="2" t="str">
        <f>INDEX(products!$A$1:$G$49,MATCH(orders!$D930,products!$A$1:$A$49,0),MATCH(orders!I$1,products!$A$1:$G$1,0))</f>
        <v>Exc</v>
      </c>
      <c r="J930" s="2"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IF(_xlfn.XLOOKUP(orders!C931,customers!$A$1:$A$1001,customers!$C$1:$C$1001,,0)=0,"",_xlfn.XLOOKUP(orders!C931,customers!$A$1:$A$1001,customers!$C$1:$C$1001,,0))</f>
        <v>jcamillopt@shinystat.com</v>
      </c>
      <c r="H931" s="2" t="str">
        <f>IF(_xlfn.XLOOKUP(orders!C931,customers!$A$1:$A$1001,customers!$G$1:$G$1001,,0)=0,"",_xlfn.XLOOKUP(orders!C931,customers!$A$1:$A$1001,customers!$G$1:$G$1001,,0))</f>
        <v>United States</v>
      </c>
      <c r="I931" s="2" t="str">
        <f>INDEX(products!$A$1:$G$49,MATCH(orders!$D931,products!$A$1:$A$49,0),MATCH(orders!I$1,products!$A$1:$G$1,0))</f>
        <v>Exc</v>
      </c>
      <c r="J931" s="2"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IF(_xlfn.XLOOKUP(orders!C932,customers!$A$1:$A$1001,customers!$C$1:$C$1001,,0)=0,"",_xlfn.XLOOKUP(orders!C932,customers!$A$1:$A$1001,customers!$C$1:$C$1001,,0))</f>
        <v>kphilbrickpu@cdc.gov</v>
      </c>
      <c r="H932" s="2" t="str">
        <f>IF(_xlfn.XLOOKUP(orders!C932,customers!$A$1:$A$1001,customers!$G$1:$G$1001,,0)=0,"",_xlfn.XLOOKUP(orders!C932,customers!$A$1:$A$1001,customers!$G$1:$G$1001,,0))</f>
        <v>United States</v>
      </c>
      <c r="I932" s="2" t="str">
        <f>INDEX(products!$A$1:$G$49,MATCH(orders!$D932,products!$A$1:$A$49,0),MATCH(orders!I$1,products!$A$1:$G$1,0))</f>
        <v>Exc</v>
      </c>
      <c r="J932" s="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IF(_xlfn.XLOOKUP(orders!C933,customers!$A$1:$A$1001,customers!$C$1:$C$1001,,0)=0,"",_xlfn.XLOOKUP(orders!C933,customers!$A$1:$A$1001,customers!$C$1:$C$1001,,0))</f>
        <v/>
      </c>
      <c r="H933" s="2" t="str">
        <f>IF(_xlfn.XLOOKUP(orders!C933,customers!$A$1:$A$1001,customers!$G$1:$G$1001,,0)=0,"",_xlfn.XLOOKUP(orders!C933,customers!$A$1:$A$1001,customers!$G$1:$G$1001,,0))</f>
        <v>United States</v>
      </c>
      <c r="I933" s="2" t="str">
        <f>INDEX(products!$A$1:$G$49,MATCH(orders!$D933,products!$A$1:$A$49,0),MATCH(orders!I$1,products!$A$1:$G$1,0))</f>
        <v>Ara</v>
      </c>
      <c r="J933" s="2"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IF(_xlfn.XLOOKUP(orders!C934,customers!$A$1:$A$1001,customers!$C$1:$C$1001,,0)=0,"",_xlfn.XLOOKUP(orders!C934,customers!$A$1:$A$1001,customers!$C$1:$C$1001,,0))</f>
        <v>bsillispw@istockphoto.com</v>
      </c>
      <c r="H934" s="2" t="str">
        <f>IF(_xlfn.XLOOKUP(orders!C934,customers!$A$1:$A$1001,customers!$G$1:$G$1001,,0)=0,"",_xlfn.XLOOKUP(orders!C934,customers!$A$1:$A$1001,customers!$G$1:$G$1001,,0))</f>
        <v>United States</v>
      </c>
      <c r="I934" s="2" t="str">
        <f>INDEX(products!$A$1:$G$49,MATCH(orders!$D934,products!$A$1:$A$49,0),MATCH(orders!I$1,products!$A$1:$G$1,0))</f>
        <v>Exc</v>
      </c>
      <c r="J934" s="2"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IF(_xlfn.XLOOKUP(orders!C935,customers!$A$1:$A$1001,customers!$C$1:$C$1001,,0)=0,"",_xlfn.XLOOKUP(orders!C935,customers!$A$1:$A$1001,customers!$C$1:$C$1001,,0))</f>
        <v/>
      </c>
      <c r="H935" s="2" t="str">
        <f>IF(_xlfn.XLOOKUP(orders!C935,customers!$A$1:$A$1001,customers!$G$1:$G$1001,,0)=0,"",_xlfn.XLOOKUP(orders!C935,customers!$A$1:$A$1001,customers!$G$1:$G$1001,,0))</f>
        <v>United States</v>
      </c>
      <c r="I935" s="2" t="str">
        <f>INDEX(products!$A$1:$G$49,MATCH(orders!$D935,products!$A$1:$A$49,0),MATCH(orders!I$1,products!$A$1:$G$1,0))</f>
        <v>Rob</v>
      </c>
      <c r="J935" s="2"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IF(_xlfn.XLOOKUP(orders!C936,customers!$A$1:$A$1001,customers!$C$1:$C$1001,,0)=0,"",_xlfn.XLOOKUP(orders!C936,customers!$A$1:$A$1001,customers!$C$1:$C$1001,,0))</f>
        <v>rcuttspy@techcrunch.com</v>
      </c>
      <c r="H936" s="2" t="str">
        <f>IF(_xlfn.XLOOKUP(orders!C936,customers!$A$1:$A$1001,customers!$G$1:$G$1001,,0)=0,"",_xlfn.XLOOKUP(orders!C936,customers!$A$1:$A$1001,customers!$G$1:$G$1001,,0))</f>
        <v>United States</v>
      </c>
      <c r="I936" s="2" t="str">
        <f>INDEX(products!$A$1:$G$49,MATCH(orders!$D936,products!$A$1:$A$49,0),MATCH(orders!I$1,products!$A$1:$G$1,0))</f>
        <v>Rob</v>
      </c>
      <c r="J936" s="2"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IF(_xlfn.XLOOKUP(orders!C937,customers!$A$1:$A$1001,customers!$C$1:$C$1001,,0)=0,"",_xlfn.XLOOKUP(orders!C937,customers!$A$1:$A$1001,customers!$C$1:$C$1001,,0))</f>
        <v>mdelvespz@nature.com</v>
      </c>
      <c r="H937" s="2" t="str">
        <f>IF(_xlfn.XLOOKUP(orders!C937,customers!$A$1:$A$1001,customers!$G$1:$G$1001,,0)=0,"",_xlfn.XLOOKUP(orders!C937,customers!$A$1:$A$1001,customers!$G$1:$G$1001,,0))</f>
        <v>United States</v>
      </c>
      <c r="I937" s="2" t="str">
        <f>INDEX(products!$A$1:$G$49,MATCH(orders!$D937,products!$A$1:$A$49,0),MATCH(orders!I$1,products!$A$1:$G$1,0))</f>
        <v>Ara</v>
      </c>
      <c r="J937" s="2"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IF(_xlfn.XLOOKUP(orders!C938,customers!$A$1:$A$1001,customers!$C$1:$C$1001,,0)=0,"",_xlfn.XLOOKUP(orders!C938,customers!$A$1:$A$1001,customers!$C$1:$C$1001,,0))</f>
        <v>dgrittonq0@nydailynews.com</v>
      </c>
      <c r="H938" s="2" t="str">
        <f>IF(_xlfn.XLOOKUP(orders!C938,customers!$A$1:$A$1001,customers!$G$1:$G$1001,,0)=0,"",_xlfn.XLOOKUP(orders!C938,customers!$A$1:$A$1001,customers!$G$1:$G$1001,,0))</f>
        <v>United States</v>
      </c>
      <c r="I938" s="2" t="str">
        <f>INDEX(products!$A$1:$G$49,MATCH(orders!$D938,products!$A$1:$A$49,0),MATCH(orders!I$1,products!$A$1:$G$1,0))</f>
        <v>Lib</v>
      </c>
      <c r="J938" s="2"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IF(_xlfn.XLOOKUP(orders!C939,customers!$A$1:$A$1001,customers!$C$1:$C$1001,,0)=0,"",_xlfn.XLOOKUP(orders!C939,customers!$A$1:$A$1001,customers!$C$1:$C$1001,,0))</f>
        <v>dgrittonq0@nydailynews.com</v>
      </c>
      <c r="H939" s="2" t="str">
        <f>IF(_xlfn.XLOOKUP(orders!C939,customers!$A$1:$A$1001,customers!$G$1:$G$1001,,0)=0,"",_xlfn.XLOOKUP(orders!C939,customers!$A$1:$A$1001,customers!$G$1:$G$1001,,0))</f>
        <v>United States</v>
      </c>
      <c r="I939" s="2" t="str">
        <f>INDEX(products!$A$1:$G$49,MATCH(orders!$D939,products!$A$1:$A$49,0),MATCH(orders!I$1,products!$A$1:$G$1,0))</f>
        <v>Rob</v>
      </c>
      <c r="J939" s="2"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IF(_xlfn.XLOOKUP(orders!C940,customers!$A$1:$A$1001,customers!$C$1:$C$1001,,0)=0,"",_xlfn.XLOOKUP(orders!C940,customers!$A$1:$A$1001,customers!$C$1:$C$1001,,0))</f>
        <v>dgutq2@umich.edu</v>
      </c>
      <c r="H940" s="2" t="str">
        <f>IF(_xlfn.XLOOKUP(orders!C940,customers!$A$1:$A$1001,customers!$G$1:$G$1001,,0)=0,"",_xlfn.XLOOKUP(orders!C940,customers!$A$1:$A$1001,customers!$G$1:$G$1001,,0))</f>
        <v>United States</v>
      </c>
      <c r="I940" s="2" t="str">
        <f>INDEX(products!$A$1:$G$49,MATCH(orders!$D940,products!$A$1:$A$49,0),MATCH(orders!I$1,products!$A$1:$G$1,0))</f>
        <v>Exc</v>
      </c>
      <c r="J940" s="2"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IF(_xlfn.XLOOKUP(orders!C941,customers!$A$1:$A$1001,customers!$C$1:$C$1001,,0)=0,"",_xlfn.XLOOKUP(orders!C941,customers!$A$1:$A$1001,customers!$C$1:$C$1001,,0))</f>
        <v>wpummeryq3@topsy.com</v>
      </c>
      <c r="H941" s="2" t="str">
        <f>IF(_xlfn.XLOOKUP(orders!C941,customers!$A$1:$A$1001,customers!$G$1:$G$1001,,0)=0,"",_xlfn.XLOOKUP(orders!C941,customers!$A$1:$A$1001,customers!$G$1:$G$1001,,0))</f>
        <v>United States</v>
      </c>
      <c r="I941" s="2" t="str">
        <f>INDEX(products!$A$1:$G$49,MATCH(orders!$D941,products!$A$1:$A$49,0),MATCH(orders!I$1,products!$A$1:$G$1,0))</f>
        <v>Lib</v>
      </c>
      <c r="J941" s="2"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IF(_xlfn.XLOOKUP(orders!C942,customers!$A$1:$A$1001,customers!$C$1:$C$1001,,0)=0,"",_xlfn.XLOOKUP(orders!C942,customers!$A$1:$A$1001,customers!$C$1:$C$1001,,0))</f>
        <v>gsiudaq4@nytimes.com</v>
      </c>
      <c r="H942" s="2" t="str">
        <f>IF(_xlfn.XLOOKUP(orders!C942,customers!$A$1:$A$1001,customers!$G$1:$G$1001,,0)=0,"",_xlfn.XLOOKUP(orders!C942,customers!$A$1:$A$1001,customers!$G$1:$G$1001,,0))</f>
        <v>United States</v>
      </c>
      <c r="I942" s="2" t="str">
        <f>INDEX(products!$A$1:$G$49,MATCH(orders!$D942,products!$A$1:$A$49,0),MATCH(orders!I$1,products!$A$1:$G$1,0))</f>
        <v>Rob</v>
      </c>
      <c r="J942" s="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IF(_xlfn.XLOOKUP(orders!C943,customers!$A$1:$A$1001,customers!$C$1:$C$1001,,0)=0,"",_xlfn.XLOOKUP(orders!C943,customers!$A$1:$A$1001,customers!$C$1:$C$1001,,0))</f>
        <v>hcrowneq5@wufoo.com</v>
      </c>
      <c r="H943" s="2" t="str">
        <f>IF(_xlfn.XLOOKUP(orders!C943,customers!$A$1:$A$1001,customers!$G$1:$G$1001,,0)=0,"",_xlfn.XLOOKUP(orders!C943,customers!$A$1:$A$1001,customers!$G$1:$G$1001,,0))</f>
        <v>Ireland</v>
      </c>
      <c r="I943" s="2" t="str">
        <f>INDEX(products!$A$1:$G$49,MATCH(orders!$D943,products!$A$1:$A$49,0),MATCH(orders!I$1,products!$A$1:$G$1,0))</f>
        <v>Ara</v>
      </c>
      <c r="J943" s="2"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IF(_xlfn.XLOOKUP(orders!C944,customers!$A$1:$A$1001,customers!$C$1:$C$1001,,0)=0,"",_xlfn.XLOOKUP(orders!C944,customers!$A$1:$A$1001,customers!$C$1:$C$1001,,0))</f>
        <v>vpawseyq6@tiny.cc</v>
      </c>
      <c r="H944" s="2" t="str">
        <f>IF(_xlfn.XLOOKUP(orders!C944,customers!$A$1:$A$1001,customers!$G$1:$G$1001,,0)=0,"",_xlfn.XLOOKUP(orders!C944,customers!$A$1:$A$1001,customers!$G$1:$G$1001,,0))</f>
        <v>United States</v>
      </c>
      <c r="I944" s="2" t="str">
        <f>INDEX(products!$A$1:$G$49,MATCH(orders!$D944,products!$A$1:$A$49,0),MATCH(orders!I$1,products!$A$1:$G$1,0))</f>
        <v>Rob</v>
      </c>
      <c r="J944" s="2"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IF(_xlfn.XLOOKUP(orders!C945,customers!$A$1:$A$1001,customers!$C$1:$C$1001,,0)=0,"",_xlfn.XLOOKUP(orders!C945,customers!$A$1:$A$1001,customers!$C$1:$C$1001,,0))</f>
        <v>awaterhouseq7@istockphoto.com</v>
      </c>
      <c r="H945" s="2" t="str">
        <f>IF(_xlfn.XLOOKUP(orders!C945,customers!$A$1:$A$1001,customers!$G$1:$G$1001,,0)=0,"",_xlfn.XLOOKUP(orders!C945,customers!$A$1:$A$1001,customers!$G$1:$G$1001,,0))</f>
        <v>United States</v>
      </c>
      <c r="I945" s="2" t="str">
        <f>INDEX(products!$A$1:$G$49,MATCH(orders!$D945,products!$A$1:$A$49,0),MATCH(orders!I$1,products!$A$1:$G$1,0))</f>
        <v>Ara</v>
      </c>
      <c r="J945" s="2"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IF(_xlfn.XLOOKUP(orders!C946,customers!$A$1:$A$1001,customers!$C$1:$C$1001,,0)=0,"",_xlfn.XLOOKUP(orders!C946,customers!$A$1:$A$1001,customers!$C$1:$C$1001,,0))</f>
        <v>fhaughianq8@1688.com</v>
      </c>
      <c r="H946" s="2" t="str">
        <f>IF(_xlfn.XLOOKUP(orders!C946,customers!$A$1:$A$1001,customers!$G$1:$G$1001,,0)=0,"",_xlfn.XLOOKUP(orders!C946,customers!$A$1:$A$1001,customers!$G$1:$G$1001,,0))</f>
        <v>United States</v>
      </c>
      <c r="I946" s="2" t="str">
        <f>INDEX(products!$A$1:$G$49,MATCH(orders!$D946,products!$A$1:$A$49,0),MATCH(orders!I$1,products!$A$1:$G$1,0))</f>
        <v>Rob</v>
      </c>
      <c r="J946" s="2"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IF(_xlfn.XLOOKUP(orders!C947,customers!$A$1:$A$1001,customers!$C$1:$C$1001,,0)=0,"",_xlfn.XLOOKUP(orders!C947,customers!$A$1:$A$1001,customers!$C$1:$C$1001,,0))</f>
        <v/>
      </c>
      <c r="H947" s="2" t="str">
        <f>IF(_xlfn.XLOOKUP(orders!C947,customers!$A$1:$A$1001,customers!$G$1:$G$1001,,0)=0,"",_xlfn.XLOOKUP(orders!C947,customers!$A$1:$A$1001,customers!$G$1:$G$1001,,0))</f>
        <v>United States</v>
      </c>
      <c r="I947" s="2" t="str">
        <f>INDEX(products!$A$1:$G$49,MATCH(orders!$D947,products!$A$1:$A$49,0),MATCH(orders!I$1,products!$A$1:$G$1,0))</f>
        <v>Lib</v>
      </c>
      <c r="J947" s="2"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IF(_xlfn.XLOOKUP(orders!C948,customers!$A$1:$A$1001,customers!$C$1:$C$1001,,0)=0,"",_xlfn.XLOOKUP(orders!C948,customers!$A$1:$A$1001,customers!$C$1:$C$1001,,0))</f>
        <v/>
      </c>
      <c r="H948" s="2" t="str">
        <f>IF(_xlfn.XLOOKUP(orders!C948,customers!$A$1:$A$1001,customers!$G$1:$G$1001,,0)=0,"",_xlfn.XLOOKUP(orders!C948,customers!$A$1:$A$1001,customers!$G$1:$G$1001,,0))</f>
        <v>United States</v>
      </c>
      <c r="I948" s="2" t="str">
        <f>INDEX(products!$A$1:$G$49,MATCH(orders!$D948,products!$A$1:$A$49,0),MATCH(orders!I$1,products!$A$1:$G$1,0))</f>
        <v>Lib</v>
      </c>
      <c r="J948" s="2"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IF(_xlfn.XLOOKUP(orders!C949,customers!$A$1:$A$1001,customers!$C$1:$C$1001,,0)=0,"",_xlfn.XLOOKUP(orders!C949,customers!$A$1:$A$1001,customers!$C$1:$C$1001,,0))</f>
        <v>rfaltinqb@topsy.com</v>
      </c>
      <c r="H949" s="2" t="str">
        <f>IF(_xlfn.XLOOKUP(orders!C949,customers!$A$1:$A$1001,customers!$G$1:$G$1001,,0)=0,"",_xlfn.XLOOKUP(orders!C949,customers!$A$1:$A$1001,customers!$G$1:$G$1001,,0))</f>
        <v>Ireland</v>
      </c>
      <c r="I949" s="2" t="str">
        <f>INDEX(products!$A$1:$G$49,MATCH(orders!$D949,products!$A$1:$A$49,0),MATCH(orders!I$1,products!$A$1:$G$1,0))</f>
        <v>Ara</v>
      </c>
      <c r="J949" s="2"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IF(_xlfn.XLOOKUP(orders!C950,customers!$A$1:$A$1001,customers!$C$1:$C$1001,,0)=0,"",_xlfn.XLOOKUP(orders!C950,customers!$A$1:$A$1001,customers!$C$1:$C$1001,,0))</f>
        <v>gcheekeqc@sitemeter.com</v>
      </c>
      <c r="H950" s="2" t="str">
        <f>IF(_xlfn.XLOOKUP(orders!C950,customers!$A$1:$A$1001,customers!$G$1:$G$1001,,0)=0,"",_xlfn.XLOOKUP(orders!C950,customers!$A$1:$A$1001,customers!$G$1:$G$1001,,0))</f>
        <v>United Kingdom</v>
      </c>
      <c r="I950" s="2" t="str">
        <f>INDEX(products!$A$1:$G$49,MATCH(orders!$D950,products!$A$1:$A$49,0),MATCH(orders!I$1,products!$A$1:$G$1,0))</f>
        <v>Exc</v>
      </c>
      <c r="J950" s="2"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IF(_xlfn.XLOOKUP(orders!C951,customers!$A$1:$A$1001,customers!$C$1:$C$1001,,0)=0,"",_xlfn.XLOOKUP(orders!C951,customers!$A$1:$A$1001,customers!$C$1:$C$1001,,0))</f>
        <v>grattqd@phpbb.com</v>
      </c>
      <c r="H951" s="2" t="str">
        <f>IF(_xlfn.XLOOKUP(orders!C951,customers!$A$1:$A$1001,customers!$G$1:$G$1001,,0)=0,"",_xlfn.XLOOKUP(orders!C951,customers!$A$1:$A$1001,customers!$G$1:$G$1001,,0))</f>
        <v>Ireland</v>
      </c>
      <c r="I951" s="2" t="str">
        <f>INDEX(products!$A$1:$G$49,MATCH(orders!$D951,products!$A$1:$A$49,0),MATCH(orders!I$1,products!$A$1:$G$1,0))</f>
        <v>Rob</v>
      </c>
      <c r="J951" s="2"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IF(_xlfn.XLOOKUP(orders!C952,customers!$A$1:$A$1001,customers!$C$1:$C$1001,,0)=0,"",_xlfn.XLOOKUP(orders!C952,customers!$A$1:$A$1001,customers!$C$1:$C$1001,,0))</f>
        <v/>
      </c>
      <c r="H952" s="2" t="str">
        <f>IF(_xlfn.XLOOKUP(orders!C952,customers!$A$1:$A$1001,customers!$G$1:$G$1001,,0)=0,"",_xlfn.XLOOKUP(orders!C952,customers!$A$1:$A$1001,customers!$G$1:$G$1001,,0))</f>
        <v>United States</v>
      </c>
      <c r="I952" s="2" t="str">
        <f>INDEX(products!$A$1:$G$49,MATCH(orders!$D952,products!$A$1:$A$49,0),MATCH(orders!I$1,products!$A$1:$G$1,0))</f>
        <v>Rob</v>
      </c>
      <c r="J952" s="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IF(_xlfn.XLOOKUP(orders!C953,customers!$A$1:$A$1001,customers!$C$1:$C$1001,,0)=0,"",_xlfn.XLOOKUP(orders!C953,customers!$A$1:$A$1001,customers!$C$1:$C$1001,,0))</f>
        <v>ieberleinqf@hc360.com</v>
      </c>
      <c r="H953" s="2" t="str">
        <f>IF(_xlfn.XLOOKUP(orders!C953,customers!$A$1:$A$1001,customers!$G$1:$G$1001,,0)=0,"",_xlfn.XLOOKUP(orders!C953,customers!$A$1:$A$1001,customers!$G$1:$G$1001,,0))</f>
        <v>United States</v>
      </c>
      <c r="I953" s="2" t="str">
        <f>INDEX(products!$A$1:$G$49,MATCH(orders!$D953,products!$A$1:$A$49,0),MATCH(orders!I$1,products!$A$1:$G$1,0))</f>
        <v>Rob</v>
      </c>
      <c r="J953" s="2"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IF(_xlfn.XLOOKUP(orders!C954,customers!$A$1:$A$1001,customers!$C$1:$C$1001,,0)=0,"",_xlfn.XLOOKUP(orders!C954,customers!$A$1:$A$1001,customers!$C$1:$C$1001,,0))</f>
        <v>jdrengqg@uiuc.edu</v>
      </c>
      <c r="H954" s="2" t="str">
        <f>IF(_xlfn.XLOOKUP(orders!C954,customers!$A$1:$A$1001,customers!$G$1:$G$1001,,0)=0,"",_xlfn.XLOOKUP(orders!C954,customers!$A$1:$A$1001,customers!$G$1:$G$1001,,0))</f>
        <v>Ireland</v>
      </c>
      <c r="I954" s="2" t="str">
        <f>INDEX(products!$A$1:$G$49,MATCH(orders!$D954,products!$A$1:$A$49,0),MATCH(orders!I$1,products!$A$1:$G$1,0))</f>
        <v>Ara</v>
      </c>
      <c r="J954" s="2"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IF(_xlfn.XLOOKUP(orders!C955,customers!$A$1:$A$1001,customers!$C$1:$C$1001,,0)=0,"",_xlfn.XLOOKUP(orders!C955,customers!$A$1:$A$1001,customers!$C$1:$C$1001,,0))</f>
        <v/>
      </c>
      <c r="H955" s="2" t="str">
        <f>IF(_xlfn.XLOOKUP(orders!C955,customers!$A$1:$A$1001,customers!$G$1:$G$1001,,0)=0,"",_xlfn.XLOOKUP(orders!C955,customers!$A$1:$A$1001,customers!$G$1:$G$1001,,0))</f>
        <v>United States</v>
      </c>
      <c r="I955" s="2" t="str">
        <f>INDEX(products!$A$1:$G$49,MATCH(orders!$D955,products!$A$1:$A$49,0),MATCH(orders!I$1,products!$A$1:$G$1,0))</f>
        <v>Ara</v>
      </c>
      <c r="J955" s="2"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IF(_xlfn.XLOOKUP(orders!C956,customers!$A$1:$A$1001,customers!$C$1:$C$1001,,0)=0,"",_xlfn.XLOOKUP(orders!C956,customers!$A$1:$A$1001,customers!$C$1:$C$1001,,0))</f>
        <v/>
      </c>
      <c r="H956" s="2" t="str">
        <f>IF(_xlfn.XLOOKUP(orders!C956,customers!$A$1:$A$1001,customers!$G$1:$G$1001,,0)=0,"",_xlfn.XLOOKUP(orders!C956,customers!$A$1:$A$1001,customers!$G$1:$G$1001,,0))</f>
        <v>United States</v>
      </c>
      <c r="I956" s="2" t="str">
        <f>INDEX(products!$A$1:$G$49,MATCH(orders!$D956,products!$A$1:$A$49,0),MATCH(orders!I$1,products!$A$1:$G$1,0))</f>
        <v>Exc</v>
      </c>
      <c r="J956" s="2"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IF(_xlfn.XLOOKUP(orders!C957,customers!$A$1:$A$1001,customers!$C$1:$C$1001,,0)=0,"",_xlfn.XLOOKUP(orders!C957,customers!$A$1:$A$1001,customers!$C$1:$C$1001,,0))</f>
        <v/>
      </c>
      <c r="H957" s="2" t="str">
        <f>IF(_xlfn.XLOOKUP(orders!C957,customers!$A$1:$A$1001,customers!$G$1:$G$1001,,0)=0,"",_xlfn.XLOOKUP(orders!C957,customers!$A$1:$A$1001,customers!$G$1:$G$1001,,0))</f>
        <v>United States</v>
      </c>
      <c r="I957" s="2" t="str">
        <f>INDEX(products!$A$1:$G$49,MATCH(orders!$D957,products!$A$1:$A$49,0),MATCH(orders!I$1,products!$A$1:$G$1,0))</f>
        <v>Exc</v>
      </c>
      <c r="J957" s="2"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IF(_xlfn.XLOOKUP(orders!C958,customers!$A$1:$A$1001,customers!$C$1:$C$1001,,0)=0,"",_xlfn.XLOOKUP(orders!C958,customers!$A$1:$A$1001,customers!$C$1:$C$1001,,0))</f>
        <v/>
      </c>
      <c r="H958" s="2" t="str">
        <f>IF(_xlfn.XLOOKUP(orders!C958,customers!$A$1:$A$1001,customers!$G$1:$G$1001,,0)=0,"",_xlfn.XLOOKUP(orders!C958,customers!$A$1:$A$1001,customers!$G$1:$G$1001,,0))</f>
        <v>United States</v>
      </c>
      <c r="I958" s="2" t="str">
        <f>INDEX(products!$A$1:$G$49,MATCH(orders!$D958,products!$A$1:$A$49,0),MATCH(orders!I$1,products!$A$1:$G$1,0))</f>
        <v>Rob</v>
      </c>
      <c r="J958" s="2"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IF(_xlfn.XLOOKUP(orders!C959,customers!$A$1:$A$1001,customers!$C$1:$C$1001,,0)=0,"",_xlfn.XLOOKUP(orders!C959,customers!$A$1:$A$1001,customers!$C$1:$C$1001,,0))</f>
        <v/>
      </c>
      <c r="H959" s="2" t="str">
        <f>IF(_xlfn.XLOOKUP(orders!C959,customers!$A$1:$A$1001,customers!$G$1:$G$1001,,0)=0,"",_xlfn.XLOOKUP(orders!C959,customers!$A$1:$A$1001,customers!$G$1:$G$1001,,0))</f>
        <v>United States</v>
      </c>
      <c r="I959" s="2" t="str">
        <f>INDEX(products!$A$1:$G$49,MATCH(orders!$D959,products!$A$1:$A$49,0),MATCH(orders!I$1,products!$A$1:$G$1,0))</f>
        <v>Exc</v>
      </c>
      <c r="J959" s="2"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IF(_xlfn.XLOOKUP(orders!C960,customers!$A$1:$A$1001,customers!$C$1:$C$1001,,0)=0,"",_xlfn.XLOOKUP(orders!C960,customers!$A$1:$A$1001,customers!$C$1:$C$1001,,0))</f>
        <v/>
      </c>
      <c r="H960" s="2" t="str">
        <f>IF(_xlfn.XLOOKUP(orders!C960,customers!$A$1:$A$1001,customers!$G$1:$G$1001,,0)=0,"",_xlfn.XLOOKUP(orders!C960,customers!$A$1:$A$1001,customers!$G$1:$G$1001,,0))</f>
        <v>United States</v>
      </c>
      <c r="I960" s="2" t="str">
        <f>INDEX(products!$A$1:$G$49,MATCH(orders!$D960,products!$A$1:$A$49,0),MATCH(orders!I$1,products!$A$1:$G$1,0))</f>
        <v>Ara</v>
      </c>
      <c r="J960" s="2"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IF(_xlfn.XLOOKUP(orders!C961,customers!$A$1:$A$1001,customers!$C$1:$C$1001,,0)=0,"",_xlfn.XLOOKUP(orders!C961,customers!$A$1:$A$1001,customers!$C$1:$C$1001,,0))</f>
        <v>rstrathernqn@devhub.com</v>
      </c>
      <c r="H961" s="2" t="str">
        <f>IF(_xlfn.XLOOKUP(orders!C961,customers!$A$1:$A$1001,customers!$G$1:$G$1001,,0)=0,"",_xlfn.XLOOKUP(orders!C961,customers!$A$1:$A$1001,customers!$G$1:$G$1001,,0))</f>
        <v>United States</v>
      </c>
      <c r="I961" s="2" t="str">
        <f>INDEX(products!$A$1:$G$49,MATCH(orders!$D961,products!$A$1:$A$49,0),MATCH(orders!I$1,products!$A$1:$G$1,0))</f>
        <v>Lib</v>
      </c>
      <c r="J961" s="2"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IF(_xlfn.XLOOKUP(orders!C962,customers!$A$1:$A$1001,customers!$C$1:$C$1001,,0)=0,"",_xlfn.XLOOKUP(orders!C962,customers!$A$1:$A$1001,customers!$C$1:$C$1001,,0))</f>
        <v>cmiguelqo@exblog.jp</v>
      </c>
      <c r="H962" s="2" t="str">
        <f>IF(_xlfn.XLOOKUP(orders!C962,customers!$A$1:$A$1001,customers!$G$1:$G$1001,,0)=0,"",_xlfn.XLOOKUP(orders!C962,customers!$A$1:$A$1001,customers!$G$1:$G$1001,,0))</f>
        <v>United States</v>
      </c>
      <c r="I962" s="2" t="str">
        <f>INDEX(products!$A$1:$G$49,MATCH(orders!$D962,products!$A$1:$A$49,0),MATCH(orders!I$1,products!$A$1:$G$1,0))</f>
        <v>Lib</v>
      </c>
      <c r="J962" s="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IF(_xlfn.XLOOKUP(orders!C963,customers!$A$1:$A$1001,customers!$C$1:$C$1001,,0)=0,"",_xlfn.XLOOKUP(orders!C963,customers!$A$1:$A$1001,customers!$C$1:$C$1001,,0))</f>
        <v/>
      </c>
      <c r="H963" s="2" t="str">
        <f>IF(_xlfn.XLOOKUP(orders!C963,customers!$A$1:$A$1001,customers!$G$1:$G$1001,,0)=0,"",_xlfn.XLOOKUP(orders!C963,customers!$A$1:$A$1001,customers!$G$1:$G$1001,,0))</f>
        <v>United States</v>
      </c>
      <c r="I963" s="2" t="str">
        <f>INDEX(products!$A$1:$G$49,MATCH(orders!$D963,products!$A$1:$A$49,0),MATCH(orders!I$1,products!$A$1:$G$1,0))</f>
        <v>Ara</v>
      </c>
      <c r="J963" s="2"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IF(_xlfn.XLOOKUP(orders!C964,customers!$A$1:$A$1001,customers!$C$1:$C$1001,,0)=0,"",_xlfn.XLOOKUP(orders!C964,customers!$A$1:$A$1001,customers!$C$1:$C$1001,,0))</f>
        <v>mrocksqq@exblog.jp</v>
      </c>
      <c r="H964" s="2" t="str">
        <f>IF(_xlfn.XLOOKUP(orders!C964,customers!$A$1:$A$1001,customers!$G$1:$G$1001,,0)=0,"",_xlfn.XLOOKUP(orders!C964,customers!$A$1:$A$1001,customers!$G$1:$G$1001,,0))</f>
        <v>Ireland</v>
      </c>
      <c r="I964" s="2" t="str">
        <f>INDEX(products!$A$1:$G$49,MATCH(orders!$D964,products!$A$1:$A$49,0),MATCH(orders!I$1,products!$A$1:$G$1,0))</f>
        <v>Rob</v>
      </c>
      <c r="J964" s="2"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IF(_xlfn.XLOOKUP(orders!C965,customers!$A$1:$A$1001,customers!$C$1:$C$1001,,0)=0,"",_xlfn.XLOOKUP(orders!C965,customers!$A$1:$A$1001,customers!$C$1:$C$1001,,0))</f>
        <v>yburrellsqr@vinaora.com</v>
      </c>
      <c r="H965" s="2" t="str">
        <f>IF(_xlfn.XLOOKUP(orders!C965,customers!$A$1:$A$1001,customers!$G$1:$G$1001,,0)=0,"",_xlfn.XLOOKUP(orders!C965,customers!$A$1:$A$1001,customers!$G$1:$G$1001,,0))</f>
        <v>United States</v>
      </c>
      <c r="I965" s="2" t="str">
        <f>INDEX(products!$A$1:$G$49,MATCH(orders!$D965,products!$A$1:$A$49,0),MATCH(orders!I$1,products!$A$1:$G$1,0))</f>
        <v>Rob</v>
      </c>
      <c r="J965" s="2"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IF(_xlfn.XLOOKUP(orders!C966,customers!$A$1:$A$1001,customers!$C$1:$C$1001,,0)=0,"",_xlfn.XLOOKUP(orders!C966,customers!$A$1:$A$1001,customers!$C$1:$C$1001,,0))</f>
        <v>cgoodrumqs@goodreads.com</v>
      </c>
      <c r="H966" s="2" t="str">
        <f>IF(_xlfn.XLOOKUP(orders!C966,customers!$A$1:$A$1001,customers!$G$1:$G$1001,,0)=0,"",_xlfn.XLOOKUP(orders!C966,customers!$A$1:$A$1001,customers!$G$1:$G$1001,,0))</f>
        <v>United States</v>
      </c>
      <c r="I966" s="2" t="str">
        <f>INDEX(products!$A$1:$G$49,MATCH(orders!$D966,products!$A$1:$A$49,0),MATCH(orders!I$1,products!$A$1:$G$1,0))</f>
        <v>Exc</v>
      </c>
      <c r="J966" s="2"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IF(_xlfn.XLOOKUP(orders!C967,customers!$A$1:$A$1001,customers!$C$1:$C$1001,,0)=0,"",_xlfn.XLOOKUP(orders!C967,customers!$A$1:$A$1001,customers!$C$1:$C$1001,,0))</f>
        <v>jjefferysqt@blog.com</v>
      </c>
      <c r="H967" s="2" t="str">
        <f>IF(_xlfn.XLOOKUP(orders!C967,customers!$A$1:$A$1001,customers!$G$1:$G$1001,,0)=0,"",_xlfn.XLOOKUP(orders!C967,customers!$A$1:$A$1001,customers!$G$1:$G$1001,,0))</f>
        <v>United States</v>
      </c>
      <c r="I967" s="2" t="str">
        <f>INDEX(products!$A$1:$G$49,MATCH(orders!$D967,products!$A$1:$A$49,0),MATCH(orders!I$1,products!$A$1:$G$1,0))</f>
        <v>Rob</v>
      </c>
      <c r="J967" s="2"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IF(_xlfn.XLOOKUP(orders!C968,customers!$A$1:$A$1001,customers!$C$1:$C$1001,,0)=0,"",_xlfn.XLOOKUP(orders!C968,customers!$A$1:$A$1001,customers!$C$1:$C$1001,,0))</f>
        <v>bwardellqu@adobe.com</v>
      </c>
      <c r="H968" s="2" t="str">
        <f>IF(_xlfn.XLOOKUP(orders!C968,customers!$A$1:$A$1001,customers!$G$1:$G$1001,,0)=0,"",_xlfn.XLOOKUP(orders!C968,customers!$A$1:$A$1001,customers!$G$1:$G$1001,,0))</f>
        <v>United States</v>
      </c>
      <c r="I968" s="2" t="str">
        <f>INDEX(products!$A$1:$G$49,MATCH(orders!$D968,products!$A$1:$A$49,0),MATCH(orders!I$1,products!$A$1:$G$1,0))</f>
        <v>Exc</v>
      </c>
      <c r="J968" s="2"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IF(_xlfn.XLOOKUP(orders!C969,customers!$A$1:$A$1001,customers!$C$1:$C$1001,,0)=0,"",_xlfn.XLOOKUP(orders!C969,customers!$A$1:$A$1001,customers!$C$1:$C$1001,,0))</f>
        <v>zwalisiakqv@ucsd.edu</v>
      </c>
      <c r="H969" s="2" t="str">
        <f>IF(_xlfn.XLOOKUP(orders!C969,customers!$A$1:$A$1001,customers!$G$1:$G$1001,,0)=0,"",_xlfn.XLOOKUP(orders!C969,customers!$A$1:$A$1001,customers!$G$1:$G$1001,,0))</f>
        <v>Ireland</v>
      </c>
      <c r="I969" s="2" t="str">
        <f>INDEX(products!$A$1:$G$49,MATCH(orders!$D969,products!$A$1:$A$49,0),MATCH(orders!I$1,products!$A$1:$G$1,0))</f>
        <v>Rob</v>
      </c>
      <c r="J969" s="2"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IF(_xlfn.XLOOKUP(orders!C970,customers!$A$1:$A$1001,customers!$C$1:$C$1001,,0)=0,"",_xlfn.XLOOKUP(orders!C970,customers!$A$1:$A$1001,customers!$C$1:$C$1001,,0))</f>
        <v>wleopoldqw@blogspot.com</v>
      </c>
      <c r="H970" s="2" t="str">
        <f>IF(_xlfn.XLOOKUP(orders!C970,customers!$A$1:$A$1001,customers!$G$1:$G$1001,,0)=0,"",_xlfn.XLOOKUP(orders!C970,customers!$A$1:$A$1001,customers!$G$1:$G$1001,,0))</f>
        <v>United States</v>
      </c>
      <c r="I970" s="2" t="str">
        <f>INDEX(products!$A$1:$G$49,MATCH(orders!$D970,products!$A$1:$A$49,0),MATCH(orders!I$1,products!$A$1:$G$1,0))</f>
        <v>Rob</v>
      </c>
      <c r="J970" s="2"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IF(_xlfn.XLOOKUP(orders!C971,customers!$A$1:$A$1001,customers!$C$1:$C$1001,,0)=0,"",_xlfn.XLOOKUP(orders!C971,customers!$A$1:$A$1001,customers!$C$1:$C$1001,,0))</f>
        <v>cshaldersqx@cisco.com</v>
      </c>
      <c r="H971" s="2" t="str">
        <f>IF(_xlfn.XLOOKUP(orders!C971,customers!$A$1:$A$1001,customers!$G$1:$G$1001,,0)=0,"",_xlfn.XLOOKUP(orders!C971,customers!$A$1:$A$1001,customers!$G$1:$G$1001,,0))</f>
        <v>United States</v>
      </c>
      <c r="I971" s="2" t="str">
        <f>INDEX(products!$A$1:$G$49,MATCH(orders!$D971,products!$A$1:$A$49,0),MATCH(orders!I$1,products!$A$1:$G$1,0))</f>
        <v>Lib</v>
      </c>
      <c r="J971" s="2"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IF(_xlfn.XLOOKUP(orders!C972,customers!$A$1:$A$1001,customers!$C$1:$C$1001,,0)=0,"",_xlfn.XLOOKUP(orders!C972,customers!$A$1:$A$1001,customers!$C$1:$C$1001,,0))</f>
        <v/>
      </c>
      <c r="H972" s="2" t="str">
        <f>IF(_xlfn.XLOOKUP(orders!C972,customers!$A$1:$A$1001,customers!$G$1:$G$1001,,0)=0,"",_xlfn.XLOOKUP(orders!C972,customers!$A$1:$A$1001,customers!$G$1:$G$1001,,0))</f>
        <v>United States</v>
      </c>
      <c r="I972" s="2" t="str">
        <f>INDEX(products!$A$1:$G$49,MATCH(orders!$D972,products!$A$1:$A$49,0),MATCH(orders!I$1,products!$A$1:$G$1,0))</f>
        <v>Exc</v>
      </c>
      <c r="J972" s="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IF(_xlfn.XLOOKUP(orders!C973,customers!$A$1:$A$1001,customers!$C$1:$C$1001,,0)=0,"",_xlfn.XLOOKUP(orders!C973,customers!$A$1:$A$1001,customers!$C$1:$C$1001,,0))</f>
        <v>nfurberqz@jugem.jp</v>
      </c>
      <c r="H973" s="2" t="str">
        <f>IF(_xlfn.XLOOKUP(orders!C973,customers!$A$1:$A$1001,customers!$G$1:$G$1001,,0)=0,"",_xlfn.XLOOKUP(orders!C973,customers!$A$1:$A$1001,customers!$G$1:$G$1001,,0))</f>
        <v>United States</v>
      </c>
      <c r="I973" s="2" t="str">
        <f>INDEX(products!$A$1:$G$49,MATCH(orders!$D973,products!$A$1:$A$49,0),MATCH(orders!I$1,products!$A$1:$G$1,0))</f>
        <v>Ara</v>
      </c>
      <c r="J973" s="2"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IF(_xlfn.XLOOKUP(orders!C974,customers!$A$1:$A$1001,customers!$C$1:$C$1001,,0)=0,"",_xlfn.XLOOKUP(orders!C974,customers!$A$1:$A$1001,customers!$C$1:$C$1001,,0))</f>
        <v/>
      </c>
      <c r="H974" s="2" t="str">
        <f>IF(_xlfn.XLOOKUP(orders!C974,customers!$A$1:$A$1001,customers!$G$1:$G$1001,,0)=0,"",_xlfn.XLOOKUP(orders!C974,customers!$A$1:$A$1001,customers!$G$1:$G$1001,,0))</f>
        <v>Ireland</v>
      </c>
      <c r="I974" s="2" t="str">
        <f>INDEX(products!$A$1:$G$49,MATCH(orders!$D974,products!$A$1:$A$49,0),MATCH(orders!I$1,products!$A$1:$G$1,0))</f>
        <v>Ara</v>
      </c>
      <c r="J974" s="2"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IF(_xlfn.XLOOKUP(orders!C975,customers!$A$1:$A$1001,customers!$C$1:$C$1001,,0)=0,"",_xlfn.XLOOKUP(orders!C975,customers!$A$1:$A$1001,customers!$C$1:$C$1001,,0))</f>
        <v>ckeaver1@ucoz.com</v>
      </c>
      <c r="H975" s="2" t="str">
        <f>IF(_xlfn.XLOOKUP(orders!C975,customers!$A$1:$A$1001,customers!$G$1:$G$1001,,0)=0,"",_xlfn.XLOOKUP(orders!C975,customers!$A$1:$A$1001,customers!$G$1:$G$1001,,0))</f>
        <v>United States</v>
      </c>
      <c r="I975" s="2" t="str">
        <f>INDEX(products!$A$1:$G$49,MATCH(orders!$D975,products!$A$1:$A$49,0),MATCH(orders!I$1,products!$A$1:$G$1,0))</f>
        <v>Lib</v>
      </c>
      <c r="J975" s="2"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IF(_xlfn.XLOOKUP(orders!C976,customers!$A$1:$A$1001,customers!$C$1:$C$1001,,0)=0,"",_xlfn.XLOOKUP(orders!C976,customers!$A$1:$A$1001,customers!$C$1:$C$1001,,0))</f>
        <v>sroseboroughr2@virginia.edu</v>
      </c>
      <c r="H976" s="2" t="str">
        <f>IF(_xlfn.XLOOKUP(orders!C976,customers!$A$1:$A$1001,customers!$G$1:$G$1001,,0)=0,"",_xlfn.XLOOKUP(orders!C976,customers!$A$1:$A$1001,customers!$G$1:$G$1001,,0))</f>
        <v>United States</v>
      </c>
      <c r="I976" s="2" t="str">
        <f>INDEX(products!$A$1:$G$49,MATCH(orders!$D976,products!$A$1:$A$49,0),MATCH(orders!I$1,products!$A$1:$G$1,0))</f>
        <v>Rob</v>
      </c>
      <c r="J976" s="2"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IF(_xlfn.XLOOKUP(orders!C977,customers!$A$1:$A$1001,customers!$C$1:$C$1001,,0)=0,"",_xlfn.XLOOKUP(orders!C977,customers!$A$1:$A$1001,customers!$C$1:$C$1001,,0))</f>
        <v>ckingwellr3@squarespace.com</v>
      </c>
      <c r="H977" s="2" t="str">
        <f>IF(_xlfn.XLOOKUP(orders!C977,customers!$A$1:$A$1001,customers!$G$1:$G$1001,,0)=0,"",_xlfn.XLOOKUP(orders!C977,customers!$A$1:$A$1001,customers!$G$1:$G$1001,,0))</f>
        <v>Ireland</v>
      </c>
      <c r="I977" s="2" t="str">
        <f>INDEX(products!$A$1:$G$49,MATCH(orders!$D977,products!$A$1:$A$49,0),MATCH(orders!I$1,products!$A$1:$G$1,0))</f>
        <v>Ara</v>
      </c>
      <c r="J977" s="2"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IF(_xlfn.XLOOKUP(orders!C978,customers!$A$1:$A$1001,customers!$C$1:$C$1001,,0)=0,"",_xlfn.XLOOKUP(orders!C978,customers!$A$1:$A$1001,customers!$C$1:$C$1001,,0))</f>
        <v>kcantor4@gmpg.org</v>
      </c>
      <c r="H978" s="2" t="str">
        <f>IF(_xlfn.XLOOKUP(orders!C978,customers!$A$1:$A$1001,customers!$G$1:$G$1001,,0)=0,"",_xlfn.XLOOKUP(orders!C978,customers!$A$1:$A$1001,customers!$G$1:$G$1001,,0))</f>
        <v>United States</v>
      </c>
      <c r="I978" s="2" t="str">
        <f>INDEX(products!$A$1:$G$49,MATCH(orders!$D978,products!$A$1:$A$49,0),MATCH(orders!I$1,products!$A$1:$G$1,0))</f>
        <v>Rob</v>
      </c>
      <c r="J978" s="2"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IF(_xlfn.XLOOKUP(orders!C979,customers!$A$1:$A$1001,customers!$C$1:$C$1001,,0)=0,"",_xlfn.XLOOKUP(orders!C979,customers!$A$1:$A$1001,customers!$C$1:$C$1001,,0))</f>
        <v>mblakemorer5@nsw.gov.au</v>
      </c>
      <c r="H979" s="2" t="str">
        <f>IF(_xlfn.XLOOKUP(orders!C979,customers!$A$1:$A$1001,customers!$G$1:$G$1001,,0)=0,"",_xlfn.XLOOKUP(orders!C979,customers!$A$1:$A$1001,customers!$G$1:$G$1001,,0))</f>
        <v>United States</v>
      </c>
      <c r="I979" s="2" t="str">
        <f>INDEX(products!$A$1:$G$49,MATCH(orders!$D979,products!$A$1:$A$49,0),MATCH(orders!I$1,products!$A$1:$G$1,0))</f>
        <v>Rob</v>
      </c>
      <c r="J979" s="2"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IF(_xlfn.XLOOKUP(orders!C980,customers!$A$1:$A$1001,customers!$C$1:$C$1001,,0)=0,"",_xlfn.XLOOKUP(orders!C980,customers!$A$1:$A$1001,customers!$C$1:$C$1001,,0))</f>
        <v>ckeaver1@ucoz.com</v>
      </c>
      <c r="H980" s="2" t="str">
        <f>IF(_xlfn.XLOOKUP(orders!C980,customers!$A$1:$A$1001,customers!$G$1:$G$1001,,0)=0,"",_xlfn.XLOOKUP(orders!C980,customers!$A$1:$A$1001,customers!$G$1:$G$1001,,0))</f>
        <v>United States</v>
      </c>
      <c r="I980" s="2" t="str">
        <f>INDEX(products!$A$1:$G$49,MATCH(orders!$D980,products!$A$1:$A$49,0),MATCH(orders!I$1,products!$A$1:$G$1,0))</f>
        <v>Ara</v>
      </c>
      <c r="J980" s="2"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IF(_xlfn.XLOOKUP(orders!C981,customers!$A$1:$A$1001,customers!$C$1:$C$1001,,0)=0,"",_xlfn.XLOOKUP(orders!C981,customers!$A$1:$A$1001,customers!$C$1:$C$1001,,0))</f>
        <v/>
      </c>
      <c r="H981" s="2" t="str">
        <f>IF(_xlfn.XLOOKUP(orders!C981,customers!$A$1:$A$1001,customers!$G$1:$G$1001,,0)=0,"",_xlfn.XLOOKUP(orders!C981,customers!$A$1:$A$1001,customers!$G$1:$G$1001,,0))</f>
        <v>United States</v>
      </c>
      <c r="I981" s="2" t="str">
        <f>INDEX(products!$A$1:$G$49,MATCH(orders!$D981,products!$A$1:$A$49,0),MATCH(orders!I$1,products!$A$1:$G$1,0))</f>
        <v>Rob</v>
      </c>
      <c r="J981" s="2"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IF(_xlfn.XLOOKUP(orders!C982,customers!$A$1:$A$1001,customers!$C$1:$C$1001,,0)=0,"",_xlfn.XLOOKUP(orders!C982,customers!$A$1:$A$1001,customers!$C$1:$C$1001,,0))</f>
        <v/>
      </c>
      <c r="H982" s="2" t="str">
        <f>IF(_xlfn.XLOOKUP(orders!C982,customers!$A$1:$A$1001,customers!$G$1:$G$1001,,0)=0,"",_xlfn.XLOOKUP(orders!C982,customers!$A$1:$A$1001,customers!$G$1:$G$1001,,0))</f>
        <v>United States</v>
      </c>
      <c r="I982" s="2" t="str">
        <f>INDEX(products!$A$1:$G$49,MATCH(orders!$D982,products!$A$1:$A$49,0),MATCH(orders!I$1,products!$A$1:$G$1,0))</f>
        <v>Exc</v>
      </c>
      <c r="J982" s="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IF(_xlfn.XLOOKUP(orders!C983,customers!$A$1:$A$1001,customers!$C$1:$C$1001,,0)=0,"",_xlfn.XLOOKUP(orders!C983,customers!$A$1:$A$1001,customers!$C$1:$C$1001,,0))</f>
        <v>cbernardotr9@wix.com</v>
      </c>
      <c r="H983" s="2" t="str">
        <f>IF(_xlfn.XLOOKUP(orders!C983,customers!$A$1:$A$1001,customers!$G$1:$G$1001,,0)=0,"",_xlfn.XLOOKUP(orders!C983,customers!$A$1:$A$1001,customers!$G$1:$G$1001,,0))</f>
        <v>United States</v>
      </c>
      <c r="I983" s="2" t="str">
        <f>INDEX(products!$A$1:$G$49,MATCH(orders!$D983,products!$A$1:$A$49,0),MATCH(orders!I$1,products!$A$1:$G$1,0))</f>
        <v>Exc</v>
      </c>
      <c r="J983" s="2"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IF(_xlfn.XLOOKUP(orders!C984,customers!$A$1:$A$1001,customers!$C$1:$C$1001,,0)=0,"",_xlfn.XLOOKUP(orders!C984,customers!$A$1:$A$1001,customers!$C$1:$C$1001,,0))</f>
        <v>kkemeryra@t.co</v>
      </c>
      <c r="H984" s="2" t="str">
        <f>IF(_xlfn.XLOOKUP(orders!C984,customers!$A$1:$A$1001,customers!$G$1:$G$1001,,0)=0,"",_xlfn.XLOOKUP(orders!C984,customers!$A$1:$A$1001,customers!$G$1:$G$1001,,0))</f>
        <v>United States</v>
      </c>
      <c r="I984" s="2" t="str">
        <f>INDEX(products!$A$1:$G$49,MATCH(orders!$D984,products!$A$1:$A$49,0),MATCH(orders!I$1,products!$A$1:$G$1,0))</f>
        <v>Rob</v>
      </c>
      <c r="J984" s="2"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IF(_xlfn.XLOOKUP(orders!C985,customers!$A$1:$A$1001,customers!$C$1:$C$1001,,0)=0,"",_xlfn.XLOOKUP(orders!C985,customers!$A$1:$A$1001,customers!$C$1:$C$1001,,0))</f>
        <v>fparlotrb@forbes.com</v>
      </c>
      <c r="H985" s="2" t="str">
        <f>IF(_xlfn.XLOOKUP(orders!C985,customers!$A$1:$A$1001,customers!$G$1:$G$1001,,0)=0,"",_xlfn.XLOOKUP(orders!C985,customers!$A$1:$A$1001,customers!$G$1:$G$1001,,0))</f>
        <v>United States</v>
      </c>
      <c r="I985" s="2" t="str">
        <f>INDEX(products!$A$1:$G$49,MATCH(orders!$D985,products!$A$1:$A$49,0),MATCH(orders!I$1,products!$A$1:$G$1,0))</f>
        <v>Ara</v>
      </c>
      <c r="J985" s="2"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IF(_xlfn.XLOOKUP(orders!C986,customers!$A$1:$A$1001,customers!$C$1:$C$1001,,0)=0,"",_xlfn.XLOOKUP(orders!C986,customers!$A$1:$A$1001,customers!$C$1:$C$1001,,0))</f>
        <v>rcheakrc@tripadvisor.com</v>
      </c>
      <c r="H986" s="2" t="str">
        <f>IF(_xlfn.XLOOKUP(orders!C986,customers!$A$1:$A$1001,customers!$G$1:$G$1001,,0)=0,"",_xlfn.XLOOKUP(orders!C986,customers!$A$1:$A$1001,customers!$G$1:$G$1001,,0))</f>
        <v>Ireland</v>
      </c>
      <c r="I986" s="2" t="str">
        <f>INDEX(products!$A$1:$G$49,MATCH(orders!$D986,products!$A$1:$A$49,0),MATCH(orders!I$1,products!$A$1:$G$1,0))</f>
        <v>Exc</v>
      </c>
      <c r="J986" s="2"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IF(_xlfn.XLOOKUP(orders!C987,customers!$A$1:$A$1001,customers!$C$1:$C$1001,,0)=0,"",_xlfn.XLOOKUP(orders!C987,customers!$A$1:$A$1001,customers!$C$1:$C$1001,,0))</f>
        <v>kogeneayrd@utexas.edu</v>
      </c>
      <c r="H987" s="2" t="str">
        <f>IF(_xlfn.XLOOKUP(orders!C987,customers!$A$1:$A$1001,customers!$G$1:$G$1001,,0)=0,"",_xlfn.XLOOKUP(orders!C987,customers!$A$1:$A$1001,customers!$G$1:$G$1001,,0))</f>
        <v>United States</v>
      </c>
      <c r="I987" s="2" t="str">
        <f>INDEX(products!$A$1:$G$49,MATCH(orders!$D987,products!$A$1:$A$49,0),MATCH(orders!I$1,products!$A$1:$G$1,0))</f>
        <v>Rob</v>
      </c>
      <c r="J987" s="2"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IF(_xlfn.XLOOKUP(orders!C988,customers!$A$1:$A$1001,customers!$C$1:$C$1001,,0)=0,"",_xlfn.XLOOKUP(orders!C988,customers!$A$1:$A$1001,customers!$C$1:$C$1001,,0))</f>
        <v>cayrere@symantec.com</v>
      </c>
      <c r="H988" s="2" t="str">
        <f>IF(_xlfn.XLOOKUP(orders!C988,customers!$A$1:$A$1001,customers!$G$1:$G$1001,,0)=0,"",_xlfn.XLOOKUP(orders!C988,customers!$A$1:$A$1001,customers!$G$1:$G$1001,,0))</f>
        <v>United States</v>
      </c>
      <c r="I988" s="2" t="str">
        <f>INDEX(products!$A$1:$G$49,MATCH(orders!$D988,products!$A$1:$A$49,0),MATCH(orders!I$1,products!$A$1:$G$1,0))</f>
        <v>Lib</v>
      </c>
      <c r="J988" s="2"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IF(_xlfn.XLOOKUP(orders!C989,customers!$A$1:$A$1001,customers!$C$1:$C$1001,,0)=0,"",_xlfn.XLOOKUP(orders!C989,customers!$A$1:$A$1001,customers!$C$1:$C$1001,,0))</f>
        <v>lkynetonrf@macromedia.com</v>
      </c>
      <c r="H989" s="2" t="str">
        <f>IF(_xlfn.XLOOKUP(orders!C989,customers!$A$1:$A$1001,customers!$G$1:$G$1001,,0)=0,"",_xlfn.XLOOKUP(orders!C989,customers!$A$1:$A$1001,customers!$G$1:$G$1001,,0))</f>
        <v>United Kingdom</v>
      </c>
      <c r="I989" s="2" t="str">
        <f>INDEX(products!$A$1:$G$49,MATCH(orders!$D989,products!$A$1:$A$49,0),MATCH(orders!I$1,products!$A$1:$G$1,0))</f>
        <v>Ara</v>
      </c>
      <c r="J989" s="2"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IF(_xlfn.XLOOKUP(orders!C990,customers!$A$1:$A$1001,customers!$C$1:$C$1001,,0)=0,"",_xlfn.XLOOKUP(orders!C990,customers!$A$1:$A$1001,customers!$C$1:$C$1001,,0))</f>
        <v/>
      </c>
      <c r="H990" s="2" t="str">
        <f>IF(_xlfn.XLOOKUP(orders!C990,customers!$A$1:$A$1001,customers!$G$1:$G$1001,,0)=0,"",_xlfn.XLOOKUP(orders!C990,customers!$A$1:$A$1001,customers!$G$1:$G$1001,,0))</f>
        <v>United Kingdom</v>
      </c>
      <c r="I990" s="2" t="str">
        <f>INDEX(products!$A$1:$G$49,MATCH(orders!$D990,products!$A$1:$A$49,0),MATCH(orders!I$1,products!$A$1:$G$1,0))</f>
        <v>Rob</v>
      </c>
      <c r="J990" s="2"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IF(_xlfn.XLOOKUP(orders!C991,customers!$A$1:$A$1001,customers!$C$1:$C$1001,,0)=0,"",_xlfn.XLOOKUP(orders!C991,customers!$A$1:$A$1001,customers!$C$1:$C$1001,,0))</f>
        <v/>
      </c>
      <c r="H991" s="2" t="str">
        <f>IF(_xlfn.XLOOKUP(orders!C991,customers!$A$1:$A$1001,customers!$G$1:$G$1001,,0)=0,"",_xlfn.XLOOKUP(orders!C991,customers!$A$1:$A$1001,customers!$G$1:$G$1001,,0))</f>
        <v>United States</v>
      </c>
      <c r="I991" s="2" t="str">
        <f>INDEX(products!$A$1:$G$49,MATCH(orders!$D991,products!$A$1:$A$49,0),MATCH(orders!I$1,products!$A$1:$G$1,0))</f>
        <v>Ara</v>
      </c>
      <c r="J991" s="2"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IF(_xlfn.XLOOKUP(orders!C992,customers!$A$1:$A$1001,customers!$C$1:$C$1001,,0)=0,"",_xlfn.XLOOKUP(orders!C992,customers!$A$1:$A$1001,customers!$C$1:$C$1001,,0))</f>
        <v/>
      </c>
      <c r="H992" s="2" t="str">
        <f>IF(_xlfn.XLOOKUP(orders!C992,customers!$A$1:$A$1001,customers!$G$1:$G$1001,,0)=0,"",_xlfn.XLOOKUP(orders!C992,customers!$A$1:$A$1001,customers!$G$1:$G$1001,,0))</f>
        <v>United States</v>
      </c>
      <c r="I992" s="2" t="str">
        <f>INDEX(products!$A$1:$G$49,MATCH(orders!$D992,products!$A$1:$A$49,0),MATCH(orders!I$1,products!$A$1:$G$1,0))</f>
        <v>Exc</v>
      </c>
      <c r="J992" s="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IF(_xlfn.XLOOKUP(orders!C993,customers!$A$1:$A$1001,customers!$C$1:$C$1001,,0)=0,"",_xlfn.XLOOKUP(orders!C993,customers!$A$1:$A$1001,customers!$C$1:$C$1001,,0))</f>
        <v/>
      </c>
      <c r="H993" s="2" t="str">
        <f>IF(_xlfn.XLOOKUP(orders!C993,customers!$A$1:$A$1001,customers!$G$1:$G$1001,,0)=0,"",_xlfn.XLOOKUP(orders!C993,customers!$A$1:$A$1001,customers!$G$1:$G$1001,,0))</f>
        <v>United States</v>
      </c>
      <c r="I993" s="2" t="str">
        <f>INDEX(products!$A$1:$G$49,MATCH(orders!$D993,products!$A$1:$A$49,0),MATCH(orders!I$1,products!$A$1:$G$1,0))</f>
        <v>Lib</v>
      </c>
      <c r="J993" s="2"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IF(_xlfn.XLOOKUP(orders!C994,customers!$A$1:$A$1001,customers!$C$1:$C$1001,,0)=0,"",_xlfn.XLOOKUP(orders!C994,customers!$A$1:$A$1001,customers!$C$1:$C$1001,,0))</f>
        <v/>
      </c>
      <c r="H994" s="2" t="str">
        <f>IF(_xlfn.XLOOKUP(orders!C994,customers!$A$1:$A$1001,customers!$G$1:$G$1001,,0)=0,"",_xlfn.XLOOKUP(orders!C994,customers!$A$1:$A$1001,customers!$G$1:$G$1001,,0))</f>
        <v>Ireland</v>
      </c>
      <c r="I994" s="2" t="str">
        <f>INDEX(products!$A$1:$G$49,MATCH(orders!$D994,products!$A$1:$A$49,0),MATCH(orders!I$1,products!$A$1:$G$1,0))</f>
        <v>Lib</v>
      </c>
      <c r="J994" s="2"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IF(_xlfn.XLOOKUP(orders!C995,customers!$A$1:$A$1001,customers!$C$1:$C$1001,,0)=0,"",_xlfn.XLOOKUP(orders!C995,customers!$A$1:$A$1001,customers!$C$1:$C$1001,,0))</f>
        <v/>
      </c>
      <c r="H995" s="2" t="str">
        <f>IF(_xlfn.XLOOKUP(orders!C995,customers!$A$1:$A$1001,customers!$G$1:$G$1001,,0)=0,"",_xlfn.XLOOKUP(orders!C995,customers!$A$1:$A$1001,customers!$G$1:$G$1001,,0))</f>
        <v>United States</v>
      </c>
      <c r="I995" s="2" t="str">
        <f>INDEX(products!$A$1:$G$49,MATCH(orders!$D995,products!$A$1:$A$49,0),MATCH(orders!I$1,products!$A$1:$G$1,0))</f>
        <v>Ara</v>
      </c>
      <c r="J995" s="2"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IF(_xlfn.XLOOKUP(orders!C996,customers!$A$1:$A$1001,customers!$C$1:$C$1001,,0)=0,"",_xlfn.XLOOKUP(orders!C996,customers!$A$1:$A$1001,customers!$C$1:$C$1001,,0))</f>
        <v/>
      </c>
      <c r="H996" s="2" t="str">
        <f>IF(_xlfn.XLOOKUP(orders!C996,customers!$A$1:$A$1001,customers!$G$1:$G$1001,,0)=0,"",_xlfn.XLOOKUP(orders!C996,customers!$A$1:$A$1001,customers!$G$1:$G$1001,,0))</f>
        <v>Ireland</v>
      </c>
      <c r="I996" s="2" t="str">
        <f>INDEX(products!$A$1:$G$49,MATCH(orders!$D996,products!$A$1:$A$49,0),MATCH(orders!I$1,products!$A$1:$G$1,0))</f>
        <v>Ara</v>
      </c>
      <c r="J996" s="2"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IF(_xlfn.XLOOKUP(orders!C997,customers!$A$1:$A$1001,customers!$C$1:$C$1001,,0)=0,"",_xlfn.XLOOKUP(orders!C997,customers!$A$1:$A$1001,customers!$C$1:$C$1001,,0))</f>
        <v>jtewelsonrn@samsung.com</v>
      </c>
      <c r="H997" s="2" t="str">
        <f>IF(_xlfn.XLOOKUP(orders!C997,customers!$A$1:$A$1001,customers!$G$1:$G$1001,,0)=0,"",_xlfn.XLOOKUP(orders!C997,customers!$A$1:$A$1001,customers!$G$1:$G$1001,,0))</f>
        <v>United States</v>
      </c>
      <c r="I997" s="2" t="str">
        <f>INDEX(products!$A$1:$G$49,MATCH(orders!$D997,products!$A$1:$A$49,0),MATCH(orders!I$1,products!$A$1:$G$1,0))</f>
        <v>Rob</v>
      </c>
      <c r="J997" s="2"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IF(_xlfn.XLOOKUP(orders!C998,customers!$A$1:$A$1001,customers!$C$1:$C$1001,,0)=0,"",_xlfn.XLOOKUP(orders!C998,customers!$A$1:$A$1001,customers!$C$1:$C$1001,,0))</f>
        <v/>
      </c>
      <c r="H998" s="2" t="str">
        <f>IF(_xlfn.XLOOKUP(orders!C998,customers!$A$1:$A$1001,customers!$G$1:$G$1001,,0)=0,"",_xlfn.XLOOKUP(orders!C998,customers!$A$1:$A$1001,customers!$G$1:$G$1001,,0))</f>
        <v>United States</v>
      </c>
      <c r="I998" s="2" t="str">
        <f>INDEX(products!$A$1:$G$49,MATCH(orders!$D998,products!$A$1:$A$49,0),MATCH(orders!I$1,products!$A$1:$G$1,0))</f>
        <v>Rob</v>
      </c>
      <c r="J998" s="2"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IF(_xlfn.XLOOKUP(orders!C999,customers!$A$1:$A$1001,customers!$C$1:$C$1001,,0)=0,"",_xlfn.XLOOKUP(orders!C999,customers!$A$1:$A$1001,customers!$C$1:$C$1001,,0))</f>
        <v/>
      </c>
      <c r="H999" s="2" t="str">
        <f>IF(_xlfn.XLOOKUP(orders!C999,customers!$A$1:$A$1001,customers!$G$1:$G$1001,,0)=0,"",_xlfn.XLOOKUP(orders!C999,customers!$A$1:$A$1001,customers!$G$1:$G$1001,,0))</f>
        <v>United States</v>
      </c>
      <c r="I999" s="2" t="str">
        <f>INDEX(products!$A$1:$G$49,MATCH(orders!$D999,products!$A$1:$A$49,0),MATCH(orders!I$1,products!$A$1:$G$1,0))</f>
        <v>Ara</v>
      </c>
      <c r="J999" s="2"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IF(_xlfn.XLOOKUP(orders!C1000,customers!$A$1:$A$1001,customers!$C$1:$C$1001,,0)=0,"",_xlfn.XLOOKUP(orders!C1000,customers!$A$1:$A$1001,customers!$C$1:$C$1001,,0))</f>
        <v>njennyrq@bigcartel.com</v>
      </c>
      <c r="H1000" s="2" t="str">
        <f>IF(_xlfn.XLOOKUP(orders!C1000,customers!$A$1:$A$1001,customers!$G$1:$G$1001,,0)=0,"",_xlfn.XLOOKUP(orders!C1000,customers!$A$1:$A$1001,customers!$G$1:$G$1001,,0))</f>
        <v>United States</v>
      </c>
      <c r="I1000" s="2" t="str">
        <f>INDEX(products!$A$1:$G$49,MATCH(orders!$D1000,products!$A$1:$A$49,0),MATCH(orders!I$1,products!$A$1:$G$1,0))</f>
        <v>Ara</v>
      </c>
      <c r="J1000" s="2"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IF(_xlfn.XLOOKUP(orders!C1001,customers!$A$1:$A$1001,customers!$C$1:$C$1001,,0)=0,"",_xlfn.XLOOKUP(orders!C1001,customers!$A$1:$A$1001,customers!$C$1:$C$1001,,0))</f>
        <v/>
      </c>
      <c r="H1001" s="2" t="str">
        <f>IF(_xlfn.XLOOKUP(orders!C1001,customers!$A$1:$A$1001,customers!$G$1:$G$1001,,0)=0,"",_xlfn.XLOOKUP(orders!C1001,customers!$A$1:$A$1001,customers!$G$1:$G$1001,,0))</f>
        <v>United Kingdom</v>
      </c>
      <c r="I1001" s="2" t="str">
        <f>INDEX(products!$A$1:$G$49,MATCH(orders!$D1001,products!$A$1:$A$49,0),MATCH(orders!I$1,products!$A$1:$G$1,0))</f>
        <v>Exc</v>
      </c>
      <c r="J1001" s="2"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6"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K15" sqref="K15"/>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Irene Tao</cp:lastModifiedBy>
  <cp:revision/>
  <dcterms:created xsi:type="dcterms:W3CDTF">2022-11-26T09:51:45Z</dcterms:created>
  <dcterms:modified xsi:type="dcterms:W3CDTF">2024-08-19T21:07:07Z</dcterms:modified>
  <cp:category/>
  <cp:contentStatus/>
</cp:coreProperties>
</file>