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irenecheung/Library/Mobile Documents/com~apple~CloudDocs/Udacity showcase/Project_2_home/submit project2_v02/"/>
    </mc:Choice>
  </mc:AlternateContent>
  <xr:revisionPtr revIDLastSave="0" documentId="13_ncr:1_{38C2122C-B02A-614B-B05F-0740C6D05A90}" xr6:coauthVersionLast="37" xr6:coauthVersionMax="37" xr10:uidLastSave="{00000000-0000-0000-0000-000000000000}"/>
  <bookViews>
    <workbookView xWindow="0" yWindow="960" windowWidth="28800" windowHeight="17040" xr2:uid="{00000000-000D-0000-FFFF-FFFF00000000}"/>
  </bookViews>
  <sheets>
    <sheet name="copy_1" sheetId="2" r:id="rId1"/>
    <sheet name="recommend" sheetId="11" r:id="rId2"/>
    <sheet name="age" sheetId="19" r:id="rId3"/>
    <sheet name="surveydata3" sheetId="1" r:id="rId4"/>
    <sheet name="study_hr_1" sheetId="23" r:id="rId5"/>
    <sheet name="assumptions" sheetId="3" r:id="rId6"/>
    <sheet name="info" sheetId="4" r:id="rId7"/>
    <sheet name="communte" sheetId="20" r:id="rId8"/>
    <sheet name="education" sheetId="6" r:id="rId9"/>
  </sheets>
  <definedNames>
    <definedName name="_xlnm._FilterDatabase" localSheetId="7" hidden="1">communte!$A$1:$B$317</definedName>
    <definedName name="_xlnm._FilterDatabase" localSheetId="0" hidden="1">copy_1!$A$1:$BA$754</definedName>
    <definedName name="_xlnm._FilterDatabase" localSheetId="4" hidden="1">study_hr_1!$A$1:$B$754</definedName>
    <definedName name="_xlnm._FilterDatabase" localSheetId="3" hidden="1">surveydata3!$A$1:$BC$754</definedName>
    <definedName name="_xlchart.v1.0" hidden="1">recommend!$A$2:$A$12</definedName>
    <definedName name="_xlchart.v1.1" hidden="1">recommend!$B$2:$B$12</definedName>
    <definedName name="_xlchart.v1.10" hidden="1">recommend!$A$2:$A$12</definedName>
    <definedName name="_xlchart.v1.11" hidden="1">recommend!$B$2:$B$12</definedName>
    <definedName name="_xlchart.v1.12" hidden="1">recommend!$A$2:$A$12</definedName>
    <definedName name="_xlchart.v1.13" hidden="1">recommend!$B$2:$B$12</definedName>
    <definedName name="_xlchart.v1.14" hidden="1">recommend!$A$2:$A$12</definedName>
    <definedName name="_xlchart.v1.15" hidden="1">recommend!$B$2:$B$12</definedName>
    <definedName name="_xlchart.v1.16" hidden="1">recommend!$A$2:$A$12</definedName>
    <definedName name="_xlchart.v1.17" hidden="1">recommend!$B$2:$B$12</definedName>
    <definedName name="_xlchart.v1.2" hidden="1">recommend!$A$2:$A$12</definedName>
    <definedName name="_xlchart.v1.3" hidden="1">recommend!$B$2:$B$12</definedName>
    <definedName name="_xlchart.v1.4" hidden="1">recommend!$A$2:$A$12</definedName>
    <definedName name="_xlchart.v1.5" hidden="1">recommend!$B$2:$B$12</definedName>
    <definedName name="_xlchart.v1.6" hidden="1">recommend!$A$2:$A$12</definedName>
    <definedName name="_xlchart.v1.7" hidden="1">recommend!$B$2:$B$12</definedName>
    <definedName name="_xlchart.v1.8" hidden="1">recommend!$A$2:$A$12</definedName>
    <definedName name="_xlchart.v1.9" hidden="1">recommend!$B$2:$B$12</definedName>
  </definedNames>
  <calcPr calcId="179021"/>
</workbook>
</file>

<file path=xl/calcChain.xml><?xml version="1.0" encoding="utf-8"?>
<calcChain xmlns="http://schemas.openxmlformats.org/spreadsheetml/2006/main">
  <c r="E24" i="20" l="1"/>
  <c r="B18" i="19" l="1"/>
  <c r="B13" i="11"/>
  <c r="B8" i="4" l="1"/>
  <c r="B7" i="4"/>
  <c r="B7" i="6"/>
  <c r="B6" i="6"/>
  <c r="B5" i="6"/>
  <c r="B4" i="6"/>
  <c r="B3" i="6"/>
  <c r="B2" i="6"/>
  <c r="B4" i="4"/>
  <c r="B5" i="4"/>
  <c r="B10" i="4" s="1"/>
  <c r="B2" i="4"/>
  <c r="B1" i="4"/>
  <c r="B8" i="6" l="1"/>
  <c r="B3" i="4"/>
  <c r="B9" i="4"/>
  <c r="B6" i="4"/>
  <c r="AY467" i="2"/>
  <c r="AY361" i="2"/>
  <c r="AZ351" i="2"/>
  <c r="BB351" i="1"/>
  <c r="BA361" i="1"/>
  <c r="BA467" i="1"/>
  <c r="B11" i="4" l="1"/>
  <c r="B12" i="4" s="1"/>
</calcChain>
</file>

<file path=xl/sharedStrings.xml><?xml version="1.0" encoding="utf-8"?>
<sst xmlns="http://schemas.openxmlformats.org/spreadsheetml/2006/main" count="23094" uniqueCount="3519">
  <si>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</si>
  <si>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</si>
  <si>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</si>
  <si>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</si>
  <si>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</si>
  <si>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</si>
  <si>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</si>
  <si>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</si>
  <si>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What‚Äôs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</si>
  <si>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</si>
  <si>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</si>
  <si>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</si>
  <si>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</si>
  <si>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</si>
  <si>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</si>
  <si>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</si>
  <si>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</si>
  <si>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</si>
  <si>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</si>
  <si>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</si>
  <si>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</si>
  <si>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</si>
  <si>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</si>
  <si>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</si>
  <si>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</si>
  <si>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</si>
  <si>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</si>
  <si>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</si>
  <si>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</si>
  <si>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</si>
  <si>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</si>
  <si>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</si>
  <si>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</si>
  <si>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</si>
  <si>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</si>
  <si>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</si>
  <si>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</si>
  <si>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</si>
  <si>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</si>
  <si>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</si>
  <si>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</si>
  <si>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</si>
  <si>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</si>
  <si>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</si>
  <si>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</si>
  <si>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</si>
  <si>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</si>
  <si>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</si>
  <si>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</si>
  <si>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</si>
  <si>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</si>
  <si>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</si>
  <si>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</si>
  <si>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</si>
  <si>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‚ÄúData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</si>
  <si>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</si>
  <si>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</si>
  <si>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</si>
  <si>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</si>
  <si>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</si>
  <si>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</si>
  <si>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</si>
  <si>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</si>
  <si>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</si>
  <si>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</si>
  <si>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</si>
  <si>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</si>
  <si>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</si>
  <si>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</si>
  <si>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‚ÄùMath - all the cool kids are doing it‚Äù</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</si>
  <si>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</si>
  <si>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</si>
  <si>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</si>
  <si>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</si>
  <si>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</si>
  <si>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</si>
  <si>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</si>
  <si>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</si>
  <si>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</si>
  <si>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</si>
  <si>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</si>
  <si>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</si>
  <si>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</si>
  <si>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</si>
  <si>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</si>
  <si>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</si>
  <si>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</si>
  <si>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</si>
  <si>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</si>
  <si>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</si>
  <si>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</si>
  <si>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</si>
  <si>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</si>
  <si>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</si>
  <si>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</si>
  <si>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</si>
  <si>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</si>
  <si>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</si>
  <si>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</si>
  <si>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‚ÄúMachine learning for life‚Äù</t>
  </si>
  <si>
    <t>Trove</t>
  </si>
  <si>
    <t>More in depth information and theory</t>
  </si>
  <si>
    <t>Advanced Deep learning, attention, and complex seq2seq (ie without contrib.seq2seq</t>
  </si>
  <si>
    <t>UK</t>
  </si>
  <si>
    <t>‚ÄúA quality life demands quality questions‚Äù</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</si>
  <si>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</si>
  <si>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</si>
  <si>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</si>
  <si>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</si>
  <si>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</si>
  <si>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</si>
  <si>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</si>
  <si>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</si>
  <si>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</si>
  <si>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</si>
  <si>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</si>
  <si>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</si>
  <si>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</si>
  <si>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</si>
  <si>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</si>
  <si>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</si>
  <si>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</si>
  <si>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</si>
  <si>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</si>
  <si>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</si>
  <si>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</si>
  <si>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</si>
  <si>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</si>
  <si>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</si>
  <si>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</si>
  <si>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</si>
  <si>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</si>
  <si>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</si>
  <si>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</si>
  <si>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TBD‚Ä¶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</si>
  <si>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</si>
  <si>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</si>
  <si>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</si>
  <si>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</si>
  <si>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</si>
  <si>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</si>
  <si>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</si>
  <si>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</si>
  <si>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</si>
  <si>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</si>
  <si>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</si>
  <si>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</si>
  <si>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</si>
  <si>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</si>
  <si>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</si>
  <si>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</si>
  <si>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</si>
  <si>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</si>
  <si>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</si>
  <si>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</si>
  <si>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</si>
  <si>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</si>
  <si>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</si>
  <si>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</si>
  <si>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</si>
  <si>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</si>
  <si>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</si>
  <si>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</si>
  <si>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</si>
  <si>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</si>
  <si>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</si>
  <si>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</si>
  <si>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</si>
  <si>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</si>
  <si>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</si>
  <si>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</si>
  <si>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</si>
  <si>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</si>
  <si>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</si>
  <si>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</si>
  <si>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</si>
  <si>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</si>
  <si>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</si>
  <si>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</si>
  <si>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</si>
  <si>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</si>
  <si>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</si>
  <si>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</si>
  <si>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</si>
  <si>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</si>
  <si>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</si>
  <si>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</si>
  <si>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</si>
  <si>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</si>
  <si>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</si>
  <si>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</si>
  <si>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</si>
  <si>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</si>
  <si>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</si>
  <si>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</si>
  <si>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</si>
  <si>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</si>
  <si>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</si>
  <si>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</si>
  <si>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</si>
  <si>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</si>
  <si>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</si>
  <si>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</si>
  <si>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L√ºbeck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</si>
  <si>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</si>
  <si>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</si>
  <si>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</si>
  <si>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</si>
  <si>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</si>
  <si>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</si>
  <si>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</si>
  <si>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</si>
  <si>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</si>
  <si>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</si>
  <si>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</si>
  <si>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</si>
  <si>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</si>
  <si>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</si>
  <si>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</si>
  <si>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</si>
  <si>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</si>
  <si>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</si>
  <si>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</si>
  <si>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</si>
  <si>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</si>
  <si>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</si>
  <si>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</si>
  <si>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</si>
  <si>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</si>
  <si>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</si>
  <si>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</si>
  <si>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</si>
  <si>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</si>
  <si>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</si>
  <si>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</si>
  <si>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</si>
  <si>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</si>
  <si>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</si>
  <si>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</si>
  <si>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</si>
  <si>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</si>
  <si>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</si>
  <si>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</si>
  <si>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</si>
  <si>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</si>
  <si>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</si>
  <si>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</si>
  <si>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</si>
  <si>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</si>
  <si>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</si>
  <si>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</si>
  <si>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</si>
  <si>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</si>
  <si>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</si>
  <si>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</si>
  <si>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</si>
  <si>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</si>
  <si>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</si>
  <si>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</si>
  <si>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</si>
  <si>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</si>
  <si>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</si>
  <si>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</si>
  <si>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</si>
  <si>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</si>
  <si>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</si>
  <si>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</si>
  <si>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</si>
  <si>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</si>
  <si>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</si>
  <si>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</si>
  <si>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</si>
  <si>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</si>
  <si>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</si>
  <si>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</si>
  <si>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</si>
  <si>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</si>
  <si>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</si>
  <si>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</si>
  <si>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</si>
  <si>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</si>
  <si>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</si>
  <si>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</si>
  <si>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</si>
  <si>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</si>
  <si>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</si>
  <si>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</si>
  <si>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</si>
  <si>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</si>
  <si>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</si>
  <si>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</si>
  <si>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</si>
  <si>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</si>
  <si>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</si>
  <si>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</si>
  <si>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</si>
  <si>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</si>
  <si>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</si>
  <si>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</si>
  <si>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</si>
  <si>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</si>
  <si>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</si>
  <si>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</si>
  <si>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</si>
  <si>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</si>
  <si>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</si>
  <si>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</si>
  <si>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</si>
  <si>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</si>
  <si>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</si>
  <si>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</si>
  <si>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</si>
  <si>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</si>
  <si>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</si>
  <si>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</si>
  <si>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</si>
  <si>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</si>
  <si>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</si>
  <si>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</si>
  <si>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</si>
  <si>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</si>
  <si>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</si>
  <si>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</si>
  <si>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</si>
  <si>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</si>
  <si>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</si>
  <si>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</si>
  <si>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</si>
  <si>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</si>
  <si>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</si>
  <si>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</si>
  <si>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</si>
  <si>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</si>
  <si>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</si>
  <si>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</si>
  <si>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</si>
  <si>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</si>
  <si>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</si>
  <si>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</si>
  <si>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</si>
  <si>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</si>
  <si>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</si>
  <si>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</si>
  <si>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</si>
  <si>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</si>
  <si>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</si>
  <si>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</si>
  <si>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</si>
  <si>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</si>
  <si>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</si>
  <si>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</si>
  <si>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</si>
  <si>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</si>
  <si>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</si>
  <si>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</si>
  <si>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</si>
  <si>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</si>
  <si>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</si>
  <si>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</si>
  <si>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</si>
  <si>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</si>
  <si>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</si>
  <si>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</si>
  <si>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</si>
  <si>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</si>
  <si>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</si>
  <si>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</si>
  <si>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</si>
  <si>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</si>
  <si>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</si>
  <si>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</si>
  <si>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</si>
  <si>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</si>
  <si>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</si>
  <si>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</si>
  <si>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</si>
  <si>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</si>
  <si>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</si>
  <si>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</si>
  <si>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</si>
  <si>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</si>
  <si>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</si>
  <si>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</si>
  <si>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</si>
  <si>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</si>
  <si>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</si>
  <si>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</si>
  <si>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</si>
  <si>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</si>
  <si>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</si>
  <si>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</si>
  <si>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</si>
  <si>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</si>
  <si>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</si>
  <si>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</si>
  <si>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</si>
  <si>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</si>
  <si>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</si>
  <si>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</si>
  <si>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</si>
  <si>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</si>
  <si>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</si>
  <si>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</si>
  <si>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</si>
  <si>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</si>
  <si>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</si>
  <si>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</si>
  <si>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</si>
  <si>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</si>
  <si>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</si>
  <si>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</si>
  <si>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</si>
  <si>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</si>
  <si>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</si>
  <si>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</si>
  <si>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</si>
  <si>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</si>
  <si>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</si>
  <si>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</si>
  <si>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</si>
  <si>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</si>
  <si>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</si>
  <si>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</si>
  <si>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</si>
  <si>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</si>
  <si>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</si>
  <si>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</si>
  <si>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</si>
  <si>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</si>
  <si>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</si>
  <si>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</si>
  <si>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</si>
  <si>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</si>
  <si>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</si>
  <si>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</si>
  <si>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</si>
  <si>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</si>
  <si>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</si>
  <si>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</si>
  <si>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</si>
  <si>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</si>
  <si>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</si>
  <si>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</si>
  <si>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</si>
  <si>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</si>
  <si>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</si>
  <si>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</si>
  <si>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</si>
  <si>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</si>
  <si>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</si>
  <si>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</si>
  <si>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</si>
  <si>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</si>
  <si>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</si>
  <si>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</si>
  <si>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</si>
  <si>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</si>
  <si>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</si>
  <si>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</si>
  <si>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</si>
  <si>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</si>
  <si>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</si>
  <si>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</si>
  <si>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</si>
  <si>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</si>
  <si>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</si>
  <si>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</si>
  <si>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</si>
  <si>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</si>
  <si>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</si>
  <si>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</si>
  <si>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</si>
  <si>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</si>
  <si>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</si>
  <si>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</si>
  <si>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</si>
  <si>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</si>
  <si>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</si>
  <si>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</si>
  <si>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</si>
  <si>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</si>
  <si>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</si>
  <si>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</si>
  <si>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</si>
  <si>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</si>
  <si>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</si>
  <si>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</si>
  <si>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</si>
  <si>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</si>
  <si>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</si>
  <si>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</si>
  <si>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</si>
  <si>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</si>
  <si>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</si>
  <si>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</si>
  <si>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</si>
  <si>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</si>
  <si>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</si>
  <si>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</si>
  <si>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</si>
  <si>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</si>
  <si>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</si>
  <si>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</si>
  <si>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</si>
  <si>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</si>
  <si>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</si>
  <si>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</si>
  <si>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</si>
  <si>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</si>
  <si>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</si>
  <si>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</si>
  <si>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</si>
  <si>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</si>
  <si>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</si>
  <si>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</si>
  <si>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</si>
  <si>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</si>
  <si>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</si>
  <si>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</si>
  <si>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</si>
  <si>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</si>
  <si>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</si>
  <si>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</si>
  <si>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</si>
  <si>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</si>
  <si>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</si>
  <si>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</si>
  <si>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</si>
  <si>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</si>
  <si>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</si>
  <si>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</si>
  <si>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</si>
  <si>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</si>
  <si>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</si>
  <si>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</si>
  <si>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</si>
  <si>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</si>
  <si>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</si>
  <si>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</si>
  <si>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</si>
  <si>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</si>
  <si>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</si>
  <si>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</si>
  <si>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</si>
  <si>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</si>
  <si>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</si>
  <si>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</si>
  <si>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</si>
  <si>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</si>
  <si>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</si>
  <si>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</si>
  <si>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</si>
  <si>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</si>
  <si>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</si>
  <si>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</si>
  <si>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</si>
  <si>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</si>
  <si>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</si>
  <si>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</si>
  <si>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</si>
  <si>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</si>
  <si>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</si>
  <si>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</si>
  <si>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</si>
  <si>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</si>
  <si>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</si>
  <si>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</si>
  <si>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</si>
  <si>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</si>
  <si>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</si>
  <si>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</si>
  <si>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</si>
  <si>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</si>
  <si>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</si>
  <si>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</si>
  <si>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</si>
  <si>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</si>
  <si>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</si>
  <si>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</si>
  <si>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</si>
  <si>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</si>
  <si>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</si>
  <si>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</si>
  <si>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</si>
  <si>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</si>
  <si>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</si>
  <si>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</si>
  <si>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</si>
  <si>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</si>
  <si>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</si>
  <si>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</si>
  <si>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</si>
  <si>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</si>
  <si>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</si>
  <si>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</si>
  <si>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</si>
  <si>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</si>
  <si>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</si>
  <si>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</si>
  <si>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</si>
  <si>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</si>
  <si>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</si>
  <si>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</si>
  <si>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</si>
  <si>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</si>
  <si>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</si>
  <si>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</si>
  <si>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</si>
  <si>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</si>
  <si>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</si>
  <si>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</si>
  <si>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</si>
  <si>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</si>
  <si>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</si>
  <si>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</si>
  <si>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</si>
  <si>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</si>
  <si>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</si>
  <si>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</si>
  <si>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</si>
  <si>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</si>
  <si>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</si>
  <si>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</si>
  <si>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</si>
  <si>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</si>
  <si>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</si>
  <si>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</si>
  <si>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</si>
  <si>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</si>
  <si>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</si>
  <si>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</si>
  <si>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</si>
  <si>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</si>
  <si>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</si>
  <si>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</si>
  <si>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üòÇüòÇ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</si>
  <si>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</si>
  <si>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</si>
  <si>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</si>
  <si>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</si>
  <si>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</si>
  <si>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</si>
  <si>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</si>
  <si>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</si>
  <si>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</si>
  <si>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</si>
  <si>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</si>
  <si>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</si>
  <si>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</si>
  <si>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</si>
  <si>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</si>
  <si>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</si>
  <si>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</si>
  <si>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</si>
  <si>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</si>
  <si>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</si>
  <si>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</si>
  <si>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</si>
  <si>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</si>
  <si>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</si>
  <si>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</si>
  <si>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</si>
  <si>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</si>
  <si>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</si>
  <si>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</si>
  <si>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</si>
  <si>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</si>
  <si>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</si>
  <si>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</si>
  <si>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</si>
  <si>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</si>
  <si>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</si>
  <si>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</si>
  <si>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</si>
  <si>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</si>
  <si>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</si>
  <si>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</si>
  <si>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</si>
  <si>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</si>
  <si>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</si>
  <si>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</si>
  <si>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</si>
  <si>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</si>
  <si>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</si>
  <si>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</si>
  <si>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</si>
  <si>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</si>
  <si>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</si>
  <si>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</si>
  <si>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</si>
  <si>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</si>
  <si>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</si>
  <si>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</si>
  <si>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</si>
  <si>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</si>
  <si>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</si>
  <si>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</si>
  <si>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</si>
  <si>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</si>
  <si>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</si>
  <si>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</si>
  <si>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</si>
  <si>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</si>
  <si>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</si>
  <si>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</si>
  <si>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</si>
  <si>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</si>
  <si>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</si>
  <si>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</si>
  <si>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</si>
  <si>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</si>
  <si>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</si>
  <si>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</si>
  <si>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</si>
  <si>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</si>
  <si>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</si>
  <si>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</si>
  <si>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</si>
  <si>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</si>
  <si>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</si>
  <si>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</si>
  <si>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</si>
  <si>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</si>
  <si>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</si>
  <si>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</si>
  <si>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</si>
  <si>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</si>
  <si>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</si>
  <si>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</si>
  <si>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</si>
  <si>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</si>
  <si>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</si>
  <si>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</si>
  <si>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</si>
  <si>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</si>
  <si>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</si>
  <si>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</si>
  <si>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</si>
  <si>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</si>
  <si>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</si>
  <si>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</si>
  <si>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</si>
  <si>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</si>
  <si>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</si>
  <si>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</si>
  <si>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</si>
  <si>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</si>
  <si>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</si>
  <si>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</si>
  <si>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</si>
  <si>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</si>
  <si>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</si>
  <si>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</si>
  <si>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</si>
  <si>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</si>
  <si>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</si>
  <si>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</si>
  <si>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</si>
  <si>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</si>
  <si>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</si>
  <si>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</si>
  <si>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</si>
  <si>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</si>
  <si>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</si>
  <si>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</si>
  <si>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</si>
  <si>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</si>
  <si>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</si>
  <si>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</si>
  <si>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</si>
  <si>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</si>
  <si>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</si>
  <si>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</si>
  <si>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</si>
  <si>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</si>
  <si>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</si>
  <si>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</si>
  <si>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</si>
  <si>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</si>
  <si>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</si>
  <si>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</si>
  <si>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</si>
  <si>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</si>
  <si>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</si>
  <si>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</si>
  <si>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</si>
  <si>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</si>
  <si>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</si>
  <si>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</si>
  <si>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</si>
  <si>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</si>
  <si>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</si>
  <si>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</si>
  <si>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</si>
  <si>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</si>
  <si>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</si>
  <si>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</si>
  <si>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</si>
  <si>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</si>
  <si>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</si>
  <si>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</si>
  <si>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</si>
  <si>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</si>
  <si>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</si>
  <si>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</si>
  <si>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</si>
  <si>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</si>
  <si>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</si>
  <si>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</si>
  <si>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</si>
  <si>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</si>
  <si>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</si>
  <si>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</si>
  <si>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</si>
  <si>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</si>
  <si>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</si>
  <si>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</si>
  <si>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</si>
  <si>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</si>
  <si>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</si>
  <si>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</si>
  <si>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</si>
  <si>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</si>
  <si>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</si>
  <si>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</si>
  <si>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</si>
  <si>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</si>
  <si>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</si>
  <si>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</si>
  <si>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</si>
  <si>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</si>
  <si>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</si>
  <si>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</si>
  <si>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</si>
  <si>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</si>
  <si>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</si>
  <si>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</si>
  <si>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</si>
  <si>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</si>
  <si>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</si>
  <si>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</si>
  <si>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</si>
  <si>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</si>
  <si>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</si>
  <si>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</si>
  <si>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</si>
  <si>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</si>
  <si>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</si>
  <si>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</si>
  <si>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</si>
  <si>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</si>
  <si>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</si>
  <si>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</si>
  <si>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</si>
  <si>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</si>
  <si>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</si>
  <si>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</si>
  <si>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</si>
  <si>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</si>
  <si>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</si>
  <si>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</si>
  <si>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</si>
  <si>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</si>
  <si>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</si>
  <si>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</si>
  <si>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</si>
  <si>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</si>
  <si>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</si>
  <si>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</si>
  <si>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</si>
  <si>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</si>
  <si>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</si>
  <si>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</si>
  <si>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</si>
  <si>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</si>
  <si>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</si>
  <si>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</si>
  <si>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</si>
  <si>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</si>
  <si>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</si>
  <si>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</si>
  <si>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</si>
  <si>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</si>
  <si>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</si>
  <si>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</si>
  <si>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</si>
  <si>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</si>
  <si>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</si>
  <si>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</si>
  <si>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</si>
  <si>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</si>
  <si>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</si>
  <si>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</si>
  <si>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</si>
  <si>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</si>
  <si>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</si>
  <si>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</si>
  <si>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</si>
  <si>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</si>
  <si>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</si>
  <si>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</si>
  <si>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</si>
  <si>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</si>
  <si>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</si>
  <si>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</si>
  <si>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</si>
  <si>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</si>
  <si>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</si>
  <si>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</si>
  <si>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</si>
  <si>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</si>
  <si>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</si>
  <si>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</si>
  <si>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</si>
  <si>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</si>
  <si>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</si>
  <si>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</si>
  <si>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</si>
  <si>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</si>
  <si>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</si>
  <si>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</si>
  <si>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</si>
  <si>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</si>
  <si>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</si>
  <si>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</si>
  <si>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</si>
  <si>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</si>
  <si>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</si>
  <si>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</si>
  <si>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</si>
  <si>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</si>
  <si>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</si>
  <si>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</si>
  <si>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</si>
  <si>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</si>
  <si>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</si>
  <si>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</si>
  <si>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</si>
  <si>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</si>
  <si>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</si>
  <si>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</si>
  <si>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</si>
  <si>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</si>
  <si>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</si>
  <si>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</si>
  <si>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</si>
  <si>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</si>
  <si>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</si>
  <si>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</si>
  <si>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</si>
  <si>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</si>
  <si>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</si>
  <si>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</si>
  <si>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</si>
  <si>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</si>
  <si>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</si>
  <si>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</si>
  <si>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</si>
  <si>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</si>
  <si>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</si>
  <si>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</si>
  <si>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</si>
  <si>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</si>
  <si>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</si>
  <si>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</si>
  <si>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</si>
  <si>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</si>
  <si>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</si>
  <si>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</si>
  <si>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</si>
  <si>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</si>
  <si>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</si>
  <si>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</si>
  <si>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</si>
  <si>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</si>
  <si>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</si>
  <si>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</si>
  <si>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</si>
  <si>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</si>
  <si>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</si>
  <si>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</si>
  <si>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</si>
  <si>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</si>
  <si>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</si>
  <si>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</si>
  <si>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</si>
  <si>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</si>
  <si>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</si>
  <si>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</si>
  <si>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</si>
  <si>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</si>
  <si>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</si>
  <si>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</si>
  <si>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</si>
  <si>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</si>
  <si>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</si>
  <si>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</si>
  <si>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</si>
  <si>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</si>
  <si>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</si>
  <si>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</si>
  <si>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</si>
  <si>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</si>
  <si>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</si>
  <si>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</si>
  <si>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</si>
  <si>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</si>
  <si>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</si>
  <si>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</si>
  <si>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</si>
  <si>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</si>
  <si>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</si>
  <si>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</si>
  <si>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</si>
  <si>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</si>
  <si>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</si>
  <si>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</si>
  <si>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</si>
  <si>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</si>
  <si>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</si>
  <si>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</si>
  <si>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</si>
  <si>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</si>
  <si>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</si>
  <si>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</si>
  <si>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</si>
  <si>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</si>
  <si>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</si>
  <si>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</si>
  <si>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</si>
  <si>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</si>
  <si>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</si>
  <si>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</si>
  <si>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</si>
  <si>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</si>
  <si>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</si>
  <si>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</si>
  <si>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</si>
  <si>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</si>
  <si>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I‚Äôd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</si>
  <si>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</si>
  <si>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</si>
  <si>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</si>
  <si>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</si>
  <si>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</si>
  <si>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</si>
  <si>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</si>
  <si>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</si>
  <si>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</si>
  <si>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</si>
  <si>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</si>
  <si>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</si>
  <si>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</si>
  <si>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</si>
  <si>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</si>
  <si>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</si>
  <si>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</si>
  <si>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</si>
  <si>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</si>
  <si>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</si>
  <si>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</si>
  <si>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</si>
  <si>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</si>
  <si>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</si>
  <si>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</si>
  <si>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</si>
  <si>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</si>
  <si>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</si>
  <si>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</si>
  <si>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</si>
  <si>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</si>
  <si>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</si>
  <si>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</si>
  <si>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</si>
  <si>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</si>
  <si>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</si>
  <si>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</si>
  <si>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</si>
  <si>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</si>
  <si>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</si>
  <si>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</si>
  <si>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</si>
  <si>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</si>
  <si>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</si>
  <si>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</si>
  <si>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</si>
  <si>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</si>
  <si>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</si>
  <si>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</si>
  <si>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</si>
  <si>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</si>
  <si>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</si>
  <si>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</si>
  <si>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</si>
  <si>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</si>
  <si>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</si>
  <si>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</si>
  <si>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</si>
  <si>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</si>
  <si>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</si>
  <si>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</si>
  <si>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</si>
  <si>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</si>
  <si>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</si>
  <si>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</si>
  <si>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</si>
  <si>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</si>
  <si>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</si>
  <si>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</si>
  <si>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</si>
  <si>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</si>
  <si>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</si>
  <si>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</si>
  <si>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</si>
  <si>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</si>
  <si>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</si>
  <si>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</si>
  <si>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</si>
  <si>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</si>
  <si>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</si>
  <si>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</si>
  <si>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</si>
  <si>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</si>
  <si>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</si>
  <si>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</si>
  <si>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</si>
  <si>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</si>
  <si>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</si>
  <si>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</si>
  <si>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</si>
  <si>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</si>
  <si>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</si>
  <si>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</si>
  <si>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</si>
  <si>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</si>
  <si>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</si>
  <si>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</si>
  <si>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</si>
  <si>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</si>
  <si>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</si>
  <si>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</si>
  <si>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</si>
  <si>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</si>
  <si>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</si>
  <si>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</si>
  <si>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</si>
  <si>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</si>
  <si>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</si>
  <si>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</si>
  <si>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</si>
  <si>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</si>
  <si>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</si>
  <si>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</si>
  <si>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</si>
  <si>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</si>
  <si>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</si>
  <si>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</si>
  <si>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</si>
  <si>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</si>
  <si>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</si>
  <si>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</si>
  <si>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</si>
  <si>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</si>
  <si>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</si>
  <si>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</si>
  <si>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</si>
  <si>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</si>
  <si>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</si>
  <si>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</si>
  <si>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</si>
  <si>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</si>
  <si>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</si>
  <si>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</si>
  <si>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</si>
  <si>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</si>
  <si>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</si>
  <si>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</si>
  <si>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</si>
  <si>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</si>
  <si>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</si>
  <si>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</si>
  <si>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</si>
  <si>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</si>
  <si>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</si>
  <si>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</si>
  <si>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</si>
  <si>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</si>
  <si>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</si>
  <si>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</si>
  <si>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</si>
  <si>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</si>
  <si>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</si>
  <si>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</si>
  <si>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</si>
  <si>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</si>
  <si>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</si>
  <si>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</si>
  <si>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</si>
  <si>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</si>
  <si>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</si>
  <si>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</si>
  <si>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</si>
  <si>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</si>
  <si>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</si>
  <si>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</si>
  <si>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</si>
  <si>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</si>
  <si>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</si>
  <si>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</si>
  <si>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</si>
  <si>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</si>
  <si>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</si>
  <si>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</si>
  <si>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</si>
  <si>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</si>
  <si>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</si>
  <si>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</si>
  <si>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</si>
  <si>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</si>
  <si>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</si>
  <si>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</si>
  <si>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</si>
  <si>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</si>
  <si>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</si>
  <si>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</si>
  <si>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</si>
  <si>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</si>
  <si>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</si>
  <si>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</si>
  <si>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</si>
  <si>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</si>
  <si>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</si>
  <si>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</si>
  <si>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</si>
  <si>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</si>
  <si>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</si>
  <si>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</si>
  <si>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</si>
  <si>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</si>
  <si>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</si>
  <si>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</si>
  <si>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</si>
  <si>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</si>
  <si>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</si>
  <si>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</si>
  <si>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</si>
  <si>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</si>
  <si>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</si>
  <si>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</si>
  <si>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</si>
  <si>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</si>
  <si>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</si>
  <si>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</si>
  <si>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</si>
  <si>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</si>
  <si>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</si>
  <si>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</si>
  <si>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</si>
  <si>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</si>
  <si>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</si>
  <si>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</si>
  <si>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</si>
  <si>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</si>
  <si>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</si>
  <si>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</si>
  <si>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</si>
  <si>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</si>
  <si>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</si>
  <si>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</si>
  <si>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</si>
  <si>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</si>
  <si>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</si>
  <si>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</si>
  <si>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</si>
  <si>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</si>
  <si>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</si>
  <si>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</si>
  <si>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‚ù§Ô∏è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</si>
  <si>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</si>
  <si>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</si>
  <si>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</si>
  <si>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</si>
  <si>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</si>
  <si>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</si>
  <si>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</si>
  <si>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</si>
  <si>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</si>
  <si>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</si>
  <si>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</si>
  <si>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</si>
  <si>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</si>
  <si>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</si>
  <si>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</si>
  <si>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</si>
  <si>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</si>
  <si>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</si>
  <si>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</si>
  <si>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</si>
  <si>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</si>
  <si>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</si>
  <si>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</si>
  <si>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</si>
  <si>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</si>
  <si>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</si>
  <si>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</si>
  <si>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</si>
  <si>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</si>
  <si>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</si>
  <si>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</si>
  <si>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</si>
  <si>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</si>
  <si>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</si>
  <si>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</si>
  <si>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</si>
  <si>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</si>
  <si>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</si>
  <si>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</si>
  <si>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</si>
  <si>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</si>
  <si>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</si>
  <si>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</si>
  <si>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</si>
  <si>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</si>
  <si>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</si>
  <si>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</si>
  <si>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</si>
  <si>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</si>
  <si>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</si>
  <si>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</si>
  <si>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</si>
  <si>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</si>
  <si>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</si>
  <si>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</si>
  <si>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</si>
  <si>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</si>
  <si>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</si>
  <si>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</si>
  <si>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</si>
  <si>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</si>
  <si>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</si>
  <si>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</si>
  <si>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</si>
  <si>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</si>
  <si>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</si>
  <si>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</si>
  <si>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</si>
  <si>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</si>
  <si>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</si>
  <si>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</si>
  <si>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</si>
  <si>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</si>
  <si>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</si>
  <si>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</si>
  <si>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</si>
  <si>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</si>
  <si>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</si>
  <si>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</si>
  <si>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</si>
  <si>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</si>
  <si>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</si>
  <si>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</si>
  <si>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</si>
  <si>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</si>
  <si>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</si>
  <si>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</si>
  <si>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</si>
  <si>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</si>
  <si>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</si>
  <si>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</si>
  <si>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</si>
  <si>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</si>
  <si>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</si>
  <si>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</si>
  <si>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</si>
  <si>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</si>
  <si>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</si>
  <si>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</si>
  <si>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</si>
  <si>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</si>
  <si>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</si>
  <si>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</si>
  <si>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</si>
  <si>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</si>
  <si>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</si>
  <si>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</si>
  <si>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</si>
  <si>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</si>
  <si>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</si>
  <si>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</si>
  <si>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</si>
  <si>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</si>
  <si>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</si>
  <si>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</si>
  <si>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</si>
  <si>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</si>
  <si>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</si>
  <si>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</si>
  <si>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</si>
  <si>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</si>
  <si>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</si>
  <si>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</si>
  <si>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</si>
  <si>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</si>
  <si>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</si>
  <si>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</si>
  <si>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</si>
  <si>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</si>
  <si>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</si>
  <si>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</si>
  <si>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</si>
  <si>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</si>
  <si>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</si>
  <si>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</si>
  <si>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</si>
  <si>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</si>
  <si>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</si>
  <si>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</si>
  <si>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</si>
  <si>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</si>
  <si>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</si>
  <si>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</si>
  <si>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</si>
  <si>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</si>
  <si>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</si>
  <si>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</si>
  <si>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</si>
  <si>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</si>
  <si>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</si>
  <si>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</si>
  <si>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</si>
  <si>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</si>
  <si>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</si>
  <si>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</si>
  <si>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</si>
  <si>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</si>
  <si>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</si>
  <si>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</si>
  <si>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</si>
  <si>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</si>
  <si>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</si>
  <si>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</si>
  <si>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</si>
  <si>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</si>
  <si>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</si>
  <si>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</si>
  <si>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</si>
  <si>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</si>
  <si>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</si>
  <si>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</si>
  <si>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</si>
  <si>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</si>
  <si>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</si>
  <si>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</si>
  <si>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</si>
  <si>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</si>
  <si>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</si>
  <si>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</si>
  <si>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</si>
  <si>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</si>
  <si>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</si>
  <si>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</si>
  <si>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</si>
  <si>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</si>
  <si>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</si>
  <si>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</si>
  <si>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</si>
  <si>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</si>
  <si>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</si>
  <si>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</si>
  <si>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</si>
  <si>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</si>
  <si>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</si>
  <si>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</si>
  <si>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</si>
  <si>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</si>
  <si>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</si>
  <si>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</si>
  <si>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</si>
  <si>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</si>
  <si>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</si>
  <si>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</si>
  <si>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</si>
  <si>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</si>
  <si>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</si>
  <si>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</si>
  <si>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</si>
  <si>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</si>
  <si>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</si>
  <si>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</si>
  <si>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</si>
  <si>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</si>
  <si>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</si>
  <si>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</si>
  <si>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</si>
  <si>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</si>
  <si>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</si>
  <si>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</si>
  <si>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</si>
  <si>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</si>
  <si>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</si>
  <si>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</si>
  <si>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</si>
  <si>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</si>
  <si>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</si>
  <si>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</si>
  <si>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</si>
  <si>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</si>
  <si>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</si>
  <si>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</si>
  <si>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</si>
  <si>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</si>
  <si>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</si>
  <si>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</si>
  <si>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</si>
  <si>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</si>
  <si>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</si>
  <si>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</si>
  <si>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</si>
  <si>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</si>
  <si>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</si>
  <si>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</si>
  <si>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</si>
  <si>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</si>
  <si>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</si>
  <si>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</si>
  <si>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</si>
  <si>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</si>
  <si>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</si>
  <si>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</si>
  <si>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</si>
  <si>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</si>
  <si>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</si>
  <si>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</si>
  <si>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</si>
  <si>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</si>
  <si>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</si>
  <si>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</si>
  <si>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</si>
  <si>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</si>
  <si>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</si>
  <si>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</si>
  <si>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</si>
  <si>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</si>
  <si>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</si>
  <si>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</si>
  <si>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</si>
  <si>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</si>
  <si>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</si>
  <si>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</si>
  <si>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</si>
  <si>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</si>
  <si>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</si>
  <si>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</si>
  <si>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</si>
  <si>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</si>
  <si>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</si>
  <si>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</si>
  <si>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</si>
  <si>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</si>
  <si>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</si>
  <si>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</si>
  <si>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</si>
  <si>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</si>
  <si>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</si>
  <si>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</si>
  <si>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</si>
  <si>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</si>
  <si>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</si>
  <si>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</si>
  <si>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</si>
  <si>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</si>
  <si>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</si>
  <si>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</si>
  <si>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</si>
  <si>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</si>
  <si>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</si>
  <si>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</si>
  <si>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</si>
  <si>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</si>
  <si>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</si>
  <si>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</si>
  <si>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</si>
  <si>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</si>
  <si>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</si>
  <si>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</si>
  <si>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</si>
  <si>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</si>
  <si>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</si>
  <si>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</si>
  <si>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</si>
  <si>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</si>
  <si>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</si>
  <si>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</si>
  <si>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</si>
  <si>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</si>
  <si>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</si>
  <si>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</si>
  <si>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</si>
  <si>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</si>
  <si>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</si>
  <si>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</si>
  <si>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</si>
  <si>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</si>
  <si>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</si>
  <si>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</si>
  <si>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</si>
  <si>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</si>
  <si>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</si>
  <si>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</si>
  <si>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</si>
  <si>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</si>
  <si>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</si>
  <si>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</si>
  <si>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</si>
  <si>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</si>
  <si>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</si>
  <si>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</si>
  <si>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</si>
  <si>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</si>
  <si>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</si>
  <si>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</si>
  <si>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</si>
  <si>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</si>
  <si>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</si>
  <si>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‚Äì you fall asleep ‚Äì you have to replay the video ‚Äì you fall asleep ‚Äì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</si>
  <si>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</si>
  <si>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</si>
  <si>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</si>
  <si>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</si>
  <si>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</si>
  <si>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</si>
  <si>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</si>
  <si>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</si>
  <si>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</si>
  <si>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</si>
  <si>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</si>
  <si>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</si>
  <si>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</si>
  <si>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</si>
  <si>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</si>
  <si>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</si>
  <si>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</si>
  <si>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</si>
  <si>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</si>
  <si>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</si>
  <si>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</si>
  <si>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</si>
  <si>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</si>
  <si>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</si>
  <si>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</si>
  <si>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</si>
  <si>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</si>
  <si>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</si>
  <si>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</si>
  <si>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</si>
  <si>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</si>
  <si>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</si>
  <si>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</si>
  <si>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</si>
  <si>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</si>
  <si>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</si>
  <si>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</si>
  <si>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</si>
  <si>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</si>
  <si>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</si>
  <si>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</si>
  <si>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</si>
  <si>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</si>
  <si>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</si>
  <si>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</si>
  <si>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</si>
  <si>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</si>
  <si>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</si>
  <si>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</si>
  <si>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</si>
  <si>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</si>
  <si>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</si>
  <si>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</si>
  <si>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</si>
  <si>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</si>
  <si>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</si>
  <si>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</si>
  <si>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</si>
  <si>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</si>
  <si>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</si>
  <si>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</si>
  <si>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</si>
  <si>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</si>
  <si>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</si>
  <si>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</si>
  <si>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</si>
  <si>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</si>
  <si>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</si>
  <si>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</si>
  <si>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</si>
  <si>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</si>
  <si>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</si>
  <si>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</si>
  <si>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</si>
  <si>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</si>
  <si>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</si>
  <si>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</si>
  <si>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</si>
  <si>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</si>
  <si>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</si>
  <si>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</si>
  <si>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</si>
  <si>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</si>
  <si>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</si>
  <si>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</si>
  <si>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</si>
  <si>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</si>
  <si>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</si>
  <si>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</si>
  <si>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</si>
  <si>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</si>
  <si>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</si>
  <si>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</si>
  <si>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</si>
  <si>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</si>
  <si>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</si>
  <si>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</si>
  <si>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</si>
  <si>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</si>
  <si>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</si>
  <si>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</si>
  <si>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</si>
  <si>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</si>
  <si>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</si>
  <si>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</si>
  <si>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</si>
  <si>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</si>
  <si>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</si>
  <si>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</si>
  <si>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</si>
  <si>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</si>
  <si>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</si>
  <si>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</si>
  <si>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</si>
  <si>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</si>
  <si>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</si>
  <si>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</si>
  <si>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</si>
  <si>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</si>
  <si>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</si>
  <si>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</si>
  <si>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</si>
  <si>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tomorrow‚Äôs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</si>
  <si>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</si>
  <si>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</si>
  <si>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</si>
  <si>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</si>
  <si>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</si>
  <si>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</si>
  <si>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</si>
  <si>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</si>
  <si>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</si>
  <si>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</si>
  <si>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</si>
  <si>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</si>
  <si>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</si>
  <si>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</si>
  <si>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</si>
  <si>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</si>
  <si>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</si>
  <si>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</si>
  <si>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</si>
  <si>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</si>
  <si>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</si>
  <si>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</si>
  <si>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</si>
  <si>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</si>
  <si>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</si>
  <si>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</si>
  <si>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</si>
  <si>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</si>
  <si>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context‚Ä¶‚Ä¶‚Ä¶</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</si>
  <si>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</si>
  <si>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</si>
  <si>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</si>
  <si>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</si>
  <si>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</si>
  <si>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</si>
  <si>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</si>
  <si>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</si>
  <si>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</si>
  <si>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</si>
  <si>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</si>
  <si>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</si>
  <si>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</si>
  <si>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</si>
  <si>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</si>
  <si>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</si>
  <si>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</si>
  <si>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</si>
  <si>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</si>
  <si>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</si>
  <si>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</si>
  <si>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</si>
  <si>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</si>
  <si>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</si>
  <si>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</si>
  <si>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</si>
  <si>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</si>
  <si>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</si>
  <si>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</si>
  <si>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</si>
  <si>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</si>
  <si>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</si>
  <si>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</si>
  <si>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</si>
  <si>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</si>
  <si>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</si>
  <si>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</si>
  <si>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</si>
  <si>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</si>
  <si>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</si>
  <si>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Â≠∏ÔºÅÁÑ°Ê≠¢Áõ°</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</si>
  <si>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</si>
  <si>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</si>
  <si>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</si>
  <si>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</si>
  <si>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</si>
  <si>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</si>
  <si>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</si>
  <si>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</si>
  <si>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</si>
  <si>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</si>
  <si>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</si>
  <si>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</si>
  <si>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</si>
  <si>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</si>
  <si>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</si>
  <si>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</si>
  <si>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</si>
  <si>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</si>
  <si>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</si>
  <si>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</si>
  <si>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</si>
  <si>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</si>
  <si>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</si>
  <si>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</si>
  <si>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</si>
  <si>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</si>
  <si>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</si>
  <si>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</si>
  <si>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</si>
  <si>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</si>
  <si>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</si>
  <si>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</si>
  <si>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</si>
  <si>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</si>
  <si>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</si>
  <si>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</si>
  <si>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</si>
  <si>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</si>
  <si>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</si>
  <si>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</si>
  <si>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</si>
  <si>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</si>
  <si>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</si>
  <si>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</si>
  <si>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</si>
  <si>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</si>
  <si>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</si>
  <si>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</si>
  <si>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</si>
  <si>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</si>
  <si>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</si>
  <si>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</si>
  <si>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</si>
  <si>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</si>
  <si>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</si>
  <si>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</si>
  <si>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</si>
  <si>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</si>
  <si>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</si>
  <si>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</si>
  <si>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</si>
  <si>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</si>
  <si>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</si>
  <si>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</si>
  <si>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</si>
  <si>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</si>
  <si>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</si>
  <si>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</si>
  <si>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</si>
  <si>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</si>
  <si>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</si>
  <si>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</si>
  <si>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</si>
  <si>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</si>
  <si>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</si>
  <si>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</si>
  <si>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</si>
  <si>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</si>
  <si>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</si>
  <si>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</si>
  <si>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</si>
  <si>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</si>
  <si>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</si>
  <si>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</si>
  <si>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</si>
  <si>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</si>
  <si>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</si>
  <si>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</si>
  <si>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</si>
  <si>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</si>
  <si>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</si>
  <si>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</si>
  <si>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</si>
  <si>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</si>
  <si>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</si>
  <si>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</si>
  <si>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</si>
  <si>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</si>
  <si>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</si>
  <si>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</si>
  <si>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</si>
  <si>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</si>
  <si>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</si>
  <si>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</si>
  <si>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</si>
  <si>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</si>
  <si>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</si>
  <si>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</si>
  <si>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</si>
  <si>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</si>
  <si>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</si>
  <si>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</si>
  <si>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</si>
  <si>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</si>
  <si>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</si>
  <si>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</si>
  <si>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</si>
  <si>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</si>
  <si>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</si>
  <si>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</si>
  <si>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</si>
  <si>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</si>
  <si>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</si>
  <si>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</si>
  <si>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</si>
  <si>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</si>
  <si>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</si>
  <si>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</si>
  <si>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</si>
  <si>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</si>
  <si>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</si>
  <si>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</si>
  <si>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</si>
  <si>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</si>
  <si>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</si>
  <si>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Seguran√ßa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</si>
  <si>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</si>
  <si>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</si>
  <si>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</si>
  <si>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</si>
  <si>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</si>
  <si>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</si>
  <si>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</si>
  <si>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</si>
  <si>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</si>
  <si>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</si>
  <si>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</si>
  <si>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</si>
  <si>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</si>
  <si>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</si>
  <si>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</si>
  <si>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</si>
  <si>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</si>
  <si>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</si>
  <si>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</si>
  <si>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</si>
  <si>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</si>
  <si>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</si>
  <si>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</si>
  <si>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</si>
  <si>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</si>
  <si>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</si>
  <si>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</si>
  <si>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</si>
  <si>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</si>
  <si>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</si>
  <si>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</si>
  <si>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</si>
  <si>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</si>
  <si>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</si>
  <si>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</si>
  <si>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</si>
  <si>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</si>
  <si>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</si>
  <si>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</si>
  <si>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</si>
  <si>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</si>
  <si>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</si>
  <si>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</si>
  <si>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</si>
  <si>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</si>
  <si>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</si>
  <si>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</si>
  <si>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</si>
  <si>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</si>
  <si>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</si>
  <si>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</si>
  <si>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</si>
  <si>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</si>
  <si>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</si>
  <si>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</si>
  <si>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persistentÔºåsometimesÔºåi have difficult understanding the topicÔºåjust keep goingÔºåa few days laterÔºåthings difficult to understand before would become trivial</t>
  </si>
  <si>
    <t>i think the advanced topic should have longer lecturesÔºåthough Ôºåsome concept can be explained in a few minutesÔºåbut fully digest it require longer timeÔºåso add more examples would definitely helpÔºÅ</t>
  </si>
  <si>
    <t>advanced math</t>
  </si>
  <si>
    <t>i find recently the forum are more quilt than beforeÔºåquestions are usually answered by a handful of peopleÔºåi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</si>
  <si>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</si>
  <si>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</si>
  <si>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</si>
  <si>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</si>
  <si>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</si>
  <si>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</si>
  <si>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</si>
  <si>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</si>
  <si>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</si>
  <si>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</si>
  <si>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</si>
  <si>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</si>
  <si>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</si>
  <si>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</si>
  <si>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</si>
  <si>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</si>
  <si>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</si>
  <si>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</si>
  <si>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</si>
  <si>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</si>
  <si>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</si>
  <si>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</si>
  <si>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</si>
  <si>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</si>
  <si>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</si>
  <si>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</si>
  <si>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</si>
  <si>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</si>
  <si>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</si>
  <si>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</si>
  <si>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</si>
  <si>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</si>
  <si>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</si>
  <si>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</si>
  <si>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</si>
  <si>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</si>
  <si>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</si>
  <si>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</si>
  <si>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</si>
  <si>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</si>
  <si>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</si>
  <si>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</si>
  <si>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</si>
  <si>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</si>
  <si>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</si>
  <si>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</si>
  <si>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</si>
  <si>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</si>
  <si>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</si>
  <si>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</si>
  <si>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</si>
  <si>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</si>
  <si>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</si>
  <si>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</si>
  <si>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</si>
  <si>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</si>
  <si>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</si>
  <si>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</si>
  <si>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</si>
  <si>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</si>
  <si>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</si>
  <si>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</si>
  <si>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</si>
  <si>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</si>
  <si>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</si>
  <si>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</si>
  <si>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</si>
  <si>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</si>
  <si>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</si>
  <si>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</si>
  <si>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</si>
  <si>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</si>
  <si>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</si>
  <si>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</si>
  <si>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</si>
  <si>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</si>
  <si>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</si>
  <si>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</si>
  <si>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</si>
  <si>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</si>
  <si>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</si>
  <si>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</si>
  <si>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</si>
  <si>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</si>
  <si>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</si>
  <si>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</si>
  <si>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</si>
  <si>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</si>
  <si>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</si>
  <si>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</si>
  <si>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</si>
  <si>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</si>
  <si>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</si>
  <si>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</si>
  <si>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</si>
  <si>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</si>
  <si>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</si>
  <si>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</si>
  <si>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</si>
  <si>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</si>
  <si>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</si>
  <si>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</si>
  <si>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</si>
  <si>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</si>
  <si>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</si>
  <si>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</si>
  <si>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</si>
  <si>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</si>
  <si>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</si>
  <si>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</si>
  <si>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</si>
  <si>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</si>
  <si>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</si>
  <si>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</si>
  <si>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</si>
  <si>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</si>
  <si>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</si>
  <si>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</si>
  <si>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</si>
  <si>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</si>
  <si>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</si>
  <si>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</si>
  <si>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</si>
  <si>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</si>
  <si>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</si>
  <si>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</si>
  <si>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</si>
  <si>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</si>
  <si>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</si>
  <si>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‚Äúadvanced projects‚Äù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</si>
  <si>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</si>
  <si>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</si>
  <si>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</si>
  <si>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</si>
  <si>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</si>
  <si>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</si>
  <si>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</si>
  <si>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</si>
  <si>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</si>
  <si>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</si>
  <si>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</si>
  <si>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</si>
  <si>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</si>
  <si>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</si>
  <si>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</si>
  <si>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</si>
  <si>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</si>
  <si>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</si>
  <si>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</si>
  <si>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</si>
  <si>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</si>
  <si>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</si>
  <si>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</si>
  <si>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</si>
  <si>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</si>
  <si>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</si>
  <si>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</si>
  <si>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</si>
  <si>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üíô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</si>
  <si>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</si>
  <si>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</si>
  <si>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</si>
  <si>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</si>
  <si>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</si>
  <si>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</si>
  <si>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</si>
  <si>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</si>
  <si>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</si>
  <si>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</si>
  <si>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</si>
  <si>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</si>
  <si>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</si>
  <si>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</si>
  <si>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</si>
  <si>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</si>
  <si>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</si>
  <si>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</si>
  <si>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</si>
  <si>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</si>
  <si>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</si>
  <si>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</si>
  <si>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</si>
  <si>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</si>
  <si>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</si>
  <si>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</si>
  <si>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</si>
  <si>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</si>
  <si>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</si>
  <si>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</si>
  <si>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</si>
  <si>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</si>
  <si>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</si>
  <si>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</si>
  <si>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</si>
  <si>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</si>
  <si>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</si>
  <si>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</si>
  <si>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</si>
  <si>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</si>
  <si>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</si>
  <si>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</si>
  <si>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</si>
  <si>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</si>
  <si>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</si>
  <si>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</si>
  <si>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</si>
  <si>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</si>
  <si>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</si>
  <si>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</si>
  <si>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</si>
  <si>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</si>
  <si>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</si>
  <si>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</si>
  <si>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</si>
  <si>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</si>
  <si>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</si>
  <si>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</si>
  <si>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</si>
  <si>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</si>
  <si>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</si>
  <si>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</si>
  <si>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</si>
  <si>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</si>
  <si>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</si>
  <si>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</si>
  <si>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</si>
  <si>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</si>
  <si>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</si>
  <si>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</si>
  <si>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</si>
  <si>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</si>
  <si>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</si>
  <si>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</si>
  <si>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</si>
  <si>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</si>
  <si>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</si>
  <si>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</si>
  <si>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</si>
  <si>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</si>
  <si>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</si>
  <si>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</si>
  <si>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</si>
  <si>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</si>
  <si>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</si>
  <si>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</si>
  <si>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</si>
  <si>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</si>
  <si>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</si>
  <si>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</si>
  <si>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</si>
  <si>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</si>
  <si>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</si>
  <si>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</si>
  <si>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</si>
  <si>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</si>
  <si>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</si>
  <si>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</si>
  <si>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</si>
  <si>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</si>
  <si>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</si>
  <si>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</si>
  <si>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</si>
  <si>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</si>
  <si>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</si>
  <si>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</si>
  <si>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</si>
  <si>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</si>
  <si>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</si>
  <si>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</si>
  <si>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</si>
  <si>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</si>
  <si>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</si>
  <si>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</si>
  <si>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</si>
  <si>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</si>
  <si>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</si>
  <si>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</si>
  <si>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</si>
  <si>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</si>
  <si>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</si>
  <si>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</si>
  <si>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</si>
  <si>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</si>
  <si>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</si>
  <si>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</si>
  <si>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</si>
  <si>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</si>
  <si>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</si>
  <si>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</si>
  <si>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</si>
  <si>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</si>
  <si>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</si>
  <si>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</si>
  <si>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</si>
  <si>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</si>
  <si>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</si>
  <si>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</si>
  <si>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</si>
  <si>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</si>
  <si>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</si>
  <si>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</si>
  <si>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</si>
  <si>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</si>
  <si>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</si>
  <si>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</si>
  <si>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</si>
  <si>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</si>
  <si>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</si>
  <si>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</si>
  <si>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</si>
  <si>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</si>
  <si>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</si>
  <si>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</si>
  <si>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</si>
  <si>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</si>
  <si>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</si>
  <si>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</si>
  <si>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</si>
  <si>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</si>
  <si>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</si>
  <si>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</si>
  <si>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</si>
  <si>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</si>
  <si>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</si>
  <si>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</si>
  <si>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</si>
  <si>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</si>
  <si>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</si>
  <si>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</si>
  <si>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</si>
  <si>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</si>
  <si>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</si>
  <si>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</si>
  <si>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</si>
  <si>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</si>
  <si>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</si>
  <si>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</si>
  <si>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</si>
  <si>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</si>
  <si>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</si>
  <si>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</si>
  <si>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</si>
  <si>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</si>
  <si>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</si>
  <si>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</si>
  <si>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</si>
  <si>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</si>
  <si>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</si>
  <si>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</si>
  <si>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</si>
  <si>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</si>
  <si>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</si>
  <si>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</si>
  <si>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</si>
  <si>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</si>
  <si>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</si>
  <si>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</si>
  <si>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</si>
  <si>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</si>
  <si>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</si>
  <si>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</si>
  <si>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</si>
  <si>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</si>
  <si>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</si>
  <si>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</si>
  <si>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</si>
  <si>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</si>
  <si>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</si>
  <si>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</si>
  <si>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</si>
  <si>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</si>
  <si>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</si>
  <si>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</si>
  <si>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</si>
  <si>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</si>
  <si>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</si>
  <si>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</si>
  <si>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</si>
  <si>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</si>
  <si>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</si>
  <si>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</si>
  <si>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</si>
  <si>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</si>
  <si>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</si>
  <si>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</si>
  <si>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</si>
  <si>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</si>
  <si>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</si>
  <si>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</si>
  <si>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</si>
  <si>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</si>
  <si>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</si>
  <si>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</si>
  <si>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</si>
  <si>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</si>
  <si>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</si>
  <si>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</si>
  <si>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</si>
  <si>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</si>
  <si>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</si>
  <si>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</si>
  <si>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</si>
  <si>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</si>
  <si>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</si>
  <si>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</si>
  <si>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</si>
  <si>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</si>
  <si>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</si>
  <si>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</si>
  <si>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</si>
  <si>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</si>
  <si>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</si>
  <si>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</si>
  <si>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</si>
  <si>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</si>
  <si>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</si>
  <si>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</si>
  <si>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</si>
  <si>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</si>
  <si>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</si>
  <si>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</si>
  <si>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</si>
  <si>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</si>
  <si>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</si>
  <si>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</si>
  <si>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</si>
  <si>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</si>
  <si>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</si>
  <si>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</si>
  <si>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</si>
  <si>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</si>
  <si>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</si>
  <si>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</si>
  <si>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</si>
  <si>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</si>
  <si>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</si>
  <si>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</si>
  <si>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</si>
  <si>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</si>
  <si>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</si>
  <si>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</si>
  <si>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</si>
  <si>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</si>
  <si>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</si>
  <si>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</si>
  <si>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</si>
  <si>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</si>
  <si>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</si>
  <si>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</si>
  <si>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</si>
  <si>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</si>
  <si>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</si>
  <si>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</si>
  <si>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</si>
  <si>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</si>
  <si>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</si>
  <si>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</si>
  <si>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</si>
  <si>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</si>
  <si>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</si>
  <si>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</si>
  <si>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</si>
  <si>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</si>
  <si>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</si>
  <si>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</si>
  <si>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</si>
  <si>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</si>
  <si>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</si>
  <si>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</si>
  <si>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</si>
  <si>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</si>
  <si>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</si>
  <si>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</si>
  <si>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</si>
  <si>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</si>
  <si>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</si>
  <si>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</si>
  <si>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</si>
  <si>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</si>
  <si>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</si>
  <si>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</si>
  <si>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</si>
  <si>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</si>
  <si>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</si>
  <si>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</si>
  <si>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</si>
  <si>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</si>
  <si>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</si>
  <si>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</si>
  <si>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</si>
  <si>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</si>
  <si>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</si>
  <si>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</si>
  <si>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</si>
  <si>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</si>
  <si>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</si>
  <si>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</si>
  <si>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</si>
  <si>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</si>
  <si>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</si>
  <si>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</si>
  <si>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</si>
  <si>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</si>
  <si>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</si>
  <si>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</si>
  <si>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</si>
  <si>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</si>
  <si>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</si>
  <si>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</si>
  <si>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</si>
  <si>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</si>
  <si>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</si>
  <si>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</si>
  <si>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</si>
  <si>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</si>
  <si>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</si>
  <si>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</si>
  <si>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</si>
  <si>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</si>
  <si>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</si>
  <si>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</si>
  <si>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</si>
  <si>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</si>
  <si>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</si>
  <si>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</si>
  <si>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</si>
  <si>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</si>
  <si>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</si>
  <si>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</si>
  <si>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</si>
  <si>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</si>
  <si>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</si>
  <si>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</si>
  <si>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</si>
  <si>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</si>
  <si>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</si>
  <si>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</si>
  <si>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</si>
  <si>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</si>
  <si>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</si>
  <si>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</si>
  <si>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</si>
  <si>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</si>
  <si>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</si>
  <si>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</si>
  <si>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</si>
  <si>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</si>
  <si>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</si>
  <si>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</si>
  <si>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</si>
  <si>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</si>
  <si>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</si>
  <si>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</si>
  <si>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</si>
  <si>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</si>
  <si>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</si>
  <si>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</si>
  <si>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</si>
  <si>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</si>
  <si>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</si>
  <si>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</si>
  <si>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</si>
  <si>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</si>
  <si>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</si>
  <si>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</si>
  <si>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</si>
  <si>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</si>
  <si>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</si>
  <si>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</si>
  <si>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</si>
  <si>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</si>
  <si>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</si>
  <si>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</si>
  <si>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</si>
  <si>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</si>
  <si>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</si>
  <si>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</si>
  <si>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</si>
  <si>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</si>
  <si>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</si>
  <si>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</si>
  <si>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</si>
  <si>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</si>
  <si>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</si>
  <si>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</si>
  <si>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</si>
  <si>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</si>
  <si>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</si>
  <si>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</si>
  <si>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</si>
  <si>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</si>
  <si>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</si>
  <si>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</si>
  <si>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</si>
  <si>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</si>
  <si>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</si>
  <si>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</si>
  <si>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</si>
  <si>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</si>
  <si>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</si>
  <si>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</si>
  <si>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</si>
  <si>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</si>
  <si>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</si>
  <si>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</si>
  <si>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</si>
  <si>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</si>
  <si>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</si>
  <si>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</si>
  <si>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</si>
  <si>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</si>
  <si>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</si>
  <si>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</si>
  <si>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</si>
  <si>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</si>
  <si>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</si>
  <si>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</si>
  <si>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</si>
  <si>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</si>
  <si>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</si>
  <si>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</si>
  <si>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</si>
  <si>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</si>
  <si>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</si>
  <si>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</si>
  <si>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</si>
  <si>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</si>
  <si>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</si>
  <si>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</si>
  <si>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</si>
  <si>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</si>
  <si>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</si>
  <si>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</si>
  <si>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</si>
  <si>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</si>
  <si>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</si>
  <si>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</si>
  <si>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</si>
  <si>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</si>
  <si>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</si>
  <si>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</si>
  <si>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</si>
  <si>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</si>
  <si>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</si>
  <si>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</si>
  <si>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</si>
  <si>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</si>
  <si>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</si>
  <si>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</si>
  <si>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</si>
  <si>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</si>
  <si>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</si>
  <si>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</si>
  <si>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</si>
  <si>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</si>
  <si>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</si>
  <si>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</si>
  <si>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</si>
  <si>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</si>
  <si>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</si>
  <si>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</si>
  <si>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</si>
  <si>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</si>
  <si>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</si>
  <si>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</si>
  <si>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</si>
  <si>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</si>
  <si>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</si>
  <si>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</si>
  <si>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</si>
  <si>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</si>
  <si>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</si>
  <si>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</si>
  <si>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</si>
  <si>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</si>
  <si>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</si>
  <si>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</si>
  <si>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</si>
  <si>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</si>
  <si>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</si>
  <si>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</si>
  <si>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</si>
  <si>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</si>
  <si>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</si>
  <si>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</si>
  <si>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</si>
  <si>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</si>
  <si>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</si>
  <si>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</si>
  <si>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</si>
  <si>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</si>
  <si>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</si>
  <si>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</si>
  <si>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</si>
  <si>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</si>
  <si>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</si>
  <si>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</si>
  <si>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</si>
  <si>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</si>
  <si>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</si>
  <si>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</si>
  <si>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</si>
  <si>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</si>
  <si>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</si>
  <si>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</si>
  <si>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</si>
  <si>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</si>
  <si>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</si>
  <si>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</si>
  <si>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</si>
  <si>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</si>
  <si>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</si>
  <si>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</si>
  <si>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</si>
  <si>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</si>
  <si>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</si>
  <si>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</si>
  <si>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</si>
  <si>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</si>
  <si>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</si>
  <si>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</si>
  <si>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</si>
  <si>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</si>
  <si>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</si>
  <si>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</si>
  <si>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</si>
  <si>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</si>
  <si>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</si>
  <si>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</si>
  <si>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</si>
  <si>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</si>
  <si>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</si>
  <si>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</si>
  <si>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</si>
  <si>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</si>
  <si>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</si>
  <si>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</si>
  <si>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</si>
  <si>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</si>
  <si>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</si>
  <si>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</si>
  <si>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</si>
  <si>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</si>
  <si>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</si>
  <si>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</si>
  <si>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</si>
  <si>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</si>
  <si>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</si>
  <si>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</si>
  <si>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</si>
  <si>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</si>
  <si>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</si>
  <si>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</si>
  <si>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</si>
  <si>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</si>
  <si>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</si>
  <si>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</si>
  <si>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</si>
  <si>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</si>
  <si>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</si>
  <si>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</si>
  <si>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</si>
  <si>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</si>
  <si>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</si>
  <si>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</si>
  <si>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</si>
  <si>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</si>
  <si>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</si>
  <si>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</si>
  <si>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</si>
  <si>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</si>
  <si>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</si>
  <si>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</si>
  <si>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</si>
  <si>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</si>
  <si>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</si>
  <si>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</si>
  <si>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</si>
  <si>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</si>
  <si>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</si>
  <si>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</si>
  <si>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</si>
  <si>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</si>
  <si>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</si>
  <si>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</si>
  <si>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</si>
  <si>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</si>
  <si>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</si>
  <si>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</si>
  <si>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</si>
  <si>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</si>
  <si>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</si>
  <si>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</si>
  <si>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</si>
  <si>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</si>
  <si>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</si>
  <si>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</si>
  <si>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</si>
  <si>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</si>
  <si>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</si>
  <si>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</si>
  <si>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</si>
  <si>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</si>
  <si>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</si>
  <si>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</si>
  <si>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</si>
  <si>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</si>
  <si>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</si>
  <si>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</si>
  <si>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</si>
  <si>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</si>
  <si>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</si>
  <si>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</si>
  <si>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</si>
  <si>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</si>
  <si>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</si>
  <si>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</si>
  <si>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</si>
  <si>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</si>
  <si>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</si>
  <si>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</si>
  <si>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</si>
  <si>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</si>
  <si>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</si>
  <si>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</si>
  <si>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</si>
  <si>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</si>
  <si>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</si>
  <si>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</si>
  <si>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</si>
  <si>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</si>
  <si>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</si>
  <si>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</si>
  <si>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</si>
  <si>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</si>
  <si>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</si>
  <si>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</si>
  <si>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</si>
  <si>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</si>
  <si>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</si>
  <si>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‚Ä¢Don't hesitate to ask.
‚Ä¢Please look carefully at the lesson repeatedly. </t>
  </si>
  <si>
    <t>‚Ä¢debugging and parameters -tuning lesson
‚Ä¢Japanese support :-)</t>
  </si>
  <si>
    <t>‚Ä¢I'm enrolled in Artificial intelligence nanodegree.
‚Ä¢machine learning engineering
‚Ä¢git
‚Ä¢editor, IDE(vim, pycharm)
‚Ä¢debugging
‚Ä¢performance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</si>
  <si>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</si>
  <si>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</si>
  <si>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</si>
  <si>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</si>
  <si>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</si>
  <si>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</si>
  <si>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</si>
  <si>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</si>
  <si>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</si>
  <si>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</si>
  <si>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</si>
  <si>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</si>
  <si>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</si>
  <si>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</si>
  <si>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</si>
  <si>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</si>
  <si>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</si>
  <si>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</si>
  <si>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</si>
  <si>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</si>
  <si>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</si>
  <si>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</si>
  <si>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</si>
  <si>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</si>
  <si>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</si>
  <si>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</si>
  <si>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</si>
  <si>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</si>
  <si>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</si>
  <si>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</si>
  <si>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</si>
  <si>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</si>
  <si>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</si>
  <si>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</si>
  <si>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</si>
  <si>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</si>
  <si>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</si>
  <si>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</si>
  <si>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</si>
  <si>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</si>
  <si>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</si>
  <si>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</si>
  <si>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</si>
  <si>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</si>
  <si>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</si>
  <si>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</si>
  <si>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</si>
  <si>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</si>
  <si>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</si>
  <si>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</si>
  <si>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</si>
  <si>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</si>
  <si>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</si>
  <si>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</si>
  <si>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</si>
  <si>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</si>
  <si>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</si>
  <si>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</si>
  <si>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</si>
  <si>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</si>
  <si>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</si>
  <si>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</si>
  <si>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</si>
  <si>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</si>
  <si>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</si>
  <si>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</si>
  <si>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</si>
  <si>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</si>
  <si>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</si>
  <si>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</si>
  <si>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</si>
  <si>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</si>
  <si>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</si>
  <si>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</si>
  <si>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</si>
  <si>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</si>
  <si>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</si>
  <si>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</si>
  <si>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</si>
  <si>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</si>
  <si>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</si>
  <si>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</si>
  <si>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</si>
  <si>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</si>
  <si>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</si>
  <si>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</si>
  <si>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</si>
  <si>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</si>
  <si>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</si>
  <si>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</si>
  <si>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</si>
  <si>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</si>
  <si>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</si>
  <si>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</si>
  <si>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</si>
  <si>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</si>
  <si>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</si>
  <si>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</si>
  <si>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</si>
  <si>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</si>
  <si>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</si>
  <si>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</si>
  <si>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</si>
  <si>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</si>
  <si>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</si>
  <si>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</si>
  <si>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</si>
  <si>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</si>
  <si>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</si>
  <si>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</si>
  <si>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</si>
  <si>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</si>
  <si>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</si>
  <si>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</si>
  <si>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</si>
  <si>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</si>
  <si>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</si>
  <si>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</si>
  <si>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</si>
  <si>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</si>
  <si>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</si>
  <si>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</si>
  <si>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„ÄÅdjango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</si>
  <si>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</si>
  <si>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</si>
  <si>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</si>
  <si>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</si>
  <si>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</si>
  <si>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</si>
  <si>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</si>
  <si>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</si>
  <si>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</si>
  <si>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</si>
  <si>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</si>
  <si>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</si>
  <si>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</si>
  <si>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</si>
  <si>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</si>
  <si>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</si>
  <si>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Coll√®ge Andr√©-Grasset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</si>
  <si>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</si>
  <si>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</si>
  <si>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</si>
  <si>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</si>
  <si>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</si>
  <si>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</si>
  <si>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</si>
  <si>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</si>
  <si>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</si>
  <si>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</si>
  <si>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</si>
  <si>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</si>
  <si>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</si>
  <si>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</si>
  <si>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</si>
  <si>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</si>
  <si>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</si>
  <si>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</si>
  <si>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</si>
  <si>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</si>
  <si>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</si>
  <si>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</si>
  <si>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</si>
  <si>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</si>
  <si>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</si>
  <si>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</si>
  <si>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</si>
  <si>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</si>
  <si>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</si>
  <si>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</si>
  <si>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</si>
  <si>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</si>
  <si>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</si>
  <si>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</si>
  <si>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</si>
  <si>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</si>
  <si>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</si>
  <si>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</si>
  <si>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</si>
  <si>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</si>
  <si>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</si>
  <si>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</si>
  <si>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</si>
  <si>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</si>
  <si>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</si>
  <si>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</si>
  <si>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</si>
  <si>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</si>
  <si>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</si>
  <si>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</si>
  <si>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</si>
  <si>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</si>
  <si>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</si>
  <si>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</si>
  <si>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</si>
  <si>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</si>
  <si>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</si>
  <si>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</si>
  <si>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</si>
  <si>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</si>
  <si>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</si>
  <si>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</si>
  <si>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</si>
  <si>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</si>
  <si>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</si>
  <si>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</si>
  <si>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</si>
  <si>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</si>
  <si>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</si>
  <si>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</si>
  <si>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</si>
  <si>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</si>
  <si>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</si>
  <si>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</si>
  <si>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</si>
  <si>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</si>
  <si>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</si>
  <si>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</si>
  <si>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</si>
  <si>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</si>
  <si>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</si>
  <si>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</si>
  <si>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</si>
  <si>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</si>
  <si>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</si>
  <si>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</si>
  <si>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</si>
  <si>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</si>
  <si>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</si>
  <si>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</si>
  <si>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</si>
  <si>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</si>
  <si>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</si>
  <si>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</si>
  <si>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</si>
  <si>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</si>
  <si>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</si>
  <si>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</si>
  <si>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</si>
  <si>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</si>
  <si>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</si>
  <si>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</si>
  <si>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</si>
  <si>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</si>
  <si>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</si>
  <si>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</si>
  <si>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</si>
  <si>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</si>
  <si>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</si>
  <si>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</si>
  <si>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</si>
  <si>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</si>
  <si>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</si>
  <si>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</si>
  <si>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</si>
  <si>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</si>
  <si>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</si>
  <si>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</si>
  <si>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</si>
  <si>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</si>
  <si>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</si>
  <si>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</si>
  <si>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</si>
  <si>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</si>
  <si>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</si>
  <si>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</si>
  <si>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</si>
  <si>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</si>
  <si>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</si>
  <si>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</si>
  <si>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</si>
  <si>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</si>
  <si>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</si>
  <si>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</si>
  <si>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</si>
  <si>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</si>
  <si>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</si>
  <si>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</si>
  <si>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</si>
  <si>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</si>
  <si>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</si>
  <si>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</si>
  <si>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</si>
  <si>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</si>
  <si>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</si>
  <si>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</si>
  <si>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</si>
  <si>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</si>
  <si>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</si>
  <si>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</si>
  <si>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</si>
  <si>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</si>
  <si>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</si>
  <si>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</si>
  <si>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</si>
  <si>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</si>
  <si>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</si>
  <si>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</si>
  <si>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</si>
  <si>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</si>
  <si>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</si>
  <si>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</si>
  <si>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</si>
  <si>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</si>
  <si>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</si>
  <si>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</si>
  <si>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</si>
  <si>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</si>
  <si>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</si>
  <si>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</si>
  <si>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</si>
  <si>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</si>
  <si>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</si>
  <si>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</si>
  <si>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</si>
  <si>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</si>
  <si>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</si>
  <si>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</si>
  <si>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</si>
  <si>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</si>
  <si>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</si>
  <si>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</si>
  <si>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</si>
  <si>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</si>
  <si>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</si>
  <si>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</si>
  <si>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</si>
  <si>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</si>
  <si>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</si>
  <si>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</si>
  <si>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</si>
  <si>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</si>
  <si>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</si>
  <si>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</si>
  <si>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</si>
  <si>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</si>
  <si>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</si>
  <si>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</si>
  <si>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</si>
  <si>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</si>
  <si>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</si>
  <si>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</si>
  <si>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</si>
  <si>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</si>
  <si>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</si>
  <si>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</si>
  <si>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</si>
  <si>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</si>
  <si>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</si>
  <si>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</si>
  <si>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</si>
  <si>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</si>
  <si>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</si>
  <si>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</si>
  <si>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</si>
  <si>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</si>
  <si>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</si>
  <si>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</si>
  <si>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</si>
  <si>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</si>
  <si>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</si>
  <si>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</si>
  <si>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</si>
  <si>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</si>
  <si>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</si>
  <si>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</si>
  <si>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</si>
  <si>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</si>
  <si>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</si>
  <si>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</si>
  <si>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</si>
  <si>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</si>
  <si>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</si>
  <si>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</si>
  <si>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</si>
  <si>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</si>
  <si>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</si>
  <si>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</si>
  <si>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</si>
  <si>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</si>
  <si>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</si>
  <si>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</si>
  <si>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</si>
  <si>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</si>
  <si>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</si>
  <si>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</si>
  <si>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</si>
  <si>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</si>
  <si>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</si>
  <si>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</si>
  <si>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</si>
  <si>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</si>
  <si>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</si>
  <si>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</si>
  <si>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</si>
  <si>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</si>
  <si>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</si>
  <si>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</si>
  <si>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</si>
  <si>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</si>
  <si>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</si>
  <si>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</si>
  <si>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</si>
  <si>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</si>
  <si>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</si>
  <si>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</si>
  <si>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</si>
  <si>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</si>
  <si>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</si>
  <si>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</si>
  <si>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</si>
  <si>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</si>
  <si>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</si>
  <si>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</si>
  <si>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</si>
  <si>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</si>
  <si>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</si>
  <si>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</si>
  <si>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</si>
  <si>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</si>
  <si>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</si>
  <si>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</si>
  <si>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</si>
  <si>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</si>
  <si>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</si>
  <si>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‰∫ë‰∏ÅÁΩëÁªúÊäÄÊúØÈÇÆÁÆ±ÂÖ¨Âè∏</t>
  </si>
  <si>
    <t>stay hungryÔºåstay foolish</t>
  </si>
  <si>
    <t>learn more on engineering</t>
  </si>
  <si>
    <t xml:space="preserve">AI </t>
  </si>
  <si>
    <t>The course are too expensiveÔºåand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</si>
  <si>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</si>
  <si>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</si>
  <si>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</si>
  <si>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</si>
  <si>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</si>
  <si>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</si>
  <si>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</si>
  <si>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</si>
  <si>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</si>
  <si>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</si>
  <si>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</si>
  <si>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</si>
  <si>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</si>
  <si>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</si>
  <si>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</si>
  <si>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</si>
  <si>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</si>
  <si>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</si>
  <si>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</si>
  <si>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</si>
  <si>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</si>
  <si>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</si>
  <si>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</si>
  <si>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</si>
  <si>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</si>
  <si>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</si>
  <si>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</si>
  <si>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</si>
  <si>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</si>
  <si>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</si>
  <si>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</si>
  <si>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</si>
  <si>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</si>
  <si>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</si>
  <si>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</si>
  <si>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</si>
  <si>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</si>
  <si>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</si>
  <si>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</si>
  <si>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</si>
  <si>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</si>
  <si>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</si>
  <si>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</si>
  <si>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</si>
  <si>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</si>
  <si>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</si>
  <si>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</si>
  <si>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</si>
  <si>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</si>
  <si>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</si>
  <si>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</si>
  <si>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</si>
  <si>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</si>
  <si>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</si>
  <si>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</si>
  <si>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</si>
  <si>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</si>
  <si>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</si>
  <si>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</si>
  <si>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</si>
  <si>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</si>
  <si>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</si>
  <si>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</si>
  <si>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</si>
  <si>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</si>
  <si>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</si>
  <si>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</si>
  <si>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</si>
  <si>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</si>
  <si>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</si>
  <si>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</si>
  <si>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</si>
  <si>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</si>
  <si>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</si>
  <si>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</si>
  <si>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</si>
  <si>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</si>
  <si>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</si>
  <si>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</si>
  <si>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</si>
  <si>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</si>
  <si>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</si>
  <si>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</si>
  <si>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</si>
  <si>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</si>
  <si>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</si>
  <si>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</si>
  <si>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</si>
  <si>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</si>
  <si>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</si>
  <si>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</si>
  <si>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</si>
  <si>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</si>
  <si>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</si>
  <si>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</si>
  <si>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</si>
  <si>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</si>
  <si>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</si>
  <si>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</si>
  <si>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</si>
  <si>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</si>
  <si>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</si>
  <si>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</si>
  <si>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</si>
  <si>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</si>
  <si>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</si>
  <si>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</si>
  <si>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</si>
  <si>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</si>
  <si>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</si>
  <si>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</si>
  <si>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</si>
  <si>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</si>
  <si>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</si>
  <si>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</si>
  <si>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</si>
  <si>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</si>
  <si>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</si>
  <si>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</si>
  <si>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</si>
  <si>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age_yrs</t>
  </si>
  <si>
    <t>In project 3 (generate TV scripts) of the Deep Learning Nano Degree there were advanced projects‚Äù proposed that the student could do to deepen his or her knowledge. It would be nice to have a section on the site where one can look at such projects done by other students or post one's own projects (maybe something similar to the kernels used at Kaggle).</t>
  </si>
  <si>
    <t>Math - all the cool kids are doing it</t>
  </si>
  <si>
    <t>Machine learning for life</t>
  </si>
  <si>
    <t>A quality life demands quality questions</t>
  </si>
  <si>
    <t>Data is the new bacon</t>
  </si>
  <si>
    <t>study_hrs_wk</t>
  </si>
  <si>
    <t>study hours</t>
  </si>
  <si>
    <t>no_dates</t>
  </si>
  <si>
    <t>no_open_ended, use 10 instead of 10+</t>
  </si>
  <si>
    <t>how many respondents?</t>
  </si>
  <si>
    <t>employed?</t>
  </si>
  <si>
    <t>percent employed?</t>
  </si>
  <si>
    <t>Count of What is your highest level of education?</t>
  </si>
  <si>
    <t>Masters employed</t>
  </si>
  <si>
    <t>Masters unemployed</t>
  </si>
  <si>
    <t>PhD employed</t>
  </si>
  <si>
    <t xml:space="preserve">PhD </t>
  </si>
  <si>
    <t>PhD unemployed</t>
  </si>
  <si>
    <t>Total Masters and PhD</t>
  </si>
  <si>
    <t>Masters and PhD unemployed</t>
  </si>
  <si>
    <t>percent Masters and PhD unemployed?</t>
  </si>
  <si>
    <t>Total no. of responds</t>
  </si>
  <si>
    <t>bins</t>
  </si>
  <si>
    <t>Bin</t>
  </si>
  <si>
    <t>Frequency</t>
  </si>
  <si>
    <t>ranking</t>
  </si>
  <si>
    <t>no. of respondent</t>
  </si>
  <si>
    <t>mean</t>
  </si>
  <si>
    <t>Column1</t>
  </si>
  <si>
    <t>Mean</t>
  </si>
  <si>
    <t>Standard Error</t>
  </si>
  <si>
    <t>Median</t>
  </si>
  <si>
    <t>Mode</t>
  </si>
  <si>
    <t>Standard Deviation</t>
  </si>
  <si>
    <t>Sample Variance</t>
  </si>
  <si>
    <t>Kurtosis</t>
  </si>
  <si>
    <t>Skewness</t>
  </si>
  <si>
    <t>Range</t>
  </si>
  <si>
    <t>Minimum</t>
  </si>
  <si>
    <t>Maximum</t>
  </si>
  <si>
    <t>Sum</t>
  </si>
  <si>
    <t>Count</t>
  </si>
  <si>
    <t>Confidence Level(95.0%)</t>
  </si>
  <si>
    <t>bin_age</t>
  </si>
  <si>
    <t>&lt;18</t>
  </si>
  <si>
    <t>19-22</t>
  </si>
  <si>
    <t>23-26</t>
  </si>
  <si>
    <t>27-30</t>
  </si>
  <si>
    <t>31-34</t>
  </si>
  <si>
    <t>35-38</t>
  </si>
  <si>
    <t>39-42</t>
  </si>
  <si>
    <t>43-46</t>
  </si>
  <si>
    <t>47-50</t>
  </si>
  <si>
    <t>51-54</t>
  </si>
  <si>
    <t>55-58</t>
  </si>
  <si>
    <t>59-62</t>
  </si>
  <si>
    <t>63-66</t>
  </si>
  <si>
    <t>67-70</t>
  </si>
  <si>
    <t>71-74</t>
  </si>
  <si>
    <t>75-78</t>
  </si>
  <si>
    <t>What are your average daily commute (in minutes)?</t>
  </si>
  <si>
    <t>What are your average daily commute (in minutes) for Master students</t>
  </si>
  <si>
    <t>bin</t>
  </si>
  <si>
    <t>1-30</t>
  </si>
  <si>
    <t>31-60</t>
  </si>
  <si>
    <t>61-90</t>
  </si>
  <si>
    <t>91-120</t>
  </si>
  <si>
    <t>0</t>
  </si>
  <si>
    <t>121-150</t>
  </si>
  <si>
    <t>151-180</t>
  </si>
  <si>
    <t>181-210</t>
  </si>
  <si>
    <t>211-240</t>
  </si>
  <si>
    <t>241-270</t>
  </si>
  <si>
    <t>271-300</t>
  </si>
  <si>
    <t>301-330</t>
  </si>
  <si>
    <r>
      <t>331-36</t>
    </r>
    <r>
      <rPr>
        <i/>
        <sz val="12"/>
        <color theme="1"/>
        <rFont val="Calibri"/>
        <family val="2"/>
        <scheme val="minor"/>
      </rPr>
      <t>0</t>
    </r>
  </si>
  <si>
    <t>361-390</t>
  </si>
  <si>
    <t>391-420</t>
  </si>
  <si>
    <t>421-450</t>
  </si>
  <si>
    <t>451-480</t>
  </si>
  <si>
    <t>481-510</t>
  </si>
  <si>
    <t>511-540</t>
  </si>
  <si>
    <r>
      <t>541-</t>
    </r>
    <r>
      <rPr>
        <u/>
        <sz val="12"/>
        <color theme="1"/>
        <rFont val="Calibri (Body)_x0000_"/>
      </rPr>
      <t>570</t>
    </r>
  </si>
  <si>
    <t>571-600</t>
  </si>
  <si>
    <t>sum</t>
  </si>
  <si>
    <t>1-3</t>
  </si>
  <si>
    <t>4-6</t>
  </si>
  <si>
    <t>7-9</t>
  </si>
  <si>
    <t>10-12</t>
  </si>
  <si>
    <t>13-15</t>
  </si>
  <si>
    <t>16-18</t>
  </si>
  <si>
    <t>19-21</t>
  </si>
  <si>
    <t>22-24</t>
  </si>
  <si>
    <t>25-27</t>
  </si>
  <si>
    <t>28-30</t>
  </si>
  <si>
    <t>31-33</t>
  </si>
  <si>
    <t>34-36</t>
  </si>
  <si>
    <t>37-39</t>
  </si>
  <si>
    <t>40-42</t>
  </si>
  <si>
    <t>43-45</t>
  </si>
  <si>
    <t>46-48</t>
  </si>
  <si>
    <t>49-51</t>
  </si>
  <si>
    <t>52-54</t>
  </si>
  <si>
    <t>55-57</t>
  </si>
  <si>
    <t>58-60</t>
  </si>
  <si>
    <t>61-63</t>
  </si>
  <si>
    <t>64-66</t>
  </si>
  <si>
    <t>67-69</t>
  </si>
  <si>
    <t>70-72</t>
  </si>
  <si>
    <t>73-75</t>
  </si>
  <si>
    <t>76-78</t>
  </si>
  <si>
    <t>79-81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</si>
</sst>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u/>
      <sz val="12"/>
      <color theme="1"/>
      <name val="Calibri (Body)_x0000_"/>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0" fillId="33" borderId="0" xfId="0" applyFill="1"/>
    <xf numFmtId="0" fontId="0" fillId="0" borderId="0" xfId="0" applyAlignment="1">
      <alignment vertical="top" wrapText="1"/>
    </xf>
    <xf numFmtId="0" fontId="16" fillId="0" borderId="0" xfId="0" applyFont="1" applyAlignment="1">
      <alignment vertical="top" wrapText="1"/>
    </xf>
    <xf numFmtId="0" fontId="16" fillId="33" borderId="0" xfId="0" applyFont="1" applyFill="1" applyAlignment="1">
      <alignment vertical="top" wrapText="1"/>
    </xf>
    <xf numFmtId="2" fontId="16" fillId="0" borderId="0" xfId="0" applyNumberFormat="1" applyFont="1" applyAlignment="1">
      <alignment vertical="top" wrapText="1"/>
    </xf>
    <xf numFmtId="2" fontId="0" fillId="0" borderId="0" xfId="0" applyNumberForma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49" fontId="0" fillId="0" borderId="0" xfId="0" applyNumberFormat="1"/>
    <xf numFmtId="0" fontId="0" fillId="33" borderId="0" xfId="0" applyNumberFormat="1" applyFill="1" applyBorder="1" applyAlignment="1"/>
    <xf numFmtId="2" fontId="16" fillId="34" borderId="0" xfId="0" applyNumberFormat="1" applyFont="1" applyFill="1" applyAlignment="1">
      <alignment vertical="top" wrapText="1"/>
    </xf>
    <xf numFmtId="0" fontId="0" fillId="34" borderId="0" xfId="0" applyFill="1"/>
    <xf numFmtId="49" fontId="0" fillId="34" borderId="0" xfId="0" applyNumberFormat="1" applyFill="1"/>
    <xf numFmtId="0" fontId="16" fillId="34" borderId="0" xfId="0" applyFont="1" applyFill="1" applyAlignment="1">
      <alignment vertical="top" wrapText="1"/>
    </xf>
    <xf numFmtId="49" fontId="0" fillId="0" borderId="0" xfId="0" applyNumberForma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HK"/>
              <a:t>How likely respondents would recommend Udacity to a friend or colleague?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v>Frequency</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numRef>
              <c:f>recommend!$A$2:$A$12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recommend!$B$2:$B$12</c:f>
              <c:numCache>
                <c:formatCode>General</c:formatCode>
                <c:ptCount val="11"/>
                <c:pt idx="0">
                  <c:v>2</c:v>
                </c:pt>
                <c:pt idx="1">
                  <c:v>0</c:v>
                </c:pt>
                <c:pt idx="2">
                  <c:v>1</c:v>
                </c:pt>
                <c:pt idx="3">
                  <c:v>0</c:v>
                </c:pt>
                <c:pt idx="4">
                  <c:v>4</c:v>
                </c:pt>
                <c:pt idx="5">
                  <c:v>10</c:v>
                </c:pt>
                <c:pt idx="6">
                  <c:v>20</c:v>
                </c:pt>
                <c:pt idx="7">
                  <c:v>59</c:v>
                </c:pt>
                <c:pt idx="8">
                  <c:v>132</c:v>
                </c:pt>
                <c:pt idx="9">
                  <c:v>147</c:v>
                </c:pt>
                <c:pt idx="10">
                  <c:v>378</c:v>
                </c:pt>
              </c:numCache>
            </c:numRef>
          </c:val>
          <c:extLst>
            <c:ext xmlns:c16="http://schemas.microsoft.com/office/drawing/2014/chart" uri="{C3380CC4-5D6E-409C-BE32-E72D297353CC}">
              <c16:uniqueId val="{00000001-3C79-8446-BAAB-34BBF04BE3B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0" baseline="0">
                <a:effectLst/>
              </a:rPr>
              <a:t>What is the most common age group for students? </a:t>
            </a:r>
            <a:endParaRPr lang="en-HK">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age!$A$2:$A$17</c:f>
              <c:strCache>
                <c:ptCount val="16"/>
                <c:pt idx="0">
                  <c:v>&lt;18</c:v>
                </c:pt>
                <c:pt idx="1">
                  <c:v>19-22</c:v>
                </c:pt>
                <c:pt idx="2">
                  <c:v>23-26</c:v>
                </c:pt>
                <c:pt idx="3">
                  <c:v>27-30</c:v>
                </c:pt>
                <c:pt idx="4">
                  <c:v>31-34</c:v>
                </c:pt>
                <c:pt idx="5">
                  <c:v>35-38</c:v>
                </c:pt>
                <c:pt idx="6">
                  <c:v>39-42</c:v>
                </c:pt>
                <c:pt idx="7">
                  <c:v>43-46</c:v>
                </c:pt>
                <c:pt idx="8">
                  <c:v>47-50</c:v>
                </c:pt>
                <c:pt idx="9">
                  <c:v>51-54</c:v>
                </c:pt>
                <c:pt idx="10">
                  <c:v>55-58</c:v>
                </c:pt>
                <c:pt idx="11">
                  <c:v>59-62</c:v>
                </c:pt>
                <c:pt idx="12">
                  <c:v>63-66</c:v>
                </c:pt>
                <c:pt idx="13">
                  <c:v>67-70</c:v>
                </c:pt>
                <c:pt idx="14">
                  <c:v>71-74</c:v>
                </c:pt>
                <c:pt idx="15">
                  <c:v>75-78</c:v>
                </c:pt>
              </c:strCache>
            </c:strRef>
          </c:cat>
          <c:val>
            <c:numRef>
              <c:f>age!$B$2:$B$17</c:f>
              <c:numCache>
                <c:formatCode>General</c:formatCode>
                <c:ptCount val="16"/>
                <c:pt idx="0">
                  <c:v>0</c:v>
                </c:pt>
                <c:pt idx="1">
                  <c:v>40</c:v>
                </c:pt>
                <c:pt idx="2">
                  <c:v>118</c:v>
                </c:pt>
                <c:pt idx="3">
                  <c:v>155</c:v>
                </c:pt>
                <c:pt idx="4">
                  <c:v>128</c:v>
                </c:pt>
                <c:pt idx="5">
                  <c:v>115</c:v>
                </c:pt>
                <c:pt idx="6">
                  <c:v>63</c:v>
                </c:pt>
                <c:pt idx="7">
                  <c:v>40</c:v>
                </c:pt>
                <c:pt idx="8">
                  <c:v>22</c:v>
                </c:pt>
                <c:pt idx="9">
                  <c:v>11</c:v>
                </c:pt>
                <c:pt idx="10">
                  <c:v>13</c:v>
                </c:pt>
                <c:pt idx="11">
                  <c:v>2</c:v>
                </c:pt>
                <c:pt idx="12">
                  <c:v>3</c:v>
                </c:pt>
                <c:pt idx="13">
                  <c:v>0</c:v>
                </c:pt>
                <c:pt idx="14">
                  <c:v>0</c:v>
                </c:pt>
                <c:pt idx="15">
                  <c:v>1</c:v>
                </c:pt>
              </c:numCache>
            </c:numRef>
          </c:val>
          <c:extLst>
            <c:ext xmlns:c16="http://schemas.microsoft.com/office/drawing/2014/chart" uri="{C3380CC4-5D6E-409C-BE32-E72D297353CC}">
              <c16:uniqueId val="{00000000-CDA5-4540-AF5A-8FC8FF5C3893}"/>
            </c:ext>
          </c:extLst>
        </c:ser>
        <c:dLbls>
          <c:showLegendKey val="0"/>
          <c:showVal val="1"/>
          <c:showCatName val="0"/>
          <c:showSerName val="0"/>
          <c:showPercent val="0"/>
          <c:showBubbleSize val="0"/>
        </c:dLbls>
        <c:gapWidth val="0"/>
        <c:axId val="1139119903"/>
        <c:axId val="1104672703"/>
      </c:barChart>
      <c:catAx>
        <c:axId val="113911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4672703"/>
        <c:crosses val="autoZero"/>
        <c:auto val="1"/>
        <c:lblAlgn val="ctr"/>
        <c:lblOffset val="100"/>
        <c:noMultiLvlLbl val="0"/>
      </c:catAx>
      <c:valAx>
        <c:axId val="1104672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b="0" i="0" baseline="0">
                    <a:effectLst/>
                  </a:rPr>
                  <a:t>No. of Respondents</a:t>
                </a:r>
                <a:endParaRPr lang="en-HK"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911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How many hours are respondents</a:t>
            </a:r>
            <a:r>
              <a:rPr lang="en-US" baseline="0"/>
              <a:t> </a:t>
            </a:r>
            <a:r>
              <a:rPr lang="en-US"/>
              <a:t>spend per week? </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study_hr_1!$D$3:$D$30</c:f>
              <c:strCache>
                <c:ptCount val="28"/>
                <c:pt idx="0">
                  <c:v>0</c:v>
                </c:pt>
                <c:pt idx="1">
                  <c:v>1-3</c:v>
                </c:pt>
                <c:pt idx="2">
                  <c:v>4-6</c:v>
                </c:pt>
                <c:pt idx="3">
                  <c:v>7-9</c:v>
                </c:pt>
                <c:pt idx="4">
                  <c:v>10-12</c:v>
                </c:pt>
                <c:pt idx="5">
                  <c:v>13-15</c:v>
                </c:pt>
                <c:pt idx="6">
                  <c:v>16-18</c:v>
                </c:pt>
                <c:pt idx="7">
                  <c:v>19-21</c:v>
                </c:pt>
                <c:pt idx="8">
                  <c:v>22-24</c:v>
                </c:pt>
                <c:pt idx="9">
                  <c:v>25-27</c:v>
                </c:pt>
                <c:pt idx="10">
                  <c:v>28-30</c:v>
                </c:pt>
                <c:pt idx="11">
                  <c:v>31-33</c:v>
                </c:pt>
                <c:pt idx="12">
                  <c:v>34-36</c:v>
                </c:pt>
                <c:pt idx="13">
                  <c:v>37-39</c:v>
                </c:pt>
                <c:pt idx="14">
                  <c:v>40-42</c:v>
                </c:pt>
                <c:pt idx="15">
                  <c:v>43-45</c:v>
                </c:pt>
                <c:pt idx="16">
                  <c:v>46-48</c:v>
                </c:pt>
                <c:pt idx="17">
                  <c:v>49-51</c:v>
                </c:pt>
                <c:pt idx="18">
                  <c:v>52-54</c:v>
                </c:pt>
                <c:pt idx="19">
                  <c:v>55-57</c:v>
                </c:pt>
                <c:pt idx="20">
                  <c:v>58-60</c:v>
                </c:pt>
                <c:pt idx="21">
                  <c:v>61-63</c:v>
                </c:pt>
                <c:pt idx="22">
                  <c:v>64-66</c:v>
                </c:pt>
                <c:pt idx="23">
                  <c:v>67-69</c:v>
                </c:pt>
                <c:pt idx="24">
                  <c:v>70-72</c:v>
                </c:pt>
                <c:pt idx="25">
                  <c:v>73-75</c:v>
                </c:pt>
                <c:pt idx="26">
                  <c:v>76-78</c:v>
                </c:pt>
                <c:pt idx="27">
                  <c:v>79-81</c:v>
                </c:pt>
              </c:strCache>
            </c:strRef>
          </c:cat>
          <c:val>
            <c:numRef>
              <c:f>study_hr_1!$E$3:$E$30</c:f>
              <c:numCache>
                <c:formatCode>General</c:formatCode>
                <c:ptCount val="28"/>
                <c:pt idx="0">
                  <c:v>50</c:v>
                </c:pt>
                <c:pt idx="1">
                  <c:v>103</c:v>
                </c:pt>
                <c:pt idx="2">
                  <c:v>423</c:v>
                </c:pt>
                <c:pt idx="3">
                  <c:v>11</c:v>
                </c:pt>
                <c:pt idx="4">
                  <c:v>82</c:v>
                </c:pt>
                <c:pt idx="5">
                  <c:v>30</c:v>
                </c:pt>
                <c:pt idx="6">
                  <c:v>5</c:v>
                </c:pt>
                <c:pt idx="7">
                  <c:v>22</c:v>
                </c:pt>
                <c:pt idx="8">
                  <c:v>1</c:v>
                </c:pt>
                <c:pt idx="9">
                  <c:v>10</c:v>
                </c:pt>
                <c:pt idx="10">
                  <c:v>9</c:v>
                </c:pt>
                <c:pt idx="11">
                  <c:v>1</c:v>
                </c:pt>
                <c:pt idx="12">
                  <c:v>1</c:v>
                </c:pt>
                <c:pt idx="13">
                  <c:v>0</c:v>
                </c:pt>
                <c:pt idx="14">
                  <c:v>4</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CBF4-6E45-9338-0A2F60E33F7B}"/>
            </c:ext>
          </c:extLst>
        </c:ser>
        <c:dLbls>
          <c:dLblPos val="outEnd"/>
          <c:showLegendKey val="0"/>
          <c:showVal val="1"/>
          <c:showCatName val="0"/>
          <c:showSerName val="0"/>
          <c:showPercent val="0"/>
          <c:showBubbleSize val="0"/>
        </c:dLbls>
        <c:gapWidth val="0"/>
        <c:overlap val="-27"/>
        <c:axId val="1659287504"/>
        <c:axId val="1659576784"/>
      </c:barChart>
      <c:catAx>
        <c:axId val="165928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Hours</a:t>
                </a:r>
                <a:r>
                  <a:rPr lang="en-US" baseline="0"/>
                  <a:t> </a:t>
                </a:r>
                <a:r>
                  <a:rPr lang="en-US"/>
                  <a:t>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9576784"/>
        <c:crosses val="autoZero"/>
        <c:auto val="1"/>
        <c:lblAlgn val="ctr"/>
        <c:lblOffset val="100"/>
        <c:noMultiLvlLbl val="0"/>
      </c:catAx>
      <c:valAx>
        <c:axId val="165957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No. of Respondents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928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HK"/>
              <a:t>What are their average daily commute (in minutes) for Master education background?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5238806827978625E-2"/>
          <c:y val="0.21163903228108571"/>
          <c:w val="0.88468820047129149"/>
          <c:h val="0.6060170801912601"/>
        </c:manualLayout>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communte!$D$3:$D$23</c:f>
              <c:strCache>
                <c:ptCount val="21"/>
                <c:pt idx="0">
                  <c:v>0</c:v>
                </c:pt>
                <c:pt idx="1">
                  <c:v>1-30</c:v>
                </c:pt>
                <c:pt idx="2">
                  <c:v>31-60</c:v>
                </c:pt>
                <c:pt idx="3">
                  <c:v>61-90</c:v>
                </c:pt>
                <c:pt idx="4">
                  <c:v>91-120</c:v>
                </c:pt>
                <c:pt idx="5">
                  <c:v>121-150</c:v>
                </c:pt>
                <c:pt idx="6">
                  <c:v>151-180</c:v>
                </c:pt>
                <c:pt idx="7">
                  <c:v>181-210</c:v>
                </c:pt>
                <c:pt idx="8">
                  <c:v>211-240</c:v>
                </c:pt>
                <c:pt idx="9">
                  <c:v>241-270</c:v>
                </c:pt>
                <c:pt idx="10">
                  <c:v>271-300</c:v>
                </c:pt>
                <c:pt idx="11">
                  <c:v>301-330</c:v>
                </c:pt>
                <c:pt idx="12">
                  <c:v>331-360</c:v>
                </c:pt>
                <c:pt idx="13">
                  <c:v>361-390</c:v>
                </c:pt>
                <c:pt idx="14">
                  <c:v>391-420</c:v>
                </c:pt>
                <c:pt idx="15">
                  <c:v>421-450</c:v>
                </c:pt>
                <c:pt idx="16">
                  <c:v>451-480</c:v>
                </c:pt>
                <c:pt idx="17">
                  <c:v>481-510</c:v>
                </c:pt>
                <c:pt idx="18">
                  <c:v>511-540</c:v>
                </c:pt>
                <c:pt idx="19">
                  <c:v>541-570</c:v>
                </c:pt>
                <c:pt idx="20">
                  <c:v>571-600</c:v>
                </c:pt>
              </c:strCache>
            </c:strRef>
          </c:cat>
          <c:val>
            <c:numRef>
              <c:f>communte!$E$3:$E$23</c:f>
              <c:numCache>
                <c:formatCode>General</c:formatCode>
                <c:ptCount val="21"/>
                <c:pt idx="0">
                  <c:v>52</c:v>
                </c:pt>
                <c:pt idx="1">
                  <c:v>94</c:v>
                </c:pt>
                <c:pt idx="2">
                  <c:v>90</c:v>
                </c:pt>
                <c:pt idx="3">
                  <c:v>29</c:v>
                </c:pt>
                <c:pt idx="4">
                  <c:v>25</c:v>
                </c:pt>
                <c:pt idx="5">
                  <c:v>9</c:v>
                </c:pt>
                <c:pt idx="6">
                  <c:v>12</c:v>
                </c:pt>
                <c:pt idx="7">
                  <c:v>0</c:v>
                </c:pt>
                <c:pt idx="8">
                  <c:v>1</c:v>
                </c:pt>
                <c:pt idx="9">
                  <c:v>1</c:v>
                </c:pt>
                <c:pt idx="10">
                  <c:v>1</c:v>
                </c:pt>
                <c:pt idx="11">
                  <c:v>0</c:v>
                </c:pt>
                <c:pt idx="12">
                  <c:v>1</c:v>
                </c:pt>
                <c:pt idx="13">
                  <c:v>0</c:v>
                </c:pt>
                <c:pt idx="14">
                  <c:v>0</c:v>
                </c:pt>
                <c:pt idx="15">
                  <c:v>0</c:v>
                </c:pt>
                <c:pt idx="16">
                  <c:v>0</c:v>
                </c:pt>
                <c:pt idx="17">
                  <c:v>0</c:v>
                </c:pt>
                <c:pt idx="18">
                  <c:v>0</c:v>
                </c:pt>
                <c:pt idx="19">
                  <c:v>0</c:v>
                </c:pt>
                <c:pt idx="20">
                  <c:v>1</c:v>
                </c:pt>
              </c:numCache>
            </c:numRef>
          </c:val>
          <c:extLst>
            <c:ext xmlns:c16="http://schemas.microsoft.com/office/drawing/2014/chart" uri="{C3380CC4-5D6E-409C-BE32-E72D297353CC}">
              <c16:uniqueId val="{00000000-CD42-BC42-9EC0-64708BD5C14A}"/>
            </c:ext>
          </c:extLst>
        </c:ser>
        <c:dLbls>
          <c:dLblPos val="outEnd"/>
          <c:showLegendKey val="0"/>
          <c:showVal val="1"/>
          <c:showCatName val="0"/>
          <c:showSerName val="0"/>
          <c:showPercent val="0"/>
          <c:showBubbleSize val="0"/>
        </c:dLbls>
        <c:gapWidth val="0"/>
        <c:overlap val="-24"/>
        <c:axId val="1651002736"/>
        <c:axId val="1651004416"/>
      </c:barChart>
      <c:catAx>
        <c:axId val="1651002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Daily Communte (mins)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1004416"/>
        <c:crosses val="autoZero"/>
        <c:auto val="1"/>
        <c:lblAlgn val="ctr"/>
        <c:lblOffset val="100"/>
        <c:noMultiLvlLbl val="0"/>
      </c:catAx>
      <c:valAx>
        <c:axId val="16510044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respondents with Master Degree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100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a:t>What is the highest level of</a:t>
            </a:r>
            <a:r>
              <a:rPr lang="en-HK" baseline="0"/>
              <a:t> </a:t>
            </a:r>
            <a:r>
              <a:rPr lang="en-HK"/>
              <a:t>education for most students?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742-0E41-BE06-7D2F65914C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A742-0E41-BE06-7D2F65914C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42-0E41-BE06-7D2F65914C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42-0E41-BE06-7D2F65914C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education!$A$2:$A$7</c:f>
              <c:strCache>
                <c:ptCount val="6"/>
                <c:pt idx="0">
                  <c:v>Associates</c:v>
                </c:pt>
                <c:pt idx="1">
                  <c:v>Bachelors</c:v>
                </c:pt>
                <c:pt idx="2">
                  <c:v>High school or below</c:v>
                </c:pt>
                <c:pt idx="3">
                  <c:v>Masters</c:v>
                </c:pt>
                <c:pt idx="4">
                  <c:v>Nanodegree Program</c:v>
                </c:pt>
                <c:pt idx="5">
                  <c:v>PhD</c:v>
                </c:pt>
              </c:strCache>
            </c:strRef>
          </c:cat>
          <c:val>
            <c:numRef>
              <c:f>education!$B$2:$B$7</c:f>
              <c:numCache>
                <c:formatCode>General</c:formatCode>
                <c:ptCount val="6"/>
                <c:pt idx="0">
                  <c:v>12</c:v>
                </c:pt>
                <c:pt idx="1">
                  <c:v>283</c:v>
                </c:pt>
                <c:pt idx="2">
                  <c:v>24</c:v>
                </c:pt>
                <c:pt idx="3">
                  <c:v>316</c:v>
                </c:pt>
                <c:pt idx="4">
                  <c:v>45</c:v>
                </c:pt>
                <c:pt idx="5">
                  <c:v>73</c:v>
                </c:pt>
              </c:numCache>
            </c:numRef>
          </c:val>
          <c:extLst>
            <c:ext xmlns:c16="http://schemas.microsoft.com/office/drawing/2014/chart" uri="{C3380CC4-5D6E-409C-BE32-E72D297353CC}">
              <c16:uniqueId val="{00000000-51D6-D74E-B8B1-11E7C7F224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800100</xdr:colOff>
      <xdr:row>7</xdr:row>
      <xdr:rowOff>127000</xdr:rowOff>
    </xdr:from>
    <xdr:to>
      <xdr:col>14</xdr:col>
      <xdr:colOff>76200</xdr:colOff>
      <xdr:row>33</xdr:row>
      <xdr:rowOff>38100</xdr:rowOff>
    </xdr:to>
    <xdr:graphicFrame macro="">
      <xdr:nvGraphicFramePr>
        <xdr:cNvPr id="2" name="Chart 1">
          <a:extLst>
            <a:ext uri="{FF2B5EF4-FFF2-40B4-BE49-F238E27FC236}">
              <a16:creationId xmlns:a16="http://schemas.microsoft.com/office/drawing/2014/main" id="{535955EC-5F85-5544-A8EE-BBB0C9448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121707</xdr:colOff>
      <xdr:row>13</xdr:row>
      <xdr:rowOff>0</xdr:rowOff>
    </xdr:from>
    <xdr:to>
      <xdr:col>12</xdr:col>
      <xdr:colOff>582083</xdr:colOff>
      <xdr:row>31</xdr:row>
      <xdr:rowOff>116416</xdr:rowOff>
    </xdr:to>
    <xdr:graphicFrame macro="">
      <xdr:nvGraphicFramePr>
        <xdr:cNvPr id="7" name="Chart 1">
          <a:extLst>
            <a:ext uri="{FF2B5EF4-FFF2-40B4-BE49-F238E27FC236}">
              <a16:creationId xmlns:a16="http://schemas.microsoft.com/office/drawing/2014/main" id="{3E8B3957-AD51-B240-8627-C08DAC7E7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644769</xdr:colOff>
      <xdr:row>6</xdr:row>
      <xdr:rowOff>201246</xdr:rowOff>
    </xdr:from>
    <xdr:to>
      <xdr:col>14</xdr:col>
      <xdr:colOff>302845</xdr:colOff>
      <xdr:row>22</xdr:row>
      <xdr:rowOff>19539</xdr:rowOff>
    </xdr:to>
    <xdr:graphicFrame macro="">
      <xdr:nvGraphicFramePr>
        <xdr:cNvPr id="3" name="Chart 1">
          <a:extLst>
            <a:ext uri="{FF2B5EF4-FFF2-40B4-BE49-F238E27FC236}">
              <a16:creationId xmlns:a16="http://schemas.microsoft.com/office/drawing/2014/main" id="{99CA1EE4-151F-A84D-AFCC-ABC32DF0E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101600</xdr:colOff>
      <xdr:row>0</xdr:row>
      <xdr:rowOff>1136650</xdr:rowOff>
    </xdr:from>
    <xdr:to>
      <xdr:col>19</xdr:col>
      <xdr:colOff>139700</xdr:colOff>
      <xdr:row>20</xdr:row>
      <xdr:rowOff>177800</xdr:rowOff>
    </xdr:to>
    <xdr:graphicFrame macro="">
      <xdr:nvGraphicFramePr>
        <xdr:cNvPr id="2" name="Chart 1">
          <a:extLst>
            <a:ext uri="{FF2B5EF4-FFF2-40B4-BE49-F238E27FC236}">
              <a16:creationId xmlns:a16="http://schemas.microsoft.com/office/drawing/2014/main" id="{10A41BA5-A320-6845-A429-038A520C6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146539</xdr:colOff>
      <xdr:row>0</xdr:row>
      <xdr:rowOff>5862</xdr:rowOff>
    </xdr:from>
    <xdr:to>
      <xdr:col>8</xdr:col>
      <xdr:colOff>566616</xdr:colOff>
      <xdr:row>12</xdr:row>
      <xdr:rowOff>62524</xdr:rowOff>
    </xdr:to>
    <xdr:graphicFrame macro="">
      <xdr:nvGraphicFramePr>
        <xdr:cNvPr id="2" name="Chart 1">
          <a:extLst>
            <a:ext uri="{FF2B5EF4-FFF2-40B4-BE49-F238E27FC236}">
              <a16:creationId xmlns:a16="http://schemas.microsoft.com/office/drawing/2014/main" id="{35E88F09-3E5F-DB4E-88F8-10103FBDC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M754"/>
  <sheetViews>
    <sheetView tabSelected="1" workbookViewId="0">
      <pane ySplit="1" topLeftCell="A2" activePane="bottomLeft" state="frozen"/>
      <selection pane="bottomLeft" activeCell="AK19" sqref="AK19:AK20"/>
    </sheetView>
  </sheetViews>
  <sheetFormatPr baseColWidth="10" defaultRowHeight="16"/>
  <sheetData>
    <row r="1" spans="1:65" ht="306">
      <c r="A1" s="8" t="s">
        <v>3405</v>
      </c>
      <c r="B1" s="9" t="s">
        <v>0</v>
      </c>
      <c r="C1" s="9" t="s">
        <v>1</v>
      </c>
      <c r="D1" s="9" t="s">
        <v>2</v>
      </c>
      <c r="E1" s="9" t="s">
        <v>3</v>
      </c>
      <c r="F1" s="9" t="s">
        <v>4</v>
      </c>
      <c r="G1" s="9"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8" t="s">
        <v>29</v>
      </c>
      <c r="AF1" s="8" t="s">
        <v>30</v>
      </c>
      <c r="AG1" s="8" t="s">
        <v>31</v>
      </c>
      <c r="AH1" s="8" t="s">
        <v>32</v>
      </c>
      <c r="AI1" s="8" t="s">
        <v>33</v>
      </c>
      <c r="AJ1" s="8" t="s">
        <v>34</v>
      </c>
      <c r="AK1" s="8" t="s">
        <v>35</v>
      </c>
      <c r="AL1" s="8" t="s">
        <v>36</v>
      </c>
      <c r="AM1" s="8" t="s">
        <v>37</v>
      </c>
      <c r="AN1" s="8" t="s">
        <v>38</v>
      </c>
      <c r="AO1" s="8" t="s">
        <v>39</v>
      </c>
      <c r="AP1" s="8" t="s">
        <v>40</v>
      </c>
      <c r="AQ1" s="8" t="s">
        <v>41</v>
      </c>
      <c r="AR1" s="8" t="s">
        <v>42</v>
      </c>
      <c r="AS1" s="8" t="s">
        <v>43</v>
      </c>
      <c r="AT1" s="8" t="s">
        <v>44</v>
      </c>
      <c r="AU1" s="8" t="s">
        <v>45</v>
      </c>
      <c r="AV1" s="8" t="s">
        <v>46</v>
      </c>
      <c r="AW1" s="8" t="s">
        <v>47</v>
      </c>
      <c r="AX1" s="8" t="s">
        <v>48</v>
      </c>
      <c r="AY1" s="8" t="s">
        <v>49</v>
      </c>
      <c r="AZ1" s="8" t="s">
        <v>50</v>
      </c>
      <c r="BA1" s="8" t="s">
        <v>51</v>
      </c>
      <c r="BB1" s="7"/>
      <c r="BC1" s="7"/>
      <c r="BD1" s="7"/>
      <c r="BE1" s="7"/>
      <c r="BF1" s="7"/>
      <c r="BG1" s="7"/>
      <c r="BH1" s="7"/>
      <c r="BI1" s="7"/>
      <c r="BJ1" s="7"/>
      <c r="BK1" s="7"/>
      <c r="BL1" s="7"/>
      <c r="BM1" s="7"/>
    </row>
    <row r="2" spans="1:65">
      <c r="A2">
        <v>0</v>
      </c>
      <c r="B2" s="6"/>
      <c r="C2" s="6"/>
      <c r="D2" s="6"/>
      <c r="E2" s="6"/>
      <c r="F2" s="6"/>
      <c r="G2" s="6"/>
      <c r="H2" s="1">
        <v>31490</v>
      </c>
      <c r="M2" t="s">
        <v>52</v>
      </c>
      <c r="N2">
        <v>1</v>
      </c>
      <c r="O2" t="s">
        <v>53</v>
      </c>
      <c r="Q2" t="s">
        <v>54</v>
      </c>
      <c r="S2">
        <v>1</v>
      </c>
      <c r="T2" t="s">
        <v>55</v>
      </c>
      <c r="V2" t="s">
        <v>56</v>
      </c>
      <c r="X2" t="s">
        <v>57</v>
      </c>
      <c r="AA2" t="s">
        <v>58</v>
      </c>
      <c r="AB2" t="s">
        <v>59</v>
      </c>
      <c r="AD2" t="s">
        <v>28</v>
      </c>
      <c r="AM2" t="s">
        <v>60</v>
      </c>
      <c r="AO2" t="s">
        <v>61</v>
      </c>
      <c r="AQ2" t="s">
        <v>62</v>
      </c>
      <c r="AT2" t="s">
        <v>63</v>
      </c>
      <c r="AU2" t="s">
        <v>64</v>
      </c>
      <c r="AW2">
        <v>10</v>
      </c>
      <c r="AX2" t="s">
        <v>65</v>
      </c>
      <c r="AZ2" t="s">
        <v>66</v>
      </c>
    </row>
    <row r="3" spans="1:65">
      <c r="A3">
        <v>1</v>
      </c>
      <c r="B3" s="6"/>
      <c r="C3" s="6"/>
      <c r="D3" s="6"/>
      <c r="E3" s="6"/>
      <c r="F3" s="6"/>
      <c r="G3" s="6"/>
      <c r="H3" s="1">
        <v>29466</v>
      </c>
      <c r="M3" t="s">
        <v>67</v>
      </c>
      <c r="N3">
        <v>1</v>
      </c>
      <c r="O3" t="s">
        <v>68</v>
      </c>
      <c r="Q3" t="s">
        <v>69</v>
      </c>
      <c r="S3">
        <v>1</v>
      </c>
      <c r="T3" t="s">
        <v>70</v>
      </c>
      <c r="V3" t="s">
        <v>56</v>
      </c>
      <c r="X3" t="s">
        <v>57</v>
      </c>
      <c r="AA3" t="s">
        <v>71</v>
      </c>
      <c r="AB3" t="s">
        <v>72</v>
      </c>
      <c r="AF3" t="s">
        <v>30</v>
      </c>
      <c r="AG3" t="s">
        <v>31</v>
      </c>
      <c r="AM3" t="s">
        <v>73</v>
      </c>
      <c r="AO3" t="s">
        <v>61</v>
      </c>
      <c r="AQ3" t="s">
        <v>61</v>
      </c>
      <c r="AT3" t="s">
        <v>74</v>
      </c>
      <c r="AU3" t="s">
        <v>75</v>
      </c>
      <c r="AW3">
        <v>10</v>
      </c>
      <c r="AX3" t="s">
        <v>76</v>
      </c>
      <c r="AZ3" t="s">
        <v>77</v>
      </c>
    </row>
    <row r="4" spans="1:65">
      <c r="A4">
        <v>2</v>
      </c>
      <c r="B4" s="6" t="s">
        <v>0</v>
      </c>
      <c r="C4" s="6"/>
      <c r="D4" s="6"/>
      <c r="E4" s="6"/>
      <c r="F4" s="6"/>
      <c r="G4" s="6"/>
      <c r="H4" s="1">
        <v>32196</v>
      </c>
      <c r="I4">
        <v>7</v>
      </c>
      <c r="J4">
        <v>45</v>
      </c>
      <c r="K4">
        <v>8</v>
      </c>
      <c r="L4">
        <v>2</v>
      </c>
      <c r="M4" t="s">
        <v>78</v>
      </c>
      <c r="N4">
        <v>0</v>
      </c>
      <c r="O4" t="s">
        <v>79</v>
      </c>
      <c r="Q4" t="s">
        <v>69</v>
      </c>
      <c r="S4">
        <v>1</v>
      </c>
      <c r="T4" t="s">
        <v>80</v>
      </c>
      <c r="V4" t="s">
        <v>81</v>
      </c>
      <c r="X4" t="s">
        <v>82</v>
      </c>
      <c r="Z4">
        <v>3</v>
      </c>
      <c r="AA4" t="s">
        <v>83</v>
      </c>
      <c r="AB4" t="s">
        <v>84</v>
      </c>
      <c r="AE4" t="s">
        <v>29</v>
      </c>
      <c r="AM4" t="s">
        <v>85</v>
      </c>
      <c r="AP4">
        <v>20</v>
      </c>
      <c r="AR4">
        <v>15</v>
      </c>
      <c r="AS4">
        <v>15</v>
      </c>
      <c r="AT4" t="s">
        <v>86</v>
      </c>
      <c r="AU4" t="s">
        <v>75</v>
      </c>
      <c r="AW4">
        <v>8</v>
      </c>
      <c r="AX4" t="s">
        <v>87</v>
      </c>
      <c r="AY4" t="s">
        <v>88</v>
      </c>
    </row>
    <row r="5" spans="1:65">
      <c r="A5">
        <v>3</v>
      </c>
      <c r="B5" s="6"/>
      <c r="C5" s="6"/>
      <c r="D5" s="6"/>
      <c r="E5" s="6"/>
      <c r="F5" s="6" t="s">
        <v>4</v>
      </c>
      <c r="G5" s="6"/>
      <c r="H5" s="1">
        <v>29812</v>
      </c>
      <c r="I5">
        <v>7</v>
      </c>
      <c r="J5">
        <v>30</v>
      </c>
      <c r="K5">
        <v>5</v>
      </c>
      <c r="L5">
        <v>10</v>
      </c>
      <c r="M5" t="s">
        <v>89</v>
      </c>
      <c r="N5">
        <v>1</v>
      </c>
      <c r="O5" t="s">
        <v>68</v>
      </c>
      <c r="Q5" t="s">
        <v>69</v>
      </c>
      <c r="S5">
        <v>1</v>
      </c>
      <c r="T5" t="s">
        <v>90</v>
      </c>
      <c r="V5" t="s">
        <v>91</v>
      </c>
      <c r="X5" t="s">
        <v>92</v>
      </c>
      <c r="Z5">
        <v>10</v>
      </c>
      <c r="AA5" t="s">
        <v>93</v>
      </c>
      <c r="AB5" t="s">
        <v>72</v>
      </c>
      <c r="AE5" t="s">
        <v>29</v>
      </c>
      <c r="AF5" t="s">
        <v>30</v>
      </c>
      <c r="AM5" t="s">
        <v>60</v>
      </c>
      <c r="AO5">
        <v>5</v>
      </c>
      <c r="AQ5">
        <v>6</v>
      </c>
      <c r="AS5">
        <v>7</v>
      </c>
      <c r="AT5" t="s">
        <v>94</v>
      </c>
      <c r="AU5" t="s">
        <v>75</v>
      </c>
      <c r="AW5">
        <v>10</v>
      </c>
      <c r="AX5" t="s">
        <v>95</v>
      </c>
      <c r="AY5" t="s">
        <v>96</v>
      </c>
    </row>
    <row r="6" spans="1:65">
      <c r="A6">
        <v>4</v>
      </c>
      <c r="B6" s="6" t="s">
        <v>0</v>
      </c>
      <c r="C6" s="6"/>
      <c r="D6" s="6"/>
      <c r="E6" s="6"/>
      <c r="F6" s="6"/>
      <c r="G6" s="6"/>
      <c r="H6" s="1">
        <v>34359</v>
      </c>
      <c r="I6">
        <v>8</v>
      </c>
      <c r="J6">
        <v>65</v>
      </c>
      <c r="K6">
        <v>610</v>
      </c>
      <c r="L6">
        <v>45</v>
      </c>
      <c r="M6" t="s">
        <v>97</v>
      </c>
      <c r="N6">
        <v>0</v>
      </c>
      <c r="O6" t="s">
        <v>98</v>
      </c>
      <c r="Q6" t="s">
        <v>99</v>
      </c>
      <c r="S6">
        <v>1</v>
      </c>
      <c r="T6" t="s">
        <v>30</v>
      </c>
      <c r="V6" t="s">
        <v>81</v>
      </c>
      <c r="X6" t="s">
        <v>92</v>
      </c>
      <c r="Z6">
        <v>0</v>
      </c>
      <c r="AA6" t="s">
        <v>100</v>
      </c>
      <c r="AB6" t="s">
        <v>59</v>
      </c>
      <c r="AF6" t="s">
        <v>30</v>
      </c>
      <c r="AM6" t="s">
        <v>73</v>
      </c>
      <c r="AO6">
        <v>2</v>
      </c>
      <c r="AQ6">
        <v>1</v>
      </c>
      <c r="AS6">
        <v>1</v>
      </c>
      <c r="AT6" t="s">
        <v>35</v>
      </c>
      <c r="AU6" t="s">
        <v>75</v>
      </c>
      <c r="AW6">
        <v>5</v>
      </c>
      <c r="AX6" t="s">
        <v>101</v>
      </c>
      <c r="AY6" t="s">
        <v>102</v>
      </c>
    </row>
    <row r="7" spans="1:65">
      <c r="A7">
        <v>5</v>
      </c>
      <c r="B7" s="6" t="s">
        <v>0</v>
      </c>
      <c r="C7" s="6"/>
      <c r="D7" s="6"/>
      <c r="E7" s="6"/>
      <c r="F7" s="6"/>
      <c r="G7" s="6"/>
      <c r="H7" s="1">
        <v>33315</v>
      </c>
      <c r="I7">
        <v>6</v>
      </c>
      <c r="J7">
        <v>240</v>
      </c>
      <c r="K7">
        <v>6</v>
      </c>
      <c r="L7">
        <v>25</v>
      </c>
      <c r="M7" t="s">
        <v>103</v>
      </c>
      <c r="N7">
        <v>0</v>
      </c>
      <c r="O7" t="s">
        <v>53</v>
      </c>
      <c r="Q7" t="s">
        <v>104</v>
      </c>
      <c r="S7">
        <v>1</v>
      </c>
      <c r="T7" t="s">
        <v>29</v>
      </c>
      <c r="W7" t="s">
        <v>105</v>
      </c>
      <c r="X7" t="s">
        <v>106</v>
      </c>
      <c r="Z7">
        <v>0</v>
      </c>
      <c r="AA7" t="s">
        <v>107</v>
      </c>
      <c r="AB7" t="s">
        <v>84</v>
      </c>
      <c r="AE7" t="s">
        <v>29</v>
      </c>
      <c r="AM7" t="s">
        <v>73</v>
      </c>
      <c r="AO7">
        <v>3</v>
      </c>
      <c r="AQ7">
        <v>4</v>
      </c>
      <c r="AS7">
        <v>5</v>
      </c>
      <c r="AT7" t="s">
        <v>108</v>
      </c>
      <c r="AU7" t="s">
        <v>64</v>
      </c>
      <c r="AW7">
        <v>10</v>
      </c>
      <c r="AX7" t="s">
        <v>109</v>
      </c>
    </row>
    <row r="8" spans="1:65">
      <c r="A8">
        <v>6</v>
      </c>
      <c r="B8" s="6" t="s">
        <v>0</v>
      </c>
      <c r="C8" s="6"/>
      <c r="D8" s="6"/>
      <c r="E8" s="6"/>
      <c r="F8" s="6"/>
      <c r="G8" s="6"/>
      <c r="H8" s="1">
        <v>31511</v>
      </c>
      <c r="I8">
        <v>8</v>
      </c>
      <c r="J8">
        <v>0</v>
      </c>
      <c r="K8">
        <v>10</v>
      </c>
      <c r="L8">
        <v>50</v>
      </c>
      <c r="M8" t="s">
        <v>97</v>
      </c>
      <c r="N8">
        <v>1</v>
      </c>
      <c r="O8" t="s">
        <v>79</v>
      </c>
      <c r="Q8" t="s">
        <v>99</v>
      </c>
      <c r="S8">
        <v>1</v>
      </c>
      <c r="T8" t="s">
        <v>110</v>
      </c>
      <c r="V8" t="s">
        <v>111</v>
      </c>
      <c r="X8" t="s">
        <v>112</v>
      </c>
      <c r="Z8">
        <v>4</v>
      </c>
      <c r="AA8" t="s">
        <v>113</v>
      </c>
      <c r="AB8" t="s">
        <v>84</v>
      </c>
      <c r="AG8" t="s">
        <v>31</v>
      </c>
      <c r="AM8" t="s">
        <v>73</v>
      </c>
      <c r="AO8">
        <v>6</v>
      </c>
      <c r="AQ8">
        <v>4</v>
      </c>
      <c r="AS8">
        <v>5</v>
      </c>
      <c r="AT8" t="s">
        <v>114</v>
      </c>
      <c r="AU8" t="s">
        <v>75</v>
      </c>
      <c r="AW8">
        <v>10</v>
      </c>
      <c r="AX8" t="s">
        <v>115</v>
      </c>
      <c r="AZ8" t="s">
        <v>116</v>
      </c>
    </row>
    <row r="9" spans="1:65">
      <c r="A9">
        <v>7</v>
      </c>
      <c r="B9" s="6"/>
      <c r="C9" s="6"/>
      <c r="D9" s="6" t="s">
        <v>2</v>
      </c>
      <c r="E9" s="6"/>
      <c r="F9" s="6"/>
      <c r="G9" s="6"/>
      <c r="H9" s="1">
        <v>30813</v>
      </c>
      <c r="I9">
        <v>6</v>
      </c>
      <c r="J9">
        <v>35</v>
      </c>
      <c r="K9">
        <v>8</v>
      </c>
      <c r="L9">
        <v>18</v>
      </c>
      <c r="M9" t="s">
        <v>52</v>
      </c>
      <c r="N9">
        <v>0</v>
      </c>
      <c r="O9" t="s">
        <v>68</v>
      </c>
      <c r="Q9" t="s">
        <v>99</v>
      </c>
      <c r="S9">
        <v>0</v>
      </c>
      <c r="AB9" t="s">
        <v>84</v>
      </c>
      <c r="AE9" t="s">
        <v>29</v>
      </c>
      <c r="AM9" t="s">
        <v>60</v>
      </c>
      <c r="AP9" s="2">
        <v>43444</v>
      </c>
      <c r="AR9">
        <v>6</v>
      </c>
      <c r="AS9">
        <v>50</v>
      </c>
      <c r="AT9" t="s">
        <v>117</v>
      </c>
      <c r="AU9" t="s">
        <v>75</v>
      </c>
      <c r="AW9">
        <v>8</v>
      </c>
      <c r="AX9" t="s">
        <v>118</v>
      </c>
      <c r="AY9" t="s">
        <v>119</v>
      </c>
      <c r="AZ9" t="s">
        <v>120</v>
      </c>
    </row>
    <row r="10" spans="1:65">
      <c r="A10">
        <v>8</v>
      </c>
      <c r="B10" s="6"/>
      <c r="C10" s="6"/>
      <c r="D10" s="6"/>
      <c r="E10" s="6"/>
      <c r="F10" s="6" t="s">
        <v>4</v>
      </c>
      <c r="G10" s="6"/>
      <c r="H10" s="1">
        <v>26757</v>
      </c>
      <c r="I10">
        <v>8</v>
      </c>
      <c r="J10">
        <v>0</v>
      </c>
      <c r="K10">
        <v>8</v>
      </c>
      <c r="L10">
        <v>15</v>
      </c>
      <c r="M10" t="s">
        <v>121</v>
      </c>
      <c r="N10">
        <v>1</v>
      </c>
      <c r="O10" t="s">
        <v>122</v>
      </c>
      <c r="Q10" t="s">
        <v>54</v>
      </c>
      <c r="S10">
        <v>1</v>
      </c>
      <c r="T10" t="s">
        <v>80</v>
      </c>
      <c r="V10" t="s">
        <v>123</v>
      </c>
      <c r="X10" t="s">
        <v>124</v>
      </c>
      <c r="Z10">
        <v>15</v>
      </c>
      <c r="AA10" t="s">
        <v>125</v>
      </c>
      <c r="AB10" t="s">
        <v>59</v>
      </c>
      <c r="AE10" t="s">
        <v>29</v>
      </c>
      <c r="AM10" t="s">
        <v>73</v>
      </c>
      <c r="AO10">
        <v>6</v>
      </c>
      <c r="AQ10">
        <v>5</v>
      </c>
      <c r="AS10">
        <v>80</v>
      </c>
      <c r="AT10" t="s">
        <v>126</v>
      </c>
      <c r="AU10" t="s">
        <v>75</v>
      </c>
      <c r="AW10">
        <v>9</v>
      </c>
      <c r="AX10" t="s">
        <v>127</v>
      </c>
    </row>
    <row r="11" spans="1:65">
      <c r="A11">
        <v>9</v>
      </c>
      <c r="B11" s="6"/>
      <c r="C11" s="6" t="s">
        <v>1</v>
      </c>
      <c r="D11" s="6"/>
      <c r="E11" s="6"/>
      <c r="F11" s="6"/>
      <c r="G11" s="6"/>
      <c r="H11" s="1">
        <v>28734</v>
      </c>
      <c r="I11">
        <v>7</v>
      </c>
      <c r="J11">
        <v>10</v>
      </c>
      <c r="K11">
        <v>6</v>
      </c>
      <c r="L11">
        <v>30</v>
      </c>
      <c r="M11" t="s">
        <v>52</v>
      </c>
      <c r="N11">
        <v>0</v>
      </c>
      <c r="O11" t="s">
        <v>53</v>
      </c>
      <c r="Q11" t="s">
        <v>99</v>
      </c>
      <c r="S11">
        <v>1</v>
      </c>
      <c r="T11" t="s">
        <v>70</v>
      </c>
      <c r="V11" t="s">
        <v>81</v>
      </c>
      <c r="X11" t="s">
        <v>57</v>
      </c>
      <c r="Z11">
        <v>1</v>
      </c>
      <c r="AA11" t="s">
        <v>128</v>
      </c>
      <c r="AB11" t="s">
        <v>72</v>
      </c>
      <c r="AH11" t="s">
        <v>32</v>
      </c>
      <c r="AM11" t="s">
        <v>60</v>
      </c>
      <c r="AO11">
        <v>5</v>
      </c>
      <c r="AQ11">
        <v>5</v>
      </c>
      <c r="AS11">
        <v>5</v>
      </c>
      <c r="AT11" t="s">
        <v>129</v>
      </c>
      <c r="AU11" t="s">
        <v>75</v>
      </c>
      <c r="AW11">
        <v>10</v>
      </c>
      <c r="AX11" t="s">
        <v>130</v>
      </c>
      <c r="AY11" t="s">
        <v>131</v>
      </c>
      <c r="AZ11" t="s">
        <v>132</v>
      </c>
    </row>
    <row r="12" spans="1:65">
      <c r="A12">
        <v>10</v>
      </c>
      <c r="B12" s="6" t="s">
        <v>0</v>
      </c>
      <c r="C12" s="6"/>
      <c r="D12" s="6"/>
      <c r="E12" s="6"/>
      <c r="F12" s="6"/>
      <c r="G12" s="6"/>
      <c r="H12" s="1">
        <v>31818</v>
      </c>
      <c r="I12">
        <v>8</v>
      </c>
      <c r="J12">
        <v>0</v>
      </c>
      <c r="K12">
        <v>8</v>
      </c>
      <c r="L12">
        <v>2</v>
      </c>
      <c r="M12" t="s">
        <v>133</v>
      </c>
      <c r="N12">
        <v>1</v>
      </c>
      <c r="O12" t="s">
        <v>134</v>
      </c>
      <c r="Q12" t="s">
        <v>99</v>
      </c>
      <c r="S12">
        <v>1</v>
      </c>
      <c r="T12" t="s">
        <v>135</v>
      </c>
      <c r="V12" t="s">
        <v>56</v>
      </c>
      <c r="X12" t="s">
        <v>92</v>
      </c>
      <c r="Z12">
        <v>10</v>
      </c>
      <c r="AA12" t="s">
        <v>136</v>
      </c>
      <c r="AB12" t="s">
        <v>59</v>
      </c>
      <c r="AG12" t="s">
        <v>31</v>
      </c>
      <c r="AM12" t="s">
        <v>85</v>
      </c>
      <c r="AO12">
        <v>6</v>
      </c>
      <c r="AQ12">
        <v>6</v>
      </c>
      <c r="AS12">
        <v>8</v>
      </c>
      <c r="AT12" t="s">
        <v>137</v>
      </c>
      <c r="AU12" t="s">
        <v>75</v>
      </c>
      <c r="AW12">
        <v>10</v>
      </c>
      <c r="AX12" t="s">
        <v>138</v>
      </c>
      <c r="AY12" t="s">
        <v>139</v>
      </c>
      <c r="AZ12" t="s">
        <v>139</v>
      </c>
    </row>
    <row r="13" spans="1:65">
      <c r="A13">
        <v>11</v>
      </c>
      <c r="B13" s="6"/>
      <c r="C13" s="6" t="s">
        <v>1</v>
      </c>
      <c r="D13" s="6"/>
      <c r="E13" s="6"/>
      <c r="F13" s="6"/>
      <c r="G13" s="6"/>
      <c r="H13" s="1">
        <v>32631</v>
      </c>
      <c r="I13">
        <v>7</v>
      </c>
      <c r="J13">
        <v>40</v>
      </c>
      <c r="K13">
        <v>12</v>
      </c>
      <c r="L13">
        <v>1</v>
      </c>
      <c r="M13" t="s">
        <v>67</v>
      </c>
      <c r="N13">
        <v>0</v>
      </c>
      <c r="O13" t="s">
        <v>140</v>
      </c>
      <c r="Q13" t="s">
        <v>54</v>
      </c>
      <c r="S13">
        <v>1</v>
      </c>
      <c r="T13" t="s">
        <v>141</v>
      </c>
      <c r="V13" t="s">
        <v>142</v>
      </c>
      <c r="X13" t="s">
        <v>112</v>
      </c>
      <c r="Z13">
        <v>4</v>
      </c>
      <c r="AA13" t="s">
        <v>143</v>
      </c>
      <c r="AB13" t="s">
        <v>84</v>
      </c>
      <c r="AK13" t="s">
        <v>35</v>
      </c>
      <c r="AU13" t="s">
        <v>64</v>
      </c>
      <c r="AW13">
        <v>9</v>
      </c>
      <c r="AX13" t="s">
        <v>144</v>
      </c>
      <c r="AY13" t="s">
        <v>145</v>
      </c>
    </row>
    <row r="14" spans="1:65">
      <c r="A14">
        <v>12</v>
      </c>
      <c r="B14" s="6" t="s">
        <v>0</v>
      </c>
      <c r="C14" s="6"/>
      <c r="D14" s="6"/>
      <c r="E14" s="6"/>
      <c r="F14" s="6"/>
      <c r="G14" s="6"/>
      <c r="H14" s="1">
        <v>32915</v>
      </c>
      <c r="I14">
        <v>8</v>
      </c>
      <c r="J14">
        <v>30</v>
      </c>
      <c r="K14">
        <v>9</v>
      </c>
      <c r="L14">
        <v>12</v>
      </c>
      <c r="M14" t="s">
        <v>133</v>
      </c>
      <c r="N14">
        <v>1</v>
      </c>
      <c r="O14" t="s">
        <v>68</v>
      </c>
      <c r="Q14" t="s">
        <v>69</v>
      </c>
      <c r="S14">
        <v>1</v>
      </c>
      <c r="T14" t="s">
        <v>146</v>
      </c>
      <c r="W14" t="s">
        <v>147</v>
      </c>
      <c r="X14" t="s">
        <v>57</v>
      </c>
      <c r="Z14">
        <v>1</v>
      </c>
      <c r="AA14" t="s">
        <v>148</v>
      </c>
      <c r="AB14" t="s">
        <v>59</v>
      </c>
      <c r="AD14" t="s">
        <v>28</v>
      </c>
      <c r="AM14" t="s">
        <v>73</v>
      </c>
      <c r="AP14" t="s">
        <v>149</v>
      </c>
      <c r="AR14" t="s">
        <v>150</v>
      </c>
      <c r="AS14">
        <v>2</v>
      </c>
      <c r="AT14" t="s">
        <v>151</v>
      </c>
      <c r="AU14" t="s">
        <v>75</v>
      </c>
      <c r="AW14">
        <v>10</v>
      </c>
      <c r="AX14" t="s">
        <v>152</v>
      </c>
      <c r="AY14" t="s">
        <v>153</v>
      </c>
      <c r="AZ14" t="s">
        <v>154</v>
      </c>
    </row>
    <row r="15" spans="1:65">
      <c r="A15">
        <v>13</v>
      </c>
      <c r="B15" s="6"/>
      <c r="C15" s="6"/>
      <c r="D15" s="6"/>
      <c r="E15" s="6"/>
      <c r="F15" s="6" t="s">
        <v>4</v>
      </c>
      <c r="G15" s="6"/>
      <c r="H15" s="1">
        <v>34311</v>
      </c>
      <c r="I15">
        <v>6</v>
      </c>
      <c r="J15">
        <v>120</v>
      </c>
      <c r="K15">
        <v>9</v>
      </c>
      <c r="L15">
        <v>3</v>
      </c>
      <c r="M15" t="s">
        <v>52</v>
      </c>
      <c r="N15">
        <v>0</v>
      </c>
      <c r="O15" t="s">
        <v>98</v>
      </c>
      <c r="Q15" t="s">
        <v>104</v>
      </c>
      <c r="S15">
        <v>1</v>
      </c>
      <c r="T15" t="s">
        <v>155</v>
      </c>
      <c r="V15" t="s">
        <v>81</v>
      </c>
      <c r="X15" t="s">
        <v>156</v>
      </c>
      <c r="Z15">
        <v>5</v>
      </c>
      <c r="AB15" t="s">
        <v>59</v>
      </c>
      <c r="AH15" t="s">
        <v>32</v>
      </c>
      <c r="AM15" t="s">
        <v>60</v>
      </c>
      <c r="AO15">
        <v>4</v>
      </c>
      <c r="AQ15">
        <v>1</v>
      </c>
      <c r="AS15">
        <v>90</v>
      </c>
      <c r="AT15" t="s">
        <v>157</v>
      </c>
      <c r="AU15" t="s">
        <v>75</v>
      </c>
      <c r="AW15">
        <v>8</v>
      </c>
      <c r="AX15" t="s">
        <v>158</v>
      </c>
      <c r="AY15" t="s">
        <v>159</v>
      </c>
      <c r="AZ15" t="s">
        <v>160</v>
      </c>
    </row>
    <row r="16" spans="1:65">
      <c r="A16">
        <v>14</v>
      </c>
      <c r="B16" s="6"/>
      <c r="C16" s="6"/>
      <c r="D16" s="6"/>
      <c r="E16" s="6"/>
      <c r="F16" s="6" t="s">
        <v>4</v>
      </c>
      <c r="G16" s="6"/>
      <c r="H16" s="1">
        <v>35597</v>
      </c>
      <c r="I16">
        <v>8</v>
      </c>
      <c r="J16">
        <v>30</v>
      </c>
      <c r="K16">
        <v>14</v>
      </c>
      <c r="L16">
        <v>50</v>
      </c>
      <c r="M16" t="s">
        <v>103</v>
      </c>
      <c r="N16">
        <v>1</v>
      </c>
      <c r="O16" t="s">
        <v>68</v>
      </c>
      <c r="Q16" t="s">
        <v>99</v>
      </c>
      <c r="S16">
        <v>0</v>
      </c>
      <c r="AB16" t="s">
        <v>161</v>
      </c>
      <c r="AH16" t="s">
        <v>32</v>
      </c>
      <c r="AM16" t="s">
        <v>162</v>
      </c>
      <c r="AO16">
        <v>2</v>
      </c>
      <c r="AQ16">
        <v>4</v>
      </c>
      <c r="AS16">
        <v>10</v>
      </c>
      <c r="AT16" t="s">
        <v>163</v>
      </c>
      <c r="AU16" t="s">
        <v>64</v>
      </c>
      <c r="AW16">
        <v>10</v>
      </c>
      <c r="AX16" t="s">
        <v>164</v>
      </c>
      <c r="AY16" t="s">
        <v>35</v>
      </c>
      <c r="AZ16" t="s">
        <v>35</v>
      </c>
    </row>
    <row r="17" spans="1:52">
      <c r="A17">
        <v>15</v>
      </c>
      <c r="B17" s="6" t="s">
        <v>0</v>
      </c>
      <c r="C17" s="6" t="s">
        <v>1</v>
      </c>
      <c r="D17" s="6"/>
      <c r="E17" s="6"/>
      <c r="F17" s="6" t="s">
        <v>4</v>
      </c>
      <c r="G17" s="6"/>
      <c r="H17" s="1">
        <v>29872</v>
      </c>
      <c r="I17">
        <v>8</v>
      </c>
      <c r="J17">
        <v>50</v>
      </c>
      <c r="K17">
        <v>9</v>
      </c>
      <c r="L17">
        <v>15</v>
      </c>
      <c r="M17" t="s">
        <v>121</v>
      </c>
      <c r="N17">
        <v>1</v>
      </c>
      <c r="O17" t="s">
        <v>53</v>
      </c>
      <c r="Q17" t="s">
        <v>54</v>
      </c>
      <c r="S17">
        <v>1</v>
      </c>
      <c r="T17" t="s">
        <v>141</v>
      </c>
      <c r="V17" t="s">
        <v>81</v>
      </c>
      <c r="X17" t="s">
        <v>92</v>
      </c>
      <c r="Z17">
        <v>3</v>
      </c>
      <c r="AA17" t="s">
        <v>165</v>
      </c>
      <c r="AB17" t="s">
        <v>84</v>
      </c>
      <c r="AE17" t="s">
        <v>29</v>
      </c>
      <c r="AF17" t="s">
        <v>30</v>
      </c>
      <c r="AM17" t="s">
        <v>73</v>
      </c>
      <c r="AO17">
        <v>6</v>
      </c>
      <c r="AQ17">
        <v>6</v>
      </c>
      <c r="AS17">
        <v>16</v>
      </c>
      <c r="AT17" t="s">
        <v>166</v>
      </c>
      <c r="AU17" t="s">
        <v>75</v>
      </c>
      <c r="AW17">
        <v>10</v>
      </c>
      <c r="AX17" t="s">
        <v>167</v>
      </c>
      <c r="AY17" t="s">
        <v>168</v>
      </c>
      <c r="AZ17" t="s">
        <v>169</v>
      </c>
    </row>
    <row r="18" spans="1:52">
      <c r="A18">
        <v>16</v>
      </c>
      <c r="B18" s="6" t="s">
        <v>0</v>
      </c>
      <c r="C18" s="6" t="s">
        <v>1</v>
      </c>
      <c r="D18" s="6"/>
      <c r="E18" s="6" t="s">
        <v>3</v>
      </c>
      <c r="F18" s="6" t="s">
        <v>4</v>
      </c>
      <c r="G18" s="6"/>
      <c r="H18" s="1">
        <v>34746</v>
      </c>
      <c r="I18">
        <v>8</v>
      </c>
      <c r="J18">
        <v>120</v>
      </c>
      <c r="K18">
        <v>12</v>
      </c>
      <c r="L18">
        <v>12</v>
      </c>
      <c r="M18" t="s">
        <v>67</v>
      </c>
      <c r="N18">
        <v>1</v>
      </c>
      <c r="O18" t="s">
        <v>53</v>
      </c>
      <c r="Q18" t="s">
        <v>54</v>
      </c>
      <c r="S18">
        <v>1</v>
      </c>
      <c r="T18" t="s">
        <v>170</v>
      </c>
      <c r="W18" t="s">
        <v>171</v>
      </c>
      <c r="X18" t="s">
        <v>92</v>
      </c>
      <c r="Z18">
        <v>4</v>
      </c>
      <c r="AA18" t="s">
        <v>172</v>
      </c>
      <c r="AB18" t="s">
        <v>161</v>
      </c>
      <c r="AF18" t="s">
        <v>30</v>
      </c>
      <c r="AM18" t="s">
        <v>85</v>
      </c>
      <c r="AO18">
        <v>6</v>
      </c>
      <c r="AQ18">
        <v>4</v>
      </c>
      <c r="AS18">
        <v>120</v>
      </c>
      <c r="AT18" t="s">
        <v>173</v>
      </c>
      <c r="AV18" t="s">
        <v>174</v>
      </c>
      <c r="AW18">
        <v>8</v>
      </c>
      <c r="AX18" t="s">
        <v>175</v>
      </c>
    </row>
    <row r="19" spans="1:52">
      <c r="A19">
        <v>17</v>
      </c>
      <c r="B19" s="6"/>
      <c r="C19" s="6"/>
      <c r="D19" s="6"/>
      <c r="E19" s="6"/>
      <c r="F19" s="6" t="s">
        <v>4</v>
      </c>
      <c r="G19" s="6"/>
      <c r="H19" s="1">
        <v>35200</v>
      </c>
      <c r="I19">
        <v>8</v>
      </c>
      <c r="J19">
        <v>0</v>
      </c>
      <c r="K19">
        <v>10</v>
      </c>
      <c r="L19">
        <v>6</v>
      </c>
      <c r="M19" t="s">
        <v>67</v>
      </c>
      <c r="N19">
        <v>1</v>
      </c>
      <c r="O19" t="s">
        <v>53</v>
      </c>
      <c r="R19" t="s">
        <v>176</v>
      </c>
      <c r="S19">
        <v>1</v>
      </c>
      <c r="T19" t="s">
        <v>70</v>
      </c>
      <c r="V19" t="s">
        <v>81</v>
      </c>
      <c r="X19" t="s">
        <v>57</v>
      </c>
      <c r="Z19">
        <v>3</v>
      </c>
      <c r="AA19" t="s">
        <v>177</v>
      </c>
      <c r="AB19" t="s">
        <v>161</v>
      </c>
      <c r="AG19" t="s">
        <v>31</v>
      </c>
      <c r="AL19" t="s">
        <v>178</v>
      </c>
      <c r="AN19" t="s">
        <v>179</v>
      </c>
      <c r="AP19">
        <v>8</v>
      </c>
      <c r="AQ19">
        <v>3</v>
      </c>
      <c r="AS19">
        <v>10</v>
      </c>
      <c r="AT19" t="s">
        <v>180</v>
      </c>
      <c r="AV19" t="s">
        <v>181</v>
      </c>
      <c r="AW19">
        <v>8</v>
      </c>
      <c r="AX19" t="s">
        <v>182</v>
      </c>
      <c r="AY19" t="s">
        <v>183</v>
      </c>
      <c r="AZ19" t="s">
        <v>184</v>
      </c>
    </row>
    <row r="20" spans="1:52">
      <c r="A20">
        <v>18</v>
      </c>
      <c r="B20" s="6" t="s">
        <v>0</v>
      </c>
      <c r="C20" s="6"/>
      <c r="D20" s="6"/>
      <c r="E20" s="6"/>
      <c r="F20" s="6"/>
      <c r="G20" s="6"/>
      <c r="H20" s="1">
        <v>33479</v>
      </c>
      <c r="I20">
        <v>6</v>
      </c>
      <c r="J20">
        <v>0</v>
      </c>
      <c r="K20">
        <v>10</v>
      </c>
      <c r="L20">
        <v>20</v>
      </c>
      <c r="M20" t="s">
        <v>121</v>
      </c>
      <c r="N20">
        <v>1</v>
      </c>
      <c r="O20" t="s">
        <v>53</v>
      </c>
      <c r="Q20" t="s">
        <v>54</v>
      </c>
      <c r="S20">
        <v>0</v>
      </c>
      <c r="AB20" t="s">
        <v>59</v>
      </c>
      <c r="AH20" t="s">
        <v>32</v>
      </c>
      <c r="AM20" t="s">
        <v>73</v>
      </c>
      <c r="AP20">
        <v>12</v>
      </c>
      <c r="AQ20">
        <v>6</v>
      </c>
      <c r="AS20">
        <v>12</v>
      </c>
      <c r="AT20" t="s">
        <v>185</v>
      </c>
      <c r="AU20" t="s">
        <v>75</v>
      </c>
      <c r="AW20">
        <v>10</v>
      </c>
      <c r="AX20" t="s">
        <v>186</v>
      </c>
      <c r="AY20" t="s">
        <v>187</v>
      </c>
      <c r="AZ20" t="s">
        <v>188</v>
      </c>
    </row>
    <row r="21" spans="1:52">
      <c r="A21">
        <v>19</v>
      </c>
      <c r="B21" s="6"/>
      <c r="C21" s="6" t="s">
        <v>1</v>
      </c>
      <c r="D21" s="6" t="s">
        <v>2</v>
      </c>
      <c r="E21" s="6"/>
      <c r="F21" s="6" t="s">
        <v>4</v>
      </c>
      <c r="G21" s="6"/>
      <c r="H21" s="1">
        <v>31983</v>
      </c>
      <c r="I21">
        <v>6</v>
      </c>
      <c r="J21">
        <v>40</v>
      </c>
      <c r="K21">
        <v>12</v>
      </c>
      <c r="L21">
        <v>30</v>
      </c>
      <c r="M21" t="s">
        <v>189</v>
      </c>
      <c r="N21">
        <v>1</v>
      </c>
      <c r="O21" t="s">
        <v>79</v>
      </c>
      <c r="Q21" t="s">
        <v>104</v>
      </c>
      <c r="S21">
        <v>1</v>
      </c>
      <c r="T21" t="s">
        <v>146</v>
      </c>
      <c r="V21" t="s">
        <v>81</v>
      </c>
      <c r="X21" t="s">
        <v>92</v>
      </c>
      <c r="Z21">
        <v>3</v>
      </c>
      <c r="AA21" t="s">
        <v>190</v>
      </c>
      <c r="AB21" t="s">
        <v>72</v>
      </c>
      <c r="AE21" t="s">
        <v>29</v>
      </c>
      <c r="AM21" t="s">
        <v>162</v>
      </c>
      <c r="AO21">
        <v>6</v>
      </c>
      <c r="AQ21">
        <v>3</v>
      </c>
      <c r="AS21">
        <v>15</v>
      </c>
      <c r="AT21" t="s">
        <v>191</v>
      </c>
      <c r="AU21" t="s">
        <v>192</v>
      </c>
      <c r="AW21">
        <v>10</v>
      </c>
      <c r="AX21" t="s">
        <v>193</v>
      </c>
      <c r="AZ21" t="s">
        <v>194</v>
      </c>
    </row>
    <row r="22" spans="1:52">
      <c r="A22">
        <v>20</v>
      </c>
      <c r="B22" s="6" t="s">
        <v>0</v>
      </c>
      <c r="C22" s="6"/>
      <c r="D22" s="6"/>
      <c r="E22" s="6"/>
      <c r="F22" s="6"/>
      <c r="G22" s="6"/>
      <c r="H22" s="1">
        <v>28459</v>
      </c>
      <c r="I22">
        <v>8</v>
      </c>
      <c r="J22">
        <v>30</v>
      </c>
      <c r="K22">
        <v>8</v>
      </c>
      <c r="L22">
        <v>4</v>
      </c>
      <c r="M22" t="s">
        <v>103</v>
      </c>
      <c r="N22">
        <v>0</v>
      </c>
      <c r="O22" t="s">
        <v>140</v>
      </c>
      <c r="Q22" t="s">
        <v>104</v>
      </c>
      <c r="S22">
        <v>0</v>
      </c>
      <c r="AB22" t="s">
        <v>59</v>
      </c>
      <c r="AE22" t="s">
        <v>29</v>
      </c>
      <c r="AM22" t="s">
        <v>73</v>
      </c>
      <c r="AO22">
        <v>6</v>
      </c>
      <c r="AQ22">
        <v>6</v>
      </c>
      <c r="AS22">
        <v>20</v>
      </c>
      <c r="AT22" t="s">
        <v>195</v>
      </c>
      <c r="AU22" t="s">
        <v>75</v>
      </c>
      <c r="AW22">
        <v>8</v>
      </c>
      <c r="AX22" t="s">
        <v>196</v>
      </c>
      <c r="AY22" t="s">
        <v>197</v>
      </c>
    </row>
    <row r="23" spans="1:52">
      <c r="A23">
        <v>21</v>
      </c>
      <c r="B23" s="6"/>
      <c r="C23" s="6" t="s">
        <v>1</v>
      </c>
      <c r="D23" s="6"/>
      <c r="E23" s="6"/>
      <c r="F23" s="6"/>
      <c r="G23" s="6"/>
      <c r="H23" s="1">
        <v>27226</v>
      </c>
      <c r="I23">
        <v>7</v>
      </c>
      <c r="J23">
        <v>0</v>
      </c>
      <c r="K23">
        <v>3</v>
      </c>
      <c r="L23">
        <v>10</v>
      </c>
      <c r="M23" t="s">
        <v>52</v>
      </c>
      <c r="N23">
        <v>0</v>
      </c>
      <c r="O23" t="s">
        <v>79</v>
      </c>
      <c r="Q23" t="s">
        <v>99</v>
      </c>
      <c r="S23">
        <v>1</v>
      </c>
      <c r="T23" t="s">
        <v>198</v>
      </c>
      <c r="V23" t="s">
        <v>56</v>
      </c>
      <c r="X23" t="s">
        <v>92</v>
      </c>
      <c r="Z23">
        <v>17</v>
      </c>
      <c r="AA23" t="s">
        <v>199</v>
      </c>
      <c r="AB23" t="s">
        <v>84</v>
      </c>
      <c r="AG23" t="s">
        <v>31</v>
      </c>
      <c r="AM23" t="s">
        <v>60</v>
      </c>
      <c r="AO23">
        <v>2</v>
      </c>
      <c r="AQ23">
        <v>2</v>
      </c>
      <c r="AS23">
        <v>6</v>
      </c>
      <c r="AT23" t="s">
        <v>200</v>
      </c>
      <c r="AV23" t="s">
        <v>201</v>
      </c>
      <c r="AW23">
        <v>8</v>
      </c>
      <c r="AX23" t="s">
        <v>202</v>
      </c>
    </row>
    <row r="24" spans="1:52" ht="34">
      <c r="A24">
        <v>22</v>
      </c>
      <c r="B24" s="6"/>
      <c r="C24" s="6"/>
      <c r="D24" s="6"/>
      <c r="E24" s="6"/>
      <c r="F24" s="6" t="s">
        <v>4</v>
      </c>
      <c r="G24" s="6"/>
      <c r="H24" s="1">
        <v>29194</v>
      </c>
      <c r="I24">
        <v>7</v>
      </c>
      <c r="J24">
        <v>180</v>
      </c>
      <c r="K24">
        <v>12</v>
      </c>
      <c r="L24">
        <v>6</v>
      </c>
      <c r="M24" t="s">
        <v>121</v>
      </c>
      <c r="N24">
        <v>0</v>
      </c>
      <c r="P24" t="s">
        <v>35</v>
      </c>
      <c r="Q24" t="s">
        <v>54</v>
      </c>
      <c r="S24">
        <v>1</v>
      </c>
      <c r="T24" t="s">
        <v>70</v>
      </c>
      <c r="V24" t="s">
        <v>111</v>
      </c>
      <c r="X24" t="s">
        <v>57</v>
      </c>
      <c r="Z24">
        <v>8</v>
      </c>
      <c r="AA24" t="s">
        <v>203</v>
      </c>
      <c r="AB24" t="s">
        <v>84</v>
      </c>
      <c r="AF24" t="s">
        <v>30</v>
      </c>
      <c r="AM24" t="s">
        <v>85</v>
      </c>
      <c r="AO24">
        <v>2</v>
      </c>
      <c r="AQ24">
        <v>4</v>
      </c>
      <c r="AS24">
        <v>4</v>
      </c>
      <c r="AT24" s="3" t="s">
        <v>204</v>
      </c>
      <c r="AU24" t="s">
        <v>192</v>
      </c>
      <c r="AW24">
        <v>9</v>
      </c>
      <c r="AX24" t="s">
        <v>205</v>
      </c>
    </row>
    <row r="25" spans="1:52">
      <c r="A25">
        <v>23</v>
      </c>
      <c r="B25" s="6"/>
      <c r="C25" s="6" t="s">
        <v>1</v>
      </c>
      <c r="D25" s="6"/>
      <c r="E25" s="6"/>
      <c r="F25" s="6" t="s">
        <v>4</v>
      </c>
      <c r="G25" s="6"/>
      <c r="H25" s="1">
        <v>29425</v>
      </c>
      <c r="I25">
        <v>7</v>
      </c>
      <c r="J25">
        <v>60</v>
      </c>
      <c r="K25">
        <v>5</v>
      </c>
      <c r="L25">
        <v>8</v>
      </c>
      <c r="M25" t="s">
        <v>97</v>
      </c>
      <c r="N25">
        <v>1</v>
      </c>
      <c r="O25" t="s">
        <v>68</v>
      </c>
      <c r="Q25" t="s">
        <v>54</v>
      </c>
      <c r="S25">
        <v>0</v>
      </c>
      <c r="AB25" t="s">
        <v>72</v>
      </c>
      <c r="AH25" t="s">
        <v>32</v>
      </c>
      <c r="AM25" t="s">
        <v>73</v>
      </c>
      <c r="AO25">
        <v>4</v>
      </c>
      <c r="AQ25">
        <v>4</v>
      </c>
      <c r="AS25">
        <v>10</v>
      </c>
      <c r="AT25" t="s">
        <v>206</v>
      </c>
      <c r="AU25" t="s">
        <v>75</v>
      </c>
      <c r="AW25">
        <v>8</v>
      </c>
      <c r="AX25" t="s">
        <v>207</v>
      </c>
      <c r="AY25" t="s">
        <v>208</v>
      </c>
    </row>
    <row r="26" spans="1:52">
      <c r="A26">
        <v>24</v>
      </c>
      <c r="B26" s="6"/>
      <c r="C26" s="6"/>
      <c r="D26" s="6"/>
      <c r="E26" s="6"/>
      <c r="F26" s="6" t="s">
        <v>4</v>
      </c>
      <c r="G26" s="6"/>
      <c r="H26" s="1">
        <v>27454</v>
      </c>
      <c r="I26">
        <v>7</v>
      </c>
      <c r="J26">
        <v>30</v>
      </c>
      <c r="K26">
        <v>6</v>
      </c>
      <c r="L26">
        <v>10</v>
      </c>
      <c r="M26" t="s">
        <v>189</v>
      </c>
      <c r="N26">
        <v>0</v>
      </c>
      <c r="O26" t="s">
        <v>98</v>
      </c>
      <c r="Q26" t="s">
        <v>99</v>
      </c>
      <c r="S26">
        <v>0</v>
      </c>
      <c r="AB26" t="s">
        <v>84</v>
      </c>
      <c r="AH26" t="s">
        <v>32</v>
      </c>
      <c r="AM26" t="s">
        <v>60</v>
      </c>
      <c r="AO26">
        <v>3</v>
      </c>
      <c r="AQ26">
        <v>4</v>
      </c>
      <c r="AS26">
        <v>7</v>
      </c>
      <c r="AT26" t="s">
        <v>209</v>
      </c>
      <c r="AU26" t="s">
        <v>75</v>
      </c>
      <c r="AW26">
        <v>9</v>
      </c>
      <c r="AX26" t="s">
        <v>210</v>
      </c>
      <c r="AY26" t="s">
        <v>211</v>
      </c>
      <c r="AZ26" t="s">
        <v>212</v>
      </c>
    </row>
    <row r="27" spans="1:52">
      <c r="A27">
        <v>25</v>
      </c>
      <c r="B27" s="6"/>
      <c r="C27" s="6"/>
      <c r="D27" s="6"/>
      <c r="E27" s="6"/>
      <c r="F27" s="6" t="s">
        <v>4</v>
      </c>
      <c r="G27" s="6"/>
      <c r="H27" s="1">
        <v>32337</v>
      </c>
      <c r="I27">
        <v>85</v>
      </c>
      <c r="J27">
        <v>45</v>
      </c>
      <c r="K27">
        <v>10</v>
      </c>
      <c r="L27">
        <v>30</v>
      </c>
      <c r="M27" t="s">
        <v>67</v>
      </c>
      <c r="N27">
        <v>0</v>
      </c>
      <c r="O27" t="s">
        <v>98</v>
      </c>
      <c r="Q27" t="s">
        <v>104</v>
      </c>
      <c r="S27">
        <v>1</v>
      </c>
      <c r="T27" t="s">
        <v>213</v>
      </c>
      <c r="V27" t="s">
        <v>81</v>
      </c>
      <c r="X27" t="s">
        <v>92</v>
      </c>
      <c r="Z27">
        <v>4</v>
      </c>
      <c r="AA27" t="s">
        <v>214</v>
      </c>
      <c r="AB27" t="s">
        <v>84</v>
      </c>
      <c r="AG27" t="s">
        <v>31</v>
      </c>
      <c r="AM27" t="s">
        <v>85</v>
      </c>
      <c r="AP27">
        <v>12</v>
      </c>
      <c r="AR27">
        <v>5</v>
      </c>
      <c r="AS27">
        <v>8</v>
      </c>
      <c r="AT27" t="s">
        <v>215</v>
      </c>
      <c r="AU27" t="s">
        <v>64</v>
      </c>
      <c r="AW27">
        <v>8</v>
      </c>
      <c r="AX27" t="s">
        <v>216</v>
      </c>
      <c r="AY27" t="s">
        <v>217</v>
      </c>
      <c r="AZ27" t="s">
        <v>218</v>
      </c>
    </row>
    <row r="28" spans="1:52">
      <c r="A28">
        <v>26</v>
      </c>
      <c r="B28" s="6"/>
      <c r="C28" s="6"/>
      <c r="D28" s="6"/>
      <c r="E28" s="6"/>
      <c r="F28" s="6" t="s">
        <v>4</v>
      </c>
      <c r="G28" s="6"/>
      <c r="H28" s="1">
        <v>29821</v>
      </c>
      <c r="I28">
        <v>8</v>
      </c>
      <c r="J28">
        <v>30</v>
      </c>
      <c r="K28">
        <v>14</v>
      </c>
      <c r="L28">
        <v>20</v>
      </c>
      <c r="M28" t="s">
        <v>133</v>
      </c>
      <c r="N28">
        <v>0</v>
      </c>
      <c r="O28" t="s">
        <v>79</v>
      </c>
      <c r="Q28" t="s">
        <v>99</v>
      </c>
      <c r="S28">
        <v>1</v>
      </c>
      <c r="U28" t="s">
        <v>219</v>
      </c>
      <c r="V28" t="s">
        <v>111</v>
      </c>
      <c r="X28" t="s">
        <v>220</v>
      </c>
      <c r="Z28">
        <v>15</v>
      </c>
      <c r="AA28" t="s">
        <v>221</v>
      </c>
      <c r="AB28" t="s">
        <v>59</v>
      </c>
      <c r="AK28" t="s">
        <v>35</v>
      </c>
      <c r="AU28" t="s">
        <v>64</v>
      </c>
      <c r="AW28">
        <v>8</v>
      </c>
      <c r="AX28" t="s">
        <v>222</v>
      </c>
      <c r="AY28" t="s">
        <v>223</v>
      </c>
      <c r="AZ28" t="s">
        <v>224</v>
      </c>
    </row>
    <row r="29" spans="1:52">
      <c r="A29">
        <v>27</v>
      </c>
      <c r="B29" s="6" t="s">
        <v>0</v>
      </c>
      <c r="C29" s="6"/>
      <c r="D29" s="6"/>
      <c r="E29" s="6"/>
      <c r="F29" s="6"/>
      <c r="G29" s="6"/>
      <c r="H29" s="1">
        <v>31486</v>
      </c>
      <c r="I29">
        <v>7</v>
      </c>
      <c r="J29">
        <v>30</v>
      </c>
      <c r="K29">
        <v>10</v>
      </c>
      <c r="L29">
        <v>2</v>
      </c>
      <c r="M29" t="s">
        <v>225</v>
      </c>
      <c r="N29">
        <v>1</v>
      </c>
      <c r="O29" t="s">
        <v>68</v>
      </c>
      <c r="Q29" t="s">
        <v>54</v>
      </c>
      <c r="S29">
        <v>1</v>
      </c>
      <c r="T29" t="s">
        <v>146</v>
      </c>
      <c r="V29" t="s">
        <v>81</v>
      </c>
      <c r="X29" t="s">
        <v>156</v>
      </c>
      <c r="Z29">
        <v>8</v>
      </c>
      <c r="AA29" t="s">
        <v>226</v>
      </c>
      <c r="AB29" t="s">
        <v>84</v>
      </c>
      <c r="AF29" t="s">
        <v>30</v>
      </c>
      <c r="AM29" t="s">
        <v>73</v>
      </c>
      <c r="AO29">
        <v>6</v>
      </c>
      <c r="AQ29">
        <v>5</v>
      </c>
      <c r="AS29">
        <v>500</v>
      </c>
      <c r="AT29" t="s">
        <v>227</v>
      </c>
      <c r="AU29" t="s">
        <v>75</v>
      </c>
      <c r="AW29">
        <v>7</v>
      </c>
      <c r="AX29" t="s">
        <v>228</v>
      </c>
      <c r="AY29" t="s">
        <v>229</v>
      </c>
      <c r="AZ29" t="s">
        <v>230</v>
      </c>
    </row>
    <row r="30" spans="1:52">
      <c r="A30">
        <v>28</v>
      </c>
      <c r="B30" s="6" t="s">
        <v>0</v>
      </c>
      <c r="C30" s="6" t="s">
        <v>1</v>
      </c>
      <c r="D30" s="6"/>
      <c r="E30" s="6"/>
      <c r="F30" s="6"/>
      <c r="G30" s="6"/>
      <c r="H30" s="1">
        <v>29106</v>
      </c>
      <c r="I30">
        <v>6</v>
      </c>
      <c r="J30">
        <v>40</v>
      </c>
      <c r="K30">
        <v>9</v>
      </c>
      <c r="L30">
        <v>6</v>
      </c>
      <c r="M30" t="s">
        <v>103</v>
      </c>
      <c r="N30">
        <v>0</v>
      </c>
      <c r="O30" t="s">
        <v>79</v>
      </c>
      <c r="Q30" t="s">
        <v>99</v>
      </c>
      <c r="S30">
        <v>1</v>
      </c>
      <c r="T30" t="s">
        <v>213</v>
      </c>
      <c r="V30" t="s">
        <v>81</v>
      </c>
      <c r="X30" t="s">
        <v>231</v>
      </c>
      <c r="Z30">
        <v>11</v>
      </c>
      <c r="AA30" t="s">
        <v>232</v>
      </c>
      <c r="AB30" t="s">
        <v>84</v>
      </c>
      <c r="AH30" t="s">
        <v>32</v>
      </c>
      <c r="AM30" t="s">
        <v>60</v>
      </c>
      <c r="AO30">
        <v>4</v>
      </c>
      <c r="AQ30">
        <v>2</v>
      </c>
      <c r="AS30">
        <v>2</v>
      </c>
      <c r="AT30" t="s">
        <v>233</v>
      </c>
      <c r="AU30" t="s">
        <v>75</v>
      </c>
      <c r="AW30">
        <v>10</v>
      </c>
      <c r="AX30" t="s">
        <v>234</v>
      </c>
      <c r="AY30" t="s">
        <v>235</v>
      </c>
    </row>
    <row r="31" spans="1:52">
      <c r="A31">
        <v>29</v>
      </c>
      <c r="B31" s="6" t="s">
        <v>0</v>
      </c>
      <c r="C31" s="6"/>
      <c r="D31" s="6"/>
      <c r="E31" s="6" t="s">
        <v>3</v>
      </c>
      <c r="F31" s="6" t="s">
        <v>4</v>
      </c>
      <c r="G31" s="6"/>
      <c r="H31" s="1">
        <v>33490</v>
      </c>
      <c r="I31">
        <v>6</v>
      </c>
      <c r="J31">
        <v>0</v>
      </c>
      <c r="K31">
        <v>9</v>
      </c>
      <c r="L31">
        <v>3</v>
      </c>
      <c r="M31" t="s">
        <v>52</v>
      </c>
      <c r="N31">
        <v>1</v>
      </c>
      <c r="O31" t="s">
        <v>122</v>
      </c>
      <c r="Q31" t="s">
        <v>54</v>
      </c>
      <c r="S31">
        <v>1</v>
      </c>
      <c r="T31" t="s">
        <v>213</v>
      </c>
      <c r="V31" t="s">
        <v>81</v>
      </c>
      <c r="X31" t="s">
        <v>92</v>
      </c>
      <c r="Z31">
        <v>4</v>
      </c>
      <c r="AA31" t="s">
        <v>236</v>
      </c>
      <c r="AB31" t="s">
        <v>59</v>
      </c>
      <c r="AH31" t="s">
        <v>32</v>
      </c>
      <c r="AM31" t="s">
        <v>73</v>
      </c>
      <c r="AO31">
        <v>4</v>
      </c>
      <c r="AQ31">
        <v>4</v>
      </c>
      <c r="AS31">
        <v>6</v>
      </c>
      <c r="AT31" t="s">
        <v>237</v>
      </c>
      <c r="AU31" t="s">
        <v>75</v>
      </c>
      <c r="AW31">
        <v>10</v>
      </c>
      <c r="AX31" t="s">
        <v>238</v>
      </c>
      <c r="AY31" t="s">
        <v>239</v>
      </c>
    </row>
    <row r="32" spans="1:52">
      <c r="A32">
        <v>30</v>
      </c>
      <c r="B32" s="6" t="s">
        <v>0</v>
      </c>
      <c r="C32" s="6"/>
      <c r="D32" s="6"/>
      <c r="E32" s="6"/>
      <c r="F32" s="6"/>
      <c r="G32" s="6"/>
      <c r="H32" s="1">
        <v>30658</v>
      </c>
      <c r="I32">
        <v>7</v>
      </c>
      <c r="J32">
        <v>150</v>
      </c>
      <c r="K32">
        <v>6</v>
      </c>
      <c r="L32">
        <v>5</v>
      </c>
      <c r="M32" t="s">
        <v>97</v>
      </c>
      <c r="N32">
        <v>0</v>
      </c>
      <c r="O32" t="s">
        <v>68</v>
      </c>
      <c r="Q32" t="s">
        <v>99</v>
      </c>
      <c r="S32">
        <v>1</v>
      </c>
      <c r="T32" t="s">
        <v>213</v>
      </c>
      <c r="V32" t="s">
        <v>81</v>
      </c>
      <c r="Y32" t="s">
        <v>240</v>
      </c>
      <c r="Z32">
        <v>12</v>
      </c>
      <c r="AB32" t="s">
        <v>84</v>
      </c>
      <c r="AH32" t="s">
        <v>32</v>
      </c>
      <c r="AM32" t="s">
        <v>85</v>
      </c>
      <c r="AO32">
        <v>6</v>
      </c>
      <c r="AQ32">
        <v>4</v>
      </c>
      <c r="AS32">
        <v>8</v>
      </c>
      <c r="AT32" t="s">
        <v>241</v>
      </c>
      <c r="AU32" t="s">
        <v>75</v>
      </c>
      <c r="AW32">
        <v>7</v>
      </c>
      <c r="AX32" t="s">
        <v>242</v>
      </c>
    </row>
    <row r="33" spans="1:52">
      <c r="A33">
        <v>31</v>
      </c>
      <c r="B33" s="6" t="s">
        <v>0</v>
      </c>
      <c r="C33" s="6" t="s">
        <v>1</v>
      </c>
      <c r="D33" s="6"/>
      <c r="E33" s="6"/>
      <c r="F33" s="6" t="s">
        <v>4</v>
      </c>
      <c r="G33" s="6"/>
      <c r="H33" s="1">
        <v>29344</v>
      </c>
      <c r="I33">
        <v>8</v>
      </c>
      <c r="J33">
        <v>0</v>
      </c>
      <c r="K33">
        <v>10</v>
      </c>
      <c r="L33">
        <v>20</v>
      </c>
      <c r="M33" t="s">
        <v>52</v>
      </c>
      <c r="N33">
        <v>1</v>
      </c>
      <c r="O33" t="s">
        <v>53</v>
      </c>
      <c r="Q33" t="s">
        <v>104</v>
      </c>
      <c r="S33">
        <v>1</v>
      </c>
      <c r="T33" t="s">
        <v>213</v>
      </c>
      <c r="V33" t="s">
        <v>91</v>
      </c>
      <c r="X33" t="s">
        <v>92</v>
      </c>
      <c r="Z33">
        <v>10</v>
      </c>
      <c r="AA33" t="s">
        <v>243</v>
      </c>
      <c r="AB33" t="s">
        <v>84</v>
      </c>
      <c r="AF33" t="s">
        <v>30</v>
      </c>
      <c r="AG33" t="s">
        <v>31</v>
      </c>
      <c r="AM33" t="s">
        <v>60</v>
      </c>
      <c r="AP33" s="4">
        <v>44105</v>
      </c>
      <c r="AR33" s="4">
        <v>44105</v>
      </c>
      <c r="AS33">
        <v>20</v>
      </c>
      <c r="AT33" t="s">
        <v>244</v>
      </c>
      <c r="AU33" t="s">
        <v>75</v>
      </c>
      <c r="AW33">
        <v>8</v>
      </c>
      <c r="AX33" t="s">
        <v>245</v>
      </c>
      <c r="AY33" t="s">
        <v>246</v>
      </c>
    </row>
    <row r="34" spans="1:52">
      <c r="A34">
        <v>32</v>
      </c>
      <c r="B34" s="6" t="s">
        <v>0</v>
      </c>
      <c r="C34" s="6"/>
      <c r="D34" s="6"/>
      <c r="E34" s="6" t="s">
        <v>3</v>
      </c>
      <c r="F34" s="6" t="s">
        <v>4</v>
      </c>
      <c r="G34" s="6"/>
      <c r="H34" s="1">
        <v>30891</v>
      </c>
      <c r="I34">
        <v>7</v>
      </c>
      <c r="J34">
        <v>100</v>
      </c>
      <c r="K34">
        <v>10</v>
      </c>
      <c r="L34">
        <v>1</v>
      </c>
      <c r="M34" t="s">
        <v>67</v>
      </c>
      <c r="N34">
        <v>1</v>
      </c>
      <c r="O34" t="s">
        <v>53</v>
      </c>
      <c r="R34" t="s">
        <v>247</v>
      </c>
      <c r="S34">
        <v>1</v>
      </c>
      <c r="T34" t="s">
        <v>213</v>
      </c>
      <c r="V34" t="s">
        <v>111</v>
      </c>
      <c r="X34" t="s">
        <v>124</v>
      </c>
      <c r="Z34">
        <v>7</v>
      </c>
      <c r="AB34" t="s">
        <v>84</v>
      </c>
      <c r="AG34" t="s">
        <v>31</v>
      </c>
      <c r="AM34" t="s">
        <v>73</v>
      </c>
      <c r="AO34">
        <v>4</v>
      </c>
      <c r="AR34">
        <v>15</v>
      </c>
      <c r="AS34">
        <v>20</v>
      </c>
      <c r="AT34" t="s">
        <v>248</v>
      </c>
      <c r="AU34" t="s">
        <v>75</v>
      </c>
      <c r="AW34">
        <v>10</v>
      </c>
      <c r="AX34" t="s">
        <v>249</v>
      </c>
      <c r="AY34" t="s">
        <v>250</v>
      </c>
      <c r="AZ34" t="s">
        <v>116</v>
      </c>
    </row>
    <row r="35" spans="1:52">
      <c r="A35">
        <v>33</v>
      </c>
      <c r="B35" s="6"/>
      <c r="C35" s="6" t="s">
        <v>1</v>
      </c>
      <c r="D35" s="6" t="s">
        <v>2</v>
      </c>
      <c r="E35" s="6"/>
      <c r="F35" s="6" t="s">
        <v>4</v>
      </c>
      <c r="G35" s="6"/>
      <c r="H35" s="1">
        <v>35136</v>
      </c>
      <c r="I35">
        <v>6</v>
      </c>
      <c r="J35">
        <v>120</v>
      </c>
      <c r="K35">
        <v>16</v>
      </c>
      <c r="L35">
        <v>2</v>
      </c>
      <c r="M35" t="s">
        <v>97</v>
      </c>
      <c r="N35">
        <v>0</v>
      </c>
      <c r="O35" t="s">
        <v>53</v>
      </c>
      <c r="Q35" t="s">
        <v>54</v>
      </c>
      <c r="S35">
        <v>0</v>
      </c>
      <c r="AB35" t="s">
        <v>161</v>
      </c>
      <c r="AF35" t="s">
        <v>30</v>
      </c>
      <c r="AM35" t="s">
        <v>73</v>
      </c>
      <c r="AO35">
        <v>6</v>
      </c>
      <c r="AQ35">
        <v>6</v>
      </c>
      <c r="AS35">
        <v>60</v>
      </c>
      <c r="AT35" t="s">
        <v>251</v>
      </c>
      <c r="AU35" t="s">
        <v>64</v>
      </c>
      <c r="AW35">
        <v>9</v>
      </c>
      <c r="AX35" t="s">
        <v>252</v>
      </c>
      <c r="AY35" t="s">
        <v>253</v>
      </c>
    </row>
    <row r="36" spans="1:52">
      <c r="A36">
        <v>34</v>
      </c>
      <c r="B36" s="6" t="s">
        <v>0</v>
      </c>
      <c r="C36" s="6"/>
      <c r="D36" s="6"/>
      <c r="E36" s="6"/>
      <c r="F36" s="6" t="s">
        <v>4</v>
      </c>
      <c r="G36" s="6"/>
      <c r="H36" s="1">
        <v>33067</v>
      </c>
      <c r="I36">
        <v>7</v>
      </c>
      <c r="J36">
        <v>70</v>
      </c>
      <c r="K36">
        <v>5</v>
      </c>
      <c r="L36">
        <v>5</v>
      </c>
      <c r="M36" t="s">
        <v>97</v>
      </c>
      <c r="N36">
        <v>0</v>
      </c>
      <c r="O36" t="s">
        <v>79</v>
      </c>
      <c r="Q36" t="s">
        <v>104</v>
      </c>
      <c r="S36">
        <v>1</v>
      </c>
      <c r="T36" t="s">
        <v>5</v>
      </c>
      <c r="V36" t="s">
        <v>56</v>
      </c>
      <c r="Y36" t="s">
        <v>254</v>
      </c>
      <c r="Z36">
        <v>1</v>
      </c>
      <c r="AA36" t="s">
        <v>255</v>
      </c>
      <c r="AB36" t="s">
        <v>84</v>
      </c>
      <c r="AE36" t="s">
        <v>29</v>
      </c>
      <c r="AF36" t="s">
        <v>30</v>
      </c>
      <c r="AM36" t="s">
        <v>73</v>
      </c>
      <c r="AO36">
        <v>3</v>
      </c>
      <c r="AQ36">
        <v>2</v>
      </c>
      <c r="AS36">
        <v>15</v>
      </c>
      <c r="AT36" t="s">
        <v>256</v>
      </c>
      <c r="AU36" t="s">
        <v>75</v>
      </c>
      <c r="AW36">
        <v>8</v>
      </c>
      <c r="AX36" t="s">
        <v>257</v>
      </c>
      <c r="AY36" t="s">
        <v>258</v>
      </c>
    </row>
    <row r="37" spans="1:52">
      <c r="A37">
        <v>35</v>
      </c>
      <c r="B37" s="6"/>
      <c r="C37" s="6" t="s">
        <v>1</v>
      </c>
      <c r="D37" s="6"/>
      <c r="E37" s="6"/>
      <c r="F37" s="6"/>
      <c r="G37" s="6"/>
      <c r="H37" s="1">
        <v>28598</v>
      </c>
      <c r="I37">
        <v>6</v>
      </c>
      <c r="J37">
        <v>90</v>
      </c>
      <c r="K37">
        <v>6</v>
      </c>
      <c r="L37">
        <v>2</v>
      </c>
      <c r="M37" t="s">
        <v>89</v>
      </c>
      <c r="N37">
        <v>0</v>
      </c>
      <c r="O37" t="s">
        <v>98</v>
      </c>
      <c r="Q37" t="s">
        <v>54</v>
      </c>
      <c r="S37">
        <v>1</v>
      </c>
      <c r="T37" t="s">
        <v>155</v>
      </c>
      <c r="W37" t="s">
        <v>259</v>
      </c>
      <c r="X37" t="s">
        <v>92</v>
      </c>
      <c r="Z37">
        <v>6</v>
      </c>
      <c r="AA37" t="s">
        <v>260</v>
      </c>
      <c r="AB37" t="s">
        <v>84</v>
      </c>
      <c r="AG37" t="s">
        <v>31</v>
      </c>
      <c r="AM37" t="s">
        <v>73</v>
      </c>
      <c r="AO37">
        <v>5</v>
      </c>
      <c r="AQ37">
        <v>5</v>
      </c>
      <c r="AS37">
        <v>5</v>
      </c>
      <c r="AT37" t="s">
        <v>261</v>
      </c>
      <c r="AU37" t="s">
        <v>75</v>
      </c>
      <c r="AW37">
        <v>8</v>
      </c>
      <c r="AX37" t="s">
        <v>262</v>
      </c>
      <c r="AY37" t="s">
        <v>263</v>
      </c>
      <c r="AZ37" t="s">
        <v>264</v>
      </c>
    </row>
    <row r="38" spans="1:52">
      <c r="A38">
        <v>36</v>
      </c>
      <c r="B38" s="6"/>
      <c r="C38" s="6"/>
      <c r="D38" s="6"/>
      <c r="E38" s="6"/>
      <c r="F38" s="6" t="s">
        <v>4</v>
      </c>
      <c r="G38" s="6"/>
      <c r="H38" s="1">
        <v>27959</v>
      </c>
      <c r="I38">
        <v>7</v>
      </c>
      <c r="J38">
        <v>50</v>
      </c>
      <c r="K38">
        <v>8</v>
      </c>
      <c r="L38">
        <v>1</v>
      </c>
      <c r="M38" t="s">
        <v>103</v>
      </c>
      <c r="N38">
        <v>0</v>
      </c>
      <c r="O38" t="s">
        <v>98</v>
      </c>
      <c r="Q38" t="s">
        <v>54</v>
      </c>
      <c r="S38">
        <v>1</v>
      </c>
      <c r="T38" t="s">
        <v>213</v>
      </c>
      <c r="V38" t="s">
        <v>81</v>
      </c>
      <c r="X38" t="s">
        <v>92</v>
      </c>
      <c r="Z38">
        <v>22</v>
      </c>
      <c r="AA38" t="s">
        <v>265</v>
      </c>
      <c r="AB38" t="s">
        <v>59</v>
      </c>
      <c r="AF38" t="s">
        <v>30</v>
      </c>
      <c r="AM38" t="s">
        <v>85</v>
      </c>
      <c r="AO38">
        <v>4</v>
      </c>
      <c r="AQ38">
        <v>6</v>
      </c>
      <c r="AS38">
        <v>12</v>
      </c>
      <c r="AT38" t="s">
        <v>266</v>
      </c>
      <c r="AU38" t="s">
        <v>64</v>
      </c>
      <c r="AW38">
        <v>10</v>
      </c>
      <c r="AX38" t="s">
        <v>267</v>
      </c>
      <c r="AY38" t="s">
        <v>268</v>
      </c>
    </row>
    <row r="39" spans="1:52">
      <c r="A39">
        <v>37</v>
      </c>
      <c r="B39" s="6" t="s">
        <v>0</v>
      </c>
      <c r="C39" s="6" t="s">
        <v>1</v>
      </c>
      <c r="D39" s="6"/>
      <c r="E39" s="6" t="s">
        <v>3</v>
      </c>
      <c r="F39" s="6" t="s">
        <v>4</v>
      </c>
      <c r="G39" s="6"/>
      <c r="H39" s="1">
        <v>33295</v>
      </c>
      <c r="I39">
        <v>6</v>
      </c>
      <c r="J39">
        <v>60</v>
      </c>
      <c r="K39">
        <v>8</v>
      </c>
      <c r="L39">
        <v>5</v>
      </c>
      <c r="M39" t="s">
        <v>225</v>
      </c>
      <c r="N39">
        <v>1</v>
      </c>
      <c r="O39" t="s">
        <v>140</v>
      </c>
      <c r="Q39" t="s">
        <v>69</v>
      </c>
      <c r="S39">
        <v>1</v>
      </c>
      <c r="T39" t="s">
        <v>155</v>
      </c>
      <c r="V39" t="s">
        <v>111</v>
      </c>
      <c r="X39" t="s">
        <v>92</v>
      </c>
      <c r="Z39">
        <v>3</v>
      </c>
      <c r="AA39" t="s">
        <v>199</v>
      </c>
      <c r="AB39" t="s">
        <v>84</v>
      </c>
      <c r="AF39" t="s">
        <v>30</v>
      </c>
      <c r="AM39" t="s">
        <v>60</v>
      </c>
      <c r="AO39">
        <v>6</v>
      </c>
      <c r="AQ39">
        <v>6</v>
      </c>
      <c r="AS39">
        <v>6</v>
      </c>
      <c r="AT39" t="s">
        <v>269</v>
      </c>
      <c r="AU39" t="s">
        <v>75</v>
      </c>
      <c r="AW39">
        <v>10</v>
      </c>
      <c r="AX39" t="s">
        <v>270</v>
      </c>
      <c r="AZ39" t="s">
        <v>271</v>
      </c>
    </row>
    <row r="40" spans="1:52">
      <c r="A40">
        <v>38</v>
      </c>
      <c r="B40" s="6"/>
      <c r="C40" s="6" t="s">
        <v>1</v>
      </c>
      <c r="D40" s="6"/>
      <c r="E40" s="6"/>
      <c r="F40" s="6" t="s">
        <v>4</v>
      </c>
      <c r="G40" s="6"/>
      <c r="H40" s="1">
        <v>29326</v>
      </c>
      <c r="I40">
        <v>6</v>
      </c>
      <c r="J40">
        <v>50</v>
      </c>
      <c r="K40">
        <v>7</v>
      </c>
      <c r="L40">
        <v>2</v>
      </c>
      <c r="M40" t="s">
        <v>225</v>
      </c>
      <c r="N40">
        <v>0</v>
      </c>
      <c r="O40" t="s">
        <v>98</v>
      </c>
      <c r="Q40" t="s">
        <v>69</v>
      </c>
      <c r="S40">
        <v>1</v>
      </c>
      <c r="T40" t="s">
        <v>55</v>
      </c>
      <c r="V40" t="s">
        <v>56</v>
      </c>
      <c r="X40" t="s">
        <v>272</v>
      </c>
      <c r="Z40">
        <v>3</v>
      </c>
      <c r="AA40" t="s">
        <v>273</v>
      </c>
      <c r="AB40" t="s">
        <v>84</v>
      </c>
      <c r="AD40" t="s">
        <v>28</v>
      </c>
      <c r="AM40" t="s">
        <v>60</v>
      </c>
      <c r="AO40">
        <v>6</v>
      </c>
      <c r="AQ40">
        <v>3</v>
      </c>
      <c r="AS40">
        <v>5</v>
      </c>
      <c r="AT40" t="s">
        <v>274</v>
      </c>
      <c r="AU40" t="s">
        <v>75</v>
      </c>
      <c r="AW40">
        <v>10</v>
      </c>
      <c r="AX40" t="s">
        <v>275</v>
      </c>
      <c r="AY40" t="s">
        <v>35</v>
      </c>
      <c r="AZ40" t="s">
        <v>276</v>
      </c>
    </row>
    <row r="41" spans="1:52">
      <c r="A41">
        <v>39</v>
      </c>
      <c r="B41" s="6"/>
      <c r="C41" s="6"/>
      <c r="D41" s="6" t="s">
        <v>2</v>
      </c>
      <c r="E41" s="6"/>
      <c r="F41" s="6"/>
      <c r="G41" s="6"/>
      <c r="H41" s="1">
        <v>35093</v>
      </c>
      <c r="I41">
        <v>8</v>
      </c>
      <c r="J41">
        <v>60</v>
      </c>
      <c r="K41">
        <v>9</v>
      </c>
      <c r="L41">
        <v>6</v>
      </c>
      <c r="M41" t="s">
        <v>225</v>
      </c>
      <c r="N41">
        <v>0</v>
      </c>
      <c r="O41" t="s">
        <v>98</v>
      </c>
      <c r="Q41" t="s">
        <v>104</v>
      </c>
      <c r="S41">
        <v>0</v>
      </c>
      <c r="AB41" t="s">
        <v>161</v>
      </c>
      <c r="AF41" t="s">
        <v>30</v>
      </c>
      <c r="AM41" t="s">
        <v>73</v>
      </c>
      <c r="AO41">
        <v>5</v>
      </c>
      <c r="AQ41">
        <v>5</v>
      </c>
      <c r="AS41">
        <v>24</v>
      </c>
      <c r="AT41" t="s">
        <v>277</v>
      </c>
      <c r="AU41" t="s">
        <v>64</v>
      </c>
      <c r="AW41">
        <v>9</v>
      </c>
      <c r="AX41" t="s">
        <v>278</v>
      </c>
      <c r="AY41" t="s">
        <v>279</v>
      </c>
      <c r="AZ41" t="s">
        <v>280</v>
      </c>
    </row>
    <row r="42" spans="1:52">
      <c r="A42">
        <v>40</v>
      </c>
      <c r="B42" s="6" t="s">
        <v>0</v>
      </c>
      <c r="C42" s="6"/>
      <c r="D42" s="6"/>
      <c r="E42" s="6"/>
      <c r="F42" s="6"/>
      <c r="G42" s="6"/>
      <c r="H42" s="1">
        <v>31833</v>
      </c>
      <c r="I42">
        <v>8</v>
      </c>
      <c r="J42">
        <v>150</v>
      </c>
      <c r="K42">
        <v>8</v>
      </c>
      <c r="L42">
        <v>6</v>
      </c>
      <c r="M42" t="s">
        <v>225</v>
      </c>
      <c r="N42">
        <v>1</v>
      </c>
      <c r="O42" t="s">
        <v>53</v>
      </c>
      <c r="Q42" t="s">
        <v>69</v>
      </c>
      <c r="S42">
        <v>1</v>
      </c>
      <c r="T42" t="s">
        <v>5</v>
      </c>
      <c r="V42" t="s">
        <v>81</v>
      </c>
      <c r="X42" t="s">
        <v>156</v>
      </c>
      <c r="Z42">
        <v>7</v>
      </c>
      <c r="AA42" t="s">
        <v>281</v>
      </c>
      <c r="AB42" t="s">
        <v>59</v>
      </c>
      <c r="AC42" t="s">
        <v>27</v>
      </c>
      <c r="AH42" t="s">
        <v>32</v>
      </c>
      <c r="AM42" t="s">
        <v>73</v>
      </c>
      <c r="AO42">
        <v>6</v>
      </c>
      <c r="AQ42">
        <v>6</v>
      </c>
      <c r="AS42">
        <v>12</v>
      </c>
      <c r="AT42" t="s">
        <v>282</v>
      </c>
      <c r="AU42" t="s">
        <v>75</v>
      </c>
      <c r="AW42">
        <v>10</v>
      </c>
      <c r="AX42" t="s">
        <v>283</v>
      </c>
    </row>
    <row r="43" spans="1:52">
      <c r="A43">
        <v>41</v>
      </c>
      <c r="B43" s="6"/>
      <c r="C43" s="6"/>
      <c r="D43" s="6"/>
      <c r="E43" s="6"/>
      <c r="F43" s="6" t="s">
        <v>4</v>
      </c>
      <c r="G43" s="6"/>
      <c r="H43" s="1">
        <v>29562</v>
      </c>
      <c r="I43">
        <v>6</v>
      </c>
      <c r="J43">
        <v>50</v>
      </c>
      <c r="K43">
        <v>18</v>
      </c>
      <c r="L43">
        <v>10</v>
      </c>
      <c r="M43" t="s">
        <v>89</v>
      </c>
      <c r="N43">
        <v>0</v>
      </c>
      <c r="O43" t="s">
        <v>53</v>
      </c>
      <c r="R43" t="s">
        <v>284</v>
      </c>
      <c r="S43">
        <v>1</v>
      </c>
      <c r="T43" t="s">
        <v>213</v>
      </c>
      <c r="V43" t="s">
        <v>56</v>
      </c>
      <c r="Y43" t="s">
        <v>285</v>
      </c>
      <c r="Z43">
        <v>15</v>
      </c>
      <c r="AA43" t="s">
        <v>286</v>
      </c>
      <c r="AB43" t="s">
        <v>59</v>
      </c>
      <c r="AE43" t="s">
        <v>29</v>
      </c>
      <c r="AF43" t="s">
        <v>30</v>
      </c>
      <c r="AH43" t="s">
        <v>32</v>
      </c>
      <c r="AM43" t="s">
        <v>73</v>
      </c>
      <c r="AO43">
        <v>5</v>
      </c>
      <c r="AQ43">
        <v>2</v>
      </c>
      <c r="AS43">
        <v>4</v>
      </c>
      <c r="AT43" t="s">
        <v>287</v>
      </c>
      <c r="AU43" t="s">
        <v>75</v>
      </c>
      <c r="AW43">
        <v>10</v>
      </c>
      <c r="AX43" t="s">
        <v>288</v>
      </c>
      <c r="AY43" t="s">
        <v>289</v>
      </c>
      <c r="AZ43" t="s">
        <v>290</v>
      </c>
    </row>
    <row r="44" spans="1:52">
      <c r="A44">
        <v>42</v>
      </c>
      <c r="B44" s="6" t="s">
        <v>0</v>
      </c>
      <c r="C44" s="6"/>
      <c r="D44" s="6"/>
      <c r="E44" s="6"/>
      <c r="F44" s="6"/>
      <c r="G44" s="6"/>
      <c r="I44">
        <v>6</v>
      </c>
      <c r="J44">
        <v>30</v>
      </c>
      <c r="K44">
        <v>10</v>
      </c>
      <c r="L44">
        <v>5</v>
      </c>
      <c r="M44" t="s">
        <v>121</v>
      </c>
      <c r="N44">
        <v>0</v>
      </c>
      <c r="O44" t="s">
        <v>98</v>
      </c>
      <c r="Q44" t="s">
        <v>69</v>
      </c>
      <c r="S44">
        <v>1</v>
      </c>
      <c r="T44" t="s">
        <v>5</v>
      </c>
      <c r="W44" t="s">
        <v>291</v>
      </c>
      <c r="Y44" t="s">
        <v>292</v>
      </c>
      <c r="Z44">
        <v>6</v>
      </c>
      <c r="AB44" t="s">
        <v>84</v>
      </c>
      <c r="AF44" t="s">
        <v>30</v>
      </c>
      <c r="AG44" t="s">
        <v>31</v>
      </c>
      <c r="AM44" t="s">
        <v>60</v>
      </c>
      <c r="AO44">
        <v>4</v>
      </c>
      <c r="AQ44">
        <v>4</v>
      </c>
      <c r="AS44">
        <v>8</v>
      </c>
      <c r="AT44" t="s">
        <v>293</v>
      </c>
      <c r="AU44" t="s">
        <v>75</v>
      </c>
      <c r="AW44">
        <v>7</v>
      </c>
      <c r="AX44" t="s">
        <v>294</v>
      </c>
      <c r="AY44" t="s">
        <v>295</v>
      </c>
      <c r="AZ44" t="s">
        <v>296</v>
      </c>
    </row>
    <row r="45" spans="1:52" ht="187">
      <c r="A45">
        <v>43</v>
      </c>
      <c r="B45" s="6" t="s">
        <v>0</v>
      </c>
      <c r="C45" s="6" t="s">
        <v>1</v>
      </c>
      <c r="D45" s="6"/>
      <c r="E45" s="6"/>
      <c r="F45" s="6"/>
      <c r="G45" s="6"/>
      <c r="H45" s="1">
        <v>30578</v>
      </c>
      <c r="I45">
        <v>7</v>
      </c>
      <c r="J45">
        <v>50</v>
      </c>
      <c r="K45">
        <v>8</v>
      </c>
      <c r="L45">
        <v>4</v>
      </c>
      <c r="M45" t="s">
        <v>225</v>
      </c>
      <c r="N45">
        <v>1</v>
      </c>
      <c r="O45" t="s">
        <v>53</v>
      </c>
      <c r="Q45" t="s">
        <v>104</v>
      </c>
      <c r="S45">
        <v>1</v>
      </c>
      <c r="T45" t="s">
        <v>29</v>
      </c>
      <c r="V45" t="s">
        <v>56</v>
      </c>
      <c r="X45" t="s">
        <v>297</v>
      </c>
      <c r="Z45">
        <v>11</v>
      </c>
      <c r="AA45" t="s">
        <v>298</v>
      </c>
      <c r="AB45" t="s">
        <v>59</v>
      </c>
      <c r="AD45" t="s">
        <v>28</v>
      </c>
      <c r="AM45" t="s">
        <v>73</v>
      </c>
      <c r="AO45">
        <v>5</v>
      </c>
      <c r="AQ45">
        <v>6</v>
      </c>
      <c r="AS45">
        <v>40</v>
      </c>
      <c r="AT45" s="3" t="s">
        <v>299</v>
      </c>
      <c r="AU45" t="s">
        <v>75</v>
      </c>
      <c r="AW45">
        <v>9</v>
      </c>
      <c r="AX45" t="s">
        <v>300</v>
      </c>
      <c r="AY45" t="s">
        <v>301</v>
      </c>
      <c r="AZ45" t="s">
        <v>302</v>
      </c>
    </row>
    <row r="46" spans="1:52">
      <c r="A46">
        <v>44</v>
      </c>
      <c r="B46" s="6"/>
      <c r="C46" s="6" t="s">
        <v>1</v>
      </c>
      <c r="D46" s="6" t="s">
        <v>2</v>
      </c>
      <c r="E46" s="6"/>
      <c r="F46" s="6"/>
      <c r="G46" s="6"/>
      <c r="H46" s="1">
        <v>33712</v>
      </c>
      <c r="I46">
        <v>8</v>
      </c>
      <c r="J46">
        <v>120</v>
      </c>
      <c r="K46">
        <v>12</v>
      </c>
      <c r="L46">
        <v>10</v>
      </c>
      <c r="M46" t="s">
        <v>303</v>
      </c>
      <c r="N46">
        <v>1</v>
      </c>
      <c r="P46" t="s">
        <v>304</v>
      </c>
      <c r="Q46" t="s">
        <v>54</v>
      </c>
      <c r="S46">
        <v>1</v>
      </c>
      <c r="T46" t="s">
        <v>29</v>
      </c>
      <c r="V46" t="s">
        <v>81</v>
      </c>
      <c r="X46" t="s">
        <v>305</v>
      </c>
      <c r="Z46">
        <v>3</v>
      </c>
      <c r="AA46" t="s">
        <v>306</v>
      </c>
      <c r="AB46" t="s">
        <v>59</v>
      </c>
      <c r="AE46" t="s">
        <v>29</v>
      </c>
      <c r="AM46" t="s">
        <v>73</v>
      </c>
      <c r="AO46">
        <v>6</v>
      </c>
      <c r="AQ46">
        <v>6</v>
      </c>
      <c r="AS46">
        <v>20</v>
      </c>
      <c r="AT46" t="s">
        <v>307</v>
      </c>
      <c r="AU46" t="s">
        <v>75</v>
      </c>
      <c r="AW46">
        <v>10</v>
      </c>
      <c r="AX46" t="s">
        <v>308</v>
      </c>
      <c r="AZ46" t="s">
        <v>309</v>
      </c>
    </row>
    <row r="47" spans="1:52">
      <c r="A47">
        <v>45</v>
      </c>
      <c r="B47" s="6" t="s">
        <v>0</v>
      </c>
      <c r="C47" s="6"/>
      <c r="D47" s="6"/>
      <c r="E47" s="6" t="s">
        <v>3</v>
      </c>
      <c r="F47" s="6"/>
      <c r="G47" s="6"/>
      <c r="H47" s="1">
        <v>29560</v>
      </c>
      <c r="I47">
        <v>8</v>
      </c>
      <c r="J47">
        <v>0</v>
      </c>
      <c r="K47">
        <v>12</v>
      </c>
      <c r="L47">
        <v>30</v>
      </c>
      <c r="M47" t="s">
        <v>103</v>
      </c>
      <c r="N47">
        <v>1</v>
      </c>
      <c r="O47" t="s">
        <v>53</v>
      </c>
      <c r="Q47" t="s">
        <v>69</v>
      </c>
      <c r="S47">
        <v>1</v>
      </c>
      <c r="T47" t="s">
        <v>30</v>
      </c>
      <c r="V47" t="s">
        <v>81</v>
      </c>
      <c r="X47" t="s">
        <v>310</v>
      </c>
      <c r="Z47">
        <v>1</v>
      </c>
      <c r="AA47" t="s">
        <v>311</v>
      </c>
      <c r="AB47" t="s">
        <v>59</v>
      </c>
      <c r="AE47" t="s">
        <v>29</v>
      </c>
      <c r="AM47" t="s">
        <v>73</v>
      </c>
      <c r="AP47">
        <v>10</v>
      </c>
      <c r="AQ47">
        <v>5</v>
      </c>
      <c r="AS47">
        <v>20</v>
      </c>
      <c r="AT47" t="s">
        <v>312</v>
      </c>
      <c r="AU47" t="s">
        <v>64</v>
      </c>
      <c r="AW47">
        <v>6</v>
      </c>
      <c r="AX47" t="s">
        <v>313</v>
      </c>
      <c r="AY47" t="s">
        <v>314</v>
      </c>
    </row>
    <row r="48" spans="1:52">
      <c r="A48">
        <v>46</v>
      </c>
      <c r="B48" s="6" t="s">
        <v>0</v>
      </c>
      <c r="C48" s="6"/>
      <c r="D48" s="6"/>
      <c r="E48" s="6"/>
      <c r="F48" s="6"/>
      <c r="G48" s="6"/>
      <c r="I48">
        <v>9</v>
      </c>
      <c r="J48">
        <v>20</v>
      </c>
      <c r="K48">
        <v>13</v>
      </c>
      <c r="L48">
        <v>26</v>
      </c>
      <c r="M48" t="s">
        <v>189</v>
      </c>
      <c r="N48">
        <v>0</v>
      </c>
      <c r="O48" t="s">
        <v>68</v>
      </c>
      <c r="Q48" t="s">
        <v>69</v>
      </c>
      <c r="S48">
        <v>0</v>
      </c>
      <c r="AB48" t="s">
        <v>84</v>
      </c>
      <c r="AF48" t="s">
        <v>30</v>
      </c>
      <c r="AM48" t="s">
        <v>85</v>
      </c>
      <c r="AO48">
        <v>6</v>
      </c>
      <c r="AQ48">
        <v>6</v>
      </c>
      <c r="AS48">
        <v>80</v>
      </c>
      <c r="AT48" t="s">
        <v>315</v>
      </c>
      <c r="AU48" t="s">
        <v>64</v>
      </c>
      <c r="AW48">
        <v>7</v>
      </c>
      <c r="AX48" t="s">
        <v>316</v>
      </c>
      <c r="AY48" t="s">
        <v>317</v>
      </c>
      <c r="AZ48" t="s">
        <v>318</v>
      </c>
    </row>
    <row r="49" spans="1:52" ht="409.6">
      <c r="A49">
        <v>47</v>
      </c>
      <c r="B49" s="6"/>
      <c r="C49" s="6"/>
      <c r="D49" s="6"/>
      <c r="E49" s="6"/>
      <c r="F49" s="6" t="s">
        <v>4</v>
      </c>
      <c r="G49" s="6"/>
      <c r="H49" s="1">
        <v>28327</v>
      </c>
      <c r="I49">
        <v>6</v>
      </c>
      <c r="J49">
        <v>20</v>
      </c>
      <c r="K49">
        <v>16</v>
      </c>
      <c r="L49">
        <v>10</v>
      </c>
      <c r="M49" t="s">
        <v>133</v>
      </c>
      <c r="N49">
        <v>1</v>
      </c>
      <c r="O49" t="s">
        <v>68</v>
      </c>
      <c r="Q49" t="s">
        <v>99</v>
      </c>
      <c r="S49">
        <v>1</v>
      </c>
      <c r="T49" t="s">
        <v>5</v>
      </c>
      <c r="V49" t="s">
        <v>81</v>
      </c>
      <c r="X49" t="s">
        <v>57</v>
      </c>
      <c r="Z49">
        <v>12</v>
      </c>
      <c r="AA49" t="s">
        <v>319</v>
      </c>
      <c r="AB49" t="s">
        <v>72</v>
      </c>
      <c r="AH49" t="s">
        <v>32</v>
      </c>
      <c r="AM49" t="s">
        <v>60</v>
      </c>
      <c r="AP49">
        <v>12</v>
      </c>
      <c r="AQ49">
        <v>6</v>
      </c>
      <c r="AS49">
        <v>140</v>
      </c>
      <c r="AT49" t="s">
        <v>320</v>
      </c>
      <c r="AU49" t="s">
        <v>75</v>
      </c>
      <c r="AW49">
        <v>7</v>
      </c>
      <c r="AX49" s="3" t="s">
        <v>321</v>
      </c>
      <c r="AY49" t="s">
        <v>322</v>
      </c>
      <c r="AZ49" t="s">
        <v>323</v>
      </c>
    </row>
    <row r="50" spans="1:52">
      <c r="A50">
        <v>48</v>
      </c>
      <c r="B50" s="6"/>
      <c r="C50" s="6" t="s">
        <v>1</v>
      </c>
      <c r="D50" s="6"/>
      <c r="E50" s="6"/>
      <c r="F50" s="6" t="s">
        <v>4</v>
      </c>
      <c r="G50" s="6"/>
      <c r="H50" s="1">
        <v>33178</v>
      </c>
      <c r="I50">
        <v>7</v>
      </c>
      <c r="J50">
        <v>40</v>
      </c>
      <c r="K50">
        <v>15</v>
      </c>
      <c r="L50">
        <v>12</v>
      </c>
      <c r="M50" t="s">
        <v>303</v>
      </c>
      <c r="N50">
        <v>0</v>
      </c>
      <c r="O50" t="s">
        <v>68</v>
      </c>
      <c r="Q50" t="s">
        <v>99</v>
      </c>
      <c r="S50">
        <v>1</v>
      </c>
      <c r="T50" t="s">
        <v>5</v>
      </c>
      <c r="V50" t="s">
        <v>81</v>
      </c>
      <c r="Y50" t="s">
        <v>324</v>
      </c>
      <c r="Z50">
        <v>4</v>
      </c>
      <c r="AA50" t="s">
        <v>325</v>
      </c>
      <c r="AB50" t="s">
        <v>84</v>
      </c>
      <c r="AF50" t="s">
        <v>30</v>
      </c>
      <c r="AM50" t="s">
        <v>73</v>
      </c>
      <c r="AO50">
        <v>4</v>
      </c>
      <c r="AQ50">
        <v>2</v>
      </c>
      <c r="AS50">
        <v>10</v>
      </c>
      <c r="AT50" t="s">
        <v>244</v>
      </c>
      <c r="AU50" t="s">
        <v>75</v>
      </c>
      <c r="AW50">
        <v>8</v>
      </c>
      <c r="AX50" t="s">
        <v>326</v>
      </c>
    </row>
    <row r="51" spans="1:52">
      <c r="A51">
        <v>49</v>
      </c>
      <c r="B51" s="6" t="s">
        <v>0</v>
      </c>
      <c r="C51" s="6" t="s">
        <v>1</v>
      </c>
      <c r="D51" s="6"/>
      <c r="E51" s="6"/>
      <c r="F51" s="6" t="s">
        <v>4</v>
      </c>
      <c r="G51" s="6"/>
      <c r="H51" s="1">
        <v>28834</v>
      </c>
      <c r="I51">
        <v>8</v>
      </c>
      <c r="J51">
        <v>0</v>
      </c>
      <c r="K51">
        <v>14</v>
      </c>
      <c r="L51">
        <v>10</v>
      </c>
      <c r="M51" t="s">
        <v>103</v>
      </c>
      <c r="N51">
        <v>1</v>
      </c>
      <c r="O51" t="s">
        <v>98</v>
      </c>
      <c r="Q51" t="s">
        <v>104</v>
      </c>
      <c r="S51">
        <v>1</v>
      </c>
      <c r="T51" t="s">
        <v>213</v>
      </c>
      <c r="V51" t="s">
        <v>81</v>
      </c>
      <c r="X51" t="s">
        <v>57</v>
      </c>
      <c r="Z51">
        <v>15</v>
      </c>
      <c r="AA51" t="s">
        <v>58</v>
      </c>
      <c r="AB51" t="s">
        <v>84</v>
      </c>
      <c r="AH51" t="s">
        <v>32</v>
      </c>
      <c r="AL51" t="s">
        <v>327</v>
      </c>
      <c r="AM51" t="s">
        <v>60</v>
      </c>
      <c r="AO51">
        <v>6</v>
      </c>
      <c r="AQ51">
        <v>6</v>
      </c>
      <c r="AS51">
        <v>15</v>
      </c>
      <c r="AT51" t="s">
        <v>328</v>
      </c>
      <c r="AU51" t="s">
        <v>75</v>
      </c>
      <c r="AW51">
        <v>10</v>
      </c>
      <c r="AX51" t="s">
        <v>109</v>
      </c>
      <c r="AY51" t="s">
        <v>329</v>
      </c>
      <c r="AZ51" t="s">
        <v>330</v>
      </c>
    </row>
    <row r="52" spans="1:52">
      <c r="A52">
        <v>50</v>
      </c>
      <c r="B52" s="6"/>
      <c r="C52" s="6" t="s">
        <v>1</v>
      </c>
      <c r="D52" s="6"/>
      <c r="E52" s="6"/>
      <c r="F52" s="6"/>
      <c r="G52" s="6"/>
      <c r="H52" s="1">
        <v>26830</v>
      </c>
      <c r="I52">
        <v>7</v>
      </c>
      <c r="J52">
        <v>120</v>
      </c>
      <c r="K52">
        <v>60</v>
      </c>
      <c r="L52">
        <v>20</v>
      </c>
      <c r="M52" t="s">
        <v>121</v>
      </c>
      <c r="N52">
        <v>0</v>
      </c>
      <c r="O52" t="s">
        <v>98</v>
      </c>
      <c r="Q52" t="s">
        <v>104</v>
      </c>
      <c r="S52">
        <v>1</v>
      </c>
      <c r="T52" t="s">
        <v>80</v>
      </c>
      <c r="V52" t="s">
        <v>91</v>
      </c>
      <c r="X52" t="s">
        <v>156</v>
      </c>
      <c r="Z52">
        <v>20</v>
      </c>
      <c r="AA52" t="s">
        <v>331</v>
      </c>
      <c r="AB52" t="s">
        <v>84</v>
      </c>
      <c r="AH52" t="s">
        <v>32</v>
      </c>
      <c r="AM52" t="s">
        <v>73</v>
      </c>
      <c r="AO52">
        <v>4</v>
      </c>
      <c r="AQ52">
        <v>4</v>
      </c>
      <c r="AS52">
        <v>10</v>
      </c>
      <c r="AT52" t="s">
        <v>332</v>
      </c>
      <c r="AU52" t="s">
        <v>75</v>
      </c>
      <c r="AW52">
        <v>10</v>
      </c>
      <c r="AX52" t="s">
        <v>333</v>
      </c>
      <c r="AY52" t="s">
        <v>334</v>
      </c>
      <c r="AZ52" t="s">
        <v>116</v>
      </c>
    </row>
    <row r="53" spans="1:52">
      <c r="A53">
        <v>51</v>
      </c>
      <c r="B53" s="6" t="s">
        <v>0</v>
      </c>
      <c r="C53" s="6"/>
      <c r="D53" s="6"/>
      <c r="E53" s="6"/>
      <c r="F53" s="6"/>
      <c r="G53" s="6"/>
      <c r="H53" s="1">
        <v>31588</v>
      </c>
      <c r="I53">
        <v>7</v>
      </c>
      <c r="J53">
        <v>30</v>
      </c>
      <c r="K53">
        <v>12</v>
      </c>
      <c r="L53">
        <v>15</v>
      </c>
      <c r="M53" t="s">
        <v>335</v>
      </c>
      <c r="N53">
        <v>0</v>
      </c>
      <c r="O53" t="s">
        <v>53</v>
      </c>
      <c r="Q53" t="s">
        <v>99</v>
      </c>
      <c r="S53">
        <v>1</v>
      </c>
      <c r="T53" t="s">
        <v>30</v>
      </c>
      <c r="W53" t="s">
        <v>336</v>
      </c>
      <c r="X53" t="s">
        <v>92</v>
      </c>
      <c r="Z53">
        <v>4</v>
      </c>
      <c r="AA53" t="s">
        <v>337</v>
      </c>
      <c r="AB53" t="s">
        <v>84</v>
      </c>
      <c r="AF53" t="s">
        <v>30</v>
      </c>
      <c r="AN53" t="s">
        <v>338</v>
      </c>
      <c r="AO53">
        <v>4</v>
      </c>
      <c r="AQ53">
        <v>6</v>
      </c>
      <c r="AS53">
        <v>4</v>
      </c>
      <c r="AT53" t="s">
        <v>339</v>
      </c>
      <c r="AU53" t="s">
        <v>64</v>
      </c>
      <c r="AW53">
        <v>10</v>
      </c>
      <c r="AX53" t="s">
        <v>340</v>
      </c>
      <c r="AY53" t="s">
        <v>341</v>
      </c>
      <c r="AZ53" t="s">
        <v>342</v>
      </c>
    </row>
    <row r="54" spans="1:52">
      <c r="A54">
        <v>52</v>
      </c>
      <c r="B54" s="6" t="s">
        <v>0</v>
      </c>
      <c r="C54" s="6" t="s">
        <v>1</v>
      </c>
      <c r="D54" s="6" t="s">
        <v>2</v>
      </c>
      <c r="E54" s="6"/>
      <c r="F54" s="6"/>
      <c r="G54" s="6"/>
      <c r="H54" s="1">
        <v>34907</v>
      </c>
      <c r="I54">
        <v>6</v>
      </c>
      <c r="J54">
        <v>180</v>
      </c>
      <c r="K54">
        <v>9</v>
      </c>
      <c r="L54">
        <v>10</v>
      </c>
      <c r="M54" t="s">
        <v>303</v>
      </c>
      <c r="N54">
        <v>1</v>
      </c>
      <c r="O54" t="s">
        <v>68</v>
      </c>
      <c r="Q54" t="s">
        <v>99</v>
      </c>
      <c r="S54">
        <v>1</v>
      </c>
      <c r="T54" t="s">
        <v>213</v>
      </c>
      <c r="V54" t="s">
        <v>81</v>
      </c>
      <c r="X54" t="s">
        <v>57</v>
      </c>
      <c r="Z54">
        <v>0</v>
      </c>
      <c r="AA54" t="s">
        <v>343</v>
      </c>
      <c r="AB54" t="s">
        <v>59</v>
      </c>
      <c r="AH54" t="s">
        <v>32</v>
      </c>
      <c r="AM54" t="s">
        <v>85</v>
      </c>
      <c r="AO54">
        <v>5</v>
      </c>
      <c r="AQ54">
        <v>4</v>
      </c>
      <c r="AS54">
        <v>10</v>
      </c>
      <c r="AT54" t="s">
        <v>344</v>
      </c>
      <c r="AU54" t="s">
        <v>345</v>
      </c>
      <c r="AW54">
        <v>10</v>
      </c>
      <c r="AX54" t="s">
        <v>346</v>
      </c>
      <c r="AY54" t="s">
        <v>347</v>
      </c>
      <c r="AZ54" t="s">
        <v>348</v>
      </c>
    </row>
    <row r="55" spans="1:52">
      <c r="A55">
        <v>53</v>
      </c>
      <c r="B55" s="6" t="s">
        <v>0</v>
      </c>
      <c r="C55" s="6"/>
      <c r="D55" s="6" t="s">
        <v>2</v>
      </c>
      <c r="E55" s="6" t="s">
        <v>3</v>
      </c>
      <c r="F55" s="6" t="s">
        <v>4</v>
      </c>
      <c r="G55" s="6"/>
      <c r="H55" s="1">
        <v>35240</v>
      </c>
      <c r="I55">
        <v>7</v>
      </c>
      <c r="J55">
        <v>120</v>
      </c>
      <c r="K55">
        <v>8</v>
      </c>
      <c r="L55">
        <v>2</v>
      </c>
      <c r="M55" t="s">
        <v>225</v>
      </c>
      <c r="N55">
        <v>1</v>
      </c>
      <c r="O55" t="s">
        <v>79</v>
      </c>
      <c r="R55" t="s">
        <v>349</v>
      </c>
      <c r="S55">
        <v>1</v>
      </c>
      <c r="T55" t="s">
        <v>30</v>
      </c>
      <c r="V55" t="s">
        <v>350</v>
      </c>
      <c r="X55" t="s">
        <v>82</v>
      </c>
      <c r="Z55">
        <v>1</v>
      </c>
      <c r="AA55" t="s">
        <v>351</v>
      </c>
      <c r="AB55" t="s">
        <v>59</v>
      </c>
      <c r="AF55" t="s">
        <v>30</v>
      </c>
      <c r="AG55" t="s">
        <v>31</v>
      </c>
      <c r="AM55" t="s">
        <v>60</v>
      </c>
      <c r="AO55">
        <v>4</v>
      </c>
      <c r="AQ55">
        <v>4</v>
      </c>
      <c r="AS55">
        <v>17</v>
      </c>
      <c r="AT55" t="s">
        <v>352</v>
      </c>
      <c r="AU55" t="s">
        <v>64</v>
      </c>
      <c r="AW55">
        <v>10</v>
      </c>
      <c r="AX55" t="s">
        <v>353</v>
      </c>
      <c r="AY55" t="s">
        <v>354</v>
      </c>
      <c r="AZ55" t="s">
        <v>355</v>
      </c>
    </row>
    <row r="56" spans="1:52">
      <c r="A56">
        <v>54</v>
      </c>
      <c r="B56" s="6"/>
      <c r="C56" s="6" t="s">
        <v>1</v>
      </c>
      <c r="D56" s="6"/>
      <c r="E56" s="6" t="s">
        <v>3</v>
      </c>
      <c r="F56" s="6" t="s">
        <v>4</v>
      </c>
      <c r="G56" s="6"/>
      <c r="H56" s="1">
        <v>31102</v>
      </c>
      <c r="I56">
        <v>6</v>
      </c>
      <c r="J56">
        <v>45</v>
      </c>
      <c r="K56">
        <v>10</v>
      </c>
      <c r="L56">
        <v>10</v>
      </c>
      <c r="M56" t="s">
        <v>103</v>
      </c>
      <c r="N56">
        <v>1</v>
      </c>
      <c r="O56" t="s">
        <v>98</v>
      </c>
      <c r="Q56" t="s">
        <v>99</v>
      </c>
      <c r="S56">
        <v>1</v>
      </c>
      <c r="T56" t="s">
        <v>155</v>
      </c>
      <c r="V56" t="s">
        <v>81</v>
      </c>
      <c r="X56" t="s">
        <v>356</v>
      </c>
      <c r="Z56">
        <v>6</v>
      </c>
      <c r="AA56" t="s">
        <v>357</v>
      </c>
      <c r="AB56" t="s">
        <v>84</v>
      </c>
      <c r="AH56" t="s">
        <v>32</v>
      </c>
      <c r="AM56" t="s">
        <v>73</v>
      </c>
      <c r="AO56">
        <v>3</v>
      </c>
      <c r="AQ56">
        <v>4</v>
      </c>
      <c r="AS56">
        <v>10</v>
      </c>
      <c r="AT56" t="s">
        <v>358</v>
      </c>
      <c r="AU56" t="s">
        <v>75</v>
      </c>
      <c r="AW56">
        <v>10</v>
      </c>
      <c r="AX56" t="s">
        <v>359</v>
      </c>
      <c r="AY56" t="s">
        <v>360</v>
      </c>
      <c r="AZ56" t="s">
        <v>361</v>
      </c>
    </row>
    <row r="57" spans="1:52">
      <c r="A57">
        <v>55</v>
      </c>
      <c r="B57" s="6"/>
      <c r="C57" s="6" t="s">
        <v>1</v>
      </c>
      <c r="D57" s="6"/>
      <c r="E57" s="6"/>
      <c r="F57" s="6"/>
      <c r="G57" s="6"/>
      <c r="H57" s="1">
        <v>31568</v>
      </c>
      <c r="I57">
        <v>7</v>
      </c>
      <c r="J57">
        <v>30</v>
      </c>
      <c r="K57">
        <v>7</v>
      </c>
      <c r="L57">
        <v>1</v>
      </c>
      <c r="M57" t="s">
        <v>97</v>
      </c>
      <c r="N57">
        <v>0</v>
      </c>
      <c r="O57" t="s">
        <v>53</v>
      </c>
      <c r="Q57" t="s">
        <v>54</v>
      </c>
      <c r="S57">
        <v>1</v>
      </c>
      <c r="T57" t="s">
        <v>155</v>
      </c>
      <c r="V57" t="s">
        <v>56</v>
      </c>
      <c r="X57" t="s">
        <v>92</v>
      </c>
      <c r="Z57">
        <v>4</v>
      </c>
      <c r="AA57" t="s">
        <v>362</v>
      </c>
      <c r="AB57" t="s">
        <v>363</v>
      </c>
      <c r="AF57" t="s">
        <v>30</v>
      </c>
      <c r="AM57" t="s">
        <v>85</v>
      </c>
      <c r="AO57">
        <v>4</v>
      </c>
      <c r="AQ57">
        <v>2</v>
      </c>
      <c r="AS57">
        <v>3</v>
      </c>
      <c r="AT57" t="s">
        <v>364</v>
      </c>
      <c r="AU57" t="s">
        <v>75</v>
      </c>
      <c r="AW57">
        <v>10</v>
      </c>
      <c r="AX57" t="s">
        <v>365</v>
      </c>
      <c r="AY57" t="s">
        <v>366</v>
      </c>
      <c r="AZ57" t="s">
        <v>367</v>
      </c>
    </row>
    <row r="58" spans="1:52">
      <c r="A58">
        <v>56</v>
      </c>
      <c r="B58" s="6"/>
      <c r="C58" s="6" t="s">
        <v>1</v>
      </c>
      <c r="D58" s="6"/>
      <c r="E58" s="6"/>
      <c r="F58" s="6"/>
      <c r="G58" s="6"/>
      <c r="H58" s="1">
        <v>29644</v>
      </c>
      <c r="I58">
        <v>7</v>
      </c>
      <c r="J58">
        <v>40</v>
      </c>
      <c r="K58">
        <v>9</v>
      </c>
      <c r="L58">
        <v>5</v>
      </c>
      <c r="M58" t="s">
        <v>303</v>
      </c>
      <c r="N58">
        <v>0</v>
      </c>
      <c r="O58" t="s">
        <v>68</v>
      </c>
      <c r="Q58" t="s">
        <v>69</v>
      </c>
      <c r="S58">
        <v>1</v>
      </c>
      <c r="T58" t="s">
        <v>213</v>
      </c>
      <c r="V58" t="s">
        <v>111</v>
      </c>
      <c r="X58" t="s">
        <v>368</v>
      </c>
      <c r="Z58">
        <v>15</v>
      </c>
      <c r="AA58" t="s">
        <v>369</v>
      </c>
      <c r="AB58" t="s">
        <v>84</v>
      </c>
      <c r="AK58" t="s">
        <v>35</v>
      </c>
      <c r="AU58" t="s">
        <v>64</v>
      </c>
      <c r="AW58">
        <v>10</v>
      </c>
      <c r="AX58" t="s">
        <v>370</v>
      </c>
      <c r="AY58" t="s">
        <v>371</v>
      </c>
      <c r="AZ58" t="s">
        <v>372</v>
      </c>
    </row>
    <row r="59" spans="1:52" ht="34">
      <c r="A59">
        <v>57</v>
      </c>
      <c r="B59" s="6"/>
      <c r="C59" s="6" t="s">
        <v>1</v>
      </c>
      <c r="D59" s="6" t="s">
        <v>2</v>
      </c>
      <c r="E59" s="6" t="s">
        <v>3</v>
      </c>
      <c r="F59" s="6" t="s">
        <v>4</v>
      </c>
      <c r="G59" s="6"/>
      <c r="H59" s="1">
        <v>31104</v>
      </c>
      <c r="I59">
        <v>8</v>
      </c>
      <c r="J59">
        <v>0</v>
      </c>
      <c r="K59">
        <v>8</v>
      </c>
      <c r="L59">
        <v>15</v>
      </c>
      <c r="M59" t="s">
        <v>121</v>
      </c>
      <c r="N59">
        <v>1</v>
      </c>
      <c r="O59" t="s">
        <v>53</v>
      </c>
      <c r="Q59" t="s">
        <v>104</v>
      </c>
      <c r="S59">
        <v>1</v>
      </c>
      <c r="T59" t="s">
        <v>29</v>
      </c>
      <c r="V59" t="s">
        <v>81</v>
      </c>
      <c r="X59" t="s">
        <v>92</v>
      </c>
      <c r="Z59">
        <v>1</v>
      </c>
      <c r="AB59" t="s">
        <v>84</v>
      </c>
      <c r="AH59" t="s">
        <v>32</v>
      </c>
      <c r="AM59" t="s">
        <v>60</v>
      </c>
      <c r="AP59">
        <v>30</v>
      </c>
      <c r="AR59">
        <v>30</v>
      </c>
      <c r="AS59">
        <v>24</v>
      </c>
      <c r="AT59" t="s">
        <v>373</v>
      </c>
      <c r="AU59" t="s">
        <v>75</v>
      </c>
      <c r="AW59">
        <v>10</v>
      </c>
      <c r="AX59" s="3" t="s">
        <v>204</v>
      </c>
      <c r="AY59" s="3" t="s">
        <v>204</v>
      </c>
      <c r="AZ59" t="s">
        <v>374</v>
      </c>
    </row>
    <row r="60" spans="1:52">
      <c r="A60">
        <v>58</v>
      </c>
      <c r="B60" s="6" t="s">
        <v>0</v>
      </c>
      <c r="C60" s="6" t="s">
        <v>1</v>
      </c>
      <c r="D60" s="6"/>
      <c r="E60" s="6"/>
      <c r="F60" s="6"/>
      <c r="G60" s="6"/>
      <c r="H60" s="1">
        <v>33049</v>
      </c>
      <c r="I60">
        <v>7</v>
      </c>
      <c r="J60">
        <v>90</v>
      </c>
      <c r="K60">
        <v>14</v>
      </c>
      <c r="L60">
        <v>5</v>
      </c>
      <c r="M60" t="s">
        <v>121</v>
      </c>
      <c r="N60">
        <v>1</v>
      </c>
      <c r="O60" t="s">
        <v>68</v>
      </c>
      <c r="Q60" t="s">
        <v>99</v>
      </c>
      <c r="S60">
        <v>1</v>
      </c>
      <c r="T60" t="s">
        <v>213</v>
      </c>
      <c r="V60" t="s">
        <v>81</v>
      </c>
      <c r="X60" t="s">
        <v>92</v>
      </c>
      <c r="Z60">
        <v>4</v>
      </c>
      <c r="AA60" t="s">
        <v>375</v>
      </c>
      <c r="AB60" t="s">
        <v>59</v>
      </c>
      <c r="AH60" t="s">
        <v>32</v>
      </c>
      <c r="AM60" t="s">
        <v>73</v>
      </c>
      <c r="AO60">
        <v>6</v>
      </c>
      <c r="AQ60">
        <v>5</v>
      </c>
      <c r="AS60">
        <v>15</v>
      </c>
      <c r="AT60" t="s">
        <v>376</v>
      </c>
      <c r="AU60" t="s">
        <v>377</v>
      </c>
      <c r="AW60">
        <v>9</v>
      </c>
      <c r="AX60" t="s">
        <v>378</v>
      </c>
      <c r="AY60" t="s">
        <v>379</v>
      </c>
    </row>
    <row r="61" spans="1:52">
      <c r="A61">
        <v>59</v>
      </c>
      <c r="B61" s="6" t="s">
        <v>0</v>
      </c>
      <c r="C61" s="6"/>
      <c r="D61" s="6"/>
      <c r="E61" s="6"/>
      <c r="F61" s="6"/>
      <c r="G61" s="6"/>
      <c r="H61" s="1">
        <v>28389</v>
      </c>
      <c r="I61">
        <v>7</v>
      </c>
      <c r="J61">
        <v>45</v>
      </c>
      <c r="K61">
        <v>10</v>
      </c>
      <c r="L61">
        <v>2</v>
      </c>
      <c r="M61" t="s">
        <v>189</v>
      </c>
      <c r="N61">
        <v>0</v>
      </c>
      <c r="O61" t="s">
        <v>122</v>
      </c>
      <c r="Q61" t="s">
        <v>104</v>
      </c>
      <c r="S61">
        <v>1</v>
      </c>
      <c r="T61" t="s">
        <v>155</v>
      </c>
      <c r="V61" t="s">
        <v>350</v>
      </c>
      <c r="X61" t="s">
        <v>82</v>
      </c>
      <c r="Z61">
        <v>1</v>
      </c>
      <c r="AA61" t="s">
        <v>380</v>
      </c>
      <c r="AB61" t="s">
        <v>84</v>
      </c>
      <c r="AF61" t="s">
        <v>30</v>
      </c>
      <c r="AM61" t="s">
        <v>85</v>
      </c>
      <c r="AP61">
        <v>10</v>
      </c>
      <c r="AR61">
        <v>12</v>
      </c>
      <c r="AS61">
        <v>80</v>
      </c>
      <c r="AT61" t="s">
        <v>381</v>
      </c>
      <c r="AU61" t="s">
        <v>64</v>
      </c>
      <c r="AW61">
        <v>10</v>
      </c>
      <c r="AX61" t="s">
        <v>382</v>
      </c>
      <c r="AY61" t="s">
        <v>208</v>
      </c>
    </row>
    <row r="62" spans="1:52">
      <c r="A62">
        <v>60</v>
      </c>
      <c r="B62" s="6"/>
      <c r="C62" s="6"/>
      <c r="D62" s="6"/>
      <c r="E62" s="6"/>
      <c r="F62" s="6" t="s">
        <v>4</v>
      </c>
      <c r="G62" s="6"/>
      <c r="H62" s="1">
        <v>24534</v>
      </c>
      <c r="I62">
        <v>6</v>
      </c>
      <c r="J62">
        <v>30</v>
      </c>
      <c r="K62">
        <v>8</v>
      </c>
      <c r="L62">
        <v>104</v>
      </c>
      <c r="M62" t="s">
        <v>97</v>
      </c>
      <c r="N62">
        <v>0</v>
      </c>
      <c r="O62" t="s">
        <v>53</v>
      </c>
      <c r="Q62" t="s">
        <v>69</v>
      </c>
      <c r="S62">
        <v>1</v>
      </c>
      <c r="T62" t="s">
        <v>213</v>
      </c>
      <c r="V62" t="s">
        <v>383</v>
      </c>
      <c r="X62" t="s">
        <v>92</v>
      </c>
      <c r="Z62">
        <v>27</v>
      </c>
      <c r="AA62" t="s">
        <v>384</v>
      </c>
      <c r="AB62" t="s">
        <v>59</v>
      </c>
      <c r="AF62" t="s">
        <v>30</v>
      </c>
      <c r="AM62" t="s">
        <v>73</v>
      </c>
      <c r="AO62">
        <v>6</v>
      </c>
      <c r="AQ62">
        <v>6</v>
      </c>
      <c r="AS62">
        <v>4</v>
      </c>
      <c r="AT62" t="s">
        <v>385</v>
      </c>
      <c r="AU62" t="s">
        <v>64</v>
      </c>
      <c r="AW62">
        <v>10</v>
      </c>
      <c r="AX62" t="s">
        <v>386</v>
      </c>
      <c r="AY62" t="s">
        <v>387</v>
      </c>
      <c r="AZ62" t="s">
        <v>388</v>
      </c>
    </row>
    <row r="63" spans="1:52">
      <c r="A63">
        <v>61</v>
      </c>
      <c r="B63" s="6" t="s">
        <v>0</v>
      </c>
      <c r="C63" s="6"/>
      <c r="D63" s="6"/>
      <c r="E63" s="6"/>
      <c r="F63" s="6"/>
      <c r="G63" s="6"/>
      <c r="H63" s="1">
        <v>31598</v>
      </c>
      <c r="I63">
        <v>7</v>
      </c>
      <c r="J63">
        <v>30</v>
      </c>
      <c r="K63">
        <v>12</v>
      </c>
      <c r="L63">
        <v>12</v>
      </c>
      <c r="M63" t="s">
        <v>133</v>
      </c>
      <c r="N63">
        <v>0</v>
      </c>
      <c r="O63" t="s">
        <v>389</v>
      </c>
      <c r="Q63" t="s">
        <v>54</v>
      </c>
      <c r="S63">
        <v>1</v>
      </c>
      <c r="T63" t="s">
        <v>29</v>
      </c>
      <c r="V63" t="s">
        <v>81</v>
      </c>
      <c r="X63" t="s">
        <v>124</v>
      </c>
      <c r="Z63">
        <v>1</v>
      </c>
      <c r="AA63" t="s">
        <v>390</v>
      </c>
      <c r="AB63" t="s">
        <v>84</v>
      </c>
      <c r="AE63" t="s">
        <v>29</v>
      </c>
      <c r="AM63" t="s">
        <v>85</v>
      </c>
      <c r="AP63">
        <v>12</v>
      </c>
      <c r="AR63">
        <v>12</v>
      </c>
      <c r="AS63">
        <v>8</v>
      </c>
      <c r="AT63" t="s">
        <v>391</v>
      </c>
      <c r="AU63" t="s">
        <v>75</v>
      </c>
      <c r="AW63">
        <v>8</v>
      </c>
      <c r="AX63" t="s">
        <v>392</v>
      </c>
      <c r="AY63" t="s">
        <v>393</v>
      </c>
      <c r="AZ63" t="s">
        <v>139</v>
      </c>
    </row>
    <row r="64" spans="1:52">
      <c r="A64">
        <v>62</v>
      </c>
      <c r="B64" s="6" t="s">
        <v>0</v>
      </c>
      <c r="C64" s="6"/>
      <c r="D64" s="6"/>
      <c r="E64" s="6"/>
      <c r="F64" s="6" t="s">
        <v>4</v>
      </c>
      <c r="G64" s="6"/>
      <c r="H64" s="1">
        <v>27179</v>
      </c>
      <c r="I64">
        <v>7</v>
      </c>
      <c r="J64">
        <v>40</v>
      </c>
      <c r="K64">
        <v>12</v>
      </c>
      <c r="L64">
        <v>10</v>
      </c>
      <c r="M64" t="s">
        <v>89</v>
      </c>
      <c r="N64">
        <v>0</v>
      </c>
      <c r="O64" t="s">
        <v>53</v>
      </c>
      <c r="Q64" t="s">
        <v>69</v>
      </c>
      <c r="S64">
        <v>1</v>
      </c>
      <c r="T64" t="s">
        <v>5</v>
      </c>
      <c r="W64" t="s">
        <v>394</v>
      </c>
      <c r="X64" t="s">
        <v>356</v>
      </c>
      <c r="Z64">
        <v>15</v>
      </c>
      <c r="AB64" t="s">
        <v>84</v>
      </c>
      <c r="AK64" t="s">
        <v>35</v>
      </c>
      <c r="AV64" t="s">
        <v>395</v>
      </c>
      <c r="AW64">
        <v>8</v>
      </c>
      <c r="AX64" t="s">
        <v>396</v>
      </c>
      <c r="AY64" t="s">
        <v>397</v>
      </c>
    </row>
    <row r="65" spans="1:52">
      <c r="A65">
        <v>63</v>
      </c>
      <c r="B65" s="6"/>
      <c r="C65" s="6"/>
      <c r="D65" s="6" t="s">
        <v>2</v>
      </c>
      <c r="E65" s="6"/>
      <c r="F65" s="6" t="s">
        <v>4</v>
      </c>
      <c r="G65" s="6"/>
      <c r="H65" s="1">
        <v>43086</v>
      </c>
      <c r="I65">
        <v>8</v>
      </c>
      <c r="J65">
        <v>30</v>
      </c>
      <c r="K65">
        <v>5</v>
      </c>
      <c r="L65">
        <v>5</v>
      </c>
      <c r="M65" t="s">
        <v>97</v>
      </c>
      <c r="N65">
        <v>1</v>
      </c>
      <c r="O65" t="s">
        <v>68</v>
      </c>
      <c r="Q65" t="s">
        <v>99</v>
      </c>
      <c r="S65">
        <v>1</v>
      </c>
      <c r="T65" t="s">
        <v>70</v>
      </c>
      <c r="W65" t="s">
        <v>398</v>
      </c>
      <c r="X65" t="s">
        <v>57</v>
      </c>
      <c r="Z65">
        <v>8</v>
      </c>
      <c r="AA65" t="s">
        <v>399</v>
      </c>
      <c r="AB65" t="s">
        <v>72</v>
      </c>
      <c r="AH65" t="s">
        <v>32</v>
      </c>
      <c r="AM65" t="s">
        <v>73</v>
      </c>
      <c r="AP65">
        <v>10</v>
      </c>
      <c r="AQ65">
        <v>6</v>
      </c>
      <c r="AS65">
        <v>20</v>
      </c>
      <c r="AT65" t="s">
        <v>400</v>
      </c>
      <c r="AU65" t="s">
        <v>75</v>
      </c>
      <c r="AW65">
        <v>10</v>
      </c>
      <c r="AX65" t="s">
        <v>401</v>
      </c>
      <c r="AY65" t="s">
        <v>402</v>
      </c>
      <c r="AZ65" t="s">
        <v>116</v>
      </c>
    </row>
    <row r="66" spans="1:52">
      <c r="A66">
        <v>64</v>
      </c>
      <c r="B66" s="6" t="s">
        <v>0</v>
      </c>
      <c r="C66" s="6"/>
      <c r="D66" s="6"/>
      <c r="E66" s="6"/>
      <c r="F66" s="6"/>
      <c r="G66" s="6"/>
      <c r="H66" s="1">
        <v>34393</v>
      </c>
      <c r="I66">
        <v>8</v>
      </c>
      <c r="J66">
        <v>20</v>
      </c>
      <c r="K66">
        <v>11</v>
      </c>
      <c r="L66">
        <v>11</v>
      </c>
      <c r="M66" t="s">
        <v>97</v>
      </c>
      <c r="N66">
        <v>1</v>
      </c>
      <c r="O66" t="s">
        <v>53</v>
      </c>
      <c r="Q66" t="s">
        <v>69</v>
      </c>
      <c r="S66">
        <v>1</v>
      </c>
      <c r="T66" t="s">
        <v>29</v>
      </c>
      <c r="V66" t="s">
        <v>81</v>
      </c>
      <c r="X66" t="s">
        <v>92</v>
      </c>
      <c r="Z66">
        <v>1</v>
      </c>
      <c r="AA66" t="s">
        <v>403</v>
      </c>
      <c r="AB66" t="s">
        <v>363</v>
      </c>
      <c r="AF66" t="s">
        <v>30</v>
      </c>
      <c r="AM66" t="s">
        <v>60</v>
      </c>
      <c r="AO66">
        <v>5</v>
      </c>
      <c r="AQ66">
        <v>5</v>
      </c>
      <c r="AS66">
        <v>100</v>
      </c>
      <c r="AT66" t="s">
        <v>404</v>
      </c>
      <c r="AU66" t="s">
        <v>75</v>
      </c>
      <c r="AW66">
        <v>10</v>
      </c>
      <c r="AX66" t="s">
        <v>405</v>
      </c>
      <c r="AY66" t="s">
        <v>406</v>
      </c>
      <c r="AZ66" t="s">
        <v>139</v>
      </c>
    </row>
    <row r="67" spans="1:52">
      <c r="A67">
        <v>65</v>
      </c>
      <c r="B67" s="6" t="s">
        <v>0</v>
      </c>
      <c r="C67" s="6"/>
      <c r="D67" s="6"/>
      <c r="E67" s="6" t="s">
        <v>3</v>
      </c>
      <c r="F67" s="6" t="s">
        <v>4</v>
      </c>
      <c r="G67" s="6"/>
      <c r="H67" s="1">
        <v>30275</v>
      </c>
      <c r="I67">
        <v>7</v>
      </c>
      <c r="J67">
        <v>45</v>
      </c>
      <c r="K67">
        <v>12</v>
      </c>
      <c r="L67">
        <v>30</v>
      </c>
      <c r="M67" t="s">
        <v>97</v>
      </c>
      <c r="N67">
        <v>1</v>
      </c>
      <c r="O67" t="s">
        <v>68</v>
      </c>
      <c r="Q67" t="s">
        <v>104</v>
      </c>
      <c r="S67">
        <v>1</v>
      </c>
      <c r="T67" t="s">
        <v>407</v>
      </c>
      <c r="V67" t="s">
        <v>81</v>
      </c>
      <c r="X67" t="s">
        <v>92</v>
      </c>
      <c r="Z67">
        <v>10</v>
      </c>
      <c r="AA67" t="s">
        <v>408</v>
      </c>
      <c r="AB67" t="s">
        <v>72</v>
      </c>
      <c r="AH67" t="s">
        <v>32</v>
      </c>
      <c r="AM67" t="s">
        <v>73</v>
      </c>
      <c r="AO67">
        <v>6</v>
      </c>
      <c r="AQ67">
        <v>2</v>
      </c>
      <c r="AS67">
        <v>2</v>
      </c>
      <c r="AT67" t="s">
        <v>409</v>
      </c>
      <c r="AU67" t="s">
        <v>75</v>
      </c>
      <c r="AW67">
        <v>10</v>
      </c>
      <c r="AX67" t="s">
        <v>410</v>
      </c>
      <c r="AY67" t="s">
        <v>411</v>
      </c>
    </row>
    <row r="68" spans="1:52">
      <c r="A68">
        <v>66</v>
      </c>
      <c r="B68" s="6" t="s">
        <v>0</v>
      </c>
      <c r="C68" s="6"/>
      <c r="D68" s="6"/>
      <c r="E68" s="6"/>
      <c r="F68" s="6" t="s">
        <v>4</v>
      </c>
      <c r="G68" s="6"/>
      <c r="H68" s="1">
        <v>31012</v>
      </c>
      <c r="I68">
        <v>8</v>
      </c>
      <c r="J68">
        <v>0</v>
      </c>
      <c r="K68">
        <v>9</v>
      </c>
      <c r="L68">
        <v>12</v>
      </c>
      <c r="M68" t="s">
        <v>89</v>
      </c>
      <c r="N68">
        <v>1</v>
      </c>
      <c r="O68" t="s">
        <v>98</v>
      </c>
      <c r="Q68" t="s">
        <v>104</v>
      </c>
      <c r="S68">
        <v>1</v>
      </c>
      <c r="T68" t="s">
        <v>412</v>
      </c>
      <c r="W68" t="s">
        <v>413</v>
      </c>
      <c r="X68" t="s">
        <v>92</v>
      </c>
      <c r="Z68">
        <v>10</v>
      </c>
      <c r="AA68" t="s">
        <v>414</v>
      </c>
      <c r="AB68" t="s">
        <v>59</v>
      </c>
      <c r="AE68" t="s">
        <v>29</v>
      </c>
      <c r="AM68" t="s">
        <v>73</v>
      </c>
      <c r="AP68">
        <v>20</v>
      </c>
      <c r="AQ68">
        <v>2</v>
      </c>
      <c r="AS68">
        <v>48</v>
      </c>
      <c r="AT68" t="s">
        <v>415</v>
      </c>
      <c r="AV68" t="s">
        <v>416</v>
      </c>
      <c r="AW68">
        <v>10</v>
      </c>
      <c r="AX68" t="s">
        <v>417</v>
      </c>
      <c r="AY68" t="s">
        <v>418</v>
      </c>
    </row>
    <row r="69" spans="1:52">
      <c r="A69">
        <v>67</v>
      </c>
      <c r="B69" s="6" t="s">
        <v>0</v>
      </c>
      <c r="C69" s="6" t="s">
        <v>1</v>
      </c>
      <c r="D69" s="6"/>
      <c r="E69" s="6"/>
      <c r="F69" s="6" t="s">
        <v>4</v>
      </c>
      <c r="G69" s="6"/>
      <c r="H69" s="1">
        <v>31954</v>
      </c>
      <c r="I69">
        <v>8</v>
      </c>
      <c r="J69">
        <v>40</v>
      </c>
      <c r="K69">
        <v>12</v>
      </c>
      <c r="L69">
        <v>6</v>
      </c>
      <c r="M69" t="s">
        <v>121</v>
      </c>
      <c r="N69">
        <v>0</v>
      </c>
      <c r="O69" t="s">
        <v>68</v>
      </c>
      <c r="Q69" t="s">
        <v>54</v>
      </c>
      <c r="S69">
        <v>1</v>
      </c>
      <c r="T69" t="s">
        <v>29</v>
      </c>
      <c r="V69" t="s">
        <v>81</v>
      </c>
      <c r="X69" t="s">
        <v>419</v>
      </c>
      <c r="Z69">
        <v>2</v>
      </c>
      <c r="AA69" t="s">
        <v>420</v>
      </c>
      <c r="AB69" t="s">
        <v>84</v>
      </c>
      <c r="AF69" t="s">
        <v>30</v>
      </c>
      <c r="AM69" t="s">
        <v>73</v>
      </c>
      <c r="AO69">
        <v>6</v>
      </c>
      <c r="AR69">
        <v>10</v>
      </c>
      <c r="AS69">
        <v>240</v>
      </c>
      <c r="AT69" t="s">
        <v>421</v>
      </c>
      <c r="AU69" t="s">
        <v>64</v>
      </c>
      <c r="AW69">
        <v>7</v>
      </c>
      <c r="AX69" t="s">
        <v>422</v>
      </c>
      <c r="AY69" t="s">
        <v>423</v>
      </c>
      <c r="AZ69" t="s">
        <v>424</v>
      </c>
    </row>
    <row r="70" spans="1:52" ht="409.6">
      <c r="A70">
        <v>68</v>
      </c>
      <c r="B70" s="6"/>
      <c r="C70" s="6" t="s">
        <v>1</v>
      </c>
      <c r="D70" s="6"/>
      <c r="E70" s="6"/>
      <c r="F70" s="6"/>
      <c r="G70" s="6"/>
      <c r="H70" s="1">
        <v>30413</v>
      </c>
      <c r="I70">
        <v>8</v>
      </c>
      <c r="J70">
        <v>50</v>
      </c>
      <c r="K70">
        <v>2</v>
      </c>
      <c r="L70">
        <v>3</v>
      </c>
      <c r="M70" t="s">
        <v>225</v>
      </c>
      <c r="N70">
        <v>1</v>
      </c>
      <c r="O70" t="s">
        <v>98</v>
      </c>
      <c r="Q70" t="s">
        <v>104</v>
      </c>
      <c r="S70">
        <v>1</v>
      </c>
      <c r="T70" t="s">
        <v>55</v>
      </c>
      <c r="V70" t="s">
        <v>91</v>
      </c>
      <c r="X70" t="s">
        <v>156</v>
      </c>
      <c r="Z70">
        <v>11</v>
      </c>
      <c r="AA70" t="s">
        <v>425</v>
      </c>
      <c r="AB70" t="s">
        <v>84</v>
      </c>
      <c r="AH70" t="s">
        <v>32</v>
      </c>
      <c r="AM70" t="s">
        <v>60</v>
      </c>
      <c r="AP70">
        <v>8</v>
      </c>
      <c r="AQ70">
        <v>2</v>
      </c>
      <c r="AS70">
        <v>2</v>
      </c>
      <c r="AT70" t="s">
        <v>426</v>
      </c>
      <c r="AU70" t="s">
        <v>75</v>
      </c>
      <c r="AW70">
        <v>9</v>
      </c>
      <c r="AX70" t="s">
        <v>427</v>
      </c>
      <c r="AY70" t="s">
        <v>428</v>
      </c>
      <c r="AZ70" s="3" t="s">
        <v>429</v>
      </c>
    </row>
    <row r="71" spans="1:52">
      <c r="A71">
        <v>69</v>
      </c>
      <c r="B71" s="6"/>
      <c r="C71" s="6" t="s">
        <v>1</v>
      </c>
      <c r="D71" s="6"/>
      <c r="E71" s="6"/>
      <c r="F71" s="6" t="s">
        <v>4</v>
      </c>
      <c r="G71" s="6"/>
      <c r="H71" s="1">
        <v>42956</v>
      </c>
      <c r="I71">
        <v>7</v>
      </c>
      <c r="J71">
        <v>0</v>
      </c>
      <c r="K71">
        <v>5</v>
      </c>
      <c r="L71">
        <v>5</v>
      </c>
      <c r="M71" t="s">
        <v>121</v>
      </c>
      <c r="N71">
        <v>1</v>
      </c>
      <c r="O71" t="s">
        <v>68</v>
      </c>
      <c r="Q71" t="s">
        <v>99</v>
      </c>
      <c r="S71">
        <v>0</v>
      </c>
      <c r="AB71" t="s">
        <v>59</v>
      </c>
      <c r="AF71" t="s">
        <v>30</v>
      </c>
      <c r="AM71" t="s">
        <v>85</v>
      </c>
      <c r="AO71">
        <v>6</v>
      </c>
      <c r="AQ71">
        <v>6</v>
      </c>
      <c r="AS71">
        <v>5</v>
      </c>
      <c r="AT71" t="s">
        <v>430</v>
      </c>
      <c r="AV71" t="s">
        <v>431</v>
      </c>
      <c r="AW71">
        <v>9</v>
      </c>
      <c r="AX71" t="s">
        <v>432</v>
      </c>
      <c r="AY71" t="s">
        <v>433</v>
      </c>
      <c r="AZ71" t="s">
        <v>434</v>
      </c>
    </row>
    <row r="72" spans="1:52">
      <c r="A72">
        <v>70</v>
      </c>
      <c r="B72" s="6" t="s">
        <v>0</v>
      </c>
      <c r="C72" s="6" t="s">
        <v>1</v>
      </c>
      <c r="D72" s="6" t="s">
        <v>2</v>
      </c>
      <c r="E72" s="6" t="s">
        <v>3</v>
      </c>
      <c r="F72" s="6" t="s">
        <v>4</v>
      </c>
      <c r="G72" s="6"/>
      <c r="H72" s="1">
        <v>34861</v>
      </c>
      <c r="I72">
        <v>7</v>
      </c>
      <c r="J72">
        <v>40</v>
      </c>
      <c r="K72">
        <v>56</v>
      </c>
      <c r="L72">
        <v>3</v>
      </c>
      <c r="M72" t="s">
        <v>225</v>
      </c>
      <c r="N72">
        <v>0</v>
      </c>
      <c r="O72" t="s">
        <v>79</v>
      </c>
      <c r="Q72" t="s">
        <v>104</v>
      </c>
      <c r="S72">
        <v>1</v>
      </c>
      <c r="T72" t="s">
        <v>5</v>
      </c>
      <c r="V72" t="s">
        <v>111</v>
      </c>
      <c r="X72" t="s">
        <v>92</v>
      </c>
      <c r="Z72">
        <v>3</v>
      </c>
      <c r="AA72" t="s">
        <v>435</v>
      </c>
      <c r="AB72" t="s">
        <v>363</v>
      </c>
      <c r="AC72" t="s">
        <v>27</v>
      </c>
      <c r="AH72" t="s">
        <v>32</v>
      </c>
      <c r="AL72" t="s">
        <v>436</v>
      </c>
      <c r="AM72" t="s">
        <v>162</v>
      </c>
      <c r="AO72">
        <v>6</v>
      </c>
      <c r="AR72">
        <v>10</v>
      </c>
      <c r="AS72">
        <v>40</v>
      </c>
      <c r="AT72" t="s">
        <v>437</v>
      </c>
      <c r="AU72" t="s">
        <v>75</v>
      </c>
      <c r="AW72">
        <v>10</v>
      </c>
      <c r="AX72" t="s">
        <v>438</v>
      </c>
      <c r="AY72" t="s">
        <v>439</v>
      </c>
    </row>
    <row r="73" spans="1:52">
      <c r="A73">
        <v>71</v>
      </c>
      <c r="B73" s="6"/>
      <c r="C73" s="6"/>
      <c r="D73" s="6"/>
      <c r="E73" s="6"/>
      <c r="F73" s="6" t="s">
        <v>4</v>
      </c>
      <c r="G73" s="6"/>
      <c r="H73" s="1">
        <v>31700</v>
      </c>
      <c r="I73">
        <v>8</v>
      </c>
      <c r="J73">
        <v>30</v>
      </c>
      <c r="K73">
        <v>8</v>
      </c>
      <c r="L73">
        <v>5</v>
      </c>
      <c r="M73" t="s">
        <v>303</v>
      </c>
      <c r="N73">
        <v>0</v>
      </c>
      <c r="O73" t="s">
        <v>53</v>
      </c>
      <c r="Q73" t="s">
        <v>69</v>
      </c>
      <c r="S73">
        <v>1</v>
      </c>
      <c r="T73" t="s">
        <v>55</v>
      </c>
      <c r="V73" t="s">
        <v>56</v>
      </c>
      <c r="X73" t="s">
        <v>220</v>
      </c>
      <c r="Z73">
        <v>7</v>
      </c>
      <c r="AB73" t="s">
        <v>84</v>
      </c>
      <c r="AH73" t="s">
        <v>32</v>
      </c>
      <c r="AM73" t="s">
        <v>73</v>
      </c>
      <c r="AO73">
        <v>6</v>
      </c>
      <c r="AQ73">
        <v>3</v>
      </c>
      <c r="AS73">
        <v>10</v>
      </c>
      <c r="AT73" t="s">
        <v>440</v>
      </c>
      <c r="AV73" t="s">
        <v>441</v>
      </c>
      <c r="AW73">
        <v>10</v>
      </c>
      <c r="AX73" t="s">
        <v>442</v>
      </c>
      <c r="AY73" t="s">
        <v>443</v>
      </c>
      <c r="AZ73" t="s">
        <v>116</v>
      </c>
    </row>
    <row r="74" spans="1:52">
      <c r="A74">
        <v>72</v>
      </c>
      <c r="B74" s="6" t="s">
        <v>0</v>
      </c>
      <c r="C74" s="6"/>
      <c r="D74" s="6"/>
      <c r="E74" s="6"/>
      <c r="F74" s="6"/>
      <c r="G74" s="6"/>
      <c r="H74" s="1">
        <v>28495</v>
      </c>
      <c r="I74">
        <v>7</v>
      </c>
      <c r="J74">
        <v>65</v>
      </c>
      <c r="K74">
        <v>12</v>
      </c>
      <c r="L74">
        <v>6</v>
      </c>
      <c r="M74" t="s">
        <v>133</v>
      </c>
      <c r="N74">
        <v>0</v>
      </c>
      <c r="O74" t="s">
        <v>68</v>
      </c>
      <c r="Q74" t="s">
        <v>99</v>
      </c>
      <c r="S74">
        <v>1</v>
      </c>
      <c r="T74" t="s">
        <v>213</v>
      </c>
      <c r="W74" t="s">
        <v>444</v>
      </c>
      <c r="X74" t="s">
        <v>92</v>
      </c>
      <c r="Z74">
        <v>16</v>
      </c>
      <c r="AA74" t="s">
        <v>445</v>
      </c>
      <c r="AB74" t="s">
        <v>84</v>
      </c>
      <c r="AG74" t="s">
        <v>31</v>
      </c>
      <c r="AM74" t="s">
        <v>60</v>
      </c>
      <c r="AO74">
        <v>4</v>
      </c>
      <c r="AQ74">
        <v>1</v>
      </c>
      <c r="AS74">
        <v>4</v>
      </c>
      <c r="AT74" t="s">
        <v>446</v>
      </c>
      <c r="AU74" t="s">
        <v>75</v>
      </c>
      <c r="AW74">
        <v>8</v>
      </c>
      <c r="AX74" t="s">
        <v>447</v>
      </c>
      <c r="AY74" t="s">
        <v>448</v>
      </c>
      <c r="AZ74" t="s">
        <v>449</v>
      </c>
    </row>
    <row r="75" spans="1:52">
      <c r="A75">
        <v>73</v>
      </c>
      <c r="B75" s="6" t="s">
        <v>0</v>
      </c>
      <c r="C75" s="6" t="s">
        <v>1</v>
      </c>
      <c r="D75" s="6"/>
      <c r="E75" s="6" t="s">
        <v>3</v>
      </c>
      <c r="F75" s="6" t="s">
        <v>4</v>
      </c>
      <c r="G75" s="6"/>
      <c r="H75" s="1">
        <v>34298</v>
      </c>
      <c r="I75">
        <v>7</v>
      </c>
      <c r="J75">
        <v>60</v>
      </c>
      <c r="K75">
        <v>10</v>
      </c>
      <c r="L75">
        <v>5</v>
      </c>
      <c r="M75" t="s">
        <v>335</v>
      </c>
      <c r="N75">
        <v>1</v>
      </c>
      <c r="O75" t="s">
        <v>68</v>
      </c>
      <c r="Q75" t="s">
        <v>69</v>
      </c>
      <c r="S75">
        <v>1</v>
      </c>
      <c r="T75" t="s">
        <v>141</v>
      </c>
      <c r="V75" t="s">
        <v>81</v>
      </c>
      <c r="X75" t="s">
        <v>310</v>
      </c>
      <c r="Z75">
        <v>1</v>
      </c>
      <c r="AA75" t="s">
        <v>450</v>
      </c>
      <c r="AB75" t="s">
        <v>59</v>
      </c>
      <c r="AG75" t="s">
        <v>31</v>
      </c>
      <c r="AM75" t="s">
        <v>162</v>
      </c>
      <c r="AO75">
        <v>2</v>
      </c>
      <c r="AQ75">
        <v>4</v>
      </c>
      <c r="AS75">
        <v>72</v>
      </c>
      <c r="AT75" t="s">
        <v>451</v>
      </c>
      <c r="AU75" t="s">
        <v>345</v>
      </c>
      <c r="AW75">
        <v>10</v>
      </c>
      <c r="AX75" t="s">
        <v>452</v>
      </c>
      <c r="AY75" t="s">
        <v>453</v>
      </c>
      <c r="AZ75" t="s">
        <v>454</v>
      </c>
    </row>
    <row r="76" spans="1:52">
      <c r="A76">
        <v>74</v>
      </c>
      <c r="B76" s="6" t="s">
        <v>0</v>
      </c>
      <c r="C76" s="6"/>
      <c r="D76" s="6"/>
      <c r="E76" s="6" t="s">
        <v>3</v>
      </c>
      <c r="F76" s="6" t="s">
        <v>4</v>
      </c>
      <c r="G76" s="6"/>
      <c r="H76" s="1">
        <v>33311</v>
      </c>
      <c r="I76">
        <v>6</v>
      </c>
      <c r="J76">
        <v>0</v>
      </c>
      <c r="K76">
        <v>6</v>
      </c>
      <c r="L76">
        <v>5</v>
      </c>
      <c r="M76" t="s">
        <v>67</v>
      </c>
      <c r="N76">
        <v>0</v>
      </c>
      <c r="O76" t="s">
        <v>53</v>
      </c>
      <c r="Q76" t="s">
        <v>104</v>
      </c>
      <c r="S76">
        <v>1</v>
      </c>
      <c r="T76" t="s">
        <v>213</v>
      </c>
      <c r="V76" t="s">
        <v>81</v>
      </c>
      <c r="X76" t="s">
        <v>92</v>
      </c>
      <c r="Z76">
        <v>3</v>
      </c>
      <c r="AA76" t="s">
        <v>455</v>
      </c>
      <c r="AB76" t="s">
        <v>59</v>
      </c>
      <c r="AF76" t="s">
        <v>30</v>
      </c>
      <c r="AM76" t="s">
        <v>73</v>
      </c>
      <c r="AO76">
        <v>3</v>
      </c>
      <c r="AQ76">
        <v>3</v>
      </c>
      <c r="AS76">
        <v>30</v>
      </c>
      <c r="AT76" t="s">
        <v>456</v>
      </c>
      <c r="AU76" t="s">
        <v>75</v>
      </c>
      <c r="AW76">
        <v>8</v>
      </c>
      <c r="AX76" t="s">
        <v>457</v>
      </c>
      <c r="AY76" t="s">
        <v>458</v>
      </c>
    </row>
    <row r="77" spans="1:52">
      <c r="A77">
        <v>75</v>
      </c>
      <c r="B77" s="6"/>
      <c r="C77" s="6" t="s">
        <v>1</v>
      </c>
      <c r="D77" s="6"/>
      <c r="E77" s="6"/>
      <c r="F77" s="6"/>
      <c r="G77" s="6"/>
      <c r="H77" s="1">
        <v>25492</v>
      </c>
      <c r="I77">
        <v>6</v>
      </c>
      <c r="J77">
        <v>10</v>
      </c>
      <c r="K77">
        <v>8</v>
      </c>
      <c r="L77">
        <v>100</v>
      </c>
      <c r="M77" t="s">
        <v>225</v>
      </c>
      <c r="N77">
        <v>0</v>
      </c>
      <c r="O77" t="s">
        <v>79</v>
      </c>
      <c r="Q77" t="s">
        <v>104</v>
      </c>
      <c r="S77">
        <v>1</v>
      </c>
      <c r="T77" t="s">
        <v>80</v>
      </c>
      <c r="V77" t="s">
        <v>123</v>
      </c>
      <c r="X77" t="s">
        <v>112</v>
      </c>
      <c r="Z77">
        <v>15</v>
      </c>
      <c r="AA77" t="s">
        <v>459</v>
      </c>
      <c r="AB77" t="s">
        <v>84</v>
      </c>
      <c r="AD77" t="s">
        <v>28</v>
      </c>
      <c r="AM77" t="s">
        <v>73</v>
      </c>
      <c r="AP77">
        <v>15</v>
      </c>
      <c r="AR77">
        <v>15</v>
      </c>
      <c r="AS77">
        <v>15</v>
      </c>
      <c r="AT77" t="s">
        <v>460</v>
      </c>
      <c r="AU77" t="s">
        <v>75</v>
      </c>
      <c r="AW77">
        <v>9</v>
      </c>
      <c r="AX77" t="s">
        <v>461</v>
      </c>
      <c r="AY77" t="s">
        <v>462</v>
      </c>
      <c r="AZ77" t="s">
        <v>463</v>
      </c>
    </row>
    <row r="78" spans="1:52">
      <c r="A78">
        <v>76</v>
      </c>
      <c r="B78" s="6" t="s">
        <v>0</v>
      </c>
      <c r="C78" s="6" t="s">
        <v>1</v>
      </c>
      <c r="D78" s="6"/>
      <c r="E78" s="6"/>
      <c r="F78" s="6" t="s">
        <v>4</v>
      </c>
      <c r="G78" s="6"/>
      <c r="I78">
        <v>7</v>
      </c>
      <c r="J78">
        <v>120</v>
      </c>
      <c r="K78">
        <v>8</v>
      </c>
      <c r="L78">
        <v>10</v>
      </c>
      <c r="M78" t="s">
        <v>97</v>
      </c>
      <c r="N78">
        <v>0</v>
      </c>
      <c r="P78" t="s">
        <v>464</v>
      </c>
      <c r="Q78" t="s">
        <v>99</v>
      </c>
      <c r="S78">
        <v>1</v>
      </c>
      <c r="T78" t="s">
        <v>465</v>
      </c>
      <c r="V78" t="s">
        <v>142</v>
      </c>
      <c r="Y78" t="s">
        <v>466</v>
      </c>
      <c r="Z78">
        <v>15</v>
      </c>
      <c r="AB78" t="s">
        <v>84</v>
      </c>
      <c r="AF78" t="s">
        <v>30</v>
      </c>
      <c r="AG78" t="s">
        <v>31</v>
      </c>
      <c r="AM78" t="s">
        <v>85</v>
      </c>
      <c r="AP78">
        <v>10</v>
      </c>
      <c r="AQ78">
        <v>5</v>
      </c>
      <c r="AS78">
        <v>10</v>
      </c>
      <c r="AT78" t="s">
        <v>467</v>
      </c>
      <c r="AU78" t="s">
        <v>75</v>
      </c>
      <c r="AW78">
        <v>10</v>
      </c>
      <c r="AX78" t="s">
        <v>468</v>
      </c>
      <c r="AY78" t="s">
        <v>469</v>
      </c>
      <c r="AZ78" t="s">
        <v>470</v>
      </c>
    </row>
    <row r="79" spans="1:52">
      <c r="A79">
        <v>77</v>
      </c>
      <c r="B79" s="6" t="s">
        <v>0</v>
      </c>
      <c r="C79" s="6"/>
      <c r="D79" s="6" t="s">
        <v>2</v>
      </c>
      <c r="E79" s="6" t="s">
        <v>3</v>
      </c>
      <c r="F79" s="6" t="s">
        <v>4</v>
      </c>
      <c r="G79" s="6"/>
      <c r="H79" s="1">
        <v>35250</v>
      </c>
      <c r="I79">
        <v>7</v>
      </c>
      <c r="J79">
        <v>60</v>
      </c>
      <c r="K79">
        <v>12</v>
      </c>
      <c r="L79">
        <v>24</v>
      </c>
      <c r="M79" t="s">
        <v>133</v>
      </c>
      <c r="N79">
        <v>1</v>
      </c>
      <c r="O79" t="s">
        <v>53</v>
      </c>
      <c r="Q79" t="s">
        <v>69</v>
      </c>
      <c r="S79">
        <v>1</v>
      </c>
      <c r="T79" t="s">
        <v>170</v>
      </c>
      <c r="V79" t="s">
        <v>350</v>
      </c>
      <c r="X79" t="s">
        <v>92</v>
      </c>
      <c r="Z79">
        <v>2</v>
      </c>
      <c r="AA79" t="s">
        <v>471</v>
      </c>
      <c r="AB79" t="s">
        <v>161</v>
      </c>
      <c r="AF79" t="s">
        <v>30</v>
      </c>
      <c r="AM79" t="s">
        <v>85</v>
      </c>
      <c r="AO79">
        <v>3</v>
      </c>
      <c r="AQ79">
        <v>5</v>
      </c>
      <c r="AS79">
        <v>25</v>
      </c>
      <c r="AT79" t="s">
        <v>472</v>
      </c>
      <c r="AU79" t="s">
        <v>75</v>
      </c>
      <c r="AW79">
        <v>8</v>
      </c>
      <c r="AX79" t="s">
        <v>473</v>
      </c>
      <c r="AY79" t="s">
        <v>474</v>
      </c>
      <c r="AZ79" t="s">
        <v>475</v>
      </c>
    </row>
    <row r="80" spans="1:52">
      <c r="A80">
        <v>78</v>
      </c>
      <c r="B80" s="6" t="s">
        <v>0</v>
      </c>
      <c r="C80" s="6"/>
      <c r="D80" s="6"/>
      <c r="E80" s="6"/>
      <c r="F80" s="6"/>
      <c r="G80" s="6"/>
      <c r="H80" s="1">
        <v>32369</v>
      </c>
      <c r="I80">
        <v>9</v>
      </c>
      <c r="J80">
        <v>35</v>
      </c>
      <c r="K80">
        <v>16</v>
      </c>
      <c r="L80">
        <v>6</v>
      </c>
      <c r="M80" t="s">
        <v>67</v>
      </c>
      <c r="N80">
        <v>1</v>
      </c>
      <c r="O80" t="s">
        <v>98</v>
      </c>
      <c r="Q80" t="s">
        <v>54</v>
      </c>
      <c r="S80">
        <v>1</v>
      </c>
      <c r="T80" t="s">
        <v>412</v>
      </c>
      <c r="V80" t="s">
        <v>81</v>
      </c>
      <c r="X80" t="s">
        <v>92</v>
      </c>
      <c r="Z80">
        <v>2</v>
      </c>
      <c r="AA80" t="s">
        <v>476</v>
      </c>
      <c r="AB80" t="s">
        <v>59</v>
      </c>
      <c r="AE80" t="s">
        <v>29</v>
      </c>
      <c r="AJ80" t="s">
        <v>34</v>
      </c>
      <c r="AM80" t="s">
        <v>73</v>
      </c>
      <c r="AP80">
        <v>20</v>
      </c>
      <c r="AR80">
        <v>20</v>
      </c>
      <c r="AS80">
        <v>20</v>
      </c>
      <c r="AT80" t="s">
        <v>477</v>
      </c>
      <c r="AU80" t="s">
        <v>75</v>
      </c>
      <c r="AW80">
        <v>9</v>
      </c>
      <c r="AX80" t="s">
        <v>478</v>
      </c>
      <c r="AY80" t="s">
        <v>479</v>
      </c>
      <c r="AZ80" t="s">
        <v>480</v>
      </c>
    </row>
    <row r="81" spans="1:52">
      <c r="A81">
        <v>79</v>
      </c>
      <c r="B81" s="6" t="s">
        <v>0</v>
      </c>
      <c r="C81" s="6"/>
      <c r="D81" s="6"/>
      <c r="E81" s="6"/>
      <c r="F81" s="6" t="s">
        <v>4</v>
      </c>
      <c r="G81" s="6"/>
      <c r="H81" s="1">
        <v>28335</v>
      </c>
      <c r="I81">
        <v>8</v>
      </c>
      <c r="J81">
        <v>0</v>
      </c>
      <c r="K81">
        <v>8</v>
      </c>
      <c r="L81">
        <v>2</v>
      </c>
      <c r="M81" t="s">
        <v>67</v>
      </c>
      <c r="N81">
        <v>1</v>
      </c>
      <c r="O81" t="s">
        <v>98</v>
      </c>
      <c r="R81" t="s">
        <v>481</v>
      </c>
      <c r="S81">
        <v>1</v>
      </c>
      <c r="T81" t="s">
        <v>5</v>
      </c>
      <c r="V81" t="s">
        <v>81</v>
      </c>
      <c r="X81" t="s">
        <v>57</v>
      </c>
      <c r="Z81">
        <v>2</v>
      </c>
      <c r="AA81" t="s">
        <v>58</v>
      </c>
      <c r="AB81" t="s">
        <v>84</v>
      </c>
      <c r="AE81" t="s">
        <v>29</v>
      </c>
      <c r="AF81" t="s">
        <v>30</v>
      </c>
      <c r="AH81" t="s">
        <v>32</v>
      </c>
      <c r="AM81" t="s">
        <v>73</v>
      </c>
      <c r="AO81">
        <v>3</v>
      </c>
      <c r="AQ81">
        <v>3</v>
      </c>
      <c r="AS81">
        <v>10</v>
      </c>
      <c r="AT81" t="s">
        <v>482</v>
      </c>
      <c r="AU81" t="s">
        <v>75</v>
      </c>
      <c r="AW81">
        <v>10</v>
      </c>
      <c r="AX81" t="s">
        <v>483</v>
      </c>
      <c r="AY81" t="s">
        <v>484</v>
      </c>
      <c r="AZ81" t="s">
        <v>485</v>
      </c>
    </row>
    <row r="82" spans="1:52">
      <c r="A82">
        <v>80</v>
      </c>
      <c r="B82" s="6"/>
      <c r="C82" s="6" t="s">
        <v>1</v>
      </c>
      <c r="D82" s="6" t="s">
        <v>2</v>
      </c>
      <c r="E82" s="6"/>
      <c r="F82" s="6" t="s">
        <v>4</v>
      </c>
      <c r="G82" s="6"/>
      <c r="H82" s="1">
        <v>33587</v>
      </c>
      <c r="I82">
        <v>7</v>
      </c>
      <c r="J82">
        <v>10</v>
      </c>
      <c r="K82">
        <v>8</v>
      </c>
      <c r="L82">
        <v>20</v>
      </c>
      <c r="M82" t="s">
        <v>52</v>
      </c>
      <c r="N82">
        <v>1</v>
      </c>
      <c r="O82" t="s">
        <v>98</v>
      </c>
      <c r="Q82" t="s">
        <v>99</v>
      </c>
      <c r="S82">
        <v>0</v>
      </c>
      <c r="AB82" t="s">
        <v>84</v>
      </c>
      <c r="AF82" t="s">
        <v>30</v>
      </c>
      <c r="AM82" t="s">
        <v>73</v>
      </c>
      <c r="AO82">
        <v>4</v>
      </c>
      <c r="AQ82">
        <v>6</v>
      </c>
      <c r="AS82">
        <v>4</v>
      </c>
      <c r="AT82" t="s">
        <v>486</v>
      </c>
      <c r="AU82" t="s">
        <v>75</v>
      </c>
      <c r="AW82">
        <v>10</v>
      </c>
      <c r="AX82" t="s">
        <v>487</v>
      </c>
      <c r="AY82" t="s">
        <v>488</v>
      </c>
      <c r="AZ82" t="s">
        <v>139</v>
      </c>
    </row>
    <row r="83" spans="1:52">
      <c r="A83">
        <v>81</v>
      </c>
      <c r="B83" s="6" t="s">
        <v>0</v>
      </c>
      <c r="C83" s="6"/>
      <c r="D83" s="6"/>
      <c r="E83" s="6"/>
      <c r="F83" s="6" t="s">
        <v>4</v>
      </c>
      <c r="G83" s="6"/>
      <c r="H83" s="1">
        <v>33128</v>
      </c>
      <c r="I83">
        <v>8</v>
      </c>
      <c r="J83">
        <v>0</v>
      </c>
      <c r="K83">
        <v>10</v>
      </c>
      <c r="L83">
        <v>6</v>
      </c>
      <c r="M83" t="s">
        <v>67</v>
      </c>
      <c r="N83">
        <v>1</v>
      </c>
      <c r="O83" t="s">
        <v>53</v>
      </c>
      <c r="Q83" t="s">
        <v>104</v>
      </c>
      <c r="S83">
        <v>1</v>
      </c>
      <c r="T83" t="s">
        <v>146</v>
      </c>
      <c r="V83" t="s">
        <v>81</v>
      </c>
      <c r="X83" t="s">
        <v>112</v>
      </c>
      <c r="Z83">
        <v>8</v>
      </c>
      <c r="AA83" t="s">
        <v>489</v>
      </c>
      <c r="AB83" t="s">
        <v>59</v>
      </c>
      <c r="AD83" t="s">
        <v>28</v>
      </c>
      <c r="AM83" t="s">
        <v>73</v>
      </c>
      <c r="AP83">
        <v>20</v>
      </c>
      <c r="AQ83">
        <v>5</v>
      </c>
      <c r="AS83">
        <v>48</v>
      </c>
      <c r="AT83" t="s">
        <v>490</v>
      </c>
      <c r="AU83" t="s">
        <v>75</v>
      </c>
      <c r="AW83">
        <v>10</v>
      </c>
      <c r="AX83" t="s">
        <v>491</v>
      </c>
      <c r="AY83" t="s">
        <v>492</v>
      </c>
      <c r="AZ83" t="s">
        <v>116</v>
      </c>
    </row>
    <row r="84" spans="1:52">
      <c r="A84">
        <v>82</v>
      </c>
      <c r="B84" s="6"/>
      <c r="C84" s="6" t="s">
        <v>1</v>
      </c>
      <c r="D84" s="6" t="s">
        <v>2</v>
      </c>
      <c r="E84" s="6"/>
      <c r="F84" s="6"/>
      <c r="G84" s="6"/>
      <c r="H84" s="1">
        <v>32220</v>
      </c>
      <c r="I84">
        <v>7</v>
      </c>
      <c r="J84">
        <v>30</v>
      </c>
      <c r="K84">
        <v>10</v>
      </c>
      <c r="L84">
        <v>5</v>
      </c>
      <c r="M84" t="s">
        <v>67</v>
      </c>
      <c r="N84">
        <v>0</v>
      </c>
      <c r="O84" t="s">
        <v>68</v>
      </c>
      <c r="Q84" t="s">
        <v>104</v>
      </c>
      <c r="S84">
        <v>1</v>
      </c>
      <c r="T84" t="s">
        <v>407</v>
      </c>
      <c r="V84" t="s">
        <v>111</v>
      </c>
      <c r="X84" t="s">
        <v>493</v>
      </c>
      <c r="Z84">
        <v>3</v>
      </c>
      <c r="AA84" t="s">
        <v>494</v>
      </c>
      <c r="AB84" t="s">
        <v>72</v>
      </c>
      <c r="AG84" t="s">
        <v>31</v>
      </c>
      <c r="AM84" t="s">
        <v>73</v>
      </c>
      <c r="AP84">
        <v>10</v>
      </c>
      <c r="AQ84">
        <v>6</v>
      </c>
      <c r="AS84">
        <v>10</v>
      </c>
      <c r="AT84" t="s">
        <v>495</v>
      </c>
      <c r="AU84" t="s">
        <v>75</v>
      </c>
      <c r="AW84">
        <v>10</v>
      </c>
      <c r="AX84" t="s">
        <v>496</v>
      </c>
      <c r="AY84" t="s">
        <v>497</v>
      </c>
      <c r="AZ84" t="s">
        <v>498</v>
      </c>
    </row>
    <row r="85" spans="1:52">
      <c r="A85">
        <v>83</v>
      </c>
      <c r="B85" s="6" t="s">
        <v>0</v>
      </c>
      <c r="C85" s="6"/>
      <c r="D85" s="6" t="s">
        <v>2</v>
      </c>
      <c r="E85" s="6"/>
      <c r="F85" s="6" t="s">
        <v>4</v>
      </c>
      <c r="G85" s="6"/>
      <c r="H85" s="1">
        <v>32248</v>
      </c>
      <c r="I85">
        <v>7</v>
      </c>
      <c r="J85">
        <v>150</v>
      </c>
      <c r="K85">
        <v>12</v>
      </c>
      <c r="L85">
        <v>24</v>
      </c>
      <c r="M85" t="s">
        <v>189</v>
      </c>
      <c r="N85">
        <v>1</v>
      </c>
      <c r="O85" t="s">
        <v>389</v>
      </c>
      <c r="Q85" t="s">
        <v>99</v>
      </c>
      <c r="S85">
        <v>1</v>
      </c>
      <c r="T85" t="s">
        <v>407</v>
      </c>
      <c r="V85" t="s">
        <v>111</v>
      </c>
      <c r="Y85" t="s">
        <v>499</v>
      </c>
      <c r="Z85">
        <v>3</v>
      </c>
      <c r="AA85" t="s">
        <v>500</v>
      </c>
      <c r="AB85" t="s">
        <v>72</v>
      </c>
      <c r="AG85" t="s">
        <v>31</v>
      </c>
      <c r="AM85" t="s">
        <v>73</v>
      </c>
      <c r="AO85">
        <v>6</v>
      </c>
      <c r="AQ85">
        <v>6</v>
      </c>
      <c r="AS85">
        <v>12</v>
      </c>
      <c r="AT85" t="s">
        <v>501</v>
      </c>
      <c r="AU85" t="s">
        <v>75</v>
      </c>
      <c r="AW85">
        <v>10</v>
      </c>
      <c r="AX85" t="s">
        <v>502</v>
      </c>
      <c r="AY85" t="s">
        <v>503</v>
      </c>
      <c r="AZ85" t="s">
        <v>504</v>
      </c>
    </row>
    <row r="86" spans="1:52">
      <c r="A86">
        <v>84</v>
      </c>
      <c r="B86" s="6" t="s">
        <v>0</v>
      </c>
      <c r="C86" s="6" t="s">
        <v>1</v>
      </c>
      <c r="D86" s="6"/>
      <c r="E86" s="6" t="s">
        <v>3</v>
      </c>
      <c r="F86" s="6" t="s">
        <v>4</v>
      </c>
      <c r="G86" s="6"/>
      <c r="H86" s="1">
        <v>34186</v>
      </c>
      <c r="I86">
        <v>7</v>
      </c>
      <c r="J86">
        <v>150</v>
      </c>
      <c r="K86">
        <v>3</v>
      </c>
      <c r="L86">
        <v>4</v>
      </c>
      <c r="M86" t="s">
        <v>303</v>
      </c>
      <c r="N86">
        <v>1</v>
      </c>
      <c r="O86" t="s">
        <v>53</v>
      </c>
      <c r="R86" t="s">
        <v>505</v>
      </c>
      <c r="S86">
        <v>1</v>
      </c>
      <c r="T86" t="s">
        <v>55</v>
      </c>
      <c r="V86" t="s">
        <v>81</v>
      </c>
      <c r="X86" t="s">
        <v>92</v>
      </c>
      <c r="Z86">
        <v>2</v>
      </c>
      <c r="AA86" t="s">
        <v>506</v>
      </c>
      <c r="AB86" t="s">
        <v>59</v>
      </c>
      <c r="AG86" t="s">
        <v>31</v>
      </c>
      <c r="AM86" t="s">
        <v>73</v>
      </c>
      <c r="AO86">
        <v>3</v>
      </c>
      <c r="AQ86">
        <v>4</v>
      </c>
      <c r="AS86">
        <v>15</v>
      </c>
      <c r="AT86" t="s">
        <v>507</v>
      </c>
      <c r="AV86" t="s">
        <v>508</v>
      </c>
      <c r="AW86">
        <v>8</v>
      </c>
      <c r="AX86" t="s">
        <v>509</v>
      </c>
      <c r="AY86" t="s">
        <v>510</v>
      </c>
      <c r="AZ86" t="s">
        <v>511</v>
      </c>
    </row>
    <row r="87" spans="1:52">
      <c r="A87">
        <v>85</v>
      </c>
      <c r="B87" s="6" t="s">
        <v>0</v>
      </c>
      <c r="C87" s="6"/>
      <c r="D87" s="6"/>
      <c r="E87" s="6"/>
      <c r="F87" s="6"/>
      <c r="G87" s="6"/>
      <c r="H87" s="1">
        <v>32762</v>
      </c>
      <c r="I87">
        <v>7</v>
      </c>
      <c r="J87">
        <v>90</v>
      </c>
      <c r="K87">
        <v>8</v>
      </c>
      <c r="L87">
        <v>0</v>
      </c>
      <c r="M87" t="s">
        <v>303</v>
      </c>
      <c r="N87">
        <v>0</v>
      </c>
      <c r="P87" t="s">
        <v>512</v>
      </c>
      <c r="Q87" t="s">
        <v>54</v>
      </c>
      <c r="S87">
        <v>1</v>
      </c>
      <c r="U87" t="s">
        <v>513</v>
      </c>
      <c r="V87" t="s">
        <v>81</v>
      </c>
      <c r="Y87" t="s">
        <v>514</v>
      </c>
      <c r="Z87">
        <v>4</v>
      </c>
      <c r="AA87" t="s">
        <v>515</v>
      </c>
      <c r="AB87" t="s">
        <v>84</v>
      </c>
      <c r="AK87" t="s">
        <v>35</v>
      </c>
      <c r="AU87" t="s">
        <v>75</v>
      </c>
      <c r="AW87">
        <v>9</v>
      </c>
      <c r="AX87" t="s">
        <v>516</v>
      </c>
      <c r="AY87" t="s">
        <v>517</v>
      </c>
      <c r="AZ87" t="s">
        <v>518</v>
      </c>
    </row>
    <row r="88" spans="1:52">
      <c r="A88">
        <v>86</v>
      </c>
      <c r="B88" s="6" t="s">
        <v>0</v>
      </c>
      <c r="C88" s="6"/>
      <c r="D88" s="6"/>
      <c r="E88" s="6"/>
      <c r="F88" s="6"/>
      <c r="G88" s="6"/>
      <c r="H88" s="1">
        <v>27126</v>
      </c>
      <c r="I88">
        <v>8</v>
      </c>
      <c r="J88">
        <v>45</v>
      </c>
      <c r="K88">
        <v>5</v>
      </c>
      <c r="L88">
        <v>5</v>
      </c>
      <c r="M88" t="s">
        <v>225</v>
      </c>
      <c r="N88">
        <v>1</v>
      </c>
      <c r="O88" t="s">
        <v>68</v>
      </c>
      <c r="Q88" t="s">
        <v>54</v>
      </c>
      <c r="S88">
        <v>1</v>
      </c>
      <c r="T88" t="s">
        <v>519</v>
      </c>
      <c r="V88" t="s">
        <v>56</v>
      </c>
      <c r="X88" t="s">
        <v>272</v>
      </c>
      <c r="Z88">
        <v>15</v>
      </c>
      <c r="AA88" t="s">
        <v>520</v>
      </c>
      <c r="AB88" t="s">
        <v>84</v>
      </c>
      <c r="AH88" t="s">
        <v>32</v>
      </c>
      <c r="AM88" t="s">
        <v>60</v>
      </c>
      <c r="AP88">
        <v>25</v>
      </c>
      <c r="AR88">
        <v>10</v>
      </c>
      <c r="AS88">
        <v>25</v>
      </c>
      <c r="AT88" t="s">
        <v>175</v>
      </c>
      <c r="AV88" t="s">
        <v>521</v>
      </c>
      <c r="AW88">
        <v>10</v>
      </c>
      <c r="AX88" t="s">
        <v>175</v>
      </c>
      <c r="AY88" t="s">
        <v>522</v>
      </c>
    </row>
    <row r="89" spans="1:52">
      <c r="A89">
        <v>87</v>
      </c>
      <c r="B89" s="6"/>
      <c r="C89" s="6"/>
      <c r="D89" s="6"/>
      <c r="E89" s="6" t="s">
        <v>3</v>
      </c>
      <c r="F89" s="6"/>
      <c r="G89" s="6"/>
      <c r="H89" s="1">
        <v>30111</v>
      </c>
      <c r="I89">
        <v>7</v>
      </c>
      <c r="J89">
        <v>120</v>
      </c>
      <c r="K89">
        <v>12</v>
      </c>
      <c r="L89">
        <v>15</v>
      </c>
      <c r="M89" t="s">
        <v>121</v>
      </c>
      <c r="N89">
        <v>1</v>
      </c>
      <c r="O89" t="s">
        <v>98</v>
      </c>
      <c r="Q89" t="s">
        <v>104</v>
      </c>
      <c r="S89">
        <v>1</v>
      </c>
      <c r="T89" t="s">
        <v>5</v>
      </c>
      <c r="V89" t="s">
        <v>91</v>
      </c>
      <c r="X89" t="s">
        <v>493</v>
      </c>
      <c r="Z89">
        <v>10</v>
      </c>
      <c r="AA89" t="s">
        <v>523</v>
      </c>
      <c r="AB89" t="s">
        <v>59</v>
      </c>
      <c r="AH89" t="s">
        <v>32</v>
      </c>
      <c r="AM89" t="s">
        <v>60</v>
      </c>
      <c r="AO89">
        <v>4</v>
      </c>
      <c r="AQ89">
        <v>6</v>
      </c>
      <c r="AS89">
        <v>7</v>
      </c>
      <c r="AT89" t="s">
        <v>524</v>
      </c>
      <c r="AV89" t="s">
        <v>525</v>
      </c>
      <c r="AW89">
        <v>6</v>
      </c>
      <c r="AX89" t="s">
        <v>526</v>
      </c>
      <c r="AY89" t="s">
        <v>527</v>
      </c>
    </row>
    <row r="90" spans="1:52">
      <c r="A90">
        <v>88</v>
      </c>
      <c r="B90" s="6" t="s">
        <v>0</v>
      </c>
      <c r="C90" s="6"/>
      <c r="D90" s="6"/>
      <c r="E90" s="6"/>
      <c r="F90" s="6" t="s">
        <v>4</v>
      </c>
      <c r="G90" s="6"/>
      <c r="H90" s="1">
        <v>29928</v>
      </c>
      <c r="I90">
        <v>8</v>
      </c>
      <c r="J90">
        <v>120</v>
      </c>
      <c r="K90">
        <v>10</v>
      </c>
      <c r="L90">
        <v>6</v>
      </c>
      <c r="M90" t="s">
        <v>133</v>
      </c>
      <c r="N90">
        <v>1</v>
      </c>
      <c r="O90" t="s">
        <v>53</v>
      </c>
      <c r="Q90" t="s">
        <v>99</v>
      </c>
      <c r="S90">
        <v>0</v>
      </c>
      <c r="AB90" t="s">
        <v>84</v>
      </c>
      <c r="AE90" t="s">
        <v>29</v>
      </c>
      <c r="AM90" t="s">
        <v>73</v>
      </c>
      <c r="AO90">
        <v>3</v>
      </c>
      <c r="AQ90">
        <v>5</v>
      </c>
      <c r="AS90">
        <v>80</v>
      </c>
      <c r="AT90" t="s">
        <v>528</v>
      </c>
      <c r="AU90" t="s">
        <v>75</v>
      </c>
      <c r="AW90">
        <v>9</v>
      </c>
      <c r="AX90" t="s">
        <v>529</v>
      </c>
      <c r="AY90" t="s">
        <v>110</v>
      </c>
      <c r="AZ90" t="s">
        <v>530</v>
      </c>
    </row>
    <row r="91" spans="1:52">
      <c r="A91">
        <v>89</v>
      </c>
      <c r="B91" s="6" t="s">
        <v>0</v>
      </c>
      <c r="C91" s="6" t="s">
        <v>1</v>
      </c>
      <c r="D91" s="6"/>
      <c r="E91" s="6"/>
      <c r="F91" s="6"/>
      <c r="G91" s="6"/>
      <c r="H91" s="1">
        <v>33888</v>
      </c>
      <c r="I91">
        <v>7</v>
      </c>
      <c r="J91">
        <v>150</v>
      </c>
      <c r="K91">
        <v>9</v>
      </c>
      <c r="L91">
        <v>15</v>
      </c>
      <c r="M91" t="s">
        <v>103</v>
      </c>
      <c r="N91">
        <v>1</v>
      </c>
      <c r="O91" t="s">
        <v>53</v>
      </c>
      <c r="Q91" t="s">
        <v>99</v>
      </c>
      <c r="S91">
        <v>1</v>
      </c>
      <c r="T91" t="s">
        <v>213</v>
      </c>
      <c r="V91" t="s">
        <v>81</v>
      </c>
      <c r="X91" t="s">
        <v>220</v>
      </c>
      <c r="Z91">
        <v>3</v>
      </c>
      <c r="AA91" t="s">
        <v>531</v>
      </c>
      <c r="AB91" t="s">
        <v>59</v>
      </c>
      <c r="AH91" t="s">
        <v>32</v>
      </c>
      <c r="AM91" t="s">
        <v>73</v>
      </c>
      <c r="AP91">
        <v>8</v>
      </c>
      <c r="AQ91">
        <v>6</v>
      </c>
      <c r="AS91">
        <v>10</v>
      </c>
      <c r="AT91" t="s">
        <v>532</v>
      </c>
      <c r="AU91" t="s">
        <v>75</v>
      </c>
      <c r="AW91">
        <v>9</v>
      </c>
      <c r="AX91" t="s">
        <v>533</v>
      </c>
      <c r="AY91" t="s">
        <v>534</v>
      </c>
      <c r="AZ91" t="s">
        <v>535</v>
      </c>
    </row>
    <row r="92" spans="1:52">
      <c r="A92">
        <v>90</v>
      </c>
      <c r="B92" s="6"/>
      <c r="C92" s="6" t="s">
        <v>1</v>
      </c>
      <c r="D92" s="6"/>
      <c r="E92" s="6"/>
      <c r="F92" s="6" t="s">
        <v>4</v>
      </c>
      <c r="G92" s="6"/>
      <c r="H92" s="1">
        <v>35137</v>
      </c>
      <c r="I92">
        <v>8</v>
      </c>
      <c r="J92">
        <v>60</v>
      </c>
      <c r="K92">
        <v>50</v>
      </c>
      <c r="L92">
        <v>13</v>
      </c>
      <c r="M92" t="s">
        <v>303</v>
      </c>
      <c r="N92">
        <v>0</v>
      </c>
      <c r="O92" t="s">
        <v>98</v>
      </c>
      <c r="Q92" t="s">
        <v>99</v>
      </c>
      <c r="S92">
        <v>0</v>
      </c>
      <c r="AB92" t="s">
        <v>59</v>
      </c>
      <c r="AF92" t="s">
        <v>30</v>
      </c>
      <c r="AM92" t="s">
        <v>73</v>
      </c>
      <c r="AO92">
        <v>6</v>
      </c>
      <c r="AQ92">
        <v>5</v>
      </c>
      <c r="AS92">
        <v>7</v>
      </c>
      <c r="AT92" t="s">
        <v>536</v>
      </c>
      <c r="AU92" t="s">
        <v>75</v>
      </c>
      <c r="AW92">
        <v>9</v>
      </c>
      <c r="AX92" t="s">
        <v>537</v>
      </c>
      <c r="AY92" t="s">
        <v>538</v>
      </c>
      <c r="AZ92" t="s">
        <v>539</v>
      </c>
    </row>
    <row r="93" spans="1:52">
      <c r="A93">
        <v>91</v>
      </c>
      <c r="B93" s="6"/>
      <c r="C93" s="6" t="s">
        <v>1</v>
      </c>
      <c r="D93" s="6"/>
      <c r="E93" s="6"/>
      <c r="F93" s="6" t="s">
        <v>4</v>
      </c>
      <c r="G93" s="6"/>
      <c r="H93" s="1">
        <v>32811</v>
      </c>
      <c r="I93">
        <v>1</v>
      </c>
      <c r="J93">
        <v>20</v>
      </c>
      <c r="K93">
        <v>8</v>
      </c>
      <c r="L93">
        <v>6</v>
      </c>
      <c r="M93" t="s">
        <v>103</v>
      </c>
      <c r="N93">
        <v>1</v>
      </c>
      <c r="O93" t="s">
        <v>53</v>
      </c>
      <c r="R93" t="s">
        <v>540</v>
      </c>
      <c r="S93">
        <v>0</v>
      </c>
      <c r="AB93" t="s">
        <v>59</v>
      </c>
      <c r="AD93" t="s">
        <v>28</v>
      </c>
      <c r="AM93" t="s">
        <v>73</v>
      </c>
      <c r="AO93">
        <v>4</v>
      </c>
      <c r="AQ93">
        <v>2</v>
      </c>
      <c r="AS93">
        <v>2</v>
      </c>
      <c r="AT93" t="s">
        <v>541</v>
      </c>
      <c r="AU93" t="s">
        <v>377</v>
      </c>
      <c r="AW93">
        <v>10</v>
      </c>
      <c r="AX93" t="s">
        <v>542</v>
      </c>
      <c r="AY93" t="s">
        <v>543</v>
      </c>
    </row>
    <row r="94" spans="1:52">
      <c r="A94">
        <v>92</v>
      </c>
      <c r="B94" s="6" t="s">
        <v>0</v>
      </c>
      <c r="C94" s="6"/>
      <c r="D94" s="6"/>
      <c r="E94" s="6"/>
      <c r="F94" s="6"/>
      <c r="G94" s="6"/>
      <c r="H94" s="1">
        <v>31433</v>
      </c>
      <c r="I94">
        <v>8</v>
      </c>
      <c r="J94">
        <v>30</v>
      </c>
      <c r="K94">
        <v>10</v>
      </c>
      <c r="L94">
        <v>2</v>
      </c>
      <c r="M94" t="s">
        <v>67</v>
      </c>
      <c r="N94">
        <v>0</v>
      </c>
      <c r="O94" t="s">
        <v>79</v>
      </c>
      <c r="Q94" t="s">
        <v>99</v>
      </c>
      <c r="S94">
        <v>1</v>
      </c>
      <c r="T94" t="s">
        <v>155</v>
      </c>
      <c r="V94" t="s">
        <v>81</v>
      </c>
      <c r="X94" t="s">
        <v>92</v>
      </c>
      <c r="Z94">
        <v>5</v>
      </c>
      <c r="AA94" t="s">
        <v>544</v>
      </c>
      <c r="AB94" t="s">
        <v>84</v>
      </c>
      <c r="AF94" t="s">
        <v>30</v>
      </c>
      <c r="AM94" t="s">
        <v>162</v>
      </c>
      <c r="AO94">
        <v>6</v>
      </c>
      <c r="AQ94">
        <v>6</v>
      </c>
      <c r="AS94">
        <v>10</v>
      </c>
      <c r="AT94" t="s">
        <v>545</v>
      </c>
      <c r="AU94" t="s">
        <v>75</v>
      </c>
      <c r="AW94">
        <v>10</v>
      </c>
      <c r="AX94" t="s">
        <v>545</v>
      </c>
      <c r="AY94" t="s">
        <v>545</v>
      </c>
      <c r="AZ94" t="s">
        <v>545</v>
      </c>
    </row>
    <row r="95" spans="1:52">
      <c r="A95">
        <v>93</v>
      </c>
      <c r="B95" s="6"/>
      <c r="C95" s="6" t="s">
        <v>1</v>
      </c>
      <c r="D95" s="6"/>
      <c r="E95" s="6"/>
      <c r="F95" s="6" t="s">
        <v>4</v>
      </c>
      <c r="G95" s="6"/>
      <c r="H95" s="1">
        <v>32892</v>
      </c>
      <c r="I95">
        <v>7</v>
      </c>
      <c r="J95">
        <v>60</v>
      </c>
      <c r="K95">
        <v>11</v>
      </c>
      <c r="L95">
        <v>3</v>
      </c>
      <c r="M95" t="s">
        <v>303</v>
      </c>
      <c r="N95">
        <v>0</v>
      </c>
      <c r="O95" t="s">
        <v>53</v>
      </c>
      <c r="Q95" t="s">
        <v>54</v>
      </c>
      <c r="S95">
        <v>1</v>
      </c>
      <c r="T95" t="s">
        <v>213</v>
      </c>
      <c r="V95" t="s">
        <v>81</v>
      </c>
      <c r="X95" t="s">
        <v>92</v>
      </c>
      <c r="Z95">
        <v>1</v>
      </c>
      <c r="AA95" t="s">
        <v>546</v>
      </c>
      <c r="AB95" t="s">
        <v>84</v>
      </c>
      <c r="AK95" t="s">
        <v>35</v>
      </c>
      <c r="AU95" t="s">
        <v>75</v>
      </c>
      <c r="AW95">
        <v>10</v>
      </c>
      <c r="AX95" t="s">
        <v>76</v>
      </c>
    </row>
    <row r="96" spans="1:52">
      <c r="A96">
        <v>94</v>
      </c>
      <c r="B96" s="6"/>
      <c r="C96" s="6" t="s">
        <v>1</v>
      </c>
      <c r="D96" s="6"/>
      <c r="E96" s="6"/>
      <c r="F96" s="6" t="s">
        <v>4</v>
      </c>
      <c r="G96" s="6"/>
      <c r="H96" s="1">
        <v>42904</v>
      </c>
      <c r="I96">
        <v>6</v>
      </c>
      <c r="J96">
        <v>40</v>
      </c>
      <c r="K96">
        <v>10</v>
      </c>
      <c r="L96">
        <v>5</v>
      </c>
      <c r="M96" t="s">
        <v>52</v>
      </c>
      <c r="N96">
        <v>1</v>
      </c>
      <c r="O96" t="s">
        <v>53</v>
      </c>
      <c r="Q96" t="s">
        <v>99</v>
      </c>
      <c r="S96">
        <v>1</v>
      </c>
      <c r="T96" t="s">
        <v>465</v>
      </c>
      <c r="V96" t="s">
        <v>91</v>
      </c>
      <c r="X96" t="s">
        <v>156</v>
      </c>
      <c r="Z96">
        <v>5</v>
      </c>
      <c r="AA96" t="s">
        <v>547</v>
      </c>
      <c r="AB96" t="s">
        <v>84</v>
      </c>
      <c r="AF96" t="s">
        <v>30</v>
      </c>
      <c r="AH96" t="s">
        <v>32</v>
      </c>
      <c r="AM96" t="s">
        <v>60</v>
      </c>
      <c r="AO96">
        <v>4</v>
      </c>
      <c r="AQ96">
        <v>3</v>
      </c>
      <c r="AS96">
        <v>3</v>
      </c>
      <c r="AT96" t="s">
        <v>548</v>
      </c>
      <c r="AU96" t="s">
        <v>345</v>
      </c>
      <c r="AW96">
        <v>7</v>
      </c>
      <c r="AX96" t="s">
        <v>549</v>
      </c>
      <c r="AY96" t="s">
        <v>550</v>
      </c>
      <c r="AZ96" t="s">
        <v>551</v>
      </c>
    </row>
    <row r="97" spans="1:52">
      <c r="A97">
        <v>95</v>
      </c>
      <c r="B97" s="6" t="s">
        <v>0</v>
      </c>
      <c r="C97" s="6"/>
      <c r="D97" s="6"/>
      <c r="E97" s="6"/>
      <c r="F97" s="6"/>
      <c r="G97" s="6"/>
      <c r="H97" s="1">
        <v>32049</v>
      </c>
      <c r="I97">
        <v>8</v>
      </c>
      <c r="J97">
        <v>90</v>
      </c>
      <c r="K97">
        <v>7</v>
      </c>
      <c r="L97">
        <v>50</v>
      </c>
      <c r="M97" t="s">
        <v>89</v>
      </c>
      <c r="N97">
        <v>0</v>
      </c>
      <c r="O97" t="s">
        <v>389</v>
      </c>
      <c r="Q97" t="s">
        <v>54</v>
      </c>
      <c r="S97">
        <v>1</v>
      </c>
      <c r="T97" t="s">
        <v>155</v>
      </c>
      <c r="V97" t="s">
        <v>81</v>
      </c>
      <c r="X97" t="s">
        <v>310</v>
      </c>
      <c r="Z97">
        <v>6</v>
      </c>
      <c r="AA97" t="s">
        <v>552</v>
      </c>
      <c r="AB97" t="s">
        <v>72</v>
      </c>
      <c r="AF97" t="s">
        <v>30</v>
      </c>
      <c r="AG97" t="s">
        <v>31</v>
      </c>
      <c r="AM97" t="s">
        <v>553</v>
      </c>
      <c r="AP97">
        <v>15</v>
      </c>
      <c r="AQ97">
        <v>6</v>
      </c>
      <c r="AS97">
        <v>40</v>
      </c>
      <c r="AT97" t="s">
        <v>332</v>
      </c>
      <c r="AU97" t="s">
        <v>75</v>
      </c>
      <c r="AW97">
        <v>10</v>
      </c>
      <c r="AX97" t="s">
        <v>76</v>
      </c>
    </row>
    <row r="98" spans="1:52">
      <c r="A98">
        <v>96</v>
      </c>
      <c r="B98" s="6"/>
      <c r="C98" s="6"/>
      <c r="D98" s="6"/>
      <c r="E98" s="6"/>
      <c r="F98" s="6" t="s">
        <v>4</v>
      </c>
      <c r="G98" s="6"/>
      <c r="H98" s="1">
        <v>35247</v>
      </c>
      <c r="I98">
        <v>6</v>
      </c>
      <c r="J98">
        <v>200</v>
      </c>
      <c r="K98">
        <v>4</v>
      </c>
      <c r="L98">
        <v>15</v>
      </c>
      <c r="M98" t="s">
        <v>89</v>
      </c>
      <c r="N98">
        <v>1</v>
      </c>
      <c r="O98" t="s">
        <v>98</v>
      </c>
      <c r="Q98" t="s">
        <v>99</v>
      </c>
      <c r="S98">
        <v>1</v>
      </c>
      <c r="T98" t="s">
        <v>110</v>
      </c>
      <c r="V98" t="s">
        <v>81</v>
      </c>
      <c r="X98" t="s">
        <v>57</v>
      </c>
      <c r="Z98">
        <v>1</v>
      </c>
      <c r="AA98" t="s">
        <v>58</v>
      </c>
      <c r="AB98" t="s">
        <v>59</v>
      </c>
      <c r="AF98" t="s">
        <v>30</v>
      </c>
      <c r="AH98" t="s">
        <v>32</v>
      </c>
      <c r="AM98" t="s">
        <v>85</v>
      </c>
      <c r="AP98">
        <v>80</v>
      </c>
      <c r="AR98">
        <v>15</v>
      </c>
      <c r="AS98">
        <v>4</v>
      </c>
      <c r="AT98" t="s">
        <v>554</v>
      </c>
      <c r="AU98" t="s">
        <v>64</v>
      </c>
      <c r="AW98">
        <v>10</v>
      </c>
      <c r="AX98" t="s">
        <v>555</v>
      </c>
      <c r="AY98" t="s">
        <v>556</v>
      </c>
      <c r="AZ98" t="s">
        <v>557</v>
      </c>
    </row>
    <row r="99" spans="1:52">
      <c r="A99">
        <v>97</v>
      </c>
      <c r="B99" s="6"/>
      <c r="C99" s="6" t="s">
        <v>1</v>
      </c>
      <c r="D99" s="6"/>
      <c r="E99" s="6"/>
      <c r="F99" s="6"/>
      <c r="G99" s="6"/>
      <c r="H99" s="1">
        <v>24438</v>
      </c>
      <c r="I99">
        <v>7</v>
      </c>
      <c r="J99">
        <v>90</v>
      </c>
      <c r="K99">
        <v>10</v>
      </c>
      <c r="L99">
        <v>10</v>
      </c>
      <c r="M99" t="s">
        <v>67</v>
      </c>
      <c r="N99">
        <v>1</v>
      </c>
      <c r="O99" t="s">
        <v>79</v>
      </c>
      <c r="Q99" t="s">
        <v>104</v>
      </c>
      <c r="S99">
        <v>1</v>
      </c>
      <c r="T99" t="s">
        <v>213</v>
      </c>
      <c r="V99" t="s">
        <v>56</v>
      </c>
      <c r="X99" t="s">
        <v>297</v>
      </c>
      <c r="Z99">
        <v>25</v>
      </c>
      <c r="AA99" t="s">
        <v>558</v>
      </c>
      <c r="AB99" t="s">
        <v>84</v>
      </c>
      <c r="AG99" t="s">
        <v>31</v>
      </c>
      <c r="AM99" t="s">
        <v>60</v>
      </c>
      <c r="AO99">
        <v>4</v>
      </c>
      <c r="AQ99">
        <v>6</v>
      </c>
      <c r="AS99">
        <v>30</v>
      </c>
      <c r="AT99" t="s">
        <v>559</v>
      </c>
      <c r="AU99" t="s">
        <v>75</v>
      </c>
      <c r="AW99">
        <v>10</v>
      </c>
      <c r="AX99" t="s">
        <v>560</v>
      </c>
      <c r="AY99" t="s">
        <v>428</v>
      </c>
      <c r="AZ99" t="s">
        <v>561</v>
      </c>
    </row>
    <row r="100" spans="1:52">
      <c r="A100">
        <v>98</v>
      </c>
      <c r="B100" s="6" t="s">
        <v>0</v>
      </c>
      <c r="C100" s="6"/>
      <c r="D100" s="6"/>
      <c r="E100" s="6"/>
      <c r="F100" s="6"/>
      <c r="G100" s="6"/>
      <c r="H100" s="1">
        <v>29094</v>
      </c>
      <c r="I100">
        <v>8</v>
      </c>
      <c r="J100">
        <v>0</v>
      </c>
      <c r="K100">
        <v>8</v>
      </c>
      <c r="L100">
        <v>24</v>
      </c>
      <c r="M100" t="s">
        <v>189</v>
      </c>
      <c r="N100">
        <v>0</v>
      </c>
      <c r="O100" t="s">
        <v>122</v>
      </c>
      <c r="Q100" t="s">
        <v>69</v>
      </c>
      <c r="S100">
        <v>1</v>
      </c>
      <c r="T100" t="s">
        <v>213</v>
      </c>
      <c r="V100" t="s">
        <v>81</v>
      </c>
      <c r="X100" t="s">
        <v>92</v>
      </c>
      <c r="Z100">
        <v>20</v>
      </c>
      <c r="AA100" t="s">
        <v>562</v>
      </c>
      <c r="AB100" t="s">
        <v>59</v>
      </c>
      <c r="AE100" t="s">
        <v>29</v>
      </c>
      <c r="AG100" t="s">
        <v>31</v>
      </c>
      <c r="AM100" t="s">
        <v>60</v>
      </c>
      <c r="AO100">
        <v>6</v>
      </c>
      <c r="AQ100">
        <v>6</v>
      </c>
      <c r="AS100">
        <v>12</v>
      </c>
      <c r="AT100" t="s">
        <v>563</v>
      </c>
      <c r="AU100" t="s">
        <v>75</v>
      </c>
      <c r="AW100">
        <v>10</v>
      </c>
      <c r="AX100" t="s">
        <v>564</v>
      </c>
      <c r="AY100" t="s">
        <v>565</v>
      </c>
      <c r="AZ100" t="s">
        <v>566</v>
      </c>
    </row>
    <row r="101" spans="1:52">
      <c r="A101">
        <v>99</v>
      </c>
      <c r="B101" s="6"/>
      <c r="C101" s="6"/>
      <c r="D101" s="6" t="s">
        <v>2</v>
      </c>
      <c r="E101" s="6" t="s">
        <v>3</v>
      </c>
      <c r="F101" s="6"/>
      <c r="G101" s="6"/>
      <c r="H101" s="1">
        <v>32967</v>
      </c>
      <c r="I101">
        <v>8</v>
      </c>
      <c r="J101">
        <v>0</v>
      </c>
      <c r="K101">
        <v>12</v>
      </c>
      <c r="L101">
        <v>3</v>
      </c>
      <c r="M101" t="s">
        <v>121</v>
      </c>
      <c r="N101">
        <v>1</v>
      </c>
      <c r="O101" t="s">
        <v>53</v>
      </c>
      <c r="Q101" t="s">
        <v>99</v>
      </c>
      <c r="S101">
        <v>1</v>
      </c>
      <c r="T101" t="s">
        <v>519</v>
      </c>
      <c r="V101" t="s">
        <v>81</v>
      </c>
      <c r="X101" t="s">
        <v>57</v>
      </c>
      <c r="Z101">
        <v>4</v>
      </c>
      <c r="AA101" t="s">
        <v>58</v>
      </c>
      <c r="AB101" t="s">
        <v>59</v>
      </c>
      <c r="AH101" t="s">
        <v>32</v>
      </c>
      <c r="AL101" t="s">
        <v>567</v>
      </c>
      <c r="AM101" t="s">
        <v>73</v>
      </c>
      <c r="AO101">
        <v>6</v>
      </c>
      <c r="AQ101">
        <v>2</v>
      </c>
      <c r="AS101">
        <v>5</v>
      </c>
      <c r="AT101" t="s">
        <v>568</v>
      </c>
      <c r="AU101" t="s">
        <v>75</v>
      </c>
      <c r="AW101">
        <v>10</v>
      </c>
      <c r="AX101" t="s">
        <v>569</v>
      </c>
      <c r="AY101" t="s">
        <v>570</v>
      </c>
      <c r="AZ101" t="s">
        <v>571</v>
      </c>
    </row>
    <row r="102" spans="1:52">
      <c r="A102">
        <v>100</v>
      </c>
      <c r="B102" s="6" t="s">
        <v>0</v>
      </c>
      <c r="C102" s="6" t="s">
        <v>1</v>
      </c>
      <c r="D102" s="6"/>
      <c r="E102" s="6"/>
      <c r="F102" s="6" t="s">
        <v>4</v>
      </c>
      <c r="G102" s="6"/>
      <c r="H102" s="1">
        <v>27169</v>
      </c>
      <c r="I102">
        <v>7</v>
      </c>
      <c r="J102">
        <v>50</v>
      </c>
      <c r="K102">
        <v>10</v>
      </c>
      <c r="L102">
        <v>5</v>
      </c>
      <c r="M102" t="s">
        <v>121</v>
      </c>
      <c r="N102">
        <v>0</v>
      </c>
      <c r="O102" t="s">
        <v>122</v>
      </c>
      <c r="Q102" t="s">
        <v>99</v>
      </c>
      <c r="S102">
        <v>1</v>
      </c>
      <c r="T102" t="s">
        <v>213</v>
      </c>
      <c r="V102" t="s">
        <v>350</v>
      </c>
      <c r="X102" t="s">
        <v>572</v>
      </c>
      <c r="Z102">
        <v>16</v>
      </c>
      <c r="AA102" t="s">
        <v>573</v>
      </c>
      <c r="AB102" t="s">
        <v>84</v>
      </c>
      <c r="AG102" t="s">
        <v>31</v>
      </c>
      <c r="AM102" t="s">
        <v>73</v>
      </c>
      <c r="AO102">
        <v>6</v>
      </c>
      <c r="AQ102">
        <v>6</v>
      </c>
      <c r="AS102">
        <v>60</v>
      </c>
      <c r="AT102" t="s">
        <v>574</v>
      </c>
      <c r="AU102" t="s">
        <v>75</v>
      </c>
      <c r="AW102">
        <v>6</v>
      </c>
      <c r="AX102" t="s">
        <v>575</v>
      </c>
    </row>
    <row r="103" spans="1:52">
      <c r="A103">
        <v>101</v>
      </c>
      <c r="B103" s="6"/>
      <c r="C103" s="6"/>
      <c r="D103" s="6"/>
      <c r="E103" s="6"/>
      <c r="F103" s="6" t="s">
        <v>4</v>
      </c>
      <c r="G103" s="6"/>
      <c r="H103" s="1">
        <v>31622</v>
      </c>
      <c r="I103">
        <v>6</v>
      </c>
      <c r="J103">
        <v>2</v>
      </c>
      <c r="K103">
        <v>12</v>
      </c>
      <c r="L103">
        <v>3</v>
      </c>
      <c r="M103" t="s">
        <v>78</v>
      </c>
      <c r="N103">
        <v>0</v>
      </c>
      <c r="O103" t="s">
        <v>68</v>
      </c>
      <c r="Q103" t="s">
        <v>99</v>
      </c>
      <c r="S103">
        <v>1</v>
      </c>
      <c r="T103" t="s">
        <v>407</v>
      </c>
      <c r="V103" t="s">
        <v>111</v>
      </c>
      <c r="X103" t="s">
        <v>57</v>
      </c>
      <c r="Z103">
        <v>10</v>
      </c>
      <c r="AA103" t="s">
        <v>576</v>
      </c>
      <c r="AB103" t="s">
        <v>84</v>
      </c>
      <c r="AG103" t="s">
        <v>31</v>
      </c>
      <c r="AM103" t="s">
        <v>85</v>
      </c>
      <c r="AP103">
        <v>10</v>
      </c>
      <c r="AQ103">
        <v>5</v>
      </c>
      <c r="AS103">
        <v>20</v>
      </c>
      <c r="AT103" t="s">
        <v>577</v>
      </c>
      <c r="AU103" t="s">
        <v>75</v>
      </c>
      <c r="AW103">
        <v>8</v>
      </c>
      <c r="AX103" t="s">
        <v>578</v>
      </c>
      <c r="AY103" t="s">
        <v>579</v>
      </c>
      <c r="AZ103" t="s">
        <v>580</v>
      </c>
    </row>
    <row r="104" spans="1:52" ht="409.6">
      <c r="A104">
        <v>102</v>
      </c>
      <c r="B104" s="6" t="s">
        <v>0</v>
      </c>
      <c r="C104" s="6" t="s">
        <v>1</v>
      </c>
      <c r="D104" s="6"/>
      <c r="E104" s="6"/>
      <c r="F104" s="6" t="s">
        <v>4</v>
      </c>
      <c r="G104" s="6"/>
      <c r="H104" s="1">
        <v>32721</v>
      </c>
      <c r="I104">
        <v>6</v>
      </c>
      <c r="J104">
        <v>0</v>
      </c>
      <c r="K104">
        <v>14</v>
      </c>
      <c r="L104">
        <v>25</v>
      </c>
      <c r="M104" t="s">
        <v>133</v>
      </c>
      <c r="N104">
        <v>1</v>
      </c>
      <c r="O104" t="s">
        <v>79</v>
      </c>
      <c r="R104" t="s">
        <v>581</v>
      </c>
      <c r="S104">
        <v>1</v>
      </c>
      <c r="T104" t="s">
        <v>465</v>
      </c>
      <c r="V104" t="s">
        <v>91</v>
      </c>
      <c r="Y104" t="s">
        <v>582</v>
      </c>
      <c r="Z104">
        <v>6</v>
      </c>
      <c r="AA104" t="s">
        <v>583</v>
      </c>
      <c r="AB104" t="s">
        <v>59</v>
      </c>
      <c r="AE104" t="s">
        <v>29</v>
      </c>
      <c r="AL104" t="s">
        <v>584</v>
      </c>
      <c r="AM104" t="s">
        <v>73</v>
      </c>
      <c r="AP104">
        <v>20</v>
      </c>
      <c r="AQ104">
        <v>4</v>
      </c>
      <c r="AS104">
        <v>80</v>
      </c>
      <c r="AT104" t="s">
        <v>585</v>
      </c>
      <c r="AV104" t="s">
        <v>586</v>
      </c>
      <c r="AW104">
        <v>9</v>
      </c>
      <c r="AX104" s="3" t="s">
        <v>587</v>
      </c>
      <c r="AY104" s="3" t="s">
        <v>588</v>
      </c>
      <c r="AZ104" t="s">
        <v>589</v>
      </c>
    </row>
    <row r="105" spans="1:52">
      <c r="A105">
        <v>103</v>
      </c>
      <c r="B105" s="6" t="s">
        <v>0</v>
      </c>
      <c r="C105" s="6"/>
      <c r="D105" s="6"/>
      <c r="E105" s="6"/>
      <c r="F105" s="6"/>
      <c r="G105" s="6"/>
      <c r="H105" s="1">
        <v>23231</v>
      </c>
      <c r="I105">
        <v>7</v>
      </c>
      <c r="J105">
        <v>0</v>
      </c>
      <c r="K105">
        <v>10</v>
      </c>
      <c r="L105">
        <v>20</v>
      </c>
      <c r="M105" t="s">
        <v>303</v>
      </c>
      <c r="N105">
        <v>1</v>
      </c>
      <c r="O105" t="s">
        <v>68</v>
      </c>
      <c r="Q105" t="s">
        <v>99</v>
      </c>
      <c r="S105">
        <v>1</v>
      </c>
      <c r="T105" t="s">
        <v>110</v>
      </c>
      <c r="V105" t="s">
        <v>123</v>
      </c>
      <c r="X105" t="s">
        <v>156</v>
      </c>
      <c r="Z105">
        <v>27</v>
      </c>
      <c r="AA105" t="s">
        <v>590</v>
      </c>
      <c r="AB105" t="s">
        <v>84</v>
      </c>
      <c r="AF105" t="s">
        <v>30</v>
      </c>
      <c r="AN105" t="s">
        <v>591</v>
      </c>
      <c r="AP105">
        <v>10</v>
      </c>
      <c r="AQ105">
        <v>4</v>
      </c>
      <c r="AS105">
        <v>10</v>
      </c>
      <c r="AT105" t="s">
        <v>592</v>
      </c>
      <c r="AU105" t="s">
        <v>345</v>
      </c>
      <c r="AW105">
        <v>2</v>
      </c>
      <c r="AX105" t="s">
        <v>593</v>
      </c>
      <c r="AY105" t="s">
        <v>594</v>
      </c>
      <c r="AZ105" t="s">
        <v>595</v>
      </c>
    </row>
    <row r="106" spans="1:52">
      <c r="A106">
        <v>104</v>
      </c>
      <c r="B106" s="6" t="s">
        <v>0</v>
      </c>
      <c r="C106" s="6"/>
      <c r="D106" s="6"/>
      <c r="E106" s="6"/>
      <c r="F106" s="6" t="s">
        <v>4</v>
      </c>
      <c r="G106" s="6"/>
      <c r="H106" s="1">
        <v>32437</v>
      </c>
      <c r="I106">
        <v>8</v>
      </c>
      <c r="J106">
        <v>0</v>
      </c>
      <c r="K106">
        <v>10</v>
      </c>
      <c r="L106">
        <v>10</v>
      </c>
      <c r="M106" t="s">
        <v>103</v>
      </c>
      <c r="N106">
        <v>0</v>
      </c>
      <c r="O106" t="s">
        <v>68</v>
      </c>
      <c r="R106" t="s">
        <v>596</v>
      </c>
      <c r="S106">
        <v>0</v>
      </c>
      <c r="AB106" t="s">
        <v>84</v>
      </c>
      <c r="AF106" t="s">
        <v>30</v>
      </c>
      <c r="AH106" t="s">
        <v>32</v>
      </c>
      <c r="AM106" t="s">
        <v>85</v>
      </c>
      <c r="AP106">
        <v>15</v>
      </c>
      <c r="AR106">
        <v>15</v>
      </c>
      <c r="AS106">
        <v>16</v>
      </c>
      <c r="AT106" t="s">
        <v>597</v>
      </c>
      <c r="AV106" t="s">
        <v>598</v>
      </c>
      <c r="AW106">
        <v>4</v>
      </c>
      <c r="AX106" t="s">
        <v>599</v>
      </c>
      <c r="AY106" t="s">
        <v>600</v>
      </c>
      <c r="AZ106" t="s">
        <v>601</v>
      </c>
    </row>
    <row r="107" spans="1:52">
      <c r="A107">
        <v>105</v>
      </c>
      <c r="B107" s="6"/>
      <c r="C107" s="6" t="s">
        <v>1</v>
      </c>
      <c r="D107" s="6" t="s">
        <v>2</v>
      </c>
      <c r="E107" s="6"/>
      <c r="F107" s="6"/>
      <c r="G107" s="6"/>
      <c r="H107" s="1">
        <v>31109</v>
      </c>
      <c r="I107">
        <v>6</v>
      </c>
      <c r="J107">
        <v>45</v>
      </c>
      <c r="K107">
        <v>9</v>
      </c>
      <c r="L107">
        <v>2</v>
      </c>
      <c r="M107" t="s">
        <v>52</v>
      </c>
      <c r="N107">
        <v>1</v>
      </c>
      <c r="O107" t="s">
        <v>53</v>
      </c>
      <c r="Q107" t="s">
        <v>99</v>
      </c>
      <c r="S107">
        <v>1</v>
      </c>
      <c r="T107" t="s">
        <v>30</v>
      </c>
      <c r="W107" t="s">
        <v>602</v>
      </c>
      <c r="X107" t="s">
        <v>57</v>
      </c>
      <c r="Z107">
        <v>3</v>
      </c>
      <c r="AA107" t="s">
        <v>603</v>
      </c>
      <c r="AB107" t="s">
        <v>72</v>
      </c>
      <c r="AF107" t="s">
        <v>30</v>
      </c>
      <c r="AM107" t="s">
        <v>85</v>
      </c>
      <c r="AO107">
        <v>4</v>
      </c>
      <c r="AQ107">
        <v>5</v>
      </c>
      <c r="AS107">
        <v>30</v>
      </c>
      <c r="AT107" t="s">
        <v>604</v>
      </c>
      <c r="AU107" t="s">
        <v>64</v>
      </c>
      <c r="AW107">
        <v>9</v>
      </c>
      <c r="AX107" t="s">
        <v>605</v>
      </c>
      <c r="AY107" t="s">
        <v>606</v>
      </c>
    </row>
    <row r="108" spans="1:52">
      <c r="A108">
        <v>106</v>
      </c>
      <c r="B108" s="6" t="s">
        <v>0</v>
      </c>
      <c r="C108" s="6"/>
      <c r="D108" s="6"/>
      <c r="E108" s="6"/>
      <c r="F108" s="6" t="s">
        <v>4</v>
      </c>
      <c r="G108" s="6"/>
      <c r="H108" s="1">
        <v>29887</v>
      </c>
      <c r="I108">
        <v>7</v>
      </c>
      <c r="J108">
        <v>30</v>
      </c>
      <c r="K108">
        <v>9</v>
      </c>
      <c r="L108">
        <v>10</v>
      </c>
      <c r="M108" t="s">
        <v>52</v>
      </c>
      <c r="N108">
        <v>0</v>
      </c>
      <c r="O108" t="s">
        <v>68</v>
      </c>
      <c r="Q108" t="s">
        <v>104</v>
      </c>
      <c r="S108">
        <v>1</v>
      </c>
      <c r="T108" t="s">
        <v>213</v>
      </c>
      <c r="V108" t="s">
        <v>111</v>
      </c>
      <c r="X108" t="s">
        <v>92</v>
      </c>
      <c r="Z108">
        <v>11</v>
      </c>
      <c r="AA108" t="s">
        <v>607</v>
      </c>
      <c r="AB108" t="s">
        <v>59</v>
      </c>
      <c r="AH108" t="s">
        <v>32</v>
      </c>
      <c r="AM108" t="s">
        <v>73</v>
      </c>
      <c r="AO108">
        <v>6</v>
      </c>
      <c r="AQ108">
        <v>4</v>
      </c>
      <c r="AS108">
        <v>3</v>
      </c>
      <c r="AT108" t="s">
        <v>608</v>
      </c>
      <c r="AU108" t="s">
        <v>75</v>
      </c>
      <c r="AW108">
        <v>9</v>
      </c>
      <c r="AX108" t="s">
        <v>609</v>
      </c>
      <c r="AY108" t="s">
        <v>610</v>
      </c>
    </row>
    <row r="109" spans="1:52">
      <c r="A109">
        <v>107</v>
      </c>
      <c r="B109" s="6"/>
      <c r="C109" s="6" t="s">
        <v>1</v>
      </c>
      <c r="D109" s="6"/>
      <c r="E109" s="6"/>
      <c r="F109" s="6"/>
      <c r="G109" s="6"/>
      <c r="H109" s="1">
        <v>30505</v>
      </c>
      <c r="I109">
        <v>7</v>
      </c>
      <c r="J109">
        <v>80</v>
      </c>
      <c r="K109">
        <v>5</v>
      </c>
      <c r="L109">
        <v>10</v>
      </c>
      <c r="M109" t="s">
        <v>303</v>
      </c>
      <c r="N109">
        <v>1</v>
      </c>
      <c r="O109" t="s">
        <v>68</v>
      </c>
      <c r="Q109" t="s">
        <v>99</v>
      </c>
      <c r="S109">
        <v>1</v>
      </c>
      <c r="T109" t="s">
        <v>213</v>
      </c>
      <c r="V109" t="s">
        <v>81</v>
      </c>
      <c r="X109" t="s">
        <v>92</v>
      </c>
      <c r="Z109">
        <v>10</v>
      </c>
      <c r="AA109" t="s">
        <v>611</v>
      </c>
      <c r="AB109" t="s">
        <v>84</v>
      </c>
      <c r="AF109" t="s">
        <v>30</v>
      </c>
      <c r="AM109" t="s">
        <v>73</v>
      </c>
      <c r="AO109">
        <v>6</v>
      </c>
      <c r="AQ109">
        <v>4</v>
      </c>
      <c r="AS109">
        <v>12</v>
      </c>
      <c r="AT109" t="s">
        <v>612</v>
      </c>
      <c r="AU109" t="s">
        <v>75</v>
      </c>
      <c r="AW109">
        <v>7</v>
      </c>
      <c r="AX109" t="s">
        <v>613</v>
      </c>
      <c r="AY109" t="s">
        <v>614</v>
      </c>
    </row>
    <row r="110" spans="1:52">
      <c r="A110">
        <v>108</v>
      </c>
      <c r="B110" s="6" t="s">
        <v>0</v>
      </c>
      <c r="C110" s="6"/>
      <c r="D110" s="6"/>
      <c r="E110" s="6"/>
      <c r="F110" s="6" t="s">
        <v>4</v>
      </c>
      <c r="G110" s="6"/>
      <c r="H110" s="1">
        <v>30306</v>
      </c>
      <c r="I110">
        <v>7</v>
      </c>
      <c r="J110">
        <v>120</v>
      </c>
      <c r="K110">
        <v>15</v>
      </c>
      <c r="L110">
        <v>12</v>
      </c>
      <c r="M110" t="s">
        <v>189</v>
      </c>
      <c r="N110">
        <v>0</v>
      </c>
      <c r="O110" t="s">
        <v>68</v>
      </c>
      <c r="Q110" t="s">
        <v>69</v>
      </c>
      <c r="S110">
        <v>1</v>
      </c>
      <c r="T110" t="s">
        <v>412</v>
      </c>
      <c r="V110" t="s">
        <v>56</v>
      </c>
      <c r="X110" t="s">
        <v>92</v>
      </c>
      <c r="Z110">
        <v>7</v>
      </c>
      <c r="AA110" t="s">
        <v>615</v>
      </c>
      <c r="AB110" t="s">
        <v>84</v>
      </c>
      <c r="AC110" t="s">
        <v>27</v>
      </c>
      <c r="AF110" t="s">
        <v>30</v>
      </c>
      <c r="AM110" t="s">
        <v>73</v>
      </c>
      <c r="AP110" t="s">
        <v>616</v>
      </c>
      <c r="AR110" t="s">
        <v>616</v>
      </c>
      <c r="AS110">
        <v>8</v>
      </c>
      <c r="AT110" t="s">
        <v>617</v>
      </c>
      <c r="AU110" t="s">
        <v>64</v>
      </c>
      <c r="AW110">
        <v>8</v>
      </c>
      <c r="AX110" t="s">
        <v>618</v>
      </c>
      <c r="AY110" t="s">
        <v>619</v>
      </c>
      <c r="AZ110" t="s">
        <v>620</v>
      </c>
    </row>
    <row r="111" spans="1:52">
      <c r="A111">
        <v>109</v>
      </c>
      <c r="B111" s="6"/>
      <c r="C111" s="6" t="s">
        <v>1</v>
      </c>
      <c r="D111" s="6"/>
      <c r="E111" s="6"/>
      <c r="F111" s="6" t="s">
        <v>4</v>
      </c>
      <c r="G111" s="6"/>
      <c r="H111" s="1">
        <v>30747</v>
      </c>
      <c r="I111">
        <v>6</v>
      </c>
      <c r="J111">
        <v>20</v>
      </c>
      <c r="K111">
        <v>16</v>
      </c>
      <c r="L111">
        <v>30</v>
      </c>
      <c r="M111" t="s">
        <v>189</v>
      </c>
      <c r="N111">
        <v>0</v>
      </c>
      <c r="O111" t="s">
        <v>68</v>
      </c>
      <c r="Q111" t="s">
        <v>104</v>
      </c>
      <c r="S111">
        <v>1</v>
      </c>
      <c r="T111" t="s">
        <v>141</v>
      </c>
      <c r="V111" t="s">
        <v>111</v>
      </c>
      <c r="X111" t="s">
        <v>572</v>
      </c>
      <c r="Z111">
        <v>4</v>
      </c>
      <c r="AA111" t="s">
        <v>621</v>
      </c>
      <c r="AB111" t="s">
        <v>72</v>
      </c>
      <c r="AK111" t="s">
        <v>35</v>
      </c>
      <c r="AU111" t="s">
        <v>75</v>
      </c>
      <c r="AW111">
        <v>8</v>
      </c>
      <c r="AX111" t="s">
        <v>622</v>
      </c>
      <c r="AY111" t="s">
        <v>623</v>
      </c>
      <c r="AZ111" t="s">
        <v>624</v>
      </c>
    </row>
    <row r="112" spans="1:52">
      <c r="A112">
        <v>110</v>
      </c>
      <c r="B112" s="6"/>
      <c r="C112" s="6"/>
      <c r="D112" s="6"/>
      <c r="E112" s="6"/>
      <c r="F112" s="6" t="s">
        <v>4</v>
      </c>
      <c r="G112" s="6"/>
      <c r="H112" s="1">
        <v>35313</v>
      </c>
      <c r="I112">
        <v>8</v>
      </c>
      <c r="J112">
        <v>60</v>
      </c>
      <c r="K112">
        <v>10</v>
      </c>
      <c r="L112">
        <v>6</v>
      </c>
      <c r="M112" t="s">
        <v>52</v>
      </c>
      <c r="N112">
        <v>1</v>
      </c>
      <c r="O112" t="s">
        <v>68</v>
      </c>
      <c r="Q112" t="s">
        <v>99</v>
      </c>
      <c r="S112">
        <v>1</v>
      </c>
      <c r="T112" t="s">
        <v>30</v>
      </c>
      <c r="V112" t="s">
        <v>81</v>
      </c>
      <c r="X112" t="s">
        <v>124</v>
      </c>
      <c r="Z112">
        <v>0</v>
      </c>
      <c r="AA112" t="s">
        <v>625</v>
      </c>
      <c r="AB112" t="s">
        <v>363</v>
      </c>
      <c r="AF112" t="s">
        <v>30</v>
      </c>
      <c r="AM112" t="s">
        <v>85</v>
      </c>
      <c r="AO112">
        <v>6</v>
      </c>
      <c r="AQ112">
        <v>3</v>
      </c>
      <c r="AS112">
        <v>5</v>
      </c>
      <c r="AT112" t="s">
        <v>626</v>
      </c>
      <c r="AU112" t="s">
        <v>75</v>
      </c>
      <c r="AW112">
        <v>10</v>
      </c>
      <c r="AX112" t="s">
        <v>627</v>
      </c>
      <c r="AY112" t="s">
        <v>628</v>
      </c>
    </row>
    <row r="113" spans="1:52">
      <c r="A113">
        <v>111</v>
      </c>
      <c r="B113" s="6" t="s">
        <v>0</v>
      </c>
      <c r="C113" s="6"/>
      <c r="D113" s="6"/>
      <c r="E113" s="6"/>
      <c r="F113" s="6"/>
      <c r="G113" s="6"/>
      <c r="H113" s="1">
        <v>30983</v>
      </c>
      <c r="I113">
        <v>7</v>
      </c>
      <c r="J113">
        <v>20</v>
      </c>
      <c r="K113">
        <v>9</v>
      </c>
      <c r="L113">
        <v>2</v>
      </c>
      <c r="M113" t="s">
        <v>225</v>
      </c>
      <c r="N113">
        <v>1</v>
      </c>
      <c r="O113" t="s">
        <v>389</v>
      </c>
      <c r="Q113" t="s">
        <v>104</v>
      </c>
      <c r="S113">
        <v>1</v>
      </c>
      <c r="T113" t="s">
        <v>5</v>
      </c>
      <c r="V113" t="s">
        <v>81</v>
      </c>
      <c r="X113" t="s">
        <v>82</v>
      </c>
      <c r="Z113">
        <v>3</v>
      </c>
      <c r="AA113" t="s">
        <v>629</v>
      </c>
      <c r="AB113" t="s">
        <v>84</v>
      </c>
      <c r="AF113" t="s">
        <v>30</v>
      </c>
      <c r="AM113" t="s">
        <v>85</v>
      </c>
      <c r="AP113">
        <v>10</v>
      </c>
      <c r="AQ113">
        <v>6</v>
      </c>
      <c r="AS113">
        <v>15</v>
      </c>
      <c r="AT113" t="s">
        <v>630</v>
      </c>
      <c r="AU113" t="s">
        <v>75</v>
      </c>
      <c r="AW113">
        <v>7</v>
      </c>
      <c r="AX113" t="s">
        <v>631</v>
      </c>
      <c r="AY113" t="s">
        <v>632</v>
      </c>
      <c r="AZ113" t="s">
        <v>633</v>
      </c>
    </row>
    <row r="114" spans="1:52" ht="221">
      <c r="A114">
        <v>112</v>
      </c>
      <c r="B114" s="6" t="s">
        <v>0</v>
      </c>
      <c r="C114" s="6"/>
      <c r="D114" s="6" t="s">
        <v>2</v>
      </c>
      <c r="E114" s="6"/>
      <c r="F114" s="6" t="s">
        <v>4</v>
      </c>
      <c r="G114" s="6"/>
      <c r="H114" s="1">
        <v>42797</v>
      </c>
      <c r="I114">
        <v>7</v>
      </c>
      <c r="J114">
        <v>1</v>
      </c>
      <c r="K114">
        <v>10</v>
      </c>
      <c r="L114">
        <v>5</v>
      </c>
      <c r="M114" t="s">
        <v>335</v>
      </c>
      <c r="N114">
        <v>1</v>
      </c>
      <c r="O114" t="s">
        <v>98</v>
      </c>
      <c r="Q114" t="s">
        <v>69</v>
      </c>
      <c r="S114">
        <v>0</v>
      </c>
      <c r="AB114" t="s">
        <v>84</v>
      </c>
      <c r="AD114" t="s">
        <v>28</v>
      </c>
      <c r="AM114" t="s">
        <v>85</v>
      </c>
      <c r="AP114">
        <v>15</v>
      </c>
      <c r="AR114">
        <v>15</v>
      </c>
      <c r="AS114">
        <v>8</v>
      </c>
      <c r="AT114" s="3" t="s">
        <v>634</v>
      </c>
      <c r="AU114" t="s">
        <v>64</v>
      </c>
      <c r="AW114">
        <v>10</v>
      </c>
      <c r="AX114" s="3" t="s">
        <v>635</v>
      </c>
      <c r="AY114" t="s">
        <v>636</v>
      </c>
      <c r="AZ114" s="3" t="s">
        <v>637</v>
      </c>
    </row>
    <row r="115" spans="1:52" ht="372">
      <c r="A115">
        <v>113</v>
      </c>
      <c r="B115" s="6"/>
      <c r="C115" s="6" t="s">
        <v>1</v>
      </c>
      <c r="D115" s="6"/>
      <c r="E115" s="6"/>
      <c r="F115" s="6"/>
      <c r="G115" s="6"/>
      <c r="H115" s="1">
        <v>33577</v>
      </c>
      <c r="I115">
        <v>7</v>
      </c>
      <c r="J115">
        <v>150</v>
      </c>
      <c r="K115">
        <v>7</v>
      </c>
      <c r="L115">
        <v>8</v>
      </c>
      <c r="M115" t="s">
        <v>78</v>
      </c>
      <c r="N115">
        <v>1</v>
      </c>
      <c r="O115" t="s">
        <v>79</v>
      </c>
      <c r="Q115" t="s">
        <v>54</v>
      </c>
      <c r="S115">
        <v>1</v>
      </c>
      <c r="T115" t="s">
        <v>30</v>
      </c>
      <c r="W115" t="s">
        <v>638</v>
      </c>
      <c r="X115" t="s">
        <v>231</v>
      </c>
      <c r="Z115">
        <v>3</v>
      </c>
      <c r="AA115" t="s">
        <v>639</v>
      </c>
      <c r="AB115" t="s">
        <v>84</v>
      </c>
      <c r="AH115" t="s">
        <v>32</v>
      </c>
      <c r="AM115" t="s">
        <v>60</v>
      </c>
      <c r="AO115">
        <v>4</v>
      </c>
      <c r="AQ115">
        <v>3</v>
      </c>
      <c r="AS115">
        <v>30</v>
      </c>
      <c r="AT115" s="3" t="s">
        <v>640</v>
      </c>
      <c r="AU115" t="s">
        <v>75</v>
      </c>
      <c r="AW115">
        <v>8</v>
      </c>
      <c r="AX115" t="s">
        <v>641</v>
      </c>
      <c r="AY115" t="s">
        <v>642</v>
      </c>
      <c r="AZ115" s="3" t="s">
        <v>643</v>
      </c>
    </row>
    <row r="116" spans="1:52">
      <c r="A116">
        <v>114</v>
      </c>
      <c r="B116" s="6" t="s">
        <v>0</v>
      </c>
      <c r="C116" s="6"/>
      <c r="D116" s="6"/>
      <c r="E116" s="6"/>
      <c r="F116" s="6"/>
      <c r="G116" s="6"/>
      <c r="H116" s="1">
        <v>34088</v>
      </c>
      <c r="I116">
        <v>6</v>
      </c>
      <c r="J116">
        <v>50</v>
      </c>
      <c r="K116">
        <v>10</v>
      </c>
      <c r="L116">
        <v>20</v>
      </c>
      <c r="M116" t="s">
        <v>103</v>
      </c>
      <c r="N116">
        <v>1</v>
      </c>
      <c r="O116" t="s">
        <v>389</v>
      </c>
      <c r="R116" t="s">
        <v>644</v>
      </c>
      <c r="S116">
        <v>1</v>
      </c>
      <c r="T116" t="s">
        <v>30</v>
      </c>
      <c r="V116" t="s">
        <v>81</v>
      </c>
      <c r="X116" t="s">
        <v>272</v>
      </c>
      <c r="Z116">
        <v>2</v>
      </c>
      <c r="AA116" t="s">
        <v>645</v>
      </c>
      <c r="AB116" t="s">
        <v>84</v>
      </c>
      <c r="AF116" t="s">
        <v>30</v>
      </c>
      <c r="AM116" t="s">
        <v>73</v>
      </c>
      <c r="AO116">
        <v>3</v>
      </c>
      <c r="AQ116">
        <v>3</v>
      </c>
      <c r="AS116">
        <v>45</v>
      </c>
      <c r="AT116" t="s">
        <v>646</v>
      </c>
      <c r="AU116" t="s">
        <v>75</v>
      </c>
      <c r="AW116">
        <v>9</v>
      </c>
      <c r="AX116" t="s">
        <v>647</v>
      </c>
    </row>
    <row r="117" spans="1:52">
      <c r="A117">
        <v>115</v>
      </c>
      <c r="B117" s="6" t="s">
        <v>0</v>
      </c>
      <c r="C117" s="6" t="s">
        <v>1</v>
      </c>
      <c r="D117" s="6"/>
      <c r="E117" s="6"/>
      <c r="F117" s="6" t="s">
        <v>4</v>
      </c>
      <c r="G117" s="6"/>
      <c r="H117" s="1">
        <v>30028</v>
      </c>
      <c r="I117">
        <v>6</v>
      </c>
      <c r="J117">
        <v>120</v>
      </c>
      <c r="K117">
        <v>10</v>
      </c>
      <c r="L117">
        <v>0</v>
      </c>
      <c r="M117" t="s">
        <v>78</v>
      </c>
      <c r="N117">
        <v>0</v>
      </c>
      <c r="O117" t="s">
        <v>98</v>
      </c>
      <c r="Q117" t="s">
        <v>104</v>
      </c>
      <c r="S117">
        <v>1</v>
      </c>
      <c r="T117" t="s">
        <v>55</v>
      </c>
      <c r="V117" t="s">
        <v>56</v>
      </c>
      <c r="X117" t="s">
        <v>648</v>
      </c>
      <c r="Z117">
        <v>14</v>
      </c>
      <c r="AA117" t="s">
        <v>649</v>
      </c>
      <c r="AB117" t="s">
        <v>84</v>
      </c>
      <c r="AH117" t="s">
        <v>32</v>
      </c>
      <c r="AI117" t="s">
        <v>33</v>
      </c>
      <c r="AM117" t="s">
        <v>85</v>
      </c>
      <c r="AO117">
        <v>6</v>
      </c>
      <c r="AQ117">
        <v>6</v>
      </c>
      <c r="AS117">
        <v>15</v>
      </c>
      <c r="AT117" t="s">
        <v>650</v>
      </c>
      <c r="AU117" t="s">
        <v>192</v>
      </c>
      <c r="AW117">
        <v>8</v>
      </c>
      <c r="AX117" t="s">
        <v>651</v>
      </c>
      <c r="AY117" t="s">
        <v>652</v>
      </c>
      <c r="AZ117" t="s">
        <v>653</v>
      </c>
    </row>
    <row r="118" spans="1:52">
      <c r="A118">
        <v>116</v>
      </c>
      <c r="B118" s="6"/>
      <c r="C118" s="6"/>
      <c r="D118" s="6"/>
      <c r="E118" s="6"/>
      <c r="F118" s="6" t="s">
        <v>4</v>
      </c>
      <c r="G118" s="6"/>
      <c r="H118" s="1">
        <v>42929</v>
      </c>
      <c r="I118">
        <v>7</v>
      </c>
      <c r="J118">
        <v>20</v>
      </c>
      <c r="K118">
        <v>3</v>
      </c>
      <c r="L118">
        <v>12</v>
      </c>
      <c r="M118" t="s">
        <v>225</v>
      </c>
      <c r="N118">
        <v>0</v>
      </c>
      <c r="O118" t="s">
        <v>98</v>
      </c>
      <c r="Q118" t="s">
        <v>54</v>
      </c>
      <c r="S118">
        <v>1</v>
      </c>
      <c r="T118" t="s">
        <v>198</v>
      </c>
      <c r="V118" t="s">
        <v>81</v>
      </c>
      <c r="X118" t="s">
        <v>310</v>
      </c>
      <c r="Z118">
        <v>5</v>
      </c>
      <c r="AA118" t="s">
        <v>654</v>
      </c>
      <c r="AB118" t="s">
        <v>84</v>
      </c>
      <c r="AC118" t="s">
        <v>27</v>
      </c>
      <c r="AH118" t="s">
        <v>32</v>
      </c>
      <c r="AM118" t="s">
        <v>162</v>
      </c>
      <c r="AP118">
        <v>12</v>
      </c>
      <c r="AQ118">
        <v>2</v>
      </c>
      <c r="AS118">
        <v>10</v>
      </c>
      <c r="AT118" t="s">
        <v>655</v>
      </c>
      <c r="AU118" t="s">
        <v>75</v>
      </c>
      <c r="AW118">
        <v>6</v>
      </c>
      <c r="AX118" t="s">
        <v>656</v>
      </c>
      <c r="AY118" t="s">
        <v>35</v>
      </c>
      <c r="AZ118" t="s">
        <v>35</v>
      </c>
    </row>
    <row r="119" spans="1:52">
      <c r="A119">
        <v>117</v>
      </c>
      <c r="B119" s="6" t="s">
        <v>0</v>
      </c>
      <c r="C119" s="6" t="s">
        <v>1</v>
      </c>
      <c r="D119" s="6"/>
      <c r="E119" s="6"/>
      <c r="F119" s="6" t="s">
        <v>4</v>
      </c>
      <c r="G119" s="6"/>
      <c r="H119" s="1">
        <v>35668</v>
      </c>
      <c r="I119">
        <v>6</v>
      </c>
      <c r="J119">
        <v>0</v>
      </c>
      <c r="K119">
        <v>8</v>
      </c>
      <c r="L119">
        <v>60</v>
      </c>
      <c r="M119" t="s">
        <v>103</v>
      </c>
      <c r="N119">
        <v>0</v>
      </c>
      <c r="O119" t="s">
        <v>53</v>
      </c>
      <c r="R119" t="s">
        <v>657</v>
      </c>
      <c r="S119">
        <v>1</v>
      </c>
      <c r="T119" t="s">
        <v>213</v>
      </c>
      <c r="V119" t="s">
        <v>91</v>
      </c>
      <c r="X119" t="s">
        <v>220</v>
      </c>
      <c r="Z119">
        <v>1</v>
      </c>
      <c r="AA119" t="s">
        <v>658</v>
      </c>
      <c r="AB119" t="s">
        <v>161</v>
      </c>
      <c r="AK119" t="s">
        <v>35</v>
      </c>
      <c r="AU119" t="s">
        <v>75</v>
      </c>
      <c r="AW119">
        <v>10</v>
      </c>
      <c r="AX119" t="s">
        <v>659</v>
      </c>
      <c r="AY119" t="s">
        <v>660</v>
      </c>
      <c r="AZ119" t="s">
        <v>661</v>
      </c>
    </row>
    <row r="120" spans="1:52">
      <c r="A120">
        <v>118</v>
      </c>
      <c r="B120" s="6" t="s">
        <v>0</v>
      </c>
      <c r="C120" s="6" t="s">
        <v>1</v>
      </c>
      <c r="D120" s="6"/>
      <c r="E120" s="6" t="s">
        <v>3</v>
      </c>
      <c r="F120" s="6" t="s">
        <v>4</v>
      </c>
      <c r="G120" s="6"/>
      <c r="H120" s="1">
        <v>33156</v>
      </c>
      <c r="I120">
        <v>7</v>
      </c>
      <c r="J120">
        <v>80</v>
      </c>
      <c r="K120">
        <v>12</v>
      </c>
      <c r="L120">
        <v>12</v>
      </c>
      <c r="M120" t="s">
        <v>335</v>
      </c>
      <c r="N120">
        <v>1</v>
      </c>
      <c r="O120" t="s">
        <v>389</v>
      </c>
      <c r="Q120" t="s">
        <v>69</v>
      </c>
      <c r="S120">
        <v>1</v>
      </c>
      <c r="T120" t="s">
        <v>213</v>
      </c>
      <c r="V120" t="s">
        <v>56</v>
      </c>
      <c r="X120" t="s">
        <v>572</v>
      </c>
      <c r="Z120">
        <v>3</v>
      </c>
      <c r="AA120" t="s">
        <v>662</v>
      </c>
      <c r="AB120" t="s">
        <v>59</v>
      </c>
      <c r="AF120" t="s">
        <v>30</v>
      </c>
      <c r="AM120" t="s">
        <v>85</v>
      </c>
      <c r="AO120">
        <v>6</v>
      </c>
      <c r="AQ120">
        <v>2</v>
      </c>
      <c r="AS120">
        <v>12</v>
      </c>
      <c r="AT120" t="s">
        <v>663</v>
      </c>
      <c r="AU120" t="s">
        <v>75</v>
      </c>
      <c r="AW120">
        <v>10</v>
      </c>
      <c r="AX120" t="s">
        <v>664</v>
      </c>
      <c r="AY120" t="s">
        <v>665</v>
      </c>
      <c r="AZ120" t="s">
        <v>666</v>
      </c>
    </row>
    <row r="121" spans="1:52">
      <c r="A121">
        <v>119</v>
      </c>
      <c r="B121" s="6" t="s">
        <v>0</v>
      </c>
      <c r="C121" s="6" t="s">
        <v>1</v>
      </c>
      <c r="D121" s="6"/>
      <c r="E121" s="6"/>
      <c r="F121" s="6"/>
      <c r="G121" s="6"/>
      <c r="H121" s="1">
        <v>33117</v>
      </c>
      <c r="I121">
        <v>7</v>
      </c>
      <c r="J121">
        <v>30</v>
      </c>
      <c r="K121">
        <v>1</v>
      </c>
      <c r="L121">
        <v>5</v>
      </c>
      <c r="M121" t="s">
        <v>52</v>
      </c>
      <c r="N121">
        <v>0</v>
      </c>
      <c r="O121" t="s">
        <v>53</v>
      </c>
      <c r="Q121" t="s">
        <v>54</v>
      </c>
      <c r="S121">
        <v>1</v>
      </c>
      <c r="T121" t="s">
        <v>5</v>
      </c>
      <c r="V121" t="s">
        <v>56</v>
      </c>
      <c r="X121" t="s">
        <v>419</v>
      </c>
      <c r="Z121">
        <v>4</v>
      </c>
      <c r="AA121" t="s">
        <v>667</v>
      </c>
      <c r="AB121" t="s">
        <v>84</v>
      </c>
      <c r="AH121" t="s">
        <v>32</v>
      </c>
      <c r="AM121" t="s">
        <v>73</v>
      </c>
      <c r="AO121">
        <v>6</v>
      </c>
      <c r="AR121">
        <v>10</v>
      </c>
      <c r="AS121">
        <v>20</v>
      </c>
      <c r="AT121" t="s">
        <v>668</v>
      </c>
      <c r="AU121" t="s">
        <v>75</v>
      </c>
      <c r="AW121">
        <v>8</v>
      </c>
      <c r="AX121" t="s">
        <v>669</v>
      </c>
      <c r="AY121" t="s">
        <v>670</v>
      </c>
      <c r="AZ121" t="s">
        <v>671</v>
      </c>
    </row>
    <row r="122" spans="1:52">
      <c r="A122">
        <v>120</v>
      </c>
      <c r="B122" s="6"/>
      <c r="C122" s="6" t="s">
        <v>1</v>
      </c>
      <c r="D122" s="6"/>
      <c r="E122" s="6"/>
      <c r="F122" s="6" t="s">
        <v>4</v>
      </c>
      <c r="G122" s="6"/>
      <c r="H122" s="1">
        <v>27127</v>
      </c>
      <c r="I122">
        <v>7</v>
      </c>
      <c r="J122">
        <v>50</v>
      </c>
      <c r="K122">
        <v>3</v>
      </c>
      <c r="L122">
        <v>20</v>
      </c>
      <c r="M122" t="s">
        <v>78</v>
      </c>
      <c r="N122">
        <v>1</v>
      </c>
      <c r="O122" t="s">
        <v>53</v>
      </c>
      <c r="Q122" t="s">
        <v>69</v>
      </c>
      <c r="S122">
        <v>1</v>
      </c>
      <c r="T122" t="s">
        <v>213</v>
      </c>
      <c r="V122" t="s">
        <v>56</v>
      </c>
      <c r="X122" t="s">
        <v>419</v>
      </c>
      <c r="Z122">
        <v>22</v>
      </c>
      <c r="AA122" t="s">
        <v>672</v>
      </c>
      <c r="AB122" t="s">
        <v>84</v>
      </c>
      <c r="AE122" t="s">
        <v>29</v>
      </c>
      <c r="AM122" t="s">
        <v>73</v>
      </c>
      <c r="AP122">
        <v>15</v>
      </c>
      <c r="AR122">
        <v>20</v>
      </c>
      <c r="AS122">
        <v>35</v>
      </c>
      <c r="AT122" t="s">
        <v>673</v>
      </c>
      <c r="AU122" t="s">
        <v>75</v>
      </c>
      <c r="AW122">
        <v>9</v>
      </c>
      <c r="AX122" t="s">
        <v>674</v>
      </c>
      <c r="AY122" t="s">
        <v>675</v>
      </c>
    </row>
    <row r="123" spans="1:52">
      <c r="A123">
        <v>121</v>
      </c>
      <c r="B123" s="6"/>
      <c r="C123" s="6" t="s">
        <v>1</v>
      </c>
      <c r="D123" s="6"/>
      <c r="E123" s="6"/>
      <c r="F123" s="6" t="s">
        <v>4</v>
      </c>
      <c r="G123" s="6"/>
      <c r="H123" s="1">
        <v>34237</v>
      </c>
      <c r="I123">
        <v>7</v>
      </c>
      <c r="J123">
        <v>0</v>
      </c>
      <c r="K123">
        <v>12</v>
      </c>
      <c r="L123">
        <v>20</v>
      </c>
      <c r="M123" t="s">
        <v>189</v>
      </c>
      <c r="N123">
        <v>1</v>
      </c>
      <c r="O123" t="s">
        <v>53</v>
      </c>
      <c r="Q123" t="s">
        <v>54</v>
      </c>
      <c r="S123">
        <v>1</v>
      </c>
      <c r="T123" t="s">
        <v>519</v>
      </c>
      <c r="V123" t="s">
        <v>142</v>
      </c>
      <c r="X123" t="s">
        <v>92</v>
      </c>
      <c r="Z123">
        <v>5</v>
      </c>
      <c r="AA123" t="s">
        <v>676</v>
      </c>
      <c r="AB123" t="s">
        <v>59</v>
      </c>
      <c r="AF123" t="s">
        <v>30</v>
      </c>
      <c r="AM123" t="s">
        <v>85</v>
      </c>
      <c r="AO123">
        <v>5</v>
      </c>
      <c r="AQ123">
        <v>5</v>
      </c>
      <c r="AS123">
        <v>10</v>
      </c>
      <c r="AT123" t="s">
        <v>677</v>
      </c>
      <c r="AU123" t="s">
        <v>64</v>
      </c>
      <c r="AW123">
        <v>10</v>
      </c>
      <c r="AX123" t="s">
        <v>678</v>
      </c>
      <c r="AY123" t="s">
        <v>679</v>
      </c>
      <c r="AZ123" t="s">
        <v>680</v>
      </c>
    </row>
    <row r="124" spans="1:52">
      <c r="A124">
        <v>122</v>
      </c>
      <c r="B124" s="6" t="s">
        <v>0</v>
      </c>
      <c r="C124" s="6"/>
      <c r="D124" s="6"/>
      <c r="E124" s="6"/>
      <c r="F124" s="6"/>
      <c r="G124" s="6"/>
      <c r="H124" s="1">
        <v>34688</v>
      </c>
      <c r="I124">
        <v>9</v>
      </c>
      <c r="J124">
        <v>10</v>
      </c>
      <c r="K124">
        <v>9</v>
      </c>
      <c r="L124">
        <v>20</v>
      </c>
      <c r="M124" t="s">
        <v>103</v>
      </c>
      <c r="N124">
        <v>0</v>
      </c>
      <c r="O124" t="s">
        <v>98</v>
      </c>
      <c r="R124" t="s">
        <v>681</v>
      </c>
      <c r="S124">
        <v>1</v>
      </c>
      <c r="T124" t="s">
        <v>141</v>
      </c>
      <c r="V124" t="s">
        <v>81</v>
      </c>
      <c r="X124" t="s">
        <v>57</v>
      </c>
      <c r="Z124">
        <v>0</v>
      </c>
      <c r="AA124" t="s">
        <v>682</v>
      </c>
      <c r="AB124" t="s">
        <v>59</v>
      </c>
      <c r="AF124" t="s">
        <v>30</v>
      </c>
      <c r="AM124" t="s">
        <v>73</v>
      </c>
      <c r="AP124">
        <v>30</v>
      </c>
      <c r="AQ124">
        <v>5</v>
      </c>
      <c r="AS124">
        <v>200</v>
      </c>
      <c r="AT124" t="s">
        <v>683</v>
      </c>
      <c r="AU124" t="s">
        <v>75</v>
      </c>
      <c r="AW124">
        <v>9</v>
      </c>
      <c r="AX124" t="s">
        <v>684</v>
      </c>
      <c r="AY124" t="s">
        <v>685</v>
      </c>
      <c r="AZ124" t="s">
        <v>686</v>
      </c>
    </row>
    <row r="125" spans="1:52">
      <c r="A125">
        <v>123</v>
      </c>
      <c r="B125" s="6" t="s">
        <v>0</v>
      </c>
      <c r="C125" s="6" t="s">
        <v>1</v>
      </c>
      <c r="D125" s="6"/>
      <c r="E125" s="6"/>
      <c r="F125" s="6"/>
      <c r="G125" s="6"/>
      <c r="H125" s="1">
        <v>29094</v>
      </c>
      <c r="I125">
        <v>8</v>
      </c>
      <c r="J125">
        <v>0</v>
      </c>
      <c r="K125">
        <v>8</v>
      </c>
      <c r="L125">
        <v>24</v>
      </c>
      <c r="M125" t="s">
        <v>97</v>
      </c>
      <c r="N125">
        <v>0</v>
      </c>
      <c r="O125" t="s">
        <v>140</v>
      </c>
      <c r="Q125" t="s">
        <v>69</v>
      </c>
      <c r="S125">
        <v>1</v>
      </c>
      <c r="T125" t="s">
        <v>213</v>
      </c>
      <c r="V125" t="s">
        <v>81</v>
      </c>
      <c r="X125" t="s">
        <v>92</v>
      </c>
      <c r="Z125">
        <v>20</v>
      </c>
      <c r="AA125" t="s">
        <v>562</v>
      </c>
      <c r="AB125" t="s">
        <v>59</v>
      </c>
      <c r="AE125" t="s">
        <v>29</v>
      </c>
      <c r="AG125" t="s">
        <v>31</v>
      </c>
      <c r="AM125" t="s">
        <v>553</v>
      </c>
      <c r="AO125">
        <v>6</v>
      </c>
      <c r="AQ125">
        <v>6</v>
      </c>
      <c r="AS125">
        <v>15</v>
      </c>
      <c r="AT125" t="s">
        <v>687</v>
      </c>
      <c r="AU125" t="s">
        <v>75</v>
      </c>
      <c r="AW125">
        <v>10</v>
      </c>
      <c r="AX125" t="s">
        <v>688</v>
      </c>
      <c r="AY125" t="s">
        <v>689</v>
      </c>
      <c r="AZ125" t="s">
        <v>690</v>
      </c>
    </row>
    <row r="126" spans="1:52">
      <c r="A126">
        <v>124</v>
      </c>
      <c r="B126" s="6" t="s">
        <v>0</v>
      </c>
      <c r="C126" s="6"/>
      <c r="D126" s="6"/>
      <c r="E126" s="6"/>
      <c r="F126" s="6" t="s">
        <v>4</v>
      </c>
      <c r="G126" s="6"/>
      <c r="H126" s="1">
        <v>29489</v>
      </c>
      <c r="I126">
        <v>8</v>
      </c>
      <c r="J126">
        <v>30</v>
      </c>
      <c r="K126">
        <v>10</v>
      </c>
      <c r="L126">
        <v>3</v>
      </c>
      <c r="M126" t="s">
        <v>303</v>
      </c>
      <c r="N126">
        <v>0</v>
      </c>
      <c r="O126" t="s">
        <v>98</v>
      </c>
      <c r="Q126" t="s">
        <v>104</v>
      </c>
      <c r="S126">
        <v>1</v>
      </c>
      <c r="T126" t="s">
        <v>691</v>
      </c>
      <c r="V126" t="s">
        <v>56</v>
      </c>
      <c r="X126" t="s">
        <v>356</v>
      </c>
      <c r="Z126">
        <v>10</v>
      </c>
      <c r="AA126" t="s">
        <v>692</v>
      </c>
      <c r="AB126" t="s">
        <v>84</v>
      </c>
      <c r="AD126" t="s">
        <v>28</v>
      </c>
      <c r="AM126" t="s">
        <v>162</v>
      </c>
      <c r="AO126">
        <v>6</v>
      </c>
      <c r="AQ126">
        <v>4</v>
      </c>
      <c r="AS126">
        <v>150</v>
      </c>
      <c r="AT126" t="s">
        <v>693</v>
      </c>
      <c r="AU126" t="s">
        <v>64</v>
      </c>
      <c r="AW126">
        <v>10</v>
      </c>
      <c r="AX126" t="s">
        <v>694</v>
      </c>
      <c r="AY126" t="s">
        <v>428</v>
      </c>
      <c r="AZ126" t="s">
        <v>695</v>
      </c>
    </row>
    <row r="127" spans="1:52">
      <c r="A127">
        <v>125</v>
      </c>
      <c r="B127" s="6" t="s">
        <v>0</v>
      </c>
      <c r="C127" s="6"/>
      <c r="D127" s="6"/>
      <c r="E127" s="6" t="s">
        <v>3</v>
      </c>
      <c r="F127" s="6"/>
      <c r="G127" s="6"/>
      <c r="H127" s="1">
        <v>33476</v>
      </c>
      <c r="I127">
        <v>8</v>
      </c>
      <c r="J127">
        <v>60</v>
      </c>
      <c r="K127">
        <v>10</v>
      </c>
      <c r="L127">
        <v>10</v>
      </c>
      <c r="M127" t="s">
        <v>52</v>
      </c>
      <c r="N127">
        <v>0</v>
      </c>
      <c r="O127" t="s">
        <v>134</v>
      </c>
      <c r="Q127" t="s">
        <v>54</v>
      </c>
      <c r="S127">
        <v>1</v>
      </c>
      <c r="T127" t="s">
        <v>213</v>
      </c>
      <c r="V127" t="s">
        <v>56</v>
      </c>
      <c r="X127" t="s">
        <v>92</v>
      </c>
      <c r="Z127">
        <v>5</v>
      </c>
      <c r="AA127" t="s">
        <v>75</v>
      </c>
      <c r="AB127" t="s">
        <v>84</v>
      </c>
      <c r="AH127" t="s">
        <v>32</v>
      </c>
      <c r="AM127" t="s">
        <v>60</v>
      </c>
      <c r="AP127">
        <v>10</v>
      </c>
      <c r="AQ127">
        <v>6</v>
      </c>
      <c r="AS127">
        <v>8</v>
      </c>
      <c r="AT127" t="s">
        <v>696</v>
      </c>
      <c r="AU127" t="s">
        <v>75</v>
      </c>
      <c r="AW127">
        <v>9</v>
      </c>
      <c r="AX127" t="s">
        <v>697</v>
      </c>
    </row>
    <row r="128" spans="1:52">
      <c r="A128">
        <v>126</v>
      </c>
      <c r="B128" s="6"/>
      <c r="C128" s="6"/>
      <c r="D128" s="6"/>
      <c r="E128" s="6"/>
      <c r="F128" s="6" t="s">
        <v>4</v>
      </c>
      <c r="G128" s="6"/>
      <c r="H128" s="1">
        <v>32011</v>
      </c>
      <c r="I128">
        <v>7</v>
      </c>
      <c r="J128">
        <v>0</v>
      </c>
      <c r="K128">
        <v>12</v>
      </c>
      <c r="L128">
        <v>0</v>
      </c>
      <c r="M128" t="s">
        <v>121</v>
      </c>
      <c r="N128">
        <v>1</v>
      </c>
      <c r="O128" t="s">
        <v>134</v>
      </c>
      <c r="Q128" t="s">
        <v>99</v>
      </c>
      <c r="S128">
        <v>1</v>
      </c>
      <c r="T128" t="s">
        <v>213</v>
      </c>
      <c r="V128" t="s">
        <v>111</v>
      </c>
      <c r="X128" t="s">
        <v>92</v>
      </c>
      <c r="Z128">
        <v>7</v>
      </c>
      <c r="AA128" t="s">
        <v>607</v>
      </c>
      <c r="AB128" t="s">
        <v>84</v>
      </c>
      <c r="AF128" t="s">
        <v>30</v>
      </c>
      <c r="AM128" t="s">
        <v>73</v>
      </c>
      <c r="AP128">
        <v>15</v>
      </c>
      <c r="AR128">
        <v>10</v>
      </c>
      <c r="AS128">
        <v>20</v>
      </c>
      <c r="AT128" t="s">
        <v>607</v>
      </c>
      <c r="AU128" t="s">
        <v>64</v>
      </c>
      <c r="AW128">
        <v>9</v>
      </c>
      <c r="AX128" t="s">
        <v>607</v>
      </c>
      <c r="AY128" t="s">
        <v>607</v>
      </c>
      <c r="AZ128" t="s">
        <v>607</v>
      </c>
    </row>
    <row r="129" spans="1:52">
      <c r="A129">
        <v>127</v>
      </c>
      <c r="B129" s="6" t="s">
        <v>0</v>
      </c>
      <c r="C129" s="6"/>
      <c r="D129" s="6"/>
      <c r="E129" s="6"/>
      <c r="F129" s="6"/>
      <c r="G129" s="6"/>
      <c r="H129" s="1">
        <v>34037</v>
      </c>
      <c r="I129">
        <v>7</v>
      </c>
      <c r="J129">
        <v>60</v>
      </c>
      <c r="K129">
        <v>11</v>
      </c>
      <c r="L129">
        <v>6</v>
      </c>
      <c r="M129" t="s">
        <v>121</v>
      </c>
      <c r="N129">
        <v>0</v>
      </c>
      <c r="O129" t="s">
        <v>53</v>
      </c>
      <c r="Q129" t="s">
        <v>99</v>
      </c>
      <c r="S129">
        <v>1</v>
      </c>
      <c r="T129" t="s">
        <v>213</v>
      </c>
      <c r="V129" t="s">
        <v>81</v>
      </c>
      <c r="X129" t="s">
        <v>92</v>
      </c>
      <c r="Z129">
        <v>3</v>
      </c>
      <c r="AA129" t="s">
        <v>698</v>
      </c>
      <c r="AB129" t="s">
        <v>84</v>
      </c>
      <c r="AF129" t="s">
        <v>30</v>
      </c>
      <c r="AM129" t="s">
        <v>73</v>
      </c>
      <c r="AO129">
        <v>5</v>
      </c>
      <c r="AQ129">
        <v>1</v>
      </c>
      <c r="AS129">
        <v>10</v>
      </c>
      <c r="AT129" t="s">
        <v>699</v>
      </c>
      <c r="AU129" t="s">
        <v>64</v>
      </c>
      <c r="AW129">
        <v>10</v>
      </c>
      <c r="AX129" t="s">
        <v>700</v>
      </c>
      <c r="AY129" t="s">
        <v>701</v>
      </c>
    </row>
    <row r="130" spans="1:52">
      <c r="A130">
        <v>128</v>
      </c>
      <c r="B130" s="6" t="s">
        <v>0</v>
      </c>
      <c r="C130" s="6" t="s">
        <v>1</v>
      </c>
      <c r="D130" s="6"/>
      <c r="E130" s="6"/>
      <c r="F130" s="6" t="s">
        <v>4</v>
      </c>
      <c r="G130" s="6"/>
      <c r="H130" s="1">
        <v>28828</v>
      </c>
      <c r="I130">
        <v>5</v>
      </c>
      <c r="J130">
        <v>30</v>
      </c>
      <c r="K130">
        <v>16</v>
      </c>
      <c r="L130">
        <v>50</v>
      </c>
      <c r="M130" t="s">
        <v>97</v>
      </c>
      <c r="N130">
        <v>1</v>
      </c>
      <c r="O130" t="s">
        <v>68</v>
      </c>
      <c r="Q130" t="s">
        <v>69</v>
      </c>
      <c r="S130">
        <v>1</v>
      </c>
      <c r="T130" t="s">
        <v>465</v>
      </c>
      <c r="V130" t="s">
        <v>56</v>
      </c>
      <c r="Y130" t="s">
        <v>702</v>
      </c>
      <c r="Z130">
        <v>13</v>
      </c>
      <c r="AA130" t="s">
        <v>703</v>
      </c>
      <c r="AB130" t="s">
        <v>84</v>
      </c>
      <c r="AF130" t="s">
        <v>30</v>
      </c>
      <c r="AM130" t="s">
        <v>73</v>
      </c>
      <c r="AO130">
        <v>6</v>
      </c>
      <c r="AR130">
        <v>10</v>
      </c>
      <c r="AS130">
        <v>20</v>
      </c>
      <c r="AT130" t="s">
        <v>704</v>
      </c>
      <c r="AU130" t="s">
        <v>192</v>
      </c>
      <c r="AW130">
        <v>10</v>
      </c>
      <c r="AX130" t="s">
        <v>705</v>
      </c>
      <c r="AY130" t="s">
        <v>706</v>
      </c>
      <c r="AZ130" t="s">
        <v>707</v>
      </c>
    </row>
    <row r="131" spans="1:52">
      <c r="A131">
        <v>129</v>
      </c>
      <c r="B131" s="6" t="s">
        <v>0</v>
      </c>
      <c r="C131" s="6"/>
      <c r="D131" s="6"/>
      <c r="E131" s="6"/>
      <c r="F131" s="6"/>
      <c r="G131" s="6"/>
      <c r="I131">
        <v>8</v>
      </c>
      <c r="J131">
        <v>90</v>
      </c>
      <c r="K131">
        <v>6</v>
      </c>
      <c r="L131">
        <v>4</v>
      </c>
      <c r="M131" t="s">
        <v>97</v>
      </c>
      <c r="N131">
        <v>0</v>
      </c>
      <c r="O131" t="s">
        <v>79</v>
      </c>
      <c r="Q131" t="s">
        <v>69</v>
      </c>
      <c r="S131">
        <v>1</v>
      </c>
      <c r="T131" t="s">
        <v>213</v>
      </c>
      <c r="V131" t="s">
        <v>81</v>
      </c>
      <c r="X131" t="s">
        <v>92</v>
      </c>
      <c r="Z131">
        <v>10</v>
      </c>
      <c r="AA131" t="s">
        <v>708</v>
      </c>
      <c r="AB131" t="s">
        <v>84</v>
      </c>
      <c r="AF131" t="s">
        <v>30</v>
      </c>
      <c r="AM131" t="s">
        <v>85</v>
      </c>
      <c r="AO131">
        <v>6</v>
      </c>
      <c r="AQ131">
        <v>4</v>
      </c>
      <c r="AS131">
        <v>30</v>
      </c>
      <c r="AT131" t="s">
        <v>709</v>
      </c>
      <c r="AU131" t="s">
        <v>64</v>
      </c>
      <c r="AW131">
        <v>9</v>
      </c>
      <c r="AX131" t="s">
        <v>710</v>
      </c>
    </row>
    <row r="132" spans="1:52">
      <c r="A132">
        <v>130</v>
      </c>
      <c r="B132" s="6" t="s">
        <v>0</v>
      </c>
      <c r="C132" s="6"/>
      <c r="D132" s="6"/>
      <c r="E132" s="6"/>
      <c r="F132" s="6" t="s">
        <v>4</v>
      </c>
      <c r="G132" s="6"/>
      <c r="H132" s="1">
        <v>31656</v>
      </c>
      <c r="I132">
        <v>7</v>
      </c>
      <c r="J132">
        <v>0</v>
      </c>
      <c r="K132">
        <v>14</v>
      </c>
      <c r="L132">
        <v>12</v>
      </c>
      <c r="M132" t="s">
        <v>335</v>
      </c>
      <c r="N132">
        <v>0</v>
      </c>
      <c r="O132" t="s">
        <v>79</v>
      </c>
      <c r="Q132" t="s">
        <v>99</v>
      </c>
      <c r="S132">
        <v>0</v>
      </c>
      <c r="AB132" t="s">
        <v>84</v>
      </c>
      <c r="AE132" t="s">
        <v>29</v>
      </c>
      <c r="AM132" t="s">
        <v>73</v>
      </c>
      <c r="AO132">
        <v>6</v>
      </c>
      <c r="AQ132">
        <v>6</v>
      </c>
      <c r="AS132">
        <v>12</v>
      </c>
      <c r="AT132" t="s">
        <v>711</v>
      </c>
      <c r="AV132" t="s">
        <v>712</v>
      </c>
      <c r="AW132">
        <v>7</v>
      </c>
      <c r="AX132" t="s">
        <v>713</v>
      </c>
    </row>
    <row r="133" spans="1:52">
      <c r="A133">
        <v>131</v>
      </c>
      <c r="B133" s="6"/>
      <c r="C133" s="6" t="s">
        <v>1</v>
      </c>
      <c r="D133" s="6"/>
      <c r="E133" s="6"/>
      <c r="F133" s="6"/>
      <c r="G133" s="6"/>
      <c r="H133" s="1">
        <v>24061</v>
      </c>
      <c r="I133">
        <v>8</v>
      </c>
      <c r="J133">
        <v>0</v>
      </c>
      <c r="K133">
        <v>7</v>
      </c>
      <c r="L133">
        <v>0</v>
      </c>
      <c r="M133" t="s">
        <v>89</v>
      </c>
      <c r="N133">
        <v>1</v>
      </c>
      <c r="O133" t="s">
        <v>68</v>
      </c>
      <c r="Q133" t="s">
        <v>69</v>
      </c>
      <c r="S133">
        <v>1</v>
      </c>
      <c r="T133" t="s">
        <v>30</v>
      </c>
      <c r="V133" t="s">
        <v>81</v>
      </c>
      <c r="X133" t="s">
        <v>572</v>
      </c>
      <c r="Z133">
        <v>20</v>
      </c>
      <c r="AA133" t="s">
        <v>714</v>
      </c>
      <c r="AB133" t="s">
        <v>72</v>
      </c>
      <c r="AG133" t="s">
        <v>31</v>
      </c>
      <c r="AM133" t="s">
        <v>60</v>
      </c>
      <c r="AO133">
        <v>6</v>
      </c>
      <c r="AR133">
        <v>10</v>
      </c>
      <c r="AS133">
        <v>12</v>
      </c>
      <c r="AT133" t="s">
        <v>715</v>
      </c>
      <c r="AU133" t="s">
        <v>75</v>
      </c>
      <c r="AW133">
        <v>9</v>
      </c>
      <c r="AX133" t="s">
        <v>716</v>
      </c>
      <c r="AY133" t="s">
        <v>717</v>
      </c>
      <c r="AZ133" t="s">
        <v>718</v>
      </c>
    </row>
    <row r="134" spans="1:52">
      <c r="A134">
        <v>132</v>
      </c>
      <c r="B134" s="6" t="s">
        <v>0</v>
      </c>
      <c r="C134" s="6"/>
      <c r="D134" s="6"/>
      <c r="E134" s="6"/>
      <c r="F134" s="6" t="s">
        <v>4</v>
      </c>
      <c r="G134" s="6"/>
      <c r="H134" s="1">
        <v>29906</v>
      </c>
      <c r="I134">
        <v>6</v>
      </c>
      <c r="J134">
        <v>0</v>
      </c>
      <c r="K134">
        <v>10</v>
      </c>
      <c r="L134">
        <v>12</v>
      </c>
      <c r="M134" t="s">
        <v>133</v>
      </c>
      <c r="N134">
        <v>1</v>
      </c>
      <c r="O134" t="s">
        <v>122</v>
      </c>
      <c r="Q134" t="s">
        <v>69</v>
      </c>
      <c r="S134">
        <v>1</v>
      </c>
      <c r="T134" t="s">
        <v>213</v>
      </c>
      <c r="V134" t="s">
        <v>142</v>
      </c>
      <c r="X134" t="s">
        <v>156</v>
      </c>
      <c r="Z134">
        <v>1</v>
      </c>
      <c r="AA134" t="s">
        <v>719</v>
      </c>
      <c r="AB134" t="s">
        <v>363</v>
      </c>
      <c r="AL134" t="s">
        <v>720</v>
      </c>
      <c r="AM134" t="s">
        <v>73</v>
      </c>
      <c r="AO134">
        <v>6</v>
      </c>
      <c r="AQ134">
        <v>6</v>
      </c>
      <c r="AS134">
        <v>25</v>
      </c>
      <c r="AT134" t="s">
        <v>721</v>
      </c>
      <c r="AU134" t="s">
        <v>345</v>
      </c>
      <c r="AW134">
        <v>10</v>
      </c>
      <c r="AX134" t="s">
        <v>722</v>
      </c>
      <c r="AY134" t="s">
        <v>723</v>
      </c>
      <c r="AZ134" t="s">
        <v>724</v>
      </c>
    </row>
    <row r="135" spans="1:52">
      <c r="A135">
        <v>133</v>
      </c>
      <c r="B135" s="6"/>
      <c r="C135" s="6" t="s">
        <v>1</v>
      </c>
      <c r="D135" s="6"/>
      <c r="E135" s="6"/>
      <c r="F135" s="6"/>
      <c r="G135" s="6"/>
      <c r="H135" s="1">
        <v>31994</v>
      </c>
      <c r="I135">
        <v>8</v>
      </c>
      <c r="J135">
        <v>120</v>
      </c>
      <c r="K135">
        <v>14</v>
      </c>
      <c r="L135">
        <v>10</v>
      </c>
      <c r="M135" t="s">
        <v>303</v>
      </c>
      <c r="N135">
        <v>0</v>
      </c>
      <c r="O135" t="s">
        <v>389</v>
      </c>
      <c r="Q135" t="s">
        <v>54</v>
      </c>
      <c r="S135">
        <v>1</v>
      </c>
      <c r="T135" t="s">
        <v>155</v>
      </c>
      <c r="V135" t="s">
        <v>81</v>
      </c>
      <c r="X135" t="s">
        <v>92</v>
      </c>
      <c r="Z135">
        <v>7</v>
      </c>
      <c r="AA135" t="s">
        <v>725</v>
      </c>
      <c r="AB135" t="s">
        <v>59</v>
      </c>
      <c r="AH135" t="s">
        <v>32</v>
      </c>
      <c r="AM135" t="s">
        <v>60</v>
      </c>
      <c r="AO135">
        <v>5</v>
      </c>
      <c r="AQ135">
        <v>4</v>
      </c>
      <c r="AS135">
        <v>10</v>
      </c>
      <c r="AT135" t="s">
        <v>726</v>
      </c>
      <c r="AU135" t="s">
        <v>75</v>
      </c>
      <c r="AW135">
        <v>9</v>
      </c>
      <c r="AX135" t="s">
        <v>727</v>
      </c>
      <c r="AY135" t="s">
        <v>728</v>
      </c>
    </row>
    <row r="136" spans="1:52">
      <c r="A136">
        <v>134</v>
      </c>
      <c r="B136" s="6"/>
      <c r="C136" s="6" t="s">
        <v>1</v>
      </c>
      <c r="D136" s="6"/>
      <c r="E136" s="6"/>
      <c r="F136" s="6" t="s">
        <v>4</v>
      </c>
      <c r="G136" s="6"/>
      <c r="H136" s="1">
        <v>34615</v>
      </c>
      <c r="I136">
        <v>6</v>
      </c>
      <c r="J136">
        <v>240</v>
      </c>
      <c r="K136">
        <v>10</v>
      </c>
      <c r="L136">
        <v>20</v>
      </c>
      <c r="M136" t="s">
        <v>225</v>
      </c>
      <c r="N136">
        <v>1</v>
      </c>
      <c r="O136" t="s">
        <v>79</v>
      </c>
      <c r="Q136" t="s">
        <v>99</v>
      </c>
      <c r="S136">
        <v>1</v>
      </c>
      <c r="T136" t="s">
        <v>155</v>
      </c>
      <c r="W136" t="s">
        <v>729</v>
      </c>
      <c r="X136" t="s">
        <v>92</v>
      </c>
      <c r="Z136">
        <v>2</v>
      </c>
      <c r="AA136" t="s">
        <v>730</v>
      </c>
      <c r="AB136" t="s">
        <v>59</v>
      </c>
      <c r="AF136" t="s">
        <v>30</v>
      </c>
      <c r="AM136" t="s">
        <v>73</v>
      </c>
      <c r="AO136">
        <v>5</v>
      </c>
      <c r="AQ136">
        <v>6</v>
      </c>
      <c r="AS136">
        <v>300</v>
      </c>
      <c r="AT136" t="s">
        <v>731</v>
      </c>
      <c r="AU136" t="s">
        <v>75</v>
      </c>
      <c r="AW136">
        <v>10</v>
      </c>
      <c r="AX136" t="s">
        <v>732</v>
      </c>
      <c r="AY136" t="s">
        <v>733</v>
      </c>
    </row>
    <row r="137" spans="1:52">
      <c r="A137">
        <v>135</v>
      </c>
      <c r="B137" s="6" t="s">
        <v>0</v>
      </c>
      <c r="C137" s="6" t="s">
        <v>1</v>
      </c>
      <c r="D137" s="6" t="s">
        <v>2</v>
      </c>
      <c r="E137" s="6"/>
      <c r="F137" s="6" t="s">
        <v>4</v>
      </c>
      <c r="G137" s="6"/>
      <c r="H137" s="1">
        <v>33885</v>
      </c>
      <c r="I137">
        <v>6</v>
      </c>
      <c r="J137">
        <v>60</v>
      </c>
      <c r="K137">
        <v>8</v>
      </c>
      <c r="L137">
        <v>3</v>
      </c>
      <c r="M137" t="s">
        <v>78</v>
      </c>
      <c r="N137">
        <v>1</v>
      </c>
      <c r="O137" t="s">
        <v>98</v>
      </c>
      <c r="Q137" t="s">
        <v>99</v>
      </c>
      <c r="S137">
        <v>1</v>
      </c>
      <c r="T137" t="s">
        <v>213</v>
      </c>
      <c r="W137" t="s">
        <v>729</v>
      </c>
      <c r="Y137" t="s">
        <v>734</v>
      </c>
      <c r="Z137">
        <v>2</v>
      </c>
      <c r="AA137" t="s">
        <v>735</v>
      </c>
      <c r="AB137" t="s">
        <v>59</v>
      </c>
      <c r="AH137" t="s">
        <v>32</v>
      </c>
      <c r="AM137" t="s">
        <v>60</v>
      </c>
      <c r="AO137">
        <v>3</v>
      </c>
      <c r="AQ137">
        <v>4</v>
      </c>
      <c r="AS137">
        <v>3</v>
      </c>
      <c r="AT137" t="s">
        <v>736</v>
      </c>
      <c r="AU137" t="s">
        <v>64</v>
      </c>
      <c r="AW137">
        <v>10</v>
      </c>
      <c r="AX137" t="s">
        <v>737</v>
      </c>
    </row>
    <row r="138" spans="1:52">
      <c r="A138">
        <v>136</v>
      </c>
      <c r="B138" s="6" t="s">
        <v>0</v>
      </c>
      <c r="C138" s="6"/>
      <c r="D138" s="6"/>
      <c r="E138" s="6"/>
      <c r="F138" s="6"/>
      <c r="G138" s="6"/>
      <c r="H138" s="1">
        <v>33877</v>
      </c>
      <c r="I138">
        <v>10</v>
      </c>
      <c r="J138">
        <v>30</v>
      </c>
      <c r="K138">
        <v>20</v>
      </c>
      <c r="L138">
        <v>3</v>
      </c>
      <c r="M138" t="s">
        <v>78</v>
      </c>
      <c r="N138">
        <v>1</v>
      </c>
      <c r="O138" t="s">
        <v>53</v>
      </c>
      <c r="Q138" t="s">
        <v>99</v>
      </c>
      <c r="S138">
        <v>0</v>
      </c>
      <c r="AB138" t="s">
        <v>84</v>
      </c>
      <c r="AE138" t="s">
        <v>29</v>
      </c>
      <c r="AM138" t="s">
        <v>73</v>
      </c>
      <c r="AP138">
        <v>10</v>
      </c>
      <c r="AR138">
        <v>10</v>
      </c>
      <c r="AS138">
        <v>10</v>
      </c>
      <c r="AT138" t="s">
        <v>738</v>
      </c>
      <c r="AU138" t="s">
        <v>345</v>
      </c>
      <c r="AW138">
        <v>9</v>
      </c>
      <c r="AX138" t="s">
        <v>739</v>
      </c>
      <c r="AZ138" t="s">
        <v>740</v>
      </c>
    </row>
    <row r="139" spans="1:52">
      <c r="A139">
        <v>137</v>
      </c>
      <c r="B139" s="6"/>
      <c r="C139" s="6"/>
      <c r="D139" s="6"/>
      <c r="E139" s="6"/>
      <c r="F139" s="6" t="s">
        <v>4</v>
      </c>
      <c r="G139" s="6"/>
      <c r="H139" s="1">
        <v>29845</v>
      </c>
      <c r="I139">
        <v>8</v>
      </c>
      <c r="J139">
        <v>65</v>
      </c>
      <c r="K139">
        <v>14</v>
      </c>
      <c r="L139">
        <v>20</v>
      </c>
      <c r="M139" t="s">
        <v>103</v>
      </c>
      <c r="N139">
        <v>1</v>
      </c>
      <c r="O139" t="s">
        <v>53</v>
      </c>
      <c r="Q139" t="s">
        <v>54</v>
      </c>
      <c r="S139">
        <v>1</v>
      </c>
      <c r="T139" t="s">
        <v>30</v>
      </c>
      <c r="V139" t="s">
        <v>91</v>
      </c>
      <c r="X139" t="s">
        <v>231</v>
      </c>
      <c r="Z139">
        <v>15</v>
      </c>
      <c r="AA139" t="s">
        <v>741</v>
      </c>
      <c r="AB139" t="s">
        <v>161</v>
      </c>
      <c r="AF139" t="s">
        <v>30</v>
      </c>
      <c r="AM139" t="s">
        <v>85</v>
      </c>
      <c r="AO139">
        <v>4</v>
      </c>
      <c r="AQ139">
        <v>6</v>
      </c>
      <c r="AS139">
        <v>16</v>
      </c>
      <c r="AT139" t="s">
        <v>742</v>
      </c>
      <c r="AV139" t="s">
        <v>743</v>
      </c>
      <c r="AW139">
        <v>10</v>
      </c>
      <c r="AX139" t="s">
        <v>744</v>
      </c>
      <c r="AY139" t="s">
        <v>745</v>
      </c>
      <c r="AZ139" t="s">
        <v>746</v>
      </c>
    </row>
    <row r="140" spans="1:52">
      <c r="A140">
        <v>138</v>
      </c>
      <c r="B140" s="6" t="s">
        <v>0</v>
      </c>
      <c r="C140" s="6"/>
      <c r="D140" s="6"/>
      <c r="E140" s="6"/>
      <c r="F140" s="6"/>
      <c r="G140" s="6"/>
      <c r="H140" s="1">
        <v>33885</v>
      </c>
      <c r="I140">
        <v>8</v>
      </c>
      <c r="J140">
        <v>60</v>
      </c>
      <c r="K140">
        <v>8</v>
      </c>
      <c r="L140">
        <v>10</v>
      </c>
      <c r="M140" t="s">
        <v>189</v>
      </c>
      <c r="N140">
        <v>1</v>
      </c>
      <c r="O140" t="s">
        <v>68</v>
      </c>
      <c r="Q140" t="s">
        <v>99</v>
      </c>
      <c r="S140">
        <v>1</v>
      </c>
      <c r="T140" t="s">
        <v>30</v>
      </c>
      <c r="V140" t="s">
        <v>81</v>
      </c>
      <c r="X140" t="s">
        <v>156</v>
      </c>
      <c r="Z140">
        <v>1</v>
      </c>
      <c r="AA140" t="s">
        <v>747</v>
      </c>
      <c r="AB140" t="s">
        <v>59</v>
      </c>
      <c r="AF140" t="s">
        <v>30</v>
      </c>
      <c r="AM140" t="s">
        <v>85</v>
      </c>
      <c r="AO140">
        <v>6</v>
      </c>
      <c r="AQ140">
        <v>6</v>
      </c>
      <c r="AS140">
        <v>10</v>
      </c>
      <c r="AT140" t="s">
        <v>748</v>
      </c>
      <c r="AV140" t="s">
        <v>749</v>
      </c>
      <c r="AW140">
        <v>9</v>
      </c>
      <c r="AX140" t="s">
        <v>750</v>
      </c>
      <c r="AY140" t="s">
        <v>751</v>
      </c>
      <c r="AZ140" t="s">
        <v>752</v>
      </c>
    </row>
    <row r="141" spans="1:52">
      <c r="A141">
        <v>139</v>
      </c>
      <c r="B141" s="6" t="s">
        <v>0</v>
      </c>
      <c r="C141" s="6"/>
      <c r="D141" s="6"/>
      <c r="E141" s="6"/>
      <c r="F141" s="6"/>
      <c r="G141" s="6"/>
      <c r="H141" s="1">
        <v>29414</v>
      </c>
      <c r="I141">
        <v>6</v>
      </c>
      <c r="J141">
        <v>140</v>
      </c>
      <c r="K141">
        <v>12</v>
      </c>
      <c r="L141">
        <v>1</v>
      </c>
      <c r="M141" t="s">
        <v>78</v>
      </c>
      <c r="N141">
        <v>0</v>
      </c>
      <c r="O141" t="s">
        <v>53</v>
      </c>
      <c r="Q141" t="s">
        <v>69</v>
      </c>
      <c r="S141">
        <v>1</v>
      </c>
      <c r="T141" t="s">
        <v>155</v>
      </c>
      <c r="V141" t="s">
        <v>81</v>
      </c>
      <c r="X141" t="s">
        <v>92</v>
      </c>
      <c r="Z141">
        <v>1</v>
      </c>
      <c r="AA141" t="s">
        <v>753</v>
      </c>
      <c r="AB141" t="s">
        <v>84</v>
      </c>
      <c r="AF141" t="s">
        <v>30</v>
      </c>
      <c r="AM141" t="s">
        <v>73</v>
      </c>
      <c r="AP141">
        <v>10</v>
      </c>
      <c r="AQ141">
        <v>6</v>
      </c>
      <c r="AS141">
        <v>20</v>
      </c>
      <c r="AT141" t="s">
        <v>754</v>
      </c>
      <c r="AU141" t="s">
        <v>64</v>
      </c>
      <c r="AW141">
        <v>6</v>
      </c>
      <c r="AX141" t="s">
        <v>755</v>
      </c>
      <c r="AY141" t="s">
        <v>322</v>
      </c>
      <c r="AZ141" t="s">
        <v>756</v>
      </c>
    </row>
    <row r="142" spans="1:52">
      <c r="A142">
        <v>140</v>
      </c>
      <c r="B142" s="6" t="s">
        <v>0</v>
      </c>
      <c r="C142" s="6"/>
      <c r="D142" s="6"/>
      <c r="E142" s="6" t="s">
        <v>3</v>
      </c>
      <c r="F142" s="6" t="s">
        <v>4</v>
      </c>
      <c r="G142" s="6"/>
      <c r="H142" s="1">
        <v>33876</v>
      </c>
      <c r="I142">
        <v>6</v>
      </c>
      <c r="J142">
        <v>90</v>
      </c>
      <c r="K142">
        <v>10</v>
      </c>
      <c r="L142">
        <v>12</v>
      </c>
      <c r="M142" t="s">
        <v>225</v>
      </c>
      <c r="N142">
        <v>0</v>
      </c>
      <c r="O142" t="s">
        <v>68</v>
      </c>
      <c r="Q142" t="s">
        <v>69</v>
      </c>
      <c r="S142">
        <v>1</v>
      </c>
      <c r="T142" t="s">
        <v>407</v>
      </c>
      <c r="V142" t="s">
        <v>111</v>
      </c>
      <c r="Y142" t="s">
        <v>757</v>
      </c>
      <c r="Z142">
        <v>2</v>
      </c>
      <c r="AA142" t="s">
        <v>758</v>
      </c>
      <c r="AB142" t="s">
        <v>59</v>
      </c>
      <c r="AE142" t="s">
        <v>29</v>
      </c>
      <c r="AM142" t="s">
        <v>73</v>
      </c>
      <c r="AO142">
        <v>6</v>
      </c>
      <c r="AR142">
        <v>10</v>
      </c>
      <c r="AS142">
        <v>50</v>
      </c>
      <c r="AT142" t="s">
        <v>759</v>
      </c>
      <c r="AU142" t="s">
        <v>75</v>
      </c>
      <c r="AW142">
        <v>10</v>
      </c>
      <c r="AX142" t="s">
        <v>760</v>
      </c>
      <c r="AY142" t="s">
        <v>761</v>
      </c>
      <c r="AZ142" t="s">
        <v>762</v>
      </c>
    </row>
    <row r="143" spans="1:52">
      <c r="A143">
        <v>141</v>
      </c>
      <c r="B143" s="6" t="s">
        <v>0</v>
      </c>
      <c r="C143" s="6"/>
      <c r="D143" s="6"/>
      <c r="E143" s="6"/>
      <c r="F143" s="6"/>
      <c r="G143" s="6"/>
      <c r="H143" s="1">
        <v>34017</v>
      </c>
      <c r="I143">
        <v>4</v>
      </c>
      <c r="J143">
        <v>2</v>
      </c>
      <c r="K143">
        <v>10</v>
      </c>
      <c r="L143">
        <v>15</v>
      </c>
      <c r="M143" t="s">
        <v>52</v>
      </c>
      <c r="N143">
        <v>1</v>
      </c>
      <c r="O143" t="s">
        <v>53</v>
      </c>
      <c r="Q143" t="s">
        <v>69</v>
      </c>
      <c r="S143">
        <v>0</v>
      </c>
      <c r="AB143" t="s">
        <v>59</v>
      </c>
      <c r="AD143" t="s">
        <v>28</v>
      </c>
      <c r="AM143" t="s">
        <v>73</v>
      </c>
      <c r="AO143">
        <v>6</v>
      </c>
      <c r="AQ143">
        <v>6</v>
      </c>
      <c r="AS143">
        <v>3</v>
      </c>
      <c r="AT143" t="s">
        <v>763</v>
      </c>
      <c r="AU143" t="s">
        <v>64</v>
      </c>
      <c r="AW143">
        <v>10</v>
      </c>
      <c r="AX143" t="s">
        <v>764</v>
      </c>
      <c r="AY143" t="s">
        <v>757</v>
      </c>
      <c r="AZ143" t="s">
        <v>765</v>
      </c>
    </row>
    <row r="144" spans="1:52">
      <c r="A144">
        <v>142</v>
      </c>
      <c r="B144" s="6"/>
      <c r="C144" s="6" t="s">
        <v>1</v>
      </c>
      <c r="D144" s="6"/>
      <c r="E144" s="6"/>
      <c r="F144" s="6"/>
      <c r="G144" s="6"/>
      <c r="H144" s="1">
        <v>33015</v>
      </c>
      <c r="I144">
        <v>7</v>
      </c>
      <c r="J144">
        <v>150</v>
      </c>
      <c r="K144">
        <v>9</v>
      </c>
      <c r="L144">
        <v>10</v>
      </c>
      <c r="M144" t="s">
        <v>89</v>
      </c>
      <c r="N144">
        <v>0</v>
      </c>
      <c r="O144" t="s">
        <v>68</v>
      </c>
      <c r="Q144" t="s">
        <v>54</v>
      </c>
      <c r="S144">
        <v>1</v>
      </c>
      <c r="T144" t="s">
        <v>146</v>
      </c>
      <c r="V144" t="s">
        <v>81</v>
      </c>
      <c r="X144" t="s">
        <v>124</v>
      </c>
      <c r="Z144">
        <v>3</v>
      </c>
      <c r="AA144" t="s">
        <v>766</v>
      </c>
      <c r="AB144" t="s">
        <v>59</v>
      </c>
      <c r="AD144" t="s">
        <v>28</v>
      </c>
      <c r="AM144" t="s">
        <v>73</v>
      </c>
      <c r="AP144">
        <v>10</v>
      </c>
      <c r="AR144">
        <v>10</v>
      </c>
      <c r="AS144">
        <v>20</v>
      </c>
      <c r="AT144" t="s">
        <v>157</v>
      </c>
      <c r="AU144" t="s">
        <v>64</v>
      </c>
      <c r="AW144">
        <v>10</v>
      </c>
      <c r="AX144" t="s">
        <v>767</v>
      </c>
      <c r="AY144" t="s">
        <v>768</v>
      </c>
      <c r="AZ144" t="s">
        <v>769</v>
      </c>
    </row>
    <row r="145" spans="1:52">
      <c r="A145">
        <v>143</v>
      </c>
      <c r="B145" s="6"/>
      <c r="C145" s="6" t="s">
        <v>1</v>
      </c>
      <c r="D145" s="6"/>
      <c r="E145" s="6"/>
      <c r="F145" s="6"/>
      <c r="G145" s="6"/>
      <c r="H145" s="1">
        <v>32885</v>
      </c>
      <c r="I145">
        <v>7</v>
      </c>
      <c r="J145">
        <v>28</v>
      </c>
      <c r="K145">
        <v>12</v>
      </c>
      <c r="L145">
        <v>6</v>
      </c>
      <c r="M145" t="s">
        <v>335</v>
      </c>
      <c r="N145">
        <v>0</v>
      </c>
      <c r="O145" t="s">
        <v>134</v>
      </c>
      <c r="Q145" t="s">
        <v>69</v>
      </c>
      <c r="S145">
        <v>1</v>
      </c>
      <c r="T145" t="s">
        <v>90</v>
      </c>
      <c r="V145" t="s">
        <v>81</v>
      </c>
      <c r="X145" t="s">
        <v>220</v>
      </c>
      <c r="Z145">
        <v>5</v>
      </c>
      <c r="AA145" t="s">
        <v>770</v>
      </c>
      <c r="AB145" t="s">
        <v>84</v>
      </c>
      <c r="AE145" t="s">
        <v>29</v>
      </c>
      <c r="AH145" t="s">
        <v>32</v>
      </c>
      <c r="AM145" t="s">
        <v>60</v>
      </c>
      <c r="AO145">
        <v>4</v>
      </c>
      <c r="AQ145">
        <v>4</v>
      </c>
      <c r="AS145">
        <v>100</v>
      </c>
      <c r="AT145" t="s">
        <v>771</v>
      </c>
      <c r="AU145" t="s">
        <v>64</v>
      </c>
      <c r="AW145">
        <v>9</v>
      </c>
      <c r="AX145" t="s">
        <v>772</v>
      </c>
      <c r="AY145" t="s">
        <v>773</v>
      </c>
    </row>
    <row r="146" spans="1:52">
      <c r="A146">
        <v>144</v>
      </c>
      <c r="B146" s="6"/>
      <c r="C146" s="6"/>
      <c r="D146" s="6"/>
      <c r="E146" s="6"/>
      <c r="F146" s="6" t="s">
        <v>4</v>
      </c>
      <c r="G146" s="6"/>
      <c r="H146" s="1">
        <v>32154</v>
      </c>
      <c r="I146">
        <v>8</v>
      </c>
      <c r="J146">
        <v>0</v>
      </c>
      <c r="K146">
        <v>12</v>
      </c>
      <c r="L146">
        <v>1</v>
      </c>
      <c r="M146" t="s">
        <v>89</v>
      </c>
      <c r="N146">
        <v>0</v>
      </c>
      <c r="O146" t="s">
        <v>53</v>
      </c>
      <c r="Q146" t="s">
        <v>54</v>
      </c>
      <c r="S146">
        <v>1</v>
      </c>
      <c r="T146" t="s">
        <v>213</v>
      </c>
      <c r="W146" t="s">
        <v>213</v>
      </c>
      <c r="X146" t="s">
        <v>92</v>
      </c>
      <c r="Z146">
        <v>5</v>
      </c>
      <c r="AA146" t="s">
        <v>774</v>
      </c>
      <c r="AB146" t="s">
        <v>59</v>
      </c>
      <c r="AF146" t="s">
        <v>30</v>
      </c>
      <c r="AM146" t="s">
        <v>85</v>
      </c>
      <c r="AO146">
        <v>3</v>
      </c>
      <c r="AQ146">
        <v>1</v>
      </c>
      <c r="AS146">
        <v>160</v>
      </c>
      <c r="AT146" t="s">
        <v>35</v>
      </c>
      <c r="AU146" t="s">
        <v>64</v>
      </c>
      <c r="AW146">
        <v>10</v>
      </c>
      <c r="AX146" t="s">
        <v>775</v>
      </c>
      <c r="AY146" t="s">
        <v>418</v>
      </c>
      <c r="AZ146" t="s">
        <v>290</v>
      </c>
    </row>
    <row r="147" spans="1:52">
      <c r="A147">
        <v>145</v>
      </c>
      <c r="B147" s="6"/>
      <c r="C147" s="6" t="s">
        <v>1</v>
      </c>
      <c r="D147" s="6"/>
      <c r="E147" s="6" t="s">
        <v>3</v>
      </c>
      <c r="F147" s="6" t="s">
        <v>4</v>
      </c>
      <c r="G147" s="6"/>
      <c r="H147" s="1">
        <v>34064</v>
      </c>
      <c r="I147">
        <v>6</v>
      </c>
      <c r="J147">
        <v>120</v>
      </c>
      <c r="K147">
        <v>13</v>
      </c>
      <c r="L147">
        <v>4</v>
      </c>
      <c r="M147" t="s">
        <v>225</v>
      </c>
      <c r="N147">
        <v>1</v>
      </c>
      <c r="O147" t="s">
        <v>79</v>
      </c>
      <c r="R147" t="s">
        <v>776</v>
      </c>
      <c r="S147">
        <v>1</v>
      </c>
      <c r="T147" t="s">
        <v>155</v>
      </c>
      <c r="V147" t="s">
        <v>81</v>
      </c>
      <c r="X147" t="s">
        <v>231</v>
      </c>
      <c r="Z147">
        <v>2</v>
      </c>
      <c r="AA147" t="s">
        <v>777</v>
      </c>
      <c r="AB147" t="s">
        <v>59</v>
      </c>
      <c r="AK147" t="s">
        <v>35</v>
      </c>
      <c r="AU147" t="s">
        <v>75</v>
      </c>
      <c r="AW147">
        <v>8</v>
      </c>
      <c r="AX147" t="s">
        <v>778</v>
      </c>
      <c r="AZ147" t="s">
        <v>779</v>
      </c>
    </row>
    <row r="148" spans="1:52">
      <c r="A148">
        <v>146</v>
      </c>
      <c r="B148" s="6" t="s">
        <v>0</v>
      </c>
      <c r="C148" s="6"/>
      <c r="D148" s="6" t="s">
        <v>2</v>
      </c>
      <c r="E148" s="6"/>
      <c r="F148" s="6"/>
      <c r="G148" s="6"/>
      <c r="H148" s="1">
        <v>32540</v>
      </c>
      <c r="I148">
        <v>8</v>
      </c>
      <c r="J148">
        <v>7</v>
      </c>
      <c r="K148">
        <v>12</v>
      </c>
      <c r="L148">
        <v>0</v>
      </c>
      <c r="M148" t="s">
        <v>103</v>
      </c>
      <c r="N148">
        <v>1</v>
      </c>
      <c r="O148" t="s">
        <v>68</v>
      </c>
      <c r="Q148" t="s">
        <v>104</v>
      </c>
      <c r="S148">
        <v>1</v>
      </c>
      <c r="T148" t="s">
        <v>407</v>
      </c>
      <c r="V148" t="s">
        <v>81</v>
      </c>
      <c r="X148" t="s">
        <v>156</v>
      </c>
      <c r="Z148">
        <v>3</v>
      </c>
      <c r="AA148" t="s">
        <v>780</v>
      </c>
      <c r="AB148" t="s">
        <v>84</v>
      </c>
      <c r="AE148" t="s">
        <v>29</v>
      </c>
      <c r="AM148" t="s">
        <v>73</v>
      </c>
      <c r="AO148">
        <v>4</v>
      </c>
      <c r="AQ148">
        <v>6</v>
      </c>
      <c r="AS148">
        <v>20</v>
      </c>
      <c r="AT148" t="s">
        <v>781</v>
      </c>
      <c r="AU148" t="s">
        <v>75</v>
      </c>
      <c r="AW148">
        <v>10</v>
      </c>
      <c r="AX148" t="s">
        <v>782</v>
      </c>
      <c r="AY148" t="s">
        <v>783</v>
      </c>
      <c r="AZ148" t="s">
        <v>784</v>
      </c>
    </row>
    <row r="149" spans="1:52">
      <c r="A149">
        <v>147</v>
      </c>
      <c r="B149" s="6" t="s">
        <v>0</v>
      </c>
      <c r="C149" s="6"/>
      <c r="D149" s="6"/>
      <c r="E149" s="6"/>
      <c r="F149" s="6"/>
      <c r="G149" s="6"/>
      <c r="H149" s="1">
        <v>32950</v>
      </c>
      <c r="I149">
        <v>7</v>
      </c>
      <c r="J149">
        <v>60</v>
      </c>
      <c r="K149">
        <v>14</v>
      </c>
      <c r="L149">
        <v>5</v>
      </c>
      <c r="M149" t="s">
        <v>52</v>
      </c>
      <c r="N149">
        <v>0</v>
      </c>
      <c r="O149" t="s">
        <v>53</v>
      </c>
      <c r="Q149" t="s">
        <v>69</v>
      </c>
      <c r="S149">
        <v>1</v>
      </c>
      <c r="T149" t="s">
        <v>146</v>
      </c>
      <c r="V149" t="s">
        <v>81</v>
      </c>
      <c r="X149" t="s">
        <v>112</v>
      </c>
      <c r="Z149">
        <v>5</v>
      </c>
      <c r="AA149" t="s">
        <v>785</v>
      </c>
      <c r="AB149" t="s">
        <v>59</v>
      </c>
      <c r="AE149" t="s">
        <v>29</v>
      </c>
      <c r="AM149" t="s">
        <v>85</v>
      </c>
      <c r="AO149">
        <v>6</v>
      </c>
      <c r="AQ149">
        <v>5</v>
      </c>
      <c r="AS149">
        <v>25</v>
      </c>
      <c r="AT149" t="s">
        <v>786</v>
      </c>
      <c r="AU149" t="s">
        <v>345</v>
      </c>
      <c r="AW149">
        <v>9</v>
      </c>
      <c r="AX149" t="s">
        <v>787</v>
      </c>
      <c r="AY149" t="s">
        <v>788</v>
      </c>
      <c r="AZ149" t="s">
        <v>789</v>
      </c>
    </row>
    <row r="150" spans="1:52">
      <c r="A150">
        <v>148</v>
      </c>
      <c r="B150" s="6"/>
      <c r="C150" s="6"/>
      <c r="D150" s="6"/>
      <c r="E150" s="6" t="s">
        <v>3</v>
      </c>
      <c r="F150" s="6" t="s">
        <v>4</v>
      </c>
      <c r="G150" s="6"/>
      <c r="H150" s="1">
        <v>34861</v>
      </c>
      <c r="I150">
        <v>7</v>
      </c>
      <c r="J150">
        <v>0</v>
      </c>
      <c r="K150">
        <v>12</v>
      </c>
      <c r="L150">
        <v>15</v>
      </c>
      <c r="M150" t="s">
        <v>189</v>
      </c>
      <c r="N150">
        <v>1</v>
      </c>
      <c r="O150" t="s">
        <v>53</v>
      </c>
      <c r="Q150" t="s">
        <v>99</v>
      </c>
      <c r="S150">
        <v>1</v>
      </c>
      <c r="T150" t="s">
        <v>170</v>
      </c>
      <c r="V150" t="s">
        <v>111</v>
      </c>
      <c r="X150" t="s">
        <v>57</v>
      </c>
      <c r="Z150">
        <v>1</v>
      </c>
      <c r="AA150" t="s">
        <v>58</v>
      </c>
      <c r="AB150" t="s">
        <v>59</v>
      </c>
      <c r="AG150" t="s">
        <v>31</v>
      </c>
      <c r="AH150" t="s">
        <v>32</v>
      </c>
      <c r="AI150" t="s">
        <v>33</v>
      </c>
      <c r="AJ150" t="s">
        <v>34</v>
      </c>
      <c r="AM150" t="s">
        <v>60</v>
      </c>
      <c r="AP150">
        <v>15</v>
      </c>
      <c r="AQ150">
        <v>6</v>
      </c>
      <c r="AS150">
        <v>90</v>
      </c>
      <c r="AT150" t="s">
        <v>790</v>
      </c>
      <c r="AU150" t="s">
        <v>75</v>
      </c>
      <c r="AW150">
        <v>10</v>
      </c>
      <c r="AX150" t="s">
        <v>791</v>
      </c>
      <c r="AY150" t="s">
        <v>792</v>
      </c>
    </row>
    <row r="151" spans="1:52">
      <c r="A151">
        <v>149</v>
      </c>
      <c r="B151" s="6" t="s">
        <v>0</v>
      </c>
      <c r="C151" s="6" t="s">
        <v>1</v>
      </c>
      <c r="D151" s="6"/>
      <c r="E151" s="6"/>
      <c r="F151" s="6" t="s">
        <v>4</v>
      </c>
      <c r="G151" s="6"/>
      <c r="H151" s="1">
        <v>30465</v>
      </c>
      <c r="I151">
        <v>7</v>
      </c>
      <c r="J151">
        <v>55</v>
      </c>
      <c r="K151">
        <v>9</v>
      </c>
      <c r="L151">
        <v>2</v>
      </c>
      <c r="M151" t="s">
        <v>89</v>
      </c>
      <c r="N151">
        <v>0</v>
      </c>
      <c r="O151" t="s">
        <v>98</v>
      </c>
      <c r="Q151" t="s">
        <v>99</v>
      </c>
      <c r="S151">
        <v>1</v>
      </c>
      <c r="T151" t="s">
        <v>155</v>
      </c>
      <c r="V151" t="s">
        <v>81</v>
      </c>
      <c r="X151" t="s">
        <v>106</v>
      </c>
      <c r="Z151">
        <v>6</v>
      </c>
      <c r="AA151" t="s">
        <v>793</v>
      </c>
      <c r="AB151" t="s">
        <v>363</v>
      </c>
      <c r="AF151" t="s">
        <v>30</v>
      </c>
      <c r="AG151" t="s">
        <v>31</v>
      </c>
      <c r="AH151" t="s">
        <v>32</v>
      </c>
      <c r="AM151" t="s">
        <v>73</v>
      </c>
      <c r="AO151">
        <v>4</v>
      </c>
      <c r="AQ151">
        <v>4</v>
      </c>
      <c r="AS151">
        <v>6</v>
      </c>
      <c r="AT151" t="s">
        <v>794</v>
      </c>
      <c r="AV151" t="s">
        <v>795</v>
      </c>
      <c r="AW151">
        <v>10</v>
      </c>
      <c r="AX151" t="s">
        <v>796</v>
      </c>
      <c r="AY151" t="s">
        <v>797</v>
      </c>
      <c r="AZ151" t="s">
        <v>798</v>
      </c>
    </row>
    <row r="152" spans="1:52">
      <c r="A152">
        <v>150</v>
      </c>
      <c r="B152" s="6"/>
      <c r="C152" s="6" t="s">
        <v>1</v>
      </c>
      <c r="D152" s="6"/>
      <c r="E152" s="6"/>
      <c r="F152" s="6"/>
      <c r="G152" s="6"/>
      <c r="H152" s="1">
        <v>33864</v>
      </c>
      <c r="I152">
        <v>7</v>
      </c>
      <c r="J152">
        <v>25</v>
      </c>
      <c r="K152">
        <v>9</v>
      </c>
      <c r="L152">
        <v>5</v>
      </c>
      <c r="M152" t="s">
        <v>78</v>
      </c>
      <c r="N152">
        <v>0</v>
      </c>
      <c r="O152" t="s">
        <v>53</v>
      </c>
      <c r="Q152" t="s">
        <v>99</v>
      </c>
      <c r="S152">
        <v>1</v>
      </c>
      <c r="T152" t="s">
        <v>29</v>
      </c>
      <c r="V152" t="s">
        <v>111</v>
      </c>
      <c r="Y152" t="s">
        <v>799</v>
      </c>
      <c r="Z152">
        <v>2</v>
      </c>
      <c r="AA152" t="s">
        <v>769</v>
      </c>
      <c r="AB152" t="s">
        <v>84</v>
      </c>
      <c r="AE152" t="s">
        <v>29</v>
      </c>
      <c r="AM152" t="s">
        <v>73</v>
      </c>
      <c r="AO152">
        <v>2</v>
      </c>
      <c r="AQ152">
        <v>1</v>
      </c>
      <c r="AS152">
        <v>10</v>
      </c>
      <c r="AT152" t="s">
        <v>769</v>
      </c>
      <c r="AU152" t="s">
        <v>192</v>
      </c>
      <c r="AW152">
        <v>8</v>
      </c>
      <c r="AX152" t="s">
        <v>769</v>
      </c>
      <c r="AY152" t="s">
        <v>800</v>
      </c>
      <c r="AZ152" t="s">
        <v>769</v>
      </c>
    </row>
    <row r="153" spans="1:52">
      <c r="A153">
        <v>151</v>
      </c>
      <c r="B153" s="6" t="s">
        <v>0</v>
      </c>
      <c r="C153" s="6" t="s">
        <v>1</v>
      </c>
      <c r="D153" s="6"/>
      <c r="E153" s="6" t="s">
        <v>3</v>
      </c>
      <c r="F153" s="6"/>
      <c r="G153" s="6"/>
      <c r="H153" s="1">
        <v>31252</v>
      </c>
      <c r="I153">
        <v>6</v>
      </c>
      <c r="J153">
        <v>0</v>
      </c>
      <c r="K153">
        <v>10</v>
      </c>
      <c r="L153">
        <v>6</v>
      </c>
      <c r="M153" t="s">
        <v>133</v>
      </c>
      <c r="N153">
        <v>0</v>
      </c>
      <c r="O153" t="s">
        <v>68</v>
      </c>
      <c r="Q153" t="s">
        <v>54</v>
      </c>
      <c r="S153">
        <v>1</v>
      </c>
      <c r="T153" t="s">
        <v>412</v>
      </c>
      <c r="V153" t="s">
        <v>56</v>
      </c>
      <c r="X153" t="s">
        <v>92</v>
      </c>
      <c r="Z153">
        <v>10</v>
      </c>
      <c r="AA153" t="s">
        <v>801</v>
      </c>
      <c r="AB153" t="s">
        <v>59</v>
      </c>
      <c r="AF153" t="s">
        <v>30</v>
      </c>
      <c r="AL153" t="s">
        <v>802</v>
      </c>
      <c r="AM153" t="s">
        <v>73</v>
      </c>
      <c r="AO153">
        <v>6</v>
      </c>
      <c r="AQ153">
        <v>6</v>
      </c>
      <c r="AS153">
        <v>16</v>
      </c>
      <c r="AT153" t="s">
        <v>803</v>
      </c>
      <c r="AU153" t="s">
        <v>75</v>
      </c>
      <c r="AW153">
        <v>10</v>
      </c>
      <c r="AX153" t="s">
        <v>804</v>
      </c>
      <c r="AY153" t="s">
        <v>805</v>
      </c>
      <c r="AZ153" t="s">
        <v>806</v>
      </c>
    </row>
    <row r="154" spans="1:52">
      <c r="A154">
        <v>152</v>
      </c>
      <c r="B154" s="6"/>
      <c r="C154" s="6" t="s">
        <v>1</v>
      </c>
      <c r="D154" s="6"/>
      <c r="E154" s="6"/>
      <c r="F154" s="6"/>
      <c r="G154" s="6"/>
      <c r="H154" s="1">
        <v>29519</v>
      </c>
      <c r="I154">
        <v>7</v>
      </c>
      <c r="J154">
        <v>60</v>
      </c>
      <c r="K154">
        <v>10</v>
      </c>
      <c r="L154">
        <v>12</v>
      </c>
      <c r="M154" t="s">
        <v>189</v>
      </c>
      <c r="N154">
        <v>1</v>
      </c>
      <c r="O154" t="s">
        <v>68</v>
      </c>
      <c r="Q154" t="s">
        <v>69</v>
      </c>
      <c r="S154">
        <v>1</v>
      </c>
      <c r="T154" t="s">
        <v>146</v>
      </c>
      <c r="V154" t="s">
        <v>56</v>
      </c>
      <c r="X154" t="s">
        <v>106</v>
      </c>
      <c r="Z154">
        <v>10</v>
      </c>
      <c r="AA154" t="s">
        <v>807</v>
      </c>
      <c r="AB154" t="s">
        <v>72</v>
      </c>
      <c r="AH154" t="s">
        <v>32</v>
      </c>
      <c r="AM154" t="s">
        <v>85</v>
      </c>
      <c r="AP154">
        <v>10</v>
      </c>
      <c r="AQ154">
        <v>3</v>
      </c>
      <c r="AS154">
        <v>4</v>
      </c>
      <c r="AT154" t="s">
        <v>808</v>
      </c>
      <c r="AU154" t="s">
        <v>64</v>
      </c>
      <c r="AW154">
        <v>7</v>
      </c>
      <c r="AX154" t="s">
        <v>809</v>
      </c>
      <c r="AY154" t="s">
        <v>810</v>
      </c>
      <c r="AZ154" t="s">
        <v>811</v>
      </c>
    </row>
    <row r="155" spans="1:52">
      <c r="A155">
        <v>153</v>
      </c>
      <c r="B155" s="6" t="s">
        <v>0</v>
      </c>
      <c r="C155" s="6"/>
      <c r="D155" s="6" t="s">
        <v>2</v>
      </c>
      <c r="E155" s="6"/>
      <c r="F155" s="6" t="s">
        <v>4</v>
      </c>
      <c r="G155" s="6"/>
      <c r="H155" s="1">
        <v>24021</v>
      </c>
      <c r="I155">
        <v>7</v>
      </c>
      <c r="J155">
        <v>0</v>
      </c>
      <c r="K155">
        <v>9</v>
      </c>
      <c r="L155">
        <v>30</v>
      </c>
      <c r="M155" t="s">
        <v>97</v>
      </c>
      <c r="N155">
        <v>1</v>
      </c>
      <c r="O155" t="s">
        <v>53</v>
      </c>
      <c r="R155" t="s">
        <v>812</v>
      </c>
      <c r="S155">
        <v>1</v>
      </c>
      <c r="T155" t="s">
        <v>412</v>
      </c>
      <c r="V155" t="s">
        <v>81</v>
      </c>
      <c r="X155" t="s">
        <v>57</v>
      </c>
      <c r="Z155">
        <v>28</v>
      </c>
      <c r="AA155" t="s">
        <v>813</v>
      </c>
      <c r="AB155" t="s">
        <v>84</v>
      </c>
      <c r="AG155" t="s">
        <v>31</v>
      </c>
      <c r="AM155" t="s">
        <v>73</v>
      </c>
      <c r="AP155">
        <v>10</v>
      </c>
      <c r="AQ155">
        <v>4</v>
      </c>
      <c r="AS155">
        <v>6</v>
      </c>
      <c r="AT155" t="s">
        <v>814</v>
      </c>
      <c r="AV155" t="s">
        <v>815</v>
      </c>
      <c r="AW155">
        <v>10</v>
      </c>
      <c r="AX155" t="s">
        <v>816</v>
      </c>
      <c r="AY155" t="s">
        <v>817</v>
      </c>
      <c r="AZ155" t="s">
        <v>818</v>
      </c>
    </row>
    <row r="156" spans="1:52">
      <c r="A156">
        <v>154</v>
      </c>
      <c r="B156" s="6"/>
      <c r="C156" s="6" t="s">
        <v>1</v>
      </c>
      <c r="D156" s="6" t="s">
        <v>2</v>
      </c>
      <c r="E156" s="6" t="s">
        <v>3</v>
      </c>
      <c r="F156" s="6"/>
      <c r="G156" s="6"/>
      <c r="H156" s="1">
        <v>31912</v>
      </c>
      <c r="I156">
        <v>8</v>
      </c>
      <c r="J156">
        <v>60</v>
      </c>
      <c r="K156">
        <v>8</v>
      </c>
      <c r="L156">
        <v>2</v>
      </c>
      <c r="M156" t="s">
        <v>78</v>
      </c>
      <c r="N156">
        <v>0</v>
      </c>
      <c r="O156" t="s">
        <v>98</v>
      </c>
      <c r="Q156" t="s">
        <v>99</v>
      </c>
      <c r="S156">
        <v>1</v>
      </c>
      <c r="T156" t="s">
        <v>407</v>
      </c>
      <c r="V156" t="s">
        <v>111</v>
      </c>
      <c r="X156" t="s">
        <v>57</v>
      </c>
      <c r="Z156">
        <v>3</v>
      </c>
      <c r="AA156" t="s">
        <v>819</v>
      </c>
      <c r="AB156" t="s">
        <v>84</v>
      </c>
      <c r="AE156" t="s">
        <v>29</v>
      </c>
      <c r="AH156" t="s">
        <v>32</v>
      </c>
      <c r="AM156" t="s">
        <v>73</v>
      </c>
      <c r="AO156">
        <v>6</v>
      </c>
      <c r="AQ156">
        <v>6</v>
      </c>
      <c r="AS156">
        <v>50</v>
      </c>
      <c r="AT156" t="s">
        <v>820</v>
      </c>
      <c r="AU156" t="s">
        <v>75</v>
      </c>
      <c r="AW156">
        <v>10</v>
      </c>
      <c r="AX156" t="s">
        <v>821</v>
      </c>
      <c r="AY156" t="s">
        <v>822</v>
      </c>
      <c r="AZ156" t="s">
        <v>116</v>
      </c>
    </row>
    <row r="157" spans="1:52">
      <c r="A157">
        <v>155</v>
      </c>
      <c r="B157" s="6"/>
      <c r="C157" s="6" t="s">
        <v>1</v>
      </c>
      <c r="D157" s="6"/>
      <c r="E157" s="6" t="s">
        <v>3</v>
      </c>
      <c r="F157" s="6"/>
      <c r="G157" s="6"/>
      <c r="I157">
        <v>7</v>
      </c>
      <c r="J157">
        <v>60</v>
      </c>
      <c r="K157">
        <v>10</v>
      </c>
      <c r="L157">
        <v>1</v>
      </c>
      <c r="M157" t="s">
        <v>335</v>
      </c>
      <c r="N157">
        <v>1</v>
      </c>
      <c r="O157" t="s">
        <v>79</v>
      </c>
      <c r="Q157" t="s">
        <v>104</v>
      </c>
      <c r="S157">
        <v>1</v>
      </c>
      <c r="T157" t="s">
        <v>155</v>
      </c>
      <c r="V157" t="s">
        <v>350</v>
      </c>
      <c r="X157" t="s">
        <v>112</v>
      </c>
      <c r="Z157">
        <v>0</v>
      </c>
      <c r="AA157" t="s">
        <v>823</v>
      </c>
      <c r="AB157" t="s">
        <v>84</v>
      </c>
      <c r="AE157" t="s">
        <v>29</v>
      </c>
      <c r="AM157" t="s">
        <v>73</v>
      </c>
      <c r="AO157">
        <v>4</v>
      </c>
      <c r="AQ157">
        <v>4</v>
      </c>
      <c r="AS157">
        <v>25</v>
      </c>
      <c r="AT157" t="s">
        <v>824</v>
      </c>
      <c r="AU157" t="s">
        <v>64</v>
      </c>
      <c r="AW157">
        <v>9</v>
      </c>
      <c r="AX157" t="s">
        <v>825</v>
      </c>
      <c r="AY157" t="s">
        <v>826</v>
      </c>
    </row>
    <row r="158" spans="1:52">
      <c r="A158">
        <v>156</v>
      </c>
      <c r="B158" s="6" t="s">
        <v>0</v>
      </c>
      <c r="C158" s="6"/>
      <c r="D158" s="6"/>
      <c r="E158" s="6"/>
      <c r="F158" s="6"/>
      <c r="G158" s="6"/>
      <c r="H158" s="1">
        <v>30194</v>
      </c>
      <c r="I158">
        <v>7</v>
      </c>
      <c r="J158">
        <v>45</v>
      </c>
      <c r="K158">
        <v>12</v>
      </c>
      <c r="L158">
        <v>40</v>
      </c>
      <c r="M158" t="s">
        <v>335</v>
      </c>
      <c r="N158">
        <v>1</v>
      </c>
      <c r="O158" t="s">
        <v>122</v>
      </c>
      <c r="Q158" t="s">
        <v>104</v>
      </c>
      <c r="S158">
        <v>1</v>
      </c>
      <c r="T158" t="s">
        <v>146</v>
      </c>
      <c r="V158" t="s">
        <v>81</v>
      </c>
      <c r="X158" t="s">
        <v>231</v>
      </c>
      <c r="Z158">
        <v>1</v>
      </c>
      <c r="AA158" t="s">
        <v>827</v>
      </c>
      <c r="AB158" t="s">
        <v>72</v>
      </c>
      <c r="AH158" t="s">
        <v>32</v>
      </c>
      <c r="AM158" t="s">
        <v>73</v>
      </c>
      <c r="AP158">
        <v>10</v>
      </c>
      <c r="AR158">
        <v>10</v>
      </c>
      <c r="AS158">
        <v>120</v>
      </c>
      <c r="AT158" t="s">
        <v>230</v>
      </c>
      <c r="AU158" t="s">
        <v>75</v>
      </c>
      <c r="AW158">
        <v>10</v>
      </c>
      <c r="AX158" t="s">
        <v>230</v>
      </c>
    </row>
    <row r="159" spans="1:52">
      <c r="A159">
        <v>157</v>
      </c>
      <c r="B159" s="6"/>
      <c r="C159" s="6"/>
      <c r="D159" s="6"/>
      <c r="E159" s="6"/>
      <c r="F159" s="6" t="s">
        <v>4</v>
      </c>
      <c r="G159" s="6"/>
      <c r="H159" s="1">
        <v>36223</v>
      </c>
      <c r="I159">
        <v>9</v>
      </c>
      <c r="J159">
        <v>120</v>
      </c>
      <c r="K159">
        <v>10</v>
      </c>
      <c r="L159">
        <v>10</v>
      </c>
      <c r="M159" t="s">
        <v>52</v>
      </c>
      <c r="N159">
        <v>0</v>
      </c>
      <c r="O159" t="s">
        <v>68</v>
      </c>
      <c r="Q159" t="s">
        <v>54</v>
      </c>
      <c r="S159">
        <v>0</v>
      </c>
      <c r="AB159" t="s">
        <v>59</v>
      </c>
      <c r="AF159" t="s">
        <v>30</v>
      </c>
      <c r="AM159" t="s">
        <v>60</v>
      </c>
      <c r="AP159">
        <v>15</v>
      </c>
      <c r="AQ159">
        <v>6</v>
      </c>
      <c r="AS159">
        <v>10</v>
      </c>
      <c r="AT159" t="s">
        <v>828</v>
      </c>
      <c r="AV159" t="s">
        <v>829</v>
      </c>
      <c r="AW159">
        <v>10</v>
      </c>
      <c r="AX159" t="s">
        <v>830</v>
      </c>
      <c r="AY159" t="s">
        <v>831</v>
      </c>
    </row>
    <row r="160" spans="1:52">
      <c r="A160">
        <v>158</v>
      </c>
      <c r="B160" s="6" t="s">
        <v>0</v>
      </c>
      <c r="C160" s="6"/>
      <c r="D160" s="6"/>
      <c r="E160" s="6"/>
      <c r="F160" s="6"/>
      <c r="G160" s="6"/>
      <c r="H160" s="1">
        <v>31803</v>
      </c>
      <c r="I160">
        <v>8</v>
      </c>
      <c r="J160">
        <v>15</v>
      </c>
      <c r="K160">
        <v>14</v>
      </c>
      <c r="L160">
        <v>12</v>
      </c>
      <c r="M160" t="s">
        <v>67</v>
      </c>
      <c r="N160">
        <v>0</v>
      </c>
      <c r="O160" t="s">
        <v>98</v>
      </c>
      <c r="R160" t="s">
        <v>832</v>
      </c>
      <c r="S160">
        <v>1</v>
      </c>
      <c r="T160" t="s">
        <v>213</v>
      </c>
      <c r="V160" t="s">
        <v>81</v>
      </c>
      <c r="X160" t="s">
        <v>92</v>
      </c>
      <c r="Z160">
        <v>8</v>
      </c>
      <c r="AA160" t="s">
        <v>199</v>
      </c>
      <c r="AB160" t="s">
        <v>72</v>
      </c>
      <c r="AG160" t="s">
        <v>31</v>
      </c>
      <c r="AM160" t="s">
        <v>60</v>
      </c>
      <c r="AO160">
        <v>6</v>
      </c>
      <c r="AQ160">
        <v>6</v>
      </c>
      <c r="AS160">
        <v>40</v>
      </c>
      <c r="AT160" t="s">
        <v>833</v>
      </c>
      <c r="AU160" t="s">
        <v>377</v>
      </c>
      <c r="AW160">
        <v>7</v>
      </c>
      <c r="AX160" t="s">
        <v>834</v>
      </c>
      <c r="AY160" t="s">
        <v>155</v>
      </c>
      <c r="AZ160" t="s">
        <v>835</v>
      </c>
    </row>
    <row r="161" spans="1:52">
      <c r="A161">
        <v>159</v>
      </c>
      <c r="B161" s="6"/>
      <c r="C161" s="6"/>
      <c r="D161" s="6"/>
      <c r="E161" s="6"/>
      <c r="F161" s="6" t="s">
        <v>4</v>
      </c>
      <c r="G161" s="6"/>
      <c r="H161" s="1">
        <v>25703</v>
      </c>
      <c r="I161">
        <v>5</v>
      </c>
      <c r="J161">
        <v>120</v>
      </c>
      <c r="K161">
        <v>8</v>
      </c>
      <c r="L161">
        <v>3</v>
      </c>
      <c r="M161" t="s">
        <v>303</v>
      </c>
      <c r="N161">
        <v>0</v>
      </c>
      <c r="O161" t="s">
        <v>98</v>
      </c>
      <c r="Q161" t="s">
        <v>104</v>
      </c>
      <c r="S161">
        <v>1</v>
      </c>
      <c r="T161" t="s">
        <v>213</v>
      </c>
      <c r="V161" t="s">
        <v>81</v>
      </c>
      <c r="X161" t="s">
        <v>419</v>
      </c>
      <c r="Z161">
        <v>20</v>
      </c>
      <c r="AA161" t="s">
        <v>836</v>
      </c>
      <c r="AB161" t="s">
        <v>59</v>
      </c>
      <c r="AE161" t="s">
        <v>29</v>
      </c>
      <c r="AM161" t="s">
        <v>85</v>
      </c>
      <c r="AO161">
        <v>5</v>
      </c>
      <c r="AQ161">
        <v>2</v>
      </c>
      <c r="AS161">
        <v>12</v>
      </c>
      <c r="AT161" t="s">
        <v>837</v>
      </c>
      <c r="AU161" t="s">
        <v>64</v>
      </c>
      <c r="AW161">
        <v>10</v>
      </c>
      <c r="AX161" t="s">
        <v>838</v>
      </c>
      <c r="AY161" t="s">
        <v>839</v>
      </c>
      <c r="AZ161" t="s">
        <v>840</v>
      </c>
    </row>
    <row r="162" spans="1:52">
      <c r="A162">
        <v>160</v>
      </c>
      <c r="B162" s="6"/>
      <c r="C162" s="6"/>
      <c r="D162" s="6"/>
      <c r="E162" s="6"/>
      <c r="F162" s="6" t="s">
        <v>4</v>
      </c>
      <c r="G162" s="6"/>
      <c r="H162" s="1">
        <v>34518</v>
      </c>
      <c r="I162">
        <v>7</v>
      </c>
      <c r="J162">
        <v>160</v>
      </c>
      <c r="K162">
        <v>8</v>
      </c>
      <c r="L162">
        <v>5</v>
      </c>
      <c r="M162" t="s">
        <v>67</v>
      </c>
      <c r="N162">
        <v>0</v>
      </c>
      <c r="O162" t="s">
        <v>68</v>
      </c>
      <c r="Q162" t="s">
        <v>104</v>
      </c>
      <c r="S162">
        <v>0</v>
      </c>
      <c r="AB162" t="s">
        <v>59</v>
      </c>
      <c r="AG162" t="s">
        <v>31</v>
      </c>
      <c r="AH162" t="s">
        <v>32</v>
      </c>
      <c r="AJ162" t="s">
        <v>34</v>
      </c>
      <c r="AM162" t="s">
        <v>85</v>
      </c>
      <c r="AO162">
        <v>6</v>
      </c>
      <c r="AQ162">
        <v>4</v>
      </c>
      <c r="AS162">
        <v>10</v>
      </c>
      <c r="AT162" t="s">
        <v>841</v>
      </c>
      <c r="AU162" t="s">
        <v>75</v>
      </c>
      <c r="AW162">
        <v>10</v>
      </c>
      <c r="AX162" t="s">
        <v>842</v>
      </c>
      <c r="AY162" t="s">
        <v>843</v>
      </c>
      <c r="AZ162" t="s">
        <v>844</v>
      </c>
    </row>
    <row r="163" spans="1:52">
      <c r="A163">
        <v>161</v>
      </c>
      <c r="B163" s="6"/>
      <c r="C163" s="6"/>
      <c r="D163" s="6" t="s">
        <v>2</v>
      </c>
      <c r="E163" s="6" t="s">
        <v>3</v>
      </c>
      <c r="F163" s="6" t="s">
        <v>4</v>
      </c>
      <c r="G163" s="6"/>
      <c r="H163" s="1">
        <v>35326</v>
      </c>
      <c r="I163">
        <v>7</v>
      </c>
      <c r="J163">
        <v>5</v>
      </c>
      <c r="K163">
        <v>12</v>
      </c>
      <c r="L163">
        <v>8</v>
      </c>
      <c r="M163" t="s">
        <v>97</v>
      </c>
      <c r="N163">
        <v>1</v>
      </c>
      <c r="O163" t="s">
        <v>98</v>
      </c>
      <c r="Q163" t="s">
        <v>99</v>
      </c>
      <c r="S163">
        <v>0</v>
      </c>
      <c r="AB163" t="s">
        <v>59</v>
      </c>
      <c r="AH163" t="s">
        <v>32</v>
      </c>
      <c r="AM163" t="s">
        <v>85</v>
      </c>
      <c r="AO163">
        <v>6</v>
      </c>
      <c r="AR163">
        <v>40</v>
      </c>
      <c r="AS163">
        <v>150</v>
      </c>
      <c r="AT163" t="s">
        <v>845</v>
      </c>
      <c r="AU163" t="s">
        <v>75</v>
      </c>
      <c r="AW163">
        <v>10</v>
      </c>
      <c r="AX163" t="s">
        <v>846</v>
      </c>
      <c r="AY163" t="s">
        <v>847</v>
      </c>
      <c r="AZ163" t="s">
        <v>848</v>
      </c>
    </row>
    <row r="164" spans="1:52">
      <c r="A164">
        <v>162</v>
      </c>
      <c r="B164" s="6" t="s">
        <v>0</v>
      </c>
      <c r="C164" s="6"/>
      <c r="D164" s="6"/>
      <c r="E164" s="6"/>
      <c r="F164" s="6"/>
      <c r="G164" s="6"/>
      <c r="H164" s="1">
        <v>34622</v>
      </c>
      <c r="I164">
        <v>8</v>
      </c>
      <c r="J164">
        <v>120</v>
      </c>
      <c r="K164">
        <v>9</v>
      </c>
      <c r="L164">
        <v>5</v>
      </c>
      <c r="M164" t="s">
        <v>303</v>
      </c>
      <c r="N164">
        <v>0</v>
      </c>
      <c r="O164" t="s">
        <v>389</v>
      </c>
      <c r="Q164" t="s">
        <v>104</v>
      </c>
      <c r="S164">
        <v>0</v>
      </c>
      <c r="AB164" t="s">
        <v>363</v>
      </c>
      <c r="AE164" t="s">
        <v>29</v>
      </c>
      <c r="AM164" t="s">
        <v>73</v>
      </c>
      <c r="AO164">
        <v>4</v>
      </c>
      <c r="AR164">
        <v>28</v>
      </c>
      <c r="AS164">
        <v>70</v>
      </c>
      <c r="AT164" t="s">
        <v>849</v>
      </c>
      <c r="AU164" t="s">
        <v>75</v>
      </c>
      <c r="AW164">
        <v>10</v>
      </c>
      <c r="AX164" t="s">
        <v>850</v>
      </c>
      <c r="AY164" t="s">
        <v>851</v>
      </c>
      <c r="AZ164" t="s">
        <v>852</v>
      </c>
    </row>
    <row r="165" spans="1:52" ht="372">
      <c r="A165">
        <v>163</v>
      </c>
      <c r="B165" s="6" t="s">
        <v>0</v>
      </c>
      <c r="C165" s="6"/>
      <c r="D165" s="6"/>
      <c r="E165" s="6"/>
      <c r="F165" s="6" t="s">
        <v>4</v>
      </c>
      <c r="G165" s="6"/>
      <c r="H165" s="1">
        <v>34999</v>
      </c>
      <c r="I165">
        <v>8</v>
      </c>
      <c r="J165">
        <v>0</v>
      </c>
      <c r="K165">
        <v>9</v>
      </c>
      <c r="L165">
        <v>0</v>
      </c>
      <c r="M165" t="s">
        <v>133</v>
      </c>
      <c r="N165">
        <v>1</v>
      </c>
      <c r="O165" t="s">
        <v>98</v>
      </c>
      <c r="Q165" t="s">
        <v>99</v>
      </c>
      <c r="S165">
        <v>0</v>
      </c>
      <c r="AB165" t="s">
        <v>363</v>
      </c>
      <c r="AE165" t="s">
        <v>29</v>
      </c>
      <c r="AM165" t="s">
        <v>73</v>
      </c>
      <c r="AP165">
        <v>40</v>
      </c>
      <c r="AR165">
        <v>10</v>
      </c>
      <c r="AS165">
        <v>30</v>
      </c>
      <c r="AT165" s="3" t="s">
        <v>853</v>
      </c>
      <c r="AU165" t="s">
        <v>75</v>
      </c>
      <c r="AW165">
        <v>10</v>
      </c>
      <c r="AX165" s="3" t="s">
        <v>854</v>
      </c>
      <c r="AY165" s="3" t="s">
        <v>855</v>
      </c>
      <c r="AZ165" t="s">
        <v>856</v>
      </c>
    </row>
    <row r="166" spans="1:52">
      <c r="A166">
        <v>164</v>
      </c>
      <c r="B166" s="6"/>
      <c r="C166" s="6" t="s">
        <v>1</v>
      </c>
      <c r="D166" s="6"/>
      <c r="E166" s="6"/>
      <c r="F166" s="6"/>
      <c r="G166" s="6"/>
      <c r="H166" s="1">
        <v>32122</v>
      </c>
      <c r="I166">
        <v>7</v>
      </c>
      <c r="J166">
        <v>0</v>
      </c>
      <c r="K166">
        <v>12</v>
      </c>
      <c r="L166">
        <v>5</v>
      </c>
      <c r="M166" t="s">
        <v>52</v>
      </c>
      <c r="N166">
        <v>0</v>
      </c>
      <c r="O166" t="s">
        <v>53</v>
      </c>
      <c r="Q166" t="s">
        <v>99</v>
      </c>
      <c r="S166">
        <v>1</v>
      </c>
      <c r="T166" t="s">
        <v>412</v>
      </c>
      <c r="W166" t="s">
        <v>857</v>
      </c>
      <c r="Y166" t="s">
        <v>858</v>
      </c>
      <c r="Z166">
        <v>3</v>
      </c>
      <c r="AA166" t="s">
        <v>859</v>
      </c>
      <c r="AB166" t="s">
        <v>84</v>
      </c>
      <c r="AF166" t="s">
        <v>30</v>
      </c>
      <c r="AM166" t="s">
        <v>73</v>
      </c>
      <c r="AO166">
        <v>5</v>
      </c>
      <c r="AQ166">
        <v>2</v>
      </c>
      <c r="AS166">
        <v>12</v>
      </c>
      <c r="AT166" t="s">
        <v>860</v>
      </c>
      <c r="AU166" t="s">
        <v>75</v>
      </c>
      <c r="AW166">
        <v>10</v>
      </c>
      <c r="AX166" t="s">
        <v>861</v>
      </c>
      <c r="AY166" t="s">
        <v>862</v>
      </c>
      <c r="AZ166" t="s">
        <v>863</v>
      </c>
    </row>
    <row r="167" spans="1:52">
      <c r="A167">
        <v>165</v>
      </c>
      <c r="B167" s="6"/>
      <c r="C167" s="6" t="s">
        <v>1</v>
      </c>
      <c r="D167" s="6"/>
      <c r="E167" s="6"/>
      <c r="F167" s="6"/>
      <c r="G167" s="6"/>
      <c r="H167" s="1">
        <v>26615</v>
      </c>
      <c r="I167">
        <v>8</v>
      </c>
      <c r="J167">
        <v>180</v>
      </c>
      <c r="K167">
        <v>14</v>
      </c>
      <c r="L167">
        <v>15</v>
      </c>
      <c r="M167" t="s">
        <v>189</v>
      </c>
      <c r="N167">
        <v>1</v>
      </c>
      <c r="O167" t="s">
        <v>98</v>
      </c>
      <c r="Q167" t="s">
        <v>104</v>
      </c>
      <c r="S167">
        <v>1</v>
      </c>
      <c r="T167" t="s">
        <v>213</v>
      </c>
      <c r="V167" t="s">
        <v>56</v>
      </c>
      <c r="X167" t="s">
        <v>92</v>
      </c>
      <c r="Z167">
        <v>22</v>
      </c>
      <c r="AA167" t="s">
        <v>75</v>
      </c>
      <c r="AB167" t="s">
        <v>84</v>
      </c>
      <c r="AE167" t="s">
        <v>29</v>
      </c>
      <c r="AM167" t="s">
        <v>73</v>
      </c>
      <c r="AO167">
        <v>4</v>
      </c>
      <c r="AQ167">
        <v>3</v>
      </c>
      <c r="AS167">
        <v>8</v>
      </c>
      <c r="AT167" t="s">
        <v>864</v>
      </c>
      <c r="AU167" t="s">
        <v>75</v>
      </c>
      <c r="AW167">
        <v>10</v>
      </c>
      <c r="AX167" t="s">
        <v>865</v>
      </c>
      <c r="AY167" t="s">
        <v>866</v>
      </c>
    </row>
    <row r="168" spans="1:52">
      <c r="A168">
        <v>166</v>
      </c>
      <c r="B168" s="6" t="s">
        <v>0</v>
      </c>
      <c r="C168" s="6" t="s">
        <v>1</v>
      </c>
      <c r="D168" s="6"/>
      <c r="E168" s="6" t="s">
        <v>3</v>
      </c>
      <c r="F168" s="6" t="s">
        <v>4</v>
      </c>
      <c r="G168" s="6"/>
      <c r="H168" s="1">
        <v>32663</v>
      </c>
      <c r="I168">
        <v>7</v>
      </c>
      <c r="J168">
        <v>55</v>
      </c>
      <c r="K168">
        <v>12</v>
      </c>
      <c r="L168">
        <v>6</v>
      </c>
      <c r="M168" t="s">
        <v>78</v>
      </c>
      <c r="N168">
        <v>0</v>
      </c>
      <c r="O168" t="s">
        <v>68</v>
      </c>
      <c r="Q168" t="s">
        <v>99</v>
      </c>
      <c r="S168">
        <v>1</v>
      </c>
      <c r="T168" t="s">
        <v>146</v>
      </c>
      <c r="V168" t="s">
        <v>81</v>
      </c>
      <c r="X168" t="s">
        <v>92</v>
      </c>
      <c r="Z168">
        <v>7</v>
      </c>
      <c r="AA168" t="s">
        <v>867</v>
      </c>
      <c r="AB168" t="s">
        <v>84</v>
      </c>
      <c r="AE168" t="s">
        <v>29</v>
      </c>
      <c r="AM168" t="s">
        <v>73</v>
      </c>
      <c r="AO168">
        <v>6</v>
      </c>
      <c r="AQ168">
        <v>3</v>
      </c>
      <c r="AS168">
        <v>100</v>
      </c>
      <c r="AT168" t="s">
        <v>868</v>
      </c>
      <c r="AU168" t="s">
        <v>75</v>
      </c>
      <c r="AW168">
        <v>9</v>
      </c>
      <c r="AX168" t="s">
        <v>869</v>
      </c>
      <c r="AY168" t="s">
        <v>870</v>
      </c>
      <c r="AZ168" t="s">
        <v>871</v>
      </c>
    </row>
    <row r="169" spans="1:52">
      <c r="A169">
        <v>167</v>
      </c>
      <c r="B169" s="6"/>
      <c r="C169" s="6" t="s">
        <v>1</v>
      </c>
      <c r="D169" s="6"/>
      <c r="E169" s="6"/>
      <c r="F169" s="6"/>
      <c r="G169" s="6"/>
      <c r="H169" s="1">
        <v>32335</v>
      </c>
      <c r="I169">
        <v>7</v>
      </c>
      <c r="J169">
        <v>40</v>
      </c>
      <c r="K169">
        <v>10</v>
      </c>
      <c r="L169">
        <v>2</v>
      </c>
      <c r="M169" t="s">
        <v>67</v>
      </c>
      <c r="N169">
        <v>0</v>
      </c>
      <c r="O169" t="s">
        <v>68</v>
      </c>
      <c r="Q169" t="s">
        <v>54</v>
      </c>
      <c r="S169">
        <v>1</v>
      </c>
      <c r="T169" t="s">
        <v>146</v>
      </c>
      <c r="V169" t="s">
        <v>81</v>
      </c>
      <c r="X169" t="s">
        <v>305</v>
      </c>
      <c r="Z169">
        <v>3</v>
      </c>
      <c r="AB169" t="s">
        <v>59</v>
      </c>
      <c r="AE169" t="s">
        <v>29</v>
      </c>
      <c r="AM169" t="s">
        <v>73</v>
      </c>
      <c r="AP169">
        <v>20</v>
      </c>
      <c r="AQ169">
        <v>6</v>
      </c>
      <c r="AS169">
        <v>6</v>
      </c>
      <c r="AT169" t="s">
        <v>872</v>
      </c>
      <c r="AU169" t="s">
        <v>75</v>
      </c>
      <c r="AW169">
        <v>9</v>
      </c>
      <c r="AX169" t="s">
        <v>872</v>
      </c>
    </row>
    <row r="170" spans="1:52">
      <c r="A170">
        <v>168</v>
      </c>
      <c r="B170" s="6" t="s">
        <v>0</v>
      </c>
      <c r="C170" s="6"/>
      <c r="D170" s="6" t="s">
        <v>2</v>
      </c>
      <c r="E170" s="6"/>
      <c r="F170" s="6"/>
      <c r="G170" s="6"/>
      <c r="H170" s="1">
        <v>29706</v>
      </c>
      <c r="I170">
        <v>7</v>
      </c>
      <c r="J170">
        <v>20</v>
      </c>
      <c r="K170">
        <v>15</v>
      </c>
      <c r="L170">
        <v>2</v>
      </c>
      <c r="M170" t="s">
        <v>225</v>
      </c>
      <c r="N170">
        <v>0</v>
      </c>
      <c r="P170" t="s">
        <v>873</v>
      </c>
      <c r="Q170" t="s">
        <v>104</v>
      </c>
      <c r="S170">
        <v>1</v>
      </c>
      <c r="T170" t="s">
        <v>407</v>
      </c>
      <c r="V170" t="s">
        <v>81</v>
      </c>
      <c r="X170" t="s">
        <v>156</v>
      </c>
      <c r="Z170">
        <v>13</v>
      </c>
      <c r="AA170" t="s">
        <v>874</v>
      </c>
      <c r="AB170" t="s">
        <v>72</v>
      </c>
      <c r="AF170" t="s">
        <v>30</v>
      </c>
      <c r="AG170" t="s">
        <v>31</v>
      </c>
      <c r="AM170" t="s">
        <v>73</v>
      </c>
      <c r="AO170">
        <v>5</v>
      </c>
      <c r="AQ170">
        <v>1</v>
      </c>
      <c r="AS170">
        <v>10</v>
      </c>
      <c r="AT170" t="s">
        <v>875</v>
      </c>
      <c r="AU170" t="s">
        <v>75</v>
      </c>
      <c r="AW170">
        <v>8</v>
      </c>
      <c r="AX170" t="s">
        <v>876</v>
      </c>
      <c r="AY170" t="s">
        <v>877</v>
      </c>
    </row>
    <row r="171" spans="1:52">
      <c r="A171">
        <v>169</v>
      </c>
      <c r="B171" s="6"/>
      <c r="C171" s="6" t="s">
        <v>1</v>
      </c>
      <c r="D171" s="6"/>
      <c r="E171" s="6"/>
      <c r="F171" s="6"/>
      <c r="G171" s="6"/>
      <c r="H171" s="1">
        <v>31190</v>
      </c>
      <c r="I171">
        <v>6</v>
      </c>
      <c r="J171">
        <v>180</v>
      </c>
      <c r="K171">
        <v>720</v>
      </c>
      <c r="L171">
        <v>2</v>
      </c>
      <c r="M171" t="s">
        <v>133</v>
      </c>
      <c r="N171">
        <v>0</v>
      </c>
      <c r="O171" t="s">
        <v>53</v>
      </c>
      <c r="Q171" t="s">
        <v>54</v>
      </c>
      <c r="S171">
        <v>1</v>
      </c>
      <c r="T171" t="s">
        <v>146</v>
      </c>
      <c r="V171" t="s">
        <v>81</v>
      </c>
      <c r="X171" t="s">
        <v>231</v>
      </c>
      <c r="Z171">
        <v>2</v>
      </c>
      <c r="AA171" t="s">
        <v>878</v>
      </c>
      <c r="AB171" t="s">
        <v>59</v>
      </c>
      <c r="AE171" t="s">
        <v>29</v>
      </c>
      <c r="AM171" t="s">
        <v>73</v>
      </c>
      <c r="AO171">
        <v>6</v>
      </c>
      <c r="AQ171">
        <v>4</v>
      </c>
      <c r="AS171">
        <v>80</v>
      </c>
      <c r="AT171" t="s">
        <v>879</v>
      </c>
      <c r="AU171" t="s">
        <v>64</v>
      </c>
      <c r="AW171">
        <v>10</v>
      </c>
      <c r="AX171" t="s">
        <v>880</v>
      </c>
      <c r="AY171" t="s">
        <v>881</v>
      </c>
      <c r="AZ171" t="s">
        <v>882</v>
      </c>
    </row>
    <row r="172" spans="1:52" ht="409.6">
      <c r="A172">
        <v>170</v>
      </c>
      <c r="B172" s="6" t="s">
        <v>0</v>
      </c>
      <c r="C172" s="6" t="s">
        <v>1</v>
      </c>
      <c r="D172" s="6" t="s">
        <v>2</v>
      </c>
      <c r="E172" s="6"/>
      <c r="F172" s="6" t="s">
        <v>4</v>
      </c>
      <c r="G172" s="6"/>
      <c r="H172" s="1">
        <v>34381</v>
      </c>
      <c r="I172">
        <v>8</v>
      </c>
      <c r="J172">
        <v>15</v>
      </c>
      <c r="K172">
        <v>10</v>
      </c>
      <c r="L172">
        <v>2</v>
      </c>
      <c r="M172" t="s">
        <v>89</v>
      </c>
      <c r="N172">
        <v>1</v>
      </c>
      <c r="O172" t="s">
        <v>68</v>
      </c>
      <c r="Q172" t="s">
        <v>104</v>
      </c>
      <c r="S172">
        <v>1</v>
      </c>
      <c r="T172" t="s">
        <v>5</v>
      </c>
      <c r="V172" t="s">
        <v>111</v>
      </c>
      <c r="X172" t="s">
        <v>92</v>
      </c>
      <c r="Z172">
        <v>3</v>
      </c>
      <c r="AA172" t="s">
        <v>883</v>
      </c>
      <c r="AB172" t="s">
        <v>363</v>
      </c>
      <c r="AH172" t="s">
        <v>32</v>
      </c>
      <c r="AL172" t="s">
        <v>884</v>
      </c>
      <c r="AM172" t="s">
        <v>85</v>
      </c>
      <c r="AO172">
        <v>4</v>
      </c>
      <c r="AQ172">
        <v>2</v>
      </c>
      <c r="AS172">
        <v>6</v>
      </c>
      <c r="AT172" t="s">
        <v>885</v>
      </c>
      <c r="AU172" t="s">
        <v>75</v>
      </c>
      <c r="AW172">
        <v>10</v>
      </c>
      <c r="AX172" s="3" t="s">
        <v>886</v>
      </c>
      <c r="AY172" t="s">
        <v>887</v>
      </c>
    </row>
    <row r="173" spans="1:52">
      <c r="A173">
        <v>171</v>
      </c>
      <c r="B173" s="6"/>
      <c r="C173" s="6" t="s">
        <v>1</v>
      </c>
      <c r="D173" s="6"/>
      <c r="E173" s="6"/>
      <c r="F173" s="6"/>
      <c r="G173" s="6"/>
      <c r="H173" s="1">
        <v>30331</v>
      </c>
      <c r="I173">
        <v>7</v>
      </c>
      <c r="J173">
        <v>8</v>
      </c>
      <c r="K173">
        <v>10</v>
      </c>
      <c r="L173">
        <v>10</v>
      </c>
      <c r="M173" t="s">
        <v>121</v>
      </c>
      <c r="N173">
        <v>1</v>
      </c>
      <c r="O173" t="s">
        <v>68</v>
      </c>
      <c r="Q173" t="s">
        <v>99</v>
      </c>
      <c r="S173">
        <v>1</v>
      </c>
      <c r="U173" t="s">
        <v>888</v>
      </c>
      <c r="V173" t="s">
        <v>111</v>
      </c>
      <c r="X173" t="s">
        <v>92</v>
      </c>
      <c r="Z173">
        <v>12</v>
      </c>
      <c r="AA173" t="s">
        <v>889</v>
      </c>
      <c r="AB173" t="s">
        <v>72</v>
      </c>
      <c r="AH173" t="s">
        <v>32</v>
      </c>
      <c r="AM173" t="s">
        <v>60</v>
      </c>
      <c r="AO173">
        <v>5</v>
      </c>
      <c r="AQ173">
        <v>1</v>
      </c>
      <c r="AS173">
        <v>5</v>
      </c>
      <c r="AT173" t="s">
        <v>890</v>
      </c>
      <c r="AU173" t="s">
        <v>75</v>
      </c>
      <c r="AW173">
        <v>10</v>
      </c>
      <c r="AX173" t="s">
        <v>891</v>
      </c>
      <c r="AY173" t="s">
        <v>892</v>
      </c>
      <c r="AZ173" t="s">
        <v>893</v>
      </c>
    </row>
    <row r="174" spans="1:52">
      <c r="A174">
        <v>172</v>
      </c>
      <c r="B174" s="6"/>
      <c r="C174" s="6" t="s">
        <v>1</v>
      </c>
      <c r="D174" s="6"/>
      <c r="E174" s="6"/>
      <c r="F174" s="6" t="s">
        <v>4</v>
      </c>
      <c r="G174" s="6"/>
      <c r="H174" s="1">
        <v>28009</v>
      </c>
      <c r="I174">
        <v>7</v>
      </c>
      <c r="J174">
        <v>120</v>
      </c>
      <c r="K174">
        <v>10</v>
      </c>
      <c r="L174">
        <v>10</v>
      </c>
      <c r="M174" t="s">
        <v>225</v>
      </c>
      <c r="N174">
        <v>1</v>
      </c>
      <c r="O174" t="s">
        <v>68</v>
      </c>
      <c r="Q174" t="s">
        <v>54</v>
      </c>
      <c r="S174">
        <v>1</v>
      </c>
      <c r="T174" t="s">
        <v>213</v>
      </c>
      <c r="V174" t="s">
        <v>56</v>
      </c>
      <c r="X174" t="s">
        <v>92</v>
      </c>
      <c r="Z174">
        <v>21</v>
      </c>
      <c r="AA174" t="s">
        <v>894</v>
      </c>
      <c r="AB174" t="s">
        <v>84</v>
      </c>
      <c r="AG174" t="s">
        <v>31</v>
      </c>
      <c r="AM174" t="s">
        <v>73</v>
      </c>
      <c r="AO174">
        <v>6</v>
      </c>
      <c r="AQ174">
        <v>6</v>
      </c>
      <c r="AS174">
        <v>20</v>
      </c>
      <c r="AT174" t="s">
        <v>895</v>
      </c>
      <c r="AU174" t="s">
        <v>75</v>
      </c>
      <c r="AW174">
        <v>10</v>
      </c>
      <c r="AX174" t="s">
        <v>896</v>
      </c>
      <c r="AY174" t="s">
        <v>116</v>
      </c>
      <c r="AZ174" t="s">
        <v>897</v>
      </c>
    </row>
    <row r="175" spans="1:52">
      <c r="A175">
        <v>173</v>
      </c>
      <c r="B175" s="6" t="s">
        <v>0</v>
      </c>
      <c r="C175" s="6"/>
      <c r="D175" s="6"/>
      <c r="E175" s="6"/>
      <c r="F175" s="6"/>
      <c r="G175" s="6"/>
      <c r="H175" s="1">
        <v>22106</v>
      </c>
      <c r="I175">
        <v>6</v>
      </c>
      <c r="J175">
        <v>0</v>
      </c>
      <c r="K175">
        <v>6</v>
      </c>
      <c r="L175">
        <v>50</v>
      </c>
      <c r="M175" t="s">
        <v>121</v>
      </c>
      <c r="N175">
        <v>1</v>
      </c>
      <c r="O175" t="s">
        <v>68</v>
      </c>
      <c r="Q175" t="s">
        <v>104</v>
      </c>
      <c r="S175">
        <v>1</v>
      </c>
      <c r="T175" t="s">
        <v>465</v>
      </c>
      <c r="V175" t="s">
        <v>123</v>
      </c>
      <c r="Y175" t="s">
        <v>898</v>
      </c>
      <c r="Z175">
        <v>21</v>
      </c>
      <c r="AA175" t="s">
        <v>899</v>
      </c>
      <c r="AB175" t="s">
        <v>72</v>
      </c>
      <c r="AH175" t="s">
        <v>32</v>
      </c>
      <c r="AM175" t="s">
        <v>60</v>
      </c>
      <c r="AO175">
        <v>5</v>
      </c>
      <c r="AQ175">
        <v>5</v>
      </c>
      <c r="AS175">
        <v>6</v>
      </c>
      <c r="AT175" t="s">
        <v>900</v>
      </c>
      <c r="AU175" t="s">
        <v>64</v>
      </c>
      <c r="AW175">
        <v>9</v>
      </c>
      <c r="AX175" t="s">
        <v>901</v>
      </c>
      <c r="AY175" t="s">
        <v>902</v>
      </c>
      <c r="AZ175" t="s">
        <v>903</v>
      </c>
    </row>
    <row r="176" spans="1:52">
      <c r="A176">
        <v>174</v>
      </c>
      <c r="B176" s="6" t="s">
        <v>0</v>
      </c>
      <c r="C176" s="6" t="s">
        <v>1</v>
      </c>
      <c r="D176" s="6"/>
      <c r="E176" s="6"/>
      <c r="F176" s="6" t="s">
        <v>4</v>
      </c>
      <c r="G176" s="6"/>
      <c r="H176" s="1">
        <v>31490</v>
      </c>
      <c r="I176">
        <v>6</v>
      </c>
      <c r="J176">
        <v>30</v>
      </c>
      <c r="K176">
        <v>12</v>
      </c>
      <c r="L176">
        <v>120</v>
      </c>
      <c r="M176" t="s">
        <v>52</v>
      </c>
      <c r="N176">
        <v>0</v>
      </c>
      <c r="O176" t="s">
        <v>68</v>
      </c>
      <c r="Q176" t="s">
        <v>104</v>
      </c>
      <c r="S176">
        <v>1</v>
      </c>
      <c r="T176" t="s">
        <v>5</v>
      </c>
      <c r="V176" t="s">
        <v>81</v>
      </c>
      <c r="X176" t="s">
        <v>272</v>
      </c>
      <c r="Z176">
        <v>9</v>
      </c>
      <c r="AB176" t="s">
        <v>59</v>
      </c>
      <c r="AH176" t="s">
        <v>32</v>
      </c>
      <c r="AM176" t="s">
        <v>73</v>
      </c>
      <c r="AO176">
        <v>3</v>
      </c>
      <c r="AQ176">
        <v>3</v>
      </c>
      <c r="AS176">
        <v>16</v>
      </c>
      <c r="AT176" t="s">
        <v>904</v>
      </c>
      <c r="AU176" t="s">
        <v>75</v>
      </c>
      <c r="AW176">
        <v>6</v>
      </c>
      <c r="AX176" t="s">
        <v>905</v>
      </c>
    </row>
    <row r="177" spans="1:52">
      <c r="A177">
        <v>175</v>
      </c>
      <c r="B177" s="6"/>
      <c r="C177" s="6" t="s">
        <v>1</v>
      </c>
      <c r="D177" s="6"/>
      <c r="E177" s="6"/>
      <c r="F177" s="6"/>
      <c r="G177" s="6"/>
      <c r="H177" s="1">
        <v>34894</v>
      </c>
      <c r="I177">
        <v>8</v>
      </c>
      <c r="J177">
        <v>10</v>
      </c>
      <c r="K177">
        <v>10</v>
      </c>
      <c r="L177">
        <v>8</v>
      </c>
      <c r="M177" t="s">
        <v>225</v>
      </c>
      <c r="N177">
        <v>1</v>
      </c>
      <c r="O177" t="s">
        <v>122</v>
      </c>
      <c r="Q177" t="s">
        <v>104</v>
      </c>
      <c r="S177">
        <v>1</v>
      </c>
      <c r="T177" t="s">
        <v>213</v>
      </c>
      <c r="V177" t="s">
        <v>81</v>
      </c>
      <c r="Y177" t="s">
        <v>906</v>
      </c>
      <c r="Z177">
        <v>1</v>
      </c>
      <c r="AA177" t="s">
        <v>907</v>
      </c>
      <c r="AB177" t="s">
        <v>84</v>
      </c>
      <c r="AG177" t="s">
        <v>31</v>
      </c>
      <c r="AM177" t="s">
        <v>60</v>
      </c>
      <c r="AO177">
        <v>2</v>
      </c>
      <c r="AQ177">
        <v>5</v>
      </c>
      <c r="AS177">
        <v>15</v>
      </c>
      <c r="AT177" t="s">
        <v>908</v>
      </c>
      <c r="AU177" t="s">
        <v>75</v>
      </c>
      <c r="AW177">
        <v>10</v>
      </c>
      <c r="AX177" t="s">
        <v>909</v>
      </c>
      <c r="AZ177" t="s">
        <v>910</v>
      </c>
    </row>
    <row r="178" spans="1:52">
      <c r="A178">
        <v>176</v>
      </c>
      <c r="B178" s="6" t="s">
        <v>0</v>
      </c>
      <c r="C178" s="6" t="s">
        <v>1</v>
      </c>
      <c r="D178" s="6"/>
      <c r="E178" s="6"/>
      <c r="F178" s="6"/>
      <c r="G178" s="6"/>
      <c r="H178" s="1">
        <v>43095</v>
      </c>
      <c r="I178">
        <v>6</v>
      </c>
      <c r="J178">
        <v>75</v>
      </c>
      <c r="K178">
        <v>7</v>
      </c>
      <c r="L178">
        <v>4</v>
      </c>
      <c r="M178" t="s">
        <v>97</v>
      </c>
      <c r="N178">
        <v>1</v>
      </c>
      <c r="O178" t="s">
        <v>68</v>
      </c>
      <c r="Q178" t="s">
        <v>104</v>
      </c>
      <c r="S178">
        <v>1</v>
      </c>
      <c r="T178" t="s">
        <v>29</v>
      </c>
      <c r="V178" t="s">
        <v>111</v>
      </c>
      <c r="X178" t="s">
        <v>493</v>
      </c>
      <c r="Z178">
        <v>0</v>
      </c>
      <c r="AB178" t="s">
        <v>59</v>
      </c>
      <c r="AE178" t="s">
        <v>29</v>
      </c>
      <c r="AM178" t="s">
        <v>73</v>
      </c>
      <c r="AP178">
        <v>10</v>
      </c>
      <c r="AQ178">
        <v>6</v>
      </c>
      <c r="AS178">
        <v>10</v>
      </c>
      <c r="AT178" t="s">
        <v>911</v>
      </c>
      <c r="AU178" t="s">
        <v>64</v>
      </c>
      <c r="AW178">
        <v>7</v>
      </c>
      <c r="AX178" t="s">
        <v>912</v>
      </c>
      <c r="AY178" t="s">
        <v>913</v>
      </c>
      <c r="AZ178" t="s">
        <v>914</v>
      </c>
    </row>
    <row r="179" spans="1:52" ht="170">
      <c r="A179">
        <v>177</v>
      </c>
      <c r="B179" s="6"/>
      <c r="C179" s="6"/>
      <c r="D179" s="6"/>
      <c r="E179" s="6"/>
      <c r="F179" s="6" t="s">
        <v>4</v>
      </c>
      <c r="G179" s="6"/>
      <c r="H179" s="1">
        <v>29512</v>
      </c>
      <c r="I179">
        <v>6</v>
      </c>
      <c r="J179">
        <v>60</v>
      </c>
      <c r="K179">
        <v>10</v>
      </c>
      <c r="L179">
        <v>12</v>
      </c>
      <c r="M179" t="s">
        <v>52</v>
      </c>
      <c r="N179">
        <v>0</v>
      </c>
      <c r="O179" t="s">
        <v>122</v>
      </c>
      <c r="Q179" t="s">
        <v>104</v>
      </c>
      <c r="S179">
        <v>1</v>
      </c>
      <c r="T179" t="s">
        <v>155</v>
      </c>
      <c r="V179" t="s">
        <v>142</v>
      </c>
      <c r="X179" t="s">
        <v>92</v>
      </c>
      <c r="Z179">
        <v>6</v>
      </c>
      <c r="AA179" t="s">
        <v>915</v>
      </c>
      <c r="AB179" t="s">
        <v>72</v>
      </c>
      <c r="AF179" t="s">
        <v>30</v>
      </c>
      <c r="AH179" t="s">
        <v>32</v>
      </c>
      <c r="AM179" t="s">
        <v>60</v>
      </c>
      <c r="AO179">
        <v>4</v>
      </c>
      <c r="AQ179">
        <v>4</v>
      </c>
      <c r="AS179">
        <v>6</v>
      </c>
      <c r="AT179" t="s">
        <v>916</v>
      </c>
      <c r="AV179" t="s">
        <v>917</v>
      </c>
      <c r="AW179">
        <v>7</v>
      </c>
      <c r="AX179" t="s">
        <v>918</v>
      </c>
      <c r="AY179" s="3" t="s">
        <v>919</v>
      </c>
      <c r="AZ179" t="s">
        <v>920</v>
      </c>
    </row>
    <row r="180" spans="1:52">
      <c r="A180">
        <v>178</v>
      </c>
      <c r="B180" s="6" t="s">
        <v>0</v>
      </c>
      <c r="C180" s="6"/>
      <c r="D180" s="6"/>
      <c r="E180" s="6"/>
      <c r="F180" s="6" t="s">
        <v>4</v>
      </c>
      <c r="G180" s="6"/>
      <c r="H180" s="1">
        <v>31506</v>
      </c>
      <c r="I180">
        <v>7</v>
      </c>
      <c r="J180">
        <v>60</v>
      </c>
      <c r="K180">
        <v>10</v>
      </c>
      <c r="L180">
        <v>1</v>
      </c>
      <c r="M180" t="s">
        <v>121</v>
      </c>
      <c r="N180">
        <v>0</v>
      </c>
      <c r="O180" t="s">
        <v>79</v>
      </c>
      <c r="Q180" t="s">
        <v>54</v>
      </c>
      <c r="S180">
        <v>1</v>
      </c>
      <c r="T180" t="s">
        <v>110</v>
      </c>
      <c r="V180" t="s">
        <v>56</v>
      </c>
      <c r="X180" t="s">
        <v>419</v>
      </c>
      <c r="Z180">
        <v>13</v>
      </c>
      <c r="AA180" t="s">
        <v>921</v>
      </c>
      <c r="AB180" t="s">
        <v>84</v>
      </c>
      <c r="AH180" t="s">
        <v>32</v>
      </c>
      <c r="AN180" t="s">
        <v>922</v>
      </c>
      <c r="AO180">
        <v>6</v>
      </c>
      <c r="AR180">
        <v>16</v>
      </c>
      <c r="AS180">
        <v>12</v>
      </c>
      <c r="AT180" t="s">
        <v>923</v>
      </c>
      <c r="AU180" t="s">
        <v>75</v>
      </c>
      <c r="AW180">
        <v>10</v>
      </c>
      <c r="AX180" t="s">
        <v>924</v>
      </c>
      <c r="AY180" t="s">
        <v>925</v>
      </c>
      <c r="AZ180" t="s">
        <v>926</v>
      </c>
    </row>
    <row r="181" spans="1:52">
      <c r="A181">
        <v>179</v>
      </c>
      <c r="B181" s="6"/>
      <c r="C181" s="6"/>
      <c r="D181" s="6" t="s">
        <v>2</v>
      </c>
      <c r="E181" s="6" t="s">
        <v>3</v>
      </c>
      <c r="F181" s="6" t="s">
        <v>4</v>
      </c>
      <c r="G181" s="6"/>
      <c r="H181" s="1">
        <v>35302</v>
      </c>
      <c r="I181">
        <v>7</v>
      </c>
      <c r="J181">
        <v>90</v>
      </c>
      <c r="K181">
        <v>200</v>
      </c>
      <c r="L181">
        <v>15</v>
      </c>
      <c r="M181" t="s">
        <v>67</v>
      </c>
      <c r="N181">
        <v>0</v>
      </c>
      <c r="O181" t="s">
        <v>68</v>
      </c>
      <c r="Q181" t="s">
        <v>69</v>
      </c>
      <c r="S181">
        <v>0</v>
      </c>
      <c r="AB181" t="s">
        <v>59</v>
      </c>
      <c r="AF181" t="s">
        <v>30</v>
      </c>
      <c r="AM181" t="s">
        <v>73</v>
      </c>
      <c r="AP181">
        <v>12</v>
      </c>
      <c r="AQ181">
        <v>6</v>
      </c>
      <c r="AS181">
        <v>30</v>
      </c>
      <c r="AT181" t="s">
        <v>927</v>
      </c>
      <c r="AU181" t="s">
        <v>64</v>
      </c>
      <c r="AW181">
        <v>10</v>
      </c>
      <c r="AX181" t="s">
        <v>928</v>
      </c>
      <c r="AY181" t="s">
        <v>929</v>
      </c>
      <c r="AZ181" t="s">
        <v>930</v>
      </c>
    </row>
    <row r="182" spans="1:52" ht="221">
      <c r="A182">
        <v>180</v>
      </c>
      <c r="B182" s="6" t="s">
        <v>0</v>
      </c>
      <c r="C182" s="6"/>
      <c r="D182" s="6"/>
      <c r="E182" s="6"/>
      <c r="F182" s="6" t="s">
        <v>4</v>
      </c>
      <c r="G182" s="6"/>
      <c r="H182" s="1">
        <v>32621</v>
      </c>
      <c r="I182">
        <v>6</v>
      </c>
      <c r="J182">
        <v>300</v>
      </c>
      <c r="K182">
        <v>15</v>
      </c>
      <c r="L182">
        <v>20</v>
      </c>
      <c r="M182" t="s">
        <v>67</v>
      </c>
      <c r="N182">
        <v>1</v>
      </c>
      <c r="O182" t="s">
        <v>53</v>
      </c>
      <c r="Q182" t="s">
        <v>104</v>
      </c>
      <c r="S182">
        <v>1</v>
      </c>
      <c r="T182" t="s">
        <v>90</v>
      </c>
      <c r="V182" t="s">
        <v>56</v>
      </c>
      <c r="Y182" t="s">
        <v>931</v>
      </c>
      <c r="Z182">
        <v>1</v>
      </c>
      <c r="AA182" t="s">
        <v>932</v>
      </c>
      <c r="AB182" t="s">
        <v>84</v>
      </c>
      <c r="AF182" t="s">
        <v>30</v>
      </c>
      <c r="AM182" t="s">
        <v>85</v>
      </c>
      <c r="AP182" t="s">
        <v>933</v>
      </c>
      <c r="AQ182">
        <v>5</v>
      </c>
      <c r="AS182">
        <v>20</v>
      </c>
      <c r="AT182" t="s">
        <v>934</v>
      </c>
      <c r="AV182" t="s">
        <v>935</v>
      </c>
      <c r="AW182">
        <v>10</v>
      </c>
      <c r="AX182" t="s">
        <v>936</v>
      </c>
      <c r="AY182" s="3" t="s">
        <v>937</v>
      </c>
      <c r="AZ182" t="s">
        <v>938</v>
      </c>
    </row>
    <row r="183" spans="1:52">
      <c r="A183">
        <v>181</v>
      </c>
      <c r="B183" s="6" t="s">
        <v>0</v>
      </c>
      <c r="C183" s="6"/>
      <c r="D183" s="6"/>
      <c r="E183" s="6"/>
      <c r="F183" s="6"/>
      <c r="G183" s="6"/>
      <c r="H183" s="1">
        <v>35568</v>
      </c>
      <c r="I183">
        <v>7</v>
      </c>
      <c r="J183">
        <v>0</v>
      </c>
      <c r="K183">
        <v>6</v>
      </c>
      <c r="L183">
        <v>5</v>
      </c>
      <c r="M183" t="s">
        <v>121</v>
      </c>
      <c r="N183">
        <v>1</v>
      </c>
      <c r="O183" t="s">
        <v>98</v>
      </c>
      <c r="Q183" t="s">
        <v>104</v>
      </c>
      <c r="S183">
        <v>0</v>
      </c>
      <c r="AB183" t="s">
        <v>363</v>
      </c>
      <c r="AF183" t="s">
        <v>30</v>
      </c>
      <c r="AM183" t="s">
        <v>73</v>
      </c>
      <c r="AO183">
        <v>6</v>
      </c>
      <c r="AR183">
        <v>8</v>
      </c>
      <c r="AS183">
        <v>5</v>
      </c>
      <c r="AT183" t="s">
        <v>939</v>
      </c>
      <c r="AU183" t="s">
        <v>64</v>
      </c>
      <c r="AW183">
        <v>9</v>
      </c>
      <c r="AX183" t="s">
        <v>940</v>
      </c>
      <c r="AY183" t="s">
        <v>941</v>
      </c>
      <c r="AZ183" t="s">
        <v>942</v>
      </c>
    </row>
    <row r="184" spans="1:52">
      <c r="A184">
        <v>182</v>
      </c>
      <c r="B184" s="6"/>
      <c r="C184" s="6"/>
      <c r="D184" s="6"/>
      <c r="E184" s="6"/>
      <c r="F184" s="6" t="s">
        <v>4</v>
      </c>
      <c r="G184" s="6"/>
      <c r="H184" s="1">
        <v>34453</v>
      </c>
      <c r="I184">
        <v>7</v>
      </c>
      <c r="J184">
        <v>30</v>
      </c>
      <c r="K184">
        <v>7</v>
      </c>
      <c r="L184">
        <v>12</v>
      </c>
      <c r="M184" t="s">
        <v>97</v>
      </c>
      <c r="N184">
        <v>1</v>
      </c>
      <c r="O184" t="s">
        <v>68</v>
      </c>
      <c r="Q184" t="s">
        <v>69</v>
      </c>
      <c r="S184">
        <v>0</v>
      </c>
      <c r="AB184" t="s">
        <v>59</v>
      </c>
      <c r="AF184" t="s">
        <v>30</v>
      </c>
      <c r="AM184" t="s">
        <v>73</v>
      </c>
      <c r="AP184">
        <v>20</v>
      </c>
      <c r="AR184">
        <v>20</v>
      </c>
      <c r="AS184">
        <v>20</v>
      </c>
      <c r="AT184" t="s">
        <v>943</v>
      </c>
      <c r="AU184" t="s">
        <v>75</v>
      </c>
      <c r="AW184">
        <v>10</v>
      </c>
      <c r="AX184" t="s">
        <v>944</v>
      </c>
      <c r="AY184" t="s">
        <v>945</v>
      </c>
      <c r="AZ184" t="s">
        <v>169</v>
      </c>
    </row>
    <row r="185" spans="1:52">
      <c r="A185">
        <v>183</v>
      </c>
      <c r="B185" s="6"/>
      <c r="C185" s="6"/>
      <c r="D185" s="6"/>
      <c r="E185" s="6"/>
      <c r="F185" s="6" t="s">
        <v>4</v>
      </c>
      <c r="G185" s="6"/>
      <c r="H185" s="1">
        <v>29565</v>
      </c>
      <c r="I185">
        <v>6</v>
      </c>
      <c r="J185">
        <v>120</v>
      </c>
      <c r="K185">
        <v>5</v>
      </c>
      <c r="L185">
        <v>3</v>
      </c>
      <c r="M185" t="s">
        <v>78</v>
      </c>
      <c r="N185">
        <v>1</v>
      </c>
      <c r="O185" t="s">
        <v>68</v>
      </c>
      <c r="Q185" t="s">
        <v>99</v>
      </c>
      <c r="S185">
        <v>1</v>
      </c>
      <c r="T185" t="s">
        <v>213</v>
      </c>
      <c r="V185" t="s">
        <v>81</v>
      </c>
      <c r="X185" t="s">
        <v>272</v>
      </c>
      <c r="Z185">
        <v>10</v>
      </c>
      <c r="AA185" t="s">
        <v>946</v>
      </c>
      <c r="AB185" t="s">
        <v>84</v>
      </c>
      <c r="AH185" t="s">
        <v>32</v>
      </c>
      <c r="AM185" t="s">
        <v>73</v>
      </c>
      <c r="AO185">
        <v>2</v>
      </c>
      <c r="AQ185">
        <v>2</v>
      </c>
      <c r="AS185">
        <v>12</v>
      </c>
      <c r="AT185" t="s">
        <v>947</v>
      </c>
      <c r="AU185" t="s">
        <v>75</v>
      </c>
      <c r="AW185">
        <v>10</v>
      </c>
      <c r="AX185" t="s">
        <v>948</v>
      </c>
      <c r="AY185" t="s">
        <v>949</v>
      </c>
      <c r="AZ185" t="s">
        <v>950</v>
      </c>
    </row>
    <row r="186" spans="1:52">
      <c r="A186">
        <v>184</v>
      </c>
      <c r="B186" s="6" t="s">
        <v>0</v>
      </c>
      <c r="C186" s="6"/>
      <c r="D186" s="6"/>
      <c r="E186" s="6"/>
      <c r="F186" s="6"/>
      <c r="G186" s="6"/>
      <c r="H186" s="1">
        <v>42865</v>
      </c>
      <c r="I186">
        <v>8</v>
      </c>
      <c r="J186">
        <v>120</v>
      </c>
      <c r="K186">
        <v>4</v>
      </c>
      <c r="L186">
        <v>10</v>
      </c>
      <c r="M186" t="s">
        <v>97</v>
      </c>
      <c r="N186">
        <v>0</v>
      </c>
      <c r="O186" t="s">
        <v>98</v>
      </c>
      <c r="Q186" t="s">
        <v>69</v>
      </c>
      <c r="S186">
        <v>1</v>
      </c>
      <c r="U186" t="s">
        <v>951</v>
      </c>
      <c r="V186" t="s">
        <v>91</v>
      </c>
      <c r="X186" t="s">
        <v>92</v>
      </c>
      <c r="Z186">
        <v>23</v>
      </c>
      <c r="AA186" t="s">
        <v>952</v>
      </c>
      <c r="AB186" t="s">
        <v>84</v>
      </c>
      <c r="AK186" t="s">
        <v>35</v>
      </c>
      <c r="AU186" t="s">
        <v>75</v>
      </c>
      <c r="AW186">
        <v>10</v>
      </c>
      <c r="AX186" t="s">
        <v>953</v>
      </c>
      <c r="AY186" t="s">
        <v>954</v>
      </c>
      <c r="AZ186" t="s">
        <v>290</v>
      </c>
    </row>
    <row r="187" spans="1:52">
      <c r="A187">
        <v>185</v>
      </c>
      <c r="B187" s="6" t="s">
        <v>0</v>
      </c>
      <c r="C187" s="6"/>
      <c r="D187" s="6"/>
      <c r="E187" s="6" t="s">
        <v>3</v>
      </c>
      <c r="F187" s="6" t="s">
        <v>4</v>
      </c>
      <c r="G187" s="6"/>
      <c r="H187" s="1">
        <v>33755</v>
      </c>
      <c r="I187">
        <v>6</v>
      </c>
      <c r="J187">
        <v>45</v>
      </c>
      <c r="K187">
        <v>12</v>
      </c>
      <c r="L187">
        <v>5</v>
      </c>
      <c r="M187" t="s">
        <v>103</v>
      </c>
      <c r="N187">
        <v>0</v>
      </c>
      <c r="O187" t="s">
        <v>79</v>
      </c>
      <c r="Q187" t="s">
        <v>104</v>
      </c>
      <c r="S187">
        <v>1</v>
      </c>
      <c r="T187" t="s">
        <v>213</v>
      </c>
      <c r="V187" t="s">
        <v>142</v>
      </c>
      <c r="X187" t="s">
        <v>220</v>
      </c>
      <c r="Z187">
        <v>2</v>
      </c>
      <c r="AA187" t="s">
        <v>955</v>
      </c>
      <c r="AB187" t="s">
        <v>59</v>
      </c>
      <c r="AH187" t="s">
        <v>32</v>
      </c>
      <c r="AM187" t="s">
        <v>60</v>
      </c>
      <c r="AO187">
        <v>4</v>
      </c>
      <c r="AQ187">
        <v>6</v>
      </c>
      <c r="AS187">
        <v>8</v>
      </c>
      <c r="AT187" t="s">
        <v>956</v>
      </c>
      <c r="AV187" t="s">
        <v>957</v>
      </c>
      <c r="AW187">
        <v>10</v>
      </c>
      <c r="AX187" t="s">
        <v>958</v>
      </c>
      <c r="AY187" t="s">
        <v>959</v>
      </c>
      <c r="AZ187" t="s">
        <v>960</v>
      </c>
    </row>
    <row r="188" spans="1:52">
      <c r="A188">
        <v>186</v>
      </c>
      <c r="B188" s="6" t="s">
        <v>0</v>
      </c>
      <c r="C188" s="6"/>
      <c r="D188" s="6"/>
      <c r="E188" s="6" t="s">
        <v>3</v>
      </c>
      <c r="F188" s="6" t="s">
        <v>4</v>
      </c>
      <c r="G188" s="6"/>
      <c r="H188" s="1">
        <v>30802</v>
      </c>
      <c r="I188">
        <v>8</v>
      </c>
      <c r="J188">
        <v>150</v>
      </c>
      <c r="K188">
        <v>4</v>
      </c>
      <c r="L188">
        <v>12</v>
      </c>
      <c r="M188" t="s">
        <v>225</v>
      </c>
      <c r="N188">
        <v>0</v>
      </c>
      <c r="O188" t="s">
        <v>68</v>
      </c>
      <c r="R188" t="s">
        <v>961</v>
      </c>
      <c r="S188">
        <v>1</v>
      </c>
      <c r="T188" t="s">
        <v>70</v>
      </c>
      <c r="V188" t="s">
        <v>81</v>
      </c>
      <c r="X188" t="s">
        <v>57</v>
      </c>
      <c r="Z188">
        <v>9</v>
      </c>
      <c r="AA188" t="s">
        <v>962</v>
      </c>
      <c r="AB188" t="s">
        <v>84</v>
      </c>
      <c r="AF188" t="s">
        <v>30</v>
      </c>
      <c r="AM188" t="s">
        <v>73</v>
      </c>
      <c r="AP188">
        <v>20</v>
      </c>
      <c r="AR188">
        <v>20</v>
      </c>
      <c r="AS188">
        <v>20</v>
      </c>
      <c r="AT188" t="s">
        <v>963</v>
      </c>
      <c r="AU188" t="s">
        <v>345</v>
      </c>
      <c r="AW188">
        <v>10</v>
      </c>
      <c r="AX188" t="s">
        <v>964</v>
      </c>
      <c r="AY188" t="s">
        <v>965</v>
      </c>
      <c r="AZ188" t="s">
        <v>966</v>
      </c>
    </row>
    <row r="189" spans="1:52">
      <c r="A189">
        <v>187</v>
      </c>
      <c r="B189" s="6"/>
      <c r="C189" s="6"/>
      <c r="D189" s="6"/>
      <c r="E189" s="6"/>
      <c r="F189" s="6" t="s">
        <v>4</v>
      </c>
      <c r="G189" s="6"/>
      <c r="H189" s="1">
        <v>31003</v>
      </c>
      <c r="I189">
        <v>8</v>
      </c>
      <c r="J189">
        <v>30</v>
      </c>
      <c r="K189">
        <v>10</v>
      </c>
      <c r="L189">
        <v>4</v>
      </c>
      <c r="M189" t="s">
        <v>78</v>
      </c>
      <c r="N189">
        <v>0</v>
      </c>
      <c r="O189" t="s">
        <v>53</v>
      </c>
      <c r="Q189" t="s">
        <v>104</v>
      </c>
      <c r="S189">
        <v>1</v>
      </c>
      <c r="T189" t="s">
        <v>135</v>
      </c>
      <c r="V189" t="s">
        <v>111</v>
      </c>
      <c r="X189" t="s">
        <v>92</v>
      </c>
      <c r="Z189">
        <v>11</v>
      </c>
      <c r="AA189" t="s">
        <v>967</v>
      </c>
      <c r="AB189" t="s">
        <v>84</v>
      </c>
      <c r="AF189" t="s">
        <v>30</v>
      </c>
      <c r="AM189" t="s">
        <v>85</v>
      </c>
      <c r="AO189">
        <v>6</v>
      </c>
      <c r="AQ189">
        <v>6</v>
      </c>
      <c r="AS189">
        <v>8</v>
      </c>
      <c r="AT189" t="s">
        <v>968</v>
      </c>
      <c r="AU189" t="s">
        <v>75</v>
      </c>
      <c r="AW189">
        <v>6</v>
      </c>
      <c r="AX189" t="s">
        <v>969</v>
      </c>
    </row>
    <row r="190" spans="1:52">
      <c r="A190">
        <v>188</v>
      </c>
      <c r="B190" s="6" t="s">
        <v>0</v>
      </c>
      <c r="C190" s="6" t="s">
        <v>1</v>
      </c>
      <c r="D190" s="6"/>
      <c r="E190" s="6"/>
      <c r="F190" s="6"/>
      <c r="G190" s="6"/>
      <c r="H190" s="1">
        <v>32910</v>
      </c>
      <c r="I190">
        <v>7</v>
      </c>
      <c r="J190">
        <v>5</v>
      </c>
      <c r="K190">
        <v>10</v>
      </c>
      <c r="L190">
        <v>5</v>
      </c>
      <c r="M190" t="s">
        <v>303</v>
      </c>
      <c r="N190">
        <v>1</v>
      </c>
      <c r="O190" t="s">
        <v>68</v>
      </c>
      <c r="R190" t="s">
        <v>970</v>
      </c>
      <c r="S190">
        <v>1</v>
      </c>
      <c r="T190" t="s">
        <v>213</v>
      </c>
      <c r="V190" t="s">
        <v>81</v>
      </c>
      <c r="X190" t="s">
        <v>493</v>
      </c>
      <c r="Z190">
        <v>4</v>
      </c>
      <c r="AA190" t="s">
        <v>971</v>
      </c>
      <c r="AB190" t="s">
        <v>84</v>
      </c>
      <c r="AG190" t="s">
        <v>31</v>
      </c>
      <c r="AM190" t="s">
        <v>162</v>
      </c>
      <c r="AP190">
        <v>7</v>
      </c>
      <c r="AR190">
        <v>7</v>
      </c>
      <c r="AS190">
        <v>15</v>
      </c>
      <c r="AT190" t="s">
        <v>972</v>
      </c>
      <c r="AU190" t="s">
        <v>75</v>
      </c>
      <c r="AW190">
        <v>10</v>
      </c>
      <c r="AX190" t="s">
        <v>973</v>
      </c>
      <c r="AY190" t="s">
        <v>974</v>
      </c>
    </row>
    <row r="191" spans="1:52">
      <c r="A191">
        <v>189</v>
      </c>
      <c r="B191" s="6"/>
      <c r="C191" s="6" t="s">
        <v>1</v>
      </c>
      <c r="D191" s="6"/>
      <c r="E191" s="6"/>
      <c r="F191" s="6" t="s">
        <v>4</v>
      </c>
      <c r="G191" s="6"/>
      <c r="I191">
        <v>7</v>
      </c>
      <c r="J191">
        <v>0</v>
      </c>
      <c r="K191">
        <v>14</v>
      </c>
      <c r="L191">
        <v>7</v>
      </c>
      <c r="M191" t="s">
        <v>189</v>
      </c>
      <c r="N191">
        <v>1</v>
      </c>
      <c r="O191" t="s">
        <v>68</v>
      </c>
      <c r="Q191" t="s">
        <v>104</v>
      </c>
      <c r="S191">
        <v>1</v>
      </c>
      <c r="T191" t="s">
        <v>213</v>
      </c>
      <c r="V191" t="s">
        <v>56</v>
      </c>
      <c r="X191" t="s">
        <v>92</v>
      </c>
      <c r="Z191">
        <v>8</v>
      </c>
      <c r="AA191" t="s">
        <v>975</v>
      </c>
      <c r="AB191" t="s">
        <v>84</v>
      </c>
      <c r="AL191" t="s">
        <v>974</v>
      </c>
      <c r="AM191" t="s">
        <v>73</v>
      </c>
      <c r="AP191">
        <v>15</v>
      </c>
      <c r="AR191">
        <v>8</v>
      </c>
      <c r="AS191">
        <v>16</v>
      </c>
      <c r="AT191" t="s">
        <v>976</v>
      </c>
      <c r="AV191" t="s">
        <v>977</v>
      </c>
      <c r="AW191">
        <v>10</v>
      </c>
      <c r="AX191" t="s">
        <v>978</v>
      </c>
      <c r="AY191" t="s">
        <v>979</v>
      </c>
    </row>
    <row r="192" spans="1:52">
      <c r="A192">
        <v>190</v>
      </c>
      <c r="B192" s="6" t="s">
        <v>0</v>
      </c>
      <c r="C192" s="6"/>
      <c r="D192" s="6"/>
      <c r="E192" s="6"/>
      <c r="F192" s="6"/>
      <c r="G192" s="6"/>
      <c r="H192" s="1">
        <v>30953</v>
      </c>
      <c r="I192">
        <v>7</v>
      </c>
      <c r="J192">
        <v>30</v>
      </c>
      <c r="K192">
        <v>10</v>
      </c>
      <c r="L192">
        <v>3</v>
      </c>
      <c r="M192" t="s">
        <v>303</v>
      </c>
      <c r="N192">
        <v>0</v>
      </c>
      <c r="O192" t="s">
        <v>98</v>
      </c>
      <c r="Q192" t="s">
        <v>104</v>
      </c>
      <c r="S192">
        <v>1</v>
      </c>
      <c r="T192" t="s">
        <v>70</v>
      </c>
      <c r="V192" t="s">
        <v>81</v>
      </c>
      <c r="X192" t="s">
        <v>57</v>
      </c>
      <c r="Z192">
        <v>3</v>
      </c>
      <c r="AA192" t="s">
        <v>980</v>
      </c>
      <c r="AB192" t="s">
        <v>84</v>
      </c>
      <c r="AF192" t="s">
        <v>30</v>
      </c>
      <c r="AM192" t="s">
        <v>73</v>
      </c>
      <c r="AO192">
        <v>4</v>
      </c>
      <c r="AQ192">
        <v>2</v>
      </c>
      <c r="AS192">
        <v>8</v>
      </c>
      <c r="AT192" t="s">
        <v>981</v>
      </c>
      <c r="AU192" t="s">
        <v>75</v>
      </c>
      <c r="AW192">
        <v>9</v>
      </c>
      <c r="AX192" t="s">
        <v>982</v>
      </c>
      <c r="AY192" t="s">
        <v>406</v>
      </c>
    </row>
    <row r="193" spans="1:52">
      <c r="A193">
        <v>191</v>
      </c>
      <c r="B193" s="6" t="s">
        <v>0</v>
      </c>
      <c r="C193" s="6" t="s">
        <v>1</v>
      </c>
      <c r="D193" s="6" t="s">
        <v>2</v>
      </c>
      <c r="E193" s="6"/>
      <c r="F193" s="6" t="s">
        <v>4</v>
      </c>
      <c r="G193" s="6"/>
      <c r="H193" s="1">
        <v>31835</v>
      </c>
      <c r="I193">
        <v>4</v>
      </c>
      <c r="J193">
        <v>20</v>
      </c>
      <c r="K193">
        <v>15</v>
      </c>
      <c r="L193">
        <v>20</v>
      </c>
      <c r="M193" t="s">
        <v>52</v>
      </c>
      <c r="N193">
        <v>1</v>
      </c>
      <c r="O193" t="s">
        <v>53</v>
      </c>
      <c r="Q193" t="s">
        <v>54</v>
      </c>
      <c r="S193">
        <v>1</v>
      </c>
      <c r="T193" t="s">
        <v>412</v>
      </c>
      <c r="V193" t="s">
        <v>56</v>
      </c>
      <c r="X193" t="s">
        <v>419</v>
      </c>
      <c r="Z193">
        <v>17</v>
      </c>
      <c r="AA193" t="s">
        <v>983</v>
      </c>
      <c r="AB193" t="s">
        <v>363</v>
      </c>
      <c r="AH193" t="s">
        <v>32</v>
      </c>
      <c r="AM193" t="s">
        <v>85</v>
      </c>
      <c r="AO193">
        <v>6</v>
      </c>
      <c r="AQ193">
        <v>5</v>
      </c>
      <c r="AS193">
        <v>10</v>
      </c>
      <c r="AT193" t="s">
        <v>984</v>
      </c>
      <c r="AU193" t="s">
        <v>75</v>
      </c>
      <c r="AW193">
        <v>10</v>
      </c>
      <c r="AX193" t="s">
        <v>985</v>
      </c>
      <c r="AY193" t="s">
        <v>986</v>
      </c>
      <c r="AZ193" t="s">
        <v>987</v>
      </c>
    </row>
    <row r="194" spans="1:52">
      <c r="A194">
        <v>192</v>
      </c>
      <c r="B194" s="6"/>
      <c r="C194" s="6" t="s">
        <v>1</v>
      </c>
      <c r="D194" s="6"/>
      <c r="E194" s="6"/>
      <c r="F194" s="6" t="s">
        <v>4</v>
      </c>
      <c r="G194" s="6"/>
      <c r="H194" s="1">
        <v>21540</v>
      </c>
      <c r="I194">
        <v>7</v>
      </c>
      <c r="J194">
        <v>0</v>
      </c>
      <c r="K194">
        <v>14</v>
      </c>
      <c r="L194">
        <v>2</v>
      </c>
      <c r="M194" t="s">
        <v>52</v>
      </c>
      <c r="N194">
        <v>0</v>
      </c>
      <c r="O194" t="s">
        <v>53</v>
      </c>
      <c r="Q194" t="s">
        <v>104</v>
      </c>
      <c r="S194">
        <v>1</v>
      </c>
      <c r="T194" t="s">
        <v>141</v>
      </c>
      <c r="V194" t="s">
        <v>81</v>
      </c>
      <c r="X194" t="s">
        <v>82</v>
      </c>
      <c r="Z194">
        <v>34</v>
      </c>
      <c r="AA194" t="s">
        <v>988</v>
      </c>
      <c r="AB194" t="s">
        <v>84</v>
      </c>
      <c r="AE194" t="s">
        <v>29</v>
      </c>
      <c r="AG194" t="s">
        <v>31</v>
      </c>
      <c r="AM194" t="s">
        <v>85</v>
      </c>
      <c r="AO194">
        <v>3</v>
      </c>
      <c r="AR194">
        <v>16</v>
      </c>
      <c r="AS194">
        <v>10</v>
      </c>
      <c r="AT194" t="s">
        <v>989</v>
      </c>
      <c r="AV194" t="s">
        <v>990</v>
      </c>
      <c r="AW194">
        <v>9</v>
      </c>
      <c r="AX194" t="s">
        <v>991</v>
      </c>
      <c r="AY194" t="s">
        <v>992</v>
      </c>
      <c r="AZ194" t="s">
        <v>993</v>
      </c>
    </row>
    <row r="195" spans="1:52">
      <c r="A195">
        <v>193</v>
      </c>
      <c r="B195" s="6" t="s">
        <v>0</v>
      </c>
      <c r="C195" s="6"/>
      <c r="D195" s="6"/>
      <c r="E195" s="6"/>
      <c r="F195" s="6"/>
      <c r="G195" s="6"/>
      <c r="H195" s="1">
        <v>14611</v>
      </c>
      <c r="I195">
        <v>7</v>
      </c>
      <c r="J195">
        <v>75</v>
      </c>
      <c r="K195">
        <v>9</v>
      </c>
      <c r="L195">
        <v>5</v>
      </c>
      <c r="M195" t="s">
        <v>97</v>
      </c>
      <c r="N195">
        <v>0</v>
      </c>
      <c r="O195" t="s">
        <v>98</v>
      </c>
      <c r="Q195" t="s">
        <v>69</v>
      </c>
      <c r="S195">
        <v>1</v>
      </c>
      <c r="T195" t="s">
        <v>55</v>
      </c>
      <c r="V195" t="s">
        <v>81</v>
      </c>
      <c r="X195" t="s">
        <v>272</v>
      </c>
      <c r="Z195">
        <v>10</v>
      </c>
      <c r="AA195" t="s">
        <v>994</v>
      </c>
      <c r="AB195" t="s">
        <v>84</v>
      </c>
      <c r="AE195" t="s">
        <v>29</v>
      </c>
      <c r="AM195" t="s">
        <v>73</v>
      </c>
      <c r="AP195">
        <v>25</v>
      </c>
      <c r="AQ195">
        <v>5</v>
      </c>
      <c r="AS195">
        <v>40</v>
      </c>
      <c r="AT195" t="s">
        <v>995</v>
      </c>
      <c r="AU195" t="s">
        <v>75</v>
      </c>
      <c r="AW195">
        <v>10</v>
      </c>
      <c r="AX195" t="s">
        <v>996</v>
      </c>
      <c r="AY195" t="s">
        <v>997</v>
      </c>
      <c r="AZ195" t="s">
        <v>998</v>
      </c>
    </row>
    <row r="196" spans="1:52">
      <c r="A196">
        <v>194</v>
      </c>
      <c r="B196" s="6" t="s">
        <v>0</v>
      </c>
      <c r="C196" s="6" t="s">
        <v>1</v>
      </c>
      <c r="D196" s="6"/>
      <c r="E196" s="6"/>
      <c r="F196" s="6" t="s">
        <v>4</v>
      </c>
      <c r="G196" s="6"/>
      <c r="H196" s="1">
        <v>29476</v>
      </c>
      <c r="I196">
        <v>6</v>
      </c>
      <c r="J196">
        <v>25</v>
      </c>
      <c r="K196">
        <v>10</v>
      </c>
      <c r="L196">
        <v>4</v>
      </c>
      <c r="M196" t="s">
        <v>303</v>
      </c>
      <c r="N196">
        <v>0</v>
      </c>
      <c r="O196" t="s">
        <v>68</v>
      </c>
      <c r="Q196" t="s">
        <v>104</v>
      </c>
      <c r="S196">
        <v>1</v>
      </c>
      <c r="T196" t="s">
        <v>30</v>
      </c>
      <c r="V196" t="s">
        <v>81</v>
      </c>
      <c r="X196" t="s">
        <v>92</v>
      </c>
      <c r="Z196">
        <v>5</v>
      </c>
      <c r="AB196" t="s">
        <v>59</v>
      </c>
      <c r="AE196" t="s">
        <v>29</v>
      </c>
      <c r="AM196" t="s">
        <v>73</v>
      </c>
      <c r="AO196">
        <v>6</v>
      </c>
      <c r="AQ196">
        <v>6</v>
      </c>
      <c r="AS196">
        <v>120</v>
      </c>
      <c r="AT196" t="s">
        <v>999</v>
      </c>
      <c r="AU196" t="s">
        <v>75</v>
      </c>
      <c r="AW196">
        <v>9</v>
      </c>
      <c r="AX196" t="s">
        <v>1000</v>
      </c>
      <c r="AY196" t="s">
        <v>1001</v>
      </c>
      <c r="AZ196" t="s">
        <v>1002</v>
      </c>
    </row>
    <row r="197" spans="1:52">
      <c r="A197">
        <v>195</v>
      </c>
      <c r="B197" s="6" t="s">
        <v>0</v>
      </c>
      <c r="C197" s="6" t="s">
        <v>1</v>
      </c>
      <c r="D197" s="6"/>
      <c r="E197" s="6"/>
      <c r="F197" s="6" t="s">
        <v>4</v>
      </c>
      <c r="G197" s="6"/>
      <c r="H197" s="1">
        <v>27246</v>
      </c>
      <c r="I197">
        <v>6</v>
      </c>
      <c r="J197">
        <v>0</v>
      </c>
      <c r="K197">
        <v>14</v>
      </c>
      <c r="L197">
        <v>20</v>
      </c>
      <c r="M197" t="s">
        <v>67</v>
      </c>
      <c r="N197">
        <v>1</v>
      </c>
      <c r="O197" t="s">
        <v>53</v>
      </c>
      <c r="Q197" t="s">
        <v>99</v>
      </c>
      <c r="S197">
        <v>1</v>
      </c>
      <c r="T197" t="s">
        <v>110</v>
      </c>
      <c r="V197" t="s">
        <v>111</v>
      </c>
      <c r="X197" t="s">
        <v>92</v>
      </c>
      <c r="Z197">
        <v>17</v>
      </c>
      <c r="AB197" t="s">
        <v>84</v>
      </c>
      <c r="AG197" t="s">
        <v>31</v>
      </c>
      <c r="AH197" t="s">
        <v>32</v>
      </c>
      <c r="AM197" t="s">
        <v>553</v>
      </c>
      <c r="AO197">
        <v>6</v>
      </c>
      <c r="AR197">
        <v>14</v>
      </c>
      <c r="AS197">
        <v>8</v>
      </c>
      <c r="AT197" t="s">
        <v>1003</v>
      </c>
      <c r="AU197" t="s">
        <v>75</v>
      </c>
      <c r="AW197">
        <v>8</v>
      </c>
      <c r="AX197" t="s">
        <v>1004</v>
      </c>
      <c r="AY197" t="s">
        <v>1005</v>
      </c>
      <c r="AZ197" t="s">
        <v>1006</v>
      </c>
    </row>
    <row r="198" spans="1:52">
      <c r="A198">
        <v>196</v>
      </c>
      <c r="B198" s="6"/>
      <c r="C198" s="6"/>
      <c r="D198" s="6"/>
      <c r="E198" s="6"/>
      <c r="F198" s="6" t="s">
        <v>4</v>
      </c>
      <c r="G198" s="6"/>
      <c r="H198" s="1">
        <v>29633</v>
      </c>
      <c r="I198">
        <v>8</v>
      </c>
      <c r="J198">
        <v>20</v>
      </c>
      <c r="K198">
        <v>5</v>
      </c>
      <c r="L198">
        <v>10</v>
      </c>
      <c r="M198" t="s">
        <v>335</v>
      </c>
      <c r="N198">
        <v>0</v>
      </c>
      <c r="O198" t="s">
        <v>68</v>
      </c>
      <c r="Q198" t="s">
        <v>54</v>
      </c>
      <c r="S198">
        <v>1</v>
      </c>
      <c r="T198" t="s">
        <v>55</v>
      </c>
      <c r="V198" t="s">
        <v>350</v>
      </c>
      <c r="Y198" t="s">
        <v>1007</v>
      </c>
      <c r="Z198">
        <v>12</v>
      </c>
      <c r="AA198" t="s">
        <v>607</v>
      </c>
      <c r="AB198" t="s">
        <v>72</v>
      </c>
      <c r="AF198" t="s">
        <v>30</v>
      </c>
      <c r="AM198" t="s">
        <v>73</v>
      </c>
      <c r="AO198">
        <v>6</v>
      </c>
      <c r="AQ198">
        <v>6</v>
      </c>
      <c r="AS198">
        <v>5</v>
      </c>
      <c r="AT198" t="s">
        <v>1008</v>
      </c>
      <c r="AU198" t="s">
        <v>75</v>
      </c>
      <c r="AW198">
        <v>8</v>
      </c>
      <c r="AX198" t="s">
        <v>607</v>
      </c>
      <c r="AY198" t="s">
        <v>1009</v>
      </c>
      <c r="AZ198" t="s">
        <v>998</v>
      </c>
    </row>
    <row r="199" spans="1:52">
      <c r="A199">
        <v>197</v>
      </c>
      <c r="B199" s="6"/>
      <c r="C199" s="6"/>
      <c r="D199" s="6"/>
      <c r="E199" s="6" t="s">
        <v>3</v>
      </c>
      <c r="F199" s="6"/>
      <c r="G199" s="6"/>
      <c r="H199" s="1">
        <v>34650</v>
      </c>
      <c r="I199">
        <v>8</v>
      </c>
      <c r="J199">
        <v>2</v>
      </c>
      <c r="K199">
        <v>8</v>
      </c>
      <c r="L199">
        <v>2</v>
      </c>
      <c r="M199" t="s">
        <v>121</v>
      </c>
      <c r="N199">
        <v>0</v>
      </c>
      <c r="O199" t="s">
        <v>79</v>
      </c>
      <c r="Q199" t="s">
        <v>69</v>
      </c>
      <c r="S199">
        <v>0</v>
      </c>
      <c r="AB199" t="s">
        <v>59</v>
      </c>
      <c r="AF199" t="s">
        <v>30</v>
      </c>
      <c r="AM199" t="s">
        <v>73</v>
      </c>
      <c r="AO199">
        <v>6</v>
      </c>
      <c r="AQ199">
        <v>4</v>
      </c>
      <c r="AS199">
        <v>4</v>
      </c>
      <c r="AT199" t="s">
        <v>1010</v>
      </c>
      <c r="AU199" t="s">
        <v>75</v>
      </c>
      <c r="AW199">
        <v>10</v>
      </c>
      <c r="AX199" t="s">
        <v>1011</v>
      </c>
      <c r="AY199" t="s">
        <v>792</v>
      </c>
    </row>
    <row r="200" spans="1:52">
      <c r="A200">
        <v>198</v>
      </c>
      <c r="B200" s="6"/>
      <c r="C200" s="6" t="s">
        <v>1</v>
      </c>
      <c r="D200" s="6"/>
      <c r="E200" s="6"/>
      <c r="F200" s="6"/>
      <c r="G200" s="6"/>
      <c r="H200" s="1">
        <v>31399</v>
      </c>
      <c r="I200">
        <v>7</v>
      </c>
      <c r="J200">
        <v>40</v>
      </c>
      <c r="K200">
        <v>10</v>
      </c>
      <c r="L200">
        <v>30</v>
      </c>
      <c r="M200" t="s">
        <v>121</v>
      </c>
      <c r="N200">
        <v>1</v>
      </c>
      <c r="P200" t="s">
        <v>1012</v>
      </c>
      <c r="Q200" t="s">
        <v>54</v>
      </c>
      <c r="S200">
        <v>1</v>
      </c>
      <c r="T200" t="s">
        <v>146</v>
      </c>
      <c r="V200" t="s">
        <v>81</v>
      </c>
      <c r="X200" t="s">
        <v>124</v>
      </c>
      <c r="Z200">
        <v>7</v>
      </c>
      <c r="AA200" t="s">
        <v>1013</v>
      </c>
      <c r="AB200" t="s">
        <v>59</v>
      </c>
      <c r="AE200" t="s">
        <v>29</v>
      </c>
      <c r="AM200" t="s">
        <v>162</v>
      </c>
      <c r="AP200">
        <v>10</v>
      </c>
      <c r="AQ200">
        <v>5</v>
      </c>
      <c r="AS200">
        <v>20</v>
      </c>
      <c r="AT200" t="s">
        <v>1014</v>
      </c>
      <c r="AU200" t="s">
        <v>64</v>
      </c>
      <c r="AW200">
        <v>10</v>
      </c>
      <c r="AX200" t="s">
        <v>1015</v>
      </c>
      <c r="AY200" t="s">
        <v>1016</v>
      </c>
      <c r="AZ200" t="s">
        <v>1017</v>
      </c>
    </row>
    <row r="201" spans="1:52">
      <c r="A201">
        <v>199</v>
      </c>
      <c r="B201" s="6"/>
      <c r="C201" s="6" t="s">
        <v>1</v>
      </c>
      <c r="D201" s="6"/>
      <c r="E201" s="6"/>
      <c r="F201" s="6"/>
      <c r="G201" s="6"/>
      <c r="H201" s="1">
        <v>28804</v>
      </c>
      <c r="I201">
        <v>6</v>
      </c>
      <c r="J201">
        <v>120</v>
      </c>
      <c r="K201">
        <v>10</v>
      </c>
      <c r="L201">
        <v>12</v>
      </c>
      <c r="M201" t="s">
        <v>89</v>
      </c>
      <c r="N201">
        <v>1</v>
      </c>
      <c r="O201" t="s">
        <v>68</v>
      </c>
      <c r="Q201" t="s">
        <v>104</v>
      </c>
      <c r="S201">
        <v>1</v>
      </c>
      <c r="T201" t="s">
        <v>407</v>
      </c>
      <c r="V201" t="s">
        <v>111</v>
      </c>
      <c r="X201" t="s">
        <v>572</v>
      </c>
      <c r="Z201">
        <v>12</v>
      </c>
      <c r="AA201" t="s">
        <v>1018</v>
      </c>
      <c r="AB201" t="s">
        <v>72</v>
      </c>
      <c r="AE201" t="s">
        <v>29</v>
      </c>
      <c r="AG201" t="s">
        <v>31</v>
      </c>
      <c r="AH201" t="s">
        <v>32</v>
      </c>
      <c r="AM201" t="s">
        <v>60</v>
      </c>
      <c r="AO201">
        <v>6</v>
      </c>
      <c r="AQ201">
        <v>4</v>
      </c>
      <c r="AS201">
        <v>8</v>
      </c>
      <c r="AT201" t="s">
        <v>1019</v>
      </c>
      <c r="AU201" t="s">
        <v>75</v>
      </c>
      <c r="AW201">
        <v>8</v>
      </c>
      <c r="AX201" t="s">
        <v>1020</v>
      </c>
      <c r="AY201" t="s">
        <v>1021</v>
      </c>
      <c r="AZ201" t="s">
        <v>1022</v>
      </c>
    </row>
    <row r="202" spans="1:52">
      <c r="A202">
        <v>200</v>
      </c>
      <c r="B202" s="6"/>
      <c r="C202" s="6"/>
      <c r="D202" s="6"/>
      <c r="E202" s="6"/>
      <c r="F202" s="6" t="s">
        <v>4</v>
      </c>
      <c r="G202" s="6"/>
      <c r="H202" s="1">
        <v>31882</v>
      </c>
      <c r="I202">
        <v>7</v>
      </c>
      <c r="J202">
        <v>1</v>
      </c>
      <c r="K202">
        <v>14</v>
      </c>
      <c r="L202">
        <v>20</v>
      </c>
      <c r="M202" t="s">
        <v>78</v>
      </c>
      <c r="N202">
        <v>1</v>
      </c>
      <c r="O202" t="s">
        <v>68</v>
      </c>
      <c r="Q202" t="s">
        <v>54</v>
      </c>
      <c r="S202">
        <v>1</v>
      </c>
      <c r="T202" t="s">
        <v>5</v>
      </c>
      <c r="V202" t="s">
        <v>81</v>
      </c>
      <c r="X202" t="s">
        <v>297</v>
      </c>
      <c r="Z202">
        <v>8</v>
      </c>
      <c r="AA202" t="s">
        <v>1023</v>
      </c>
      <c r="AB202" t="s">
        <v>59</v>
      </c>
      <c r="AF202" t="s">
        <v>30</v>
      </c>
      <c r="AG202" t="s">
        <v>31</v>
      </c>
      <c r="AH202" t="s">
        <v>32</v>
      </c>
      <c r="AM202" t="s">
        <v>85</v>
      </c>
      <c r="AO202">
        <v>6</v>
      </c>
      <c r="AQ202">
        <v>4</v>
      </c>
      <c r="AS202">
        <v>6</v>
      </c>
      <c r="AT202" t="s">
        <v>1024</v>
      </c>
      <c r="AU202" t="s">
        <v>75</v>
      </c>
      <c r="AW202">
        <v>10</v>
      </c>
      <c r="AX202" t="s">
        <v>1025</v>
      </c>
      <c r="AY202" t="s">
        <v>1026</v>
      </c>
      <c r="AZ202" t="s">
        <v>116</v>
      </c>
    </row>
    <row r="203" spans="1:52">
      <c r="A203">
        <v>201</v>
      </c>
      <c r="B203" s="6" t="s">
        <v>0</v>
      </c>
      <c r="C203" s="6"/>
      <c r="D203" s="6" t="s">
        <v>2</v>
      </c>
      <c r="E203" s="6"/>
      <c r="F203" s="6" t="s">
        <v>4</v>
      </c>
      <c r="G203" s="6"/>
      <c r="H203" s="1">
        <v>33421</v>
      </c>
      <c r="I203">
        <v>7</v>
      </c>
      <c r="J203">
        <v>40</v>
      </c>
      <c r="K203">
        <v>6</v>
      </c>
      <c r="L203">
        <v>12</v>
      </c>
      <c r="M203" t="s">
        <v>189</v>
      </c>
      <c r="N203">
        <v>1</v>
      </c>
      <c r="O203" t="s">
        <v>98</v>
      </c>
      <c r="Q203" t="s">
        <v>99</v>
      </c>
      <c r="S203">
        <v>1</v>
      </c>
      <c r="T203" t="s">
        <v>5</v>
      </c>
      <c r="V203" t="s">
        <v>111</v>
      </c>
      <c r="X203" t="s">
        <v>297</v>
      </c>
      <c r="Z203">
        <v>0</v>
      </c>
      <c r="AA203" t="s">
        <v>1027</v>
      </c>
      <c r="AB203" t="s">
        <v>72</v>
      </c>
      <c r="AF203" t="s">
        <v>30</v>
      </c>
      <c r="AN203" t="s">
        <v>1028</v>
      </c>
      <c r="AO203">
        <v>3</v>
      </c>
      <c r="AQ203">
        <v>1</v>
      </c>
      <c r="AS203">
        <v>2</v>
      </c>
      <c r="AT203" t="s">
        <v>1029</v>
      </c>
      <c r="AU203" t="s">
        <v>75</v>
      </c>
      <c r="AW203">
        <v>8</v>
      </c>
      <c r="AX203" t="s">
        <v>1030</v>
      </c>
    </row>
    <row r="204" spans="1:52">
      <c r="A204">
        <v>202</v>
      </c>
      <c r="B204" s="6"/>
      <c r="C204" s="6" t="s">
        <v>1</v>
      </c>
      <c r="D204" s="6"/>
      <c r="E204" s="6"/>
      <c r="F204" s="6" t="s">
        <v>4</v>
      </c>
      <c r="G204" s="6"/>
      <c r="H204" s="1">
        <v>31693</v>
      </c>
      <c r="I204">
        <v>7</v>
      </c>
      <c r="J204">
        <v>25</v>
      </c>
      <c r="K204">
        <v>12</v>
      </c>
      <c r="L204">
        <v>6</v>
      </c>
      <c r="M204" t="s">
        <v>67</v>
      </c>
      <c r="N204">
        <v>0</v>
      </c>
      <c r="O204" t="s">
        <v>68</v>
      </c>
      <c r="Q204" t="s">
        <v>54</v>
      </c>
      <c r="S204">
        <v>1</v>
      </c>
      <c r="T204" t="s">
        <v>155</v>
      </c>
      <c r="V204" t="s">
        <v>56</v>
      </c>
      <c r="X204" t="s">
        <v>310</v>
      </c>
      <c r="Z204">
        <v>3</v>
      </c>
      <c r="AA204" t="s">
        <v>1031</v>
      </c>
      <c r="AB204" t="s">
        <v>84</v>
      </c>
      <c r="AE204" t="s">
        <v>29</v>
      </c>
      <c r="AM204" t="s">
        <v>85</v>
      </c>
      <c r="AO204">
        <v>4</v>
      </c>
      <c r="AQ204">
        <v>2</v>
      </c>
      <c r="AS204">
        <v>20</v>
      </c>
      <c r="AT204" t="s">
        <v>1032</v>
      </c>
      <c r="AV204" t="s">
        <v>1033</v>
      </c>
      <c r="AW204">
        <v>9</v>
      </c>
      <c r="AX204" t="s">
        <v>1034</v>
      </c>
      <c r="AY204" t="s">
        <v>208</v>
      </c>
      <c r="AZ204" t="s">
        <v>139</v>
      </c>
    </row>
    <row r="205" spans="1:52">
      <c r="A205">
        <v>203</v>
      </c>
      <c r="B205" s="6"/>
      <c r="C205" s="6"/>
      <c r="D205" s="6"/>
      <c r="E205" s="6"/>
      <c r="F205" s="6" t="s">
        <v>4</v>
      </c>
      <c r="G205" s="6"/>
      <c r="H205" s="1">
        <v>31498</v>
      </c>
      <c r="I205">
        <v>8</v>
      </c>
      <c r="J205">
        <v>0</v>
      </c>
      <c r="K205">
        <v>5</v>
      </c>
      <c r="L205">
        <v>12</v>
      </c>
      <c r="M205" t="s">
        <v>52</v>
      </c>
      <c r="N205">
        <v>1</v>
      </c>
      <c r="O205" t="s">
        <v>98</v>
      </c>
      <c r="Q205" t="s">
        <v>99</v>
      </c>
      <c r="S205">
        <v>1</v>
      </c>
      <c r="T205" t="s">
        <v>213</v>
      </c>
      <c r="W205" t="s">
        <v>259</v>
      </c>
      <c r="X205" t="s">
        <v>92</v>
      </c>
      <c r="Z205">
        <v>5</v>
      </c>
      <c r="AA205" t="s">
        <v>1035</v>
      </c>
      <c r="AB205" t="s">
        <v>84</v>
      </c>
      <c r="AH205" t="s">
        <v>32</v>
      </c>
      <c r="AM205" t="s">
        <v>60</v>
      </c>
      <c r="AO205">
        <v>5</v>
      </c>
      <c r="AQ205">
        <v>6</v>
      </c>
      <c r="AS205">
        <v>12</v>
      </c>
      <c r="AT205" t="s">
        <v>1036</v>
      </c>
      <c r="AU205" t="s">
        <v>64</v>
      </c>
      <c r="AW205">
        <v>10</v>
      </c>
      <c r="AX205" t="s">
        <v>1037</v>
      </c>
      <c r="AY205" t="s">
        <v>1038</v>
      </c>
      <c r="AZ205" t="s">
        <v>1039</v>
      </c>
    </row>
    <row r="206" spans="1:52">
      <c r="A206">
        <v>204</v>
      </c>
      <c r="B206" s="6"/>
      <c r="C206" s="6" t="s">
        <v>1</v>
      </c>
      <c r="D206" s="6"/>
      <c r="E206" s="6"/>
      <c r="F206" s="6" t="s">
        <v>4</v>
      </c>
      <c r="G206" s="6"/>
      <c r="H206" s="1">
        <v>31738</v>
      </c>
      <c r="I206">
        <v>8</v>
      </c>
      <c r="J206">
        <v>40</v>
      </c>
      <c r="K206">
        <v>10</v>
      </c>
      <c r="L206">
        <v>10</v>
      </c>
      <c r="M206" t="s">
        <v>52</v>
      </c>
      <c r="N206">
        <v>1</v>
      </c>
      <c r="O206" t="s">
        <v>53</v>
      </c>
      <c r="Q206" t="s">
        <v>99</v>
      </c>
      <c r="S206">
        <v>1</v>
      </c>
      <c r="T206" t="s">
        <v>155</v>
      </c>
      <c r="V206" t="s">
        <v>81</v>
      </c>
      <c r="X206" t="s">
        <v>106</v>
      </c>
      <c r="Z206">
        <v>5</v>
      </c>
      <c r="AA206" t="s">
        <v>1040</v>
      </c>
      <c r="AB206" t="s">
        <v>84</v>
      </c>
      <c r="AG206" t="s">
        <v>31</v>
      </c>
      <c r="AK206" t="s">
        <v>35</v>
      </c>
      <c r="AU206" t="s">
        <v>75</v>
      </c>
      <c r="AW206">
        <v>10</v>
      </c>
      <c r="AX206" t="s">
        <v>1041</v>
      </c>
      <c r="AY206" t="s">
        <v>1042</v>
      </c>
    </row>
    <row r="207" spans="1:52">
      <c r="A207">
        <v>205</v>
      </c>
      <c r="B207" s="6" t="s">
        <v>0</v>
      </c>
      <c r="C207" s="6" t="s">
        <v>1</v>
      </c>
      <c r="D207" s="6"/>
      <c r="E207" s="6"/>
      <c r="F207" s="6" t="s">
        <v>4</v>
      </c>
      <c r="G207" s="6"/>
      <c r="H207" s="1">
        <v>28682</v>
      </c>
      <c r="I207">
        <v>8</v>
      </c>
      <c r="J207">
        <v>30</v>
      </c>
      <c r="K207">
        <v>9</v>
      </c>
      <c r="L207">
        <v>10</v>
      </c>
      <c r="M207" t="s">
        <v>121</v>
      </c>
      <c r="N207">
        <v>0</v>
      </c>
      <c r="O207" t="s">
        <v>53</v>
      </c>
      <c r="Q207" t="s">
        <v>104</v>
      </c>
      <c r="S207">
        <v>1</v>
      </c>
      <c r="T207" t="s">
        <v>213</v>
      </c>
      <c r="V207" t="s">
        <v>81</v>
      </c>
      <c r="X207" t="s">
        <v>92</v>
      </c>
      <c r="Z207">
        <v>10</v>
      </c>
      <c r="AA207" t="s">
        <v>1043</v>
      </c>
      <c r="AB207" t="s">
        <v>84</v>
      </c>
      <c r="AF207" t="s">
        <v>30</v>
      </c>
      <c r="AM207" t="s">
        <v>73</v>
      </c>
      <c r="AP207" t="s">
        <v>1044</v>
      </c>
      <c r="AR207" t="s">
        <v>1045</v>
      </c>
      <c r="AS207">
        <v>4</v>
      </c>
      <c r="AT207" t="s">
        <v>1046</v>
      </c>
      <c r="AU207" t="s">
        <v>75</v>
      </c>
      <c r="AW207">
        <v>9</v>
      </c>
      <c r="AX207" t="s">
        <v>1047</v>
      </c>
      <c r="AZ207" t="s">
        <v>1048</v>
      </c>
    </row>
    <row r="208" spans="1:52">
      <c r="A208">
        <v>206</v>
      </c>
      <c r="B208" s="6" t="s">
        <v>0</v>
      </c>
      <c r="C208" s="6"/>
      <c r="D208" s="6"/>
      <c r="E208" s="6"/>
      <c r="F208" s="6"/>
      <c r="G208" s="6"/>
      <c r="H208" s="1">
        <v>27885</v>
      </c>
      <c r="I208">
        <v>6</v>
      </c>
      <c r="J208">
        <v>60</v>
      </c>
      <c r="K208">
        <v>6</v>
      </c>
      <c r="L208">
        <v>10</v>
      </c>
      <c r="M208" t="s">
        <v>89</v>
      </c>
      <c r="N208">
        <v>1</v>
      </c>
      <c r="O208" t="s">
        <v>98</v>
      </c>
      <c r="Q208" t="s">
        <v>54</v>
      </c>
      <c r="S208">
        <v>0</v>
      </c>
      <c r="AB208" t="s">
        <v>59</v>
      </c>
      <c r="AH208" t="s">
        <v>32</v>
      </c>
      <c r="AL208" t="s">
        <v>1049</v>
      </c>
      <c r="AM208" t="s">
        <v>73</v>
      </c>
      <c r="AO208">
        <v>5</v>
      </c>
      <c r="AQ208">
        <v>4</v>
      </c>
      <c r="AS208">
        <v>8</v>
      </c>
      <c r="AT208" t="s">
        <v>1050</v>
      </c>
      <c r="AV208" t="s">
        <v>1051</v>
      </c>
      <c r="AW208">
        <v>9</v>
      </c>
      <c r="AX208" t="s">
        <v>1052</v>
      </c>
      <c r="AY208" t="s">
        <v>1053</v>
      </c>
      <c r="AZ208" t="s">
        <v>1054</v>
      </c>
    </row>
    <row r="209" spans="1:52">
      <c r="A209">
        <v>207</v>
      </c>
      <c r="B209" s="6" t="s">
        <v>0</v>
      </c>
      <c r="C209" s="6"/>
      <c r="D209" s="6"/>
      <c r="E209" s="6"/>
      <c r="F209" s="6" t="s">
        <v>4</v>
      </c>
      <c r="G209" s="6"/>
      <c r="H209" s="1">
        <v>29440</v>
      </c>
      <c r="I209">
        <v>7</v>
      </c>
      <c r="J209">
        <v>30</v>
      </c>
      <c r="K209">
        <v>11</v>
      </c>
      <c r="L209">
        <v>4</v>
      </c>
      <c r="M209" t="s">
        <v>189</v>
      </c>
      <c r="N209">
        <v>1</v>
      </c>
      <c r="O209" t="s">
        <v>79</v>
      </c>
      <c r="R209" t="s">
        <v>1055</v>
      </c>
      <c r="S209">
        <v>1</v>
      </c>
      <c r="T209" t="s">
        <v>213</v>
      </c>
      <c r="V209" t="s">
        <v>91</v>
      </c>
      <c r="X209" t="s">
        <v>92</v>
      </c>
      <c r="Z209">
        <v>11</v>
      </c>
      <c r="AA209" t="s">
        <v>1056</v>
      </c>
      <c r="AB209" t="s">
        <v>59</v>
      </c>
      <c r="AG209" t="s">
        <v>31</v>
      </c>
      <c r="AM209" t="s">
        <v>73</v>
      </c>
      <c r="AO209">
        <v>6</v>
      </c>
      <c r="AQ209">
        <v>6</v>
      </c>
      <c r="AS209">
        <v>30</v>
      </c>
      <c r="AT209" t="s">
        <v>1057</v>
      </c>
      <c r="AU209" t="s">
        <v>75</v>
      </c>
      <c r="AW209">
        <v>10</v>
      </c>
      <c r="AX209" t="s">
        <v>1058</v>
      </c>
      <c r="AY209" t="s">
        <v>1059</v>
      </c>
      <c r="AZ209" t="s">
        <v>1060</v>
      </c>
    </row>
    <row r="210" spans="1:52">
      <c r="A210">
        <v>208</v>
      </c>
      <c r="B210" s="6"/>
      <c r="C210" s="6"/>
      <c r="D210" s="6" t="s">
        <v>2</v>
      </c>
      <c r="E210" s="6"/>
      <c r="F210" s="6"/>
      <c r="G210" s="6"/>
      <c r="H210" s="1">
        <v>29809</v>
      </c>
      <c r="I210">
        <v>5</v>
      </c>
      <c r="J210">
        <v>20</v>
      </c>
      <c r="K210">
        <v>18</v>
      </c>
      <c r="L210">
        <v>0</v>
      </c>
      <c r="M210" t="s">
        <v>303</v>
      </c>
      <c r="N210">
        <v>1</v>
      </c>
      <c r="O210" t="s">
        <v>68</v>
      </c>
      <c r="R210" t="s">
        <v>1061</v>
      </c>
      <c r="S210">
        <v>1</v>
      </c>
      <c r="T210" t="s">
        <v>407</v>
      </c>
      <c r="W210" t="s">
        <v>1062</v>
      </c>
      <c r="X210" t="s">
        <v>57</v>
      </c>
      <c r="Z210">
        <v>15</v>
      </c>
      <c r="AA210" t="s">
        <v>1063</v>
      </c>
      <c r="AB210" t="s">
        <v>72</v>
      </c>
      <c r="AE210" t="s">
        <v>29</v>
      </c>
      <c r="AI210" t="s">
        <v>33</v>
      </c>
      <c r="AM210" t="s">
        <v>60</v>
      </c>
      <c r="AP210">
        <v>16</v>
      </c>
      <c r="AR210">
        <v>10</v>
      </c>
      <c r="AS210">
        <v>2</v>
      </c>
      <c r="AT210" t="s">
        <v>1064</v>
      </c>
      <c r="AU210" t="s">
        <v>64</v>
      </c>
      <c r="AW210">
        <v>10</v>
      </c>
      <c r="AX210" t="s">
        <v>1065</v>
      </c>
      <c r="AY210" t="s">
        <v>1066</v>
      </c>
      <c r="AZ210" t="s">
        <v>1067</v>
      </c>
    </row>
    <row r="211" spans="1:52">
      <c r="A211">
        <v>209</v>
      </c>
      <c r="B211" s="6"/>
      <c r="C211" s="6" t="s">
        <v>1</v>
      </c>
      <c r="D211" s="6"/>
      <c r="E211" s="6"/>
      <c r="F211" s="6"/>
      <c r="G211" s="6"/>
      <c r="H211" s="1">
        <v>43048</v>
      </c>
      <c r="I211">
        <v>7</v>
      </c>
      <c r="J211">
        <v>120</v>
      </c>
      <c r="K211">
        <v>12</v>
      </c>
      <c r="L211">
        <v>15</v>
      </c>
      <c r="M211" t="s">
        <v>189</v>
      </c>
      <c r="N211">
        <v>1</v>
      </c>
      <c r="O211" t="s">
        <v>68</v>
      </c>
      <c r="Q211" t="s">
        <v>99</v>
      </c>
      <c r="S211">
        <v>1</v>
      </c>
      <c r="T211" t="s">
        <v>155</v>
      </c>
      <c r="V211" t="s">
        <v>350</v>
      </c>
      <c r="X211" t="s">
        <v>92</v>
      </c>
      <c r="Z211">
        <v>2</v>
      </c>
      <c r="AA211" t="s">
        <v>165</v>
      </c>
      <c r="AB211" t="s">
        <v>59</v>
      </c>
      <c r="AG211" t="s">
        <v>31</v>
      </c>
      <c r="AM211" t="s">
        <v>73</v>
      </c>
      <c r="AP211">
        <v>8</v>
      </c>
      <c r="AQ211">
        <v>6</v>
      </c>
      <c r="AS211">
        <v>10</v>
      </c>
      <c r="AT211" t="s">
        <v>1068</v>
      </c>
      <c r="AU211" t="s">
        <v>64</v>
      </c>
      <c r="AW211">
        <v>8</v>
      </c>
      <c r="AX211" t="s">
        <v>1069</v>
      </c>
      <c r="AY211" t="s">
        <v>1070</v>
      </c>
      <c r="AZ211" t="s">
        <v>318</v>
      </c>
    </row>
    <row r="212" spans="1:52">
      <c r="A212">
        <v>210</v>
      </c>
      <c r="B212" s="6" t="s">
        <v>0</v>
      </c>
      <c r="C212" s="6"/>
      <c r="D212" s="6"/>
      <c r="E212" s="6"/>
      <c r="F212" s="6"/>
      <c r="G212" s="6"/>
      <c r="H212" s="1">
        <v>32706</v>
      </c>
      <c r="I212">
        <v>6</v>
      </c>
      <c r="J212">
        <v>120</v>
      </c>
      <c r="K212">
        <v>10</v>
      </c>
      <c r="L212">
        <v>5</v>
      </c>
      <c r="M212" t="s">
        <v>67</v>
      </c>
      <c r="N212">
        <v>0</v>
      </c>
      <c r="O212" t="s">
        <v>79</v>
      </c>
      <c r="Q212" t="s">
        <v>104</v>
      </c>
      <c r="S212">
        <v>1</v>
      </c>
      <c r="T212" t="s">
        <v>213</v>
      </c>
      <c r="V212" t="s">
        <v>111</v>
      </c>
      <c r="X212" t="s">
        <v>92</v>
      </c>
      <c r="Z212">
        <v>5</v>
      </c>
      <c r="AA212" t="s">
        <v>1071</v>
      </c>
      <c r="AB212" t="s">
        <v>363</v>
      </c>
      <c r="AG212" t="s">
        <v>31</v>
      </c>
      <c r="AM212" t="s">
        <v>85</v>
      </c>
      <c r="AO212">
        <v>5</v>
      </c>
      <c r="AQ212">
        <v>5</v>
      </c>
      <c r="AS212">
        <v>3</v>
      </c>
      <c r="AT212" t="s">
        <v>1072</v>
      </c>
      <c r="AU212" t="s">
        <v>75</v>
      </c>
      <c r="AW212">
        <v>9</v>
      </c>
      <c r="AX212" t="s">
        <v>1073</v>
      </c>
    </row>
    <row r="213" spans="1:52">
      <c r="A213">
        <v>211</v>
      </c>
      <c r="B213" s="6" t="s">
        <v>0</v>
      </c>
      <c r="C213" s="6"/>
      <c r="D213" s="6"/>
      <c r="E213" s="6"/>
      <c r="F213" s="6"/>
      <c r="G213" s="6"/>
      <c r="H213" s="1">
        <v>31548</v>
      </c>
      <c r="I213">
        <v>5</v>
      </c>
      <c r="J213">
        <v>360</v>
      </c>
      <c r="K213">
        <v>8</v>
      </c>
      <c r="L213">
        <v>1</v>
      </c>
      <c r="M213" t="s">
        <v>67</v>
      </c>
      <c r="N213">
        <v>1</v>
      </c>
      <c r="O213" t="s">
        <v>98</v>
      </c>
      <c r="Q213" t="s">
        <v>99</v>
      </c>
      <c r="S213">
        <v>0</v>
      </c>
      <c r="AB213" t="s">
        <v>59</v>
      </c>
      <c r="AK213" t="s">
        <v>35</v>
      </c>
      <c r="AU213" t="s">
        <v>64</v>
      </c>
      <c r="AW213">
        <v>10</v>
      </c>
      <c r="AX213" t="s">
        <v>1074</v>
      </c>
      <c r="AY213" t="s">
        <v>341</v>
      </c>
    </row>
    <row r="214" spans="1:52" ht="238">
      <c r="A214">
        <v>212</v>
      </c>
      <c r="B214" s="6" t="s">
        <v>0</v>
      </c>
      <c r="C214" s="6" t="s">
        <v>1</v>
      </c>
      <c r="D214" s="6"/>
      <c r="E214" s="6"/>
      <c r="F214" s="6"/>
      <c r="G214" s="6" t="s">
        <v>1075</v>
      </c>
      <c r="H214" s="1">
        <v>32020</v>
      </c>
      <c r="I214">
        <v>5</v>
      </c>
      <c r="J214">
        <v>120</v>
      </c>
      <c r="K214">
        <v>8</v>
      </c>
      <c r="L214">
        <v>10</v>
      </c>
      <c r="M214" t="s">
        <v>89</v>
      </c>
      <c r="N214">
        <v>1</v>
      </c>
      <c r="O214" t="s">
        <v>389</v>
      </c>
      <c r="Q214" t="s">
        <v>54</v>
      </c>
      <c r="S214">
        <v>1</v>
      </c>
      <c r="T214" t="s">
        <v>465</v>
      </c>
      <c r="V214" t="s">
        <v>56</v>
      </c>
      <c r="Y214" t="s">
        <v>1076</v>
      </c>
      <c r="Z214">
        <v>5</v>
      </c>
      <c r="AA214" t="s">
        <v>1077</v>
      </c>
      <c r="AB214" t="s">
        <v>84</v>
      </c>
      <c r="AH214" t="s">
        <v>32</v>
      </c>
      <c r="AM214" t="s">
        <v>1078</v>
      </c>
      <c r="AO214">
        <v>6</v>
      </c>
      <c r="AQ214">
        <v>3</v>
      </c>
      <c r="AS214">
        <v>6</v>
      </c>
      <c r="AT214" t="s">
        <v>1079</v>
      </c>
      <c r="AU214" t="s">
        <v>75</v>
      </c>
      <c r="AW214">
        <v>10</v>
      </c>
      <c r="AX214" t="s">
        <v>1080</v>
      </c>
      <c r="AY214" s="3" t="s">
        <v>1081</v>
      </c>
      <c r="AZ214" t="s">
        <v>1082</v>
      </c>
    </row>
    <row r="215" spans="1:52">
      <c r="A215">
        <v>213</v>
      </c>
      <c r="B215" s="6" t="s">
        <v>0</v>
      </c>
      <c r="C215" s="6"/>
      <c r="D215" s="6"/>
      <c r="E215" s="6" t="s">
        <v>3</v>
      </c>
      <c r="F215" s="6" t="s">
        <v>4</v>
      </c>
      <c r="G215" s="6"/>
      <c r="H215" s="1">
        <v>33934</v>
      </c>
      <c r="I215">
        <v>6</v>
      </c>
      <c r="J215">
        <v>40</v>
      </c>
      <c r="K215">
        <v>5</v>
      </c>
      <c r="L215">
        <v>20</v>
      </c>
      <c r="M215" t="s">
        <v>97</v>
      </c>
      <c r="N215">
        <v>1</v>
      </c>
      <c r="O215" t="s">
        <v>53</v>
      </c>
      <c r="Q215" t="s">
        <v>104</v>
      </c>
      <c r="S215">
        <v>1</v>
      </c>
      <c r="T215" t="s">
        <v>213</v>
      </c>
      <c r="V215" t="s">
        <v>81</v>
      </c>
      <c r="X215" t="s">
        <v>92</v>
      </c>
      <c r="Z215">
        <v>2</v>
      </c>
      <c r="AA215" t="s">
        <v>1083</v>
      </c>
      <c r="AB215" t="s">
        <v>59</v>
      </c>
      <c r="AH215" t="s">
        <v>32</v>
      </c>
      <c r="AM215" t="s">
        <v>60</v>
      </c>
      <c r="AO215">
        <v>5</v>
      </c>
      <c r="AQ215">
        <v>5</v>
      </c>
      <c r="AS215">
        <v>30</v>
      </c>
      <c r="AT215" t="s">
        <v>1084</v>
      </c>
      <c r="AV215" t="s">
        <v>1085</v>
      </c>
      <c r="AW215">
        <v>10</v>
      </c>
      <c r="AX215" t="s">
        <v>1086</v>
      </c>
      <c r="AY215" t="s">
        <v>1087</v>
      </c>
    </row>
    <row r="216" spans="1:52">
      <c r="A216">
        <v>214</v>
      </c>
      <c r="B216" s="6" t="s">
        <v>0</v>
      </c>
      <c r="C216" s="6" t="s">
        <v>1</v>
      </c>
      <c r="D216" s="6" t="s">
        <v>2</v>
      </c>
      <c r="E216" s="6"/>
      <c r="F216" s="6"/>
      <c r="G216" s="6"/>
      <c r="I216">
        <v>7</v>
      </c>
      <c r="J216">
        <v>40</v>
      </c>
      <c r="K216">
        <v>8</v>
      </c>
      <c r="L216">
        <v>3</v>
      </c>
      <c r="M216" t="s">
        <v>67</v>
      </c>
      <c r="N216">
        <v>0</v>
      </c>
      <c r="O216" t="s">
        <v>68</v>
      </c>
      <c r="Q216" t="s">
        <v>104</v>
      </c>
      <c r="S216">
        <v>0</v>
      </c>
      <c r="AB216" t="s">
        <v>84</v>
      </c>
      <c r="AF216" t="s">
        <v>30</v>
      </c>
      <c r="AM216" t="s">
        <v>85</v>
      </c>
      <c r="AO216">
        <v>6</v>
      </c>
      <c r="AR216">
        <v>30</v>
      </c>
      <c r="AS216">
        <v>500</v>
      </c>
      <c r="AT216" t="s">
        <v>1088</v>
      </c>
      <c r="AU216" t="s">
        <v>192</v>
      </c>
      <c r="AW216">
        <v>7</v>
      </c>
      <c r="AX216" t="s">
        <v>1089</v>
      </c>
      <c r="AY216" t="s">
        <v>1090</v>
      </c>
    </row>
    <row r="217" spans="1:52">
      <c r="A217">
        <v>215</v>
      </c>
      <c r="B217" s="6"/>
      <c r="C217" s="6"/>
      <c r="D217" s="6"/>
      <c r="E217" s="6"/>
      <c r="F217" s="6" t="s">
        <v>4</v>
      </c>
      <c r="G217" s="6"/>
      <c r="H217" s="1">
        <v>32965</v>
      </c>
      <c r="I217">
        <v>7</v>
      </c>
      <c r="J217">
        <v>15</v>
      </c>
      <c r="K217">
        <v>8</v>
      </c>
      <c r="L217">
        <v>1</v>
      </c>
      <c r="M217" t="s">
        <v>133</v>
      </c>
      <c r="N217">
        <v>0</v>
      </c>
      <c r="O217" t="s">
        <v>389</v>
      </c>
      <c r="Q217" t="s">
        <v>104</v>
      </c>
      <c r="S217">
        <v>1</v>
      </c>
      <c r="T217" t="s">
        <v>213</v>
      </c>
      <c r="V217" t="s">
        <v>56</v>
      </c>
      <c r="X217" t="s">
        <v>92</v>
      </c>
      <c r="Z217">
        <v>7</v>
      </c>
      <c r="AA217" t="s">
        <v>1091</v>
      </c>
      <c r="AB217" t="s">
        <v>84</v>
      </c>
      <c r="AG217" t="s">
        <v>31</v>
      </c>
      <c r="AM217" t="s">
        <v>85</v>
      </c>
      <c r="AO217">
        <v>5</v>
      </c>
      <c r="AQ217">
        <v>3</v>
      </c>
      <c r="AS217">
        <v>12</v>
      </c>
      <c r="AT217" t="s">
        <v>1092</v>
      </c>
      <c r="AU217" t="s">
        <v>64</v>
      </c>
      <c r="AW217">
        <v>10</v>
      </c>
      <c r="AX217" t="s">
        <v>1093</v>
      </c>
      <c r="AY217" t="s">
        <v>1094</v>
      </c>
      <c r="AZ217" t="s">
        <v>1095</v>
      </c>
    </row>
    <row r="218" spans="1:52">
      <c r="A218">
        <v>216</v>
      </c>
      <c r="B218" s="6"/>
      <c r="C218" s="6"/>
      <c r="D218" s="6"/>
      <c r="E218" s="6"/>
      <c r="F218" s="6" t="s">
        <v>4</v>
      </c>
      <c r="G218" s="6"/>
      <c r="H218" s="1">
        <v>30084</v>
      </c>
      <c r="I218">
        <v>7</v>
      </c>
      <c r="J218">
        <v>60</v>
      </c>
      <c r="K218">
        <v>7</v>
      </c>
      <c r="L218">
        <v>0</v>
      </c>
      <c r="M218" t="s">
        <v>67</v>
      </c>
      <c r="N218">
        <v>1</v>
      </c>
      <c r="O218" t="s">
        <v>122</v>
      </c>
      <c r="Q218" t="s">
        <v>104</v>
      </c>
      <c r="S218">
        <v>1</v>
      </c>
      <c r="T218" t="s">
        <v>29</v>
      </c>
      <c r="V218" t="s">
        <v>350</v>
      </c>
      <c r="X218" t="s">
        <v>220</v>
      </c>
      <c r="Z218">
        <v>7</v>
      </c>
      <c r="AA218" t="s">
        <v>1096</v>
      </c>
      <c r="AB218" t="s">
        <v>84</v>
      </c>
      <c r="AH218" t="s">
        <v>32</v>
      </c>
      <c r="AM218" t="s">
        <v>73</v>
      </c>
      <c r="AP218">
        <v>10</v>
      </c>
      <c r="AR218">
        <v>10</v>
      </c>
      <c r="AS218">
        <v>15</v>
      </c>
      <c r="AT218" t="s">
        <v>1097</v>
      </c>
      <c r="AU218" t="s">
        <v>75</v>
      </c>
      <c r="AW218">
        <v>9</v>
      </c>
      <c r="AX218" t="s">
        <v>1098</v>
      </c>
      <c r="AY218" t="s">
        <v>1099</v>
      </c>
    </row>
    <row r="219" spans="1:52">
      <c r="A219">
        <v>217</v>
      </c>
      <c r="B219" s="6" t="s">
        <v>0</v>
      </c>
      <c r="C219" s="6"/>
      <c r="D219" s="6"/>
      <c r="E219" s="6"/>
      <c r="F219" s="6"/>
      <c r="G219" s="6"/>
      <c r="I219">
        <v>7</v>
      </c>
      <c r="J219">
        <v>180</v>
      </c>
      <c r="K219">
        <v>7</v>
      </c>
      <c r="L219">
        <v>2</v>
      </c>
      <c r="M219" t="s">
        <v>225</v>
      </c>
      <c r="N219">
        <v>0</v>
      </c>
      <c r="O219" t="s">
        <v>98</v>
      </c>
      <c r="R219" t="s">
        <v>1100</v>
      </c>
      <c r="S219">
        <v>0</v>
      </c>
      <c r="AB219" t="s">
        <v>84</v>
      </c>
      <c r="AC219" t="s">
        <v>27</v>
      </c>
      <c r="AE219" t="s">
        <v>29</v>
      </c>
      <c r="AH219" t="s">
        <v>32</v>
      </c>
      <c r="AM219" t="s">
        <v>73</v>
      </c>
      <c r="AP219">
        <v>10</v>
      </c>
      <c r="AR219">
        <v>10</v>
      </c>
      <c r="AS219">
        <v>8</v>
      </c>
      <c r="AT219" t="s">
        <v>1101</v>
      </c>
      <c r="AU219" t="s">
        <v>75</v>
      </c>
      <c r="AW219">
        <v>6</v>
      </c>
      <c r="AX219" t="s">
        <v>1102</v>
      </c>
      <c r="AY219" t="s">
        <v>1103</v>
      </c>
      <c r="AZ219" t="s">
        <v>1104</v>
      </c>
    </row>
    <row r="220" spans="1:52">
      <c r="A220">
        <v>218</v>
      </c>
      <c r="B220" s="6"/>
      <c r="C220" s="6" t="s">
        <v>1</v>
      </c>
      <c r="D220" s="6"/>
      <c r="E220" s="6"/>
      <c r="F220" s="6" t="s">
        <v>4</v>
      </c>
      <c r="G220" s="6"/>
      <c r="H220" s="1">
        <v>24370</v>
      </c>
      <c r="I220">
        <v>7</v>
      </c>
      <c r="J220">
        <v>30</v>
      </c>
      <c r="K220">
        <v>10</v>
      </c>
      <c r="L220">
        <v>16</v>
      </c>
      <c r="M220" t="s">
        <v>97</v>
      </c>
      <c r="N220">
        <v>1</v>
      </c>
      <c r="O220" t="s">
        <v>122</v>
      </c>
      <c r="Q220" t="s">
        <v>99</v>
      </c>
      <c r="S220">
        <v>1</v>
      </c>
      <c r="T220" t="s">
        <v>141</v>
      </c>
      <c r="V220" t="s">
        <v>142</v>
      </c>
      <c r="X220" t="s">
        <v>297</v>
      </c>
      <c r="Z220">
        <v>27</v>
      </c>
      <c r="AA220" t="s">
        <v>1105</v>
      </c>
      <c r="AB220" t="s">
        <v>84</v>
      </c>
      <c r="AH220" t="s">
        <v>32</v>
      </c>
      <c r="AM220" t="s">
        <v>60</v>
      </c>
      <c r="AO220">
        <v>5</v>
      </c>
      <c r="AQ220">
        <v>3</v>
      </c>
      <c r="AS220">
        <v>8</v>
      </c>
      <c r="AT220" t="s">
        <v>1106</v>
      </c>
      <c r="AV220" t="s">
        <v>1107</v>
      </c>
      <c r="AW220">
        <v>8</v>
      </c>
      <c r="AX220" t="s">
        <v>1108</v>
      </c>
      <c r="AZ220" t="s">
        <v>1109</v>
      </c>
    </row>
    <row r="221" spans="1:52">
      <c r="A221">
        <v>219</v>
      </c>
      <c r="B221" s="6" t="s">
        <v>0</v>
      </c>
      <c r="C221" s="6"/>
      <c r="D221" s="6"/>
      <c r="E221" s="6"/>
      <c r="F221" s="6" t="s">
        <v>4</v>
      </c>
      <c r="G221" s="6"/>
      <c r="H221" s="1">
        <v>33182</v>
      </c>
      <c r="I221">
        <v>7</v>
      </c>
      <c r="J221">
        <v>60</v>
      </c>
      <c r="K221">
        <v>10</v>
      </c>
      <c r="L221">
        <v>3</v>
      </c>
      <c r="M221" t="s">
        <v>303</v>
      </c>
      <c r="N221">
        <v>0</v>
      </c>
      <c r="O221" t="s">
        <v>68</v>
      </c>
      <c r="Q221" t="s">
        <v>54</v>
      </c>
      <c r="S221">
        <v>1</v>
      </c>
      <c r="T221" t="s">
        <v>213</v>
      </c>
      <c r="V221" t="s">
        <v>81</v>
      </c>
      <c r="X221" t="s">
        <v>572</v>
      </c>
      <c r="Z221">
        <v>2</v>
      </c>
      <c r="AA221" t="s">
        <v>1110</v>
      </c>
      <c r="AB221" t="s">
        <v>84</v>
      </c>
      <c r="AG221" t="s">
        <v>31</v>
      </c>
      <c r="AM221" t="s">
        <v>85</v>
      </c>
      <c r="AO221">
        <v>6</v>
      </c>
      <c r="AQ221">
        <v>6</v>
      </c>
      <c r="AS221">
        <v>6</v>
      </c>
      <c r="AT221" t="s">
        <v>1111</v>
      </c>
      <c r="AU221" t="s">
        <v>64</v>
      </c>
      <c r="AW221">
        <v>9</v>
      </c>
      <c r="AX221" t="s">
        <v>1112</v>
      </c>
      <c r="AY221" t="s">
        <v>1113</v>
      </c>
      <c r="AZ221" t="s">
        <v>1114</v>
      </c>
    </row>
    <row r="222" spans="1:52">
      <c r="A222">
        <v>220</v>
      </c>
      <c r="B222" s="6"/>
      <c r="C222" s="6"/>
      <c r="D222" s="6"/>
      <c r="E222" s="6"/>
      <c r="F222" s="6" t="s">
        <v>4</v>
      </c>
      <c r="G222" s="6"/>
      <c r="H222" s="1">
        <v>28379</v>
      </c>
      <c r="I222">
        <v>6</v>
      </c>
      <c r="J222">
        <v>90</v>
      </c>
      <c r="K222">
        <v>10</v>
      </c>
      <c r="L222">
        <v>12</v>
      </c>
      <c r="M222" t="s">
        <v>89</v>
      </c>
      <c r="N222">
        <v>1</v>
      </c>
      <c r="O222" t="s">
        <v>389</v>
      </c>
      <c r="R222" t="s">
        <v>1115</v>
      </c>
      <c r="S222">
        <v>1</v>
      </c>
      <c r="T222" t="s">
        <v>5</v>
      </c>
      <c r="V222" t="s">
        <v>91</v>
      </c>
      <c r="X222" t="s">
        <v>92</v>
      </c>
      <c r="Z222">
        <v>25</v>
      </c>
      <c r="AA222" t="s">
        <v>1116</v>
      </c>
      <c r="AB222" t="s">
        <v>1117</v>
      </c>
      <c r="AH222" t="s">
        <v>32</v>
      </c>
      <c r="AM222" t="s">
        <v>60</v>
      </c>
      <c r="AO222">
        <v>5</v>
      </c>
      <c r="AR222">
        <v>15</v>
      </c>
      <c r="AS222">
        <v>50</v>
      </c>
      <c r="AT222" t="s">
        <v>1118</v>
      </c>
      <c r="AU222" t="s">
        <v>75</v>
      </c>
      <c r="AW222">
        <v>8</v>
      </c>
      <c r="AX222" t="s">
        <v>1119</v>
      </c>
      <c r="AY222" t="s">
        <v>1120</v>
      </c>
      <c r="AZ222" t="s">
        <v>1121</v>
      </c>
    </row>
    <row r="223" spans="1:52">
      <c r="A223">
        <v>221</v>
      </c>
      <c r="B223" s="6"/>
      <c r="C223" s="6"/>
      <c r="D223" s="6"/>
      <c r="E223" s="6" t="s">
        <v>3</v>
      </c>
      <c r="F223" s="6" t="s">
        <v>4</v>
      </c>
      <c r="G223" s="6"/>
      <c r="H223" s="1">
        <v>34862</v>
      </c>
      <c r="I223">
        <v>8</v>
      </c>
      <c r="J223">
        <v>100</v>
      </c>
      <c r="K223">
        <v>6</v>
      </c>
      <c r="L223">
        <v>6</v>
      </c>
      <c r="M223" t="s">
        <v>52</v>
      </c>
      <c r="N223">
        <v>1</v>
      </c>
      <c r="O223" t="s">
        <v>68</v>
      </c>
      <c r="Q223" t="s">
        <v>54</v>
      </c>
      <c r="S223">
        <v>1</v>
      </c>
      <c r="T223" t="s">
        <v>1122</v>
      </c>
      <c r="V223" t="s">
        <v>81</v>
      </c>
      <c r="X223" t="s">
        <v>272</v>
      </c>
      <c r="Z223">
        <v>1</v>
      </c>
      <c r="AA223" t="s">
        <v>1123</v>
      </c>
      <c r="AB223" t="s">
        <v>363</v>
      </c>
      <c r="AH223" t="s">
        <v>32</v>
      </c>
      <c r="AM223" t="s">
        <v>73</v>
      </c>
      <c r="AO223">
        <v>4</v>
      </c>
      <c r="AQ223">
        <v>6</v>
      </c>
      <c r="AS223">
        <v>30</v>
      </c>
      <c r="AT223" t="s">
        <v>1124</v>
      </c>
      <c r="AU223" t="s">
        <v>75</v>
      </c>
      <c r="AW223">
        <v>7</v>
      </c>
      <c r="AX223" t="s">
        <v>1125</v>
      </c>
      <c r="AY223" t="s">
        <v>1126</v>
      </c>
    </row>
    <row r="224" spans="1:52">
      <c r="A224">
        <v>222</v>
      </c>
      <c r="B224" s="6"/>
      <c r="C224" s="6"/>
      <c r="D224" s="6"/>
      <c r="E224" s="6"/>
      <c r="F224" s="6" t="s">
        <v>4</v>
      </c>
      <c r="G224" s="6"/>
      <c r="H224" s="1">
        <v>32966</v>
      </c>
      <c r="I224">
        <v>7</v>
      </c>
      <c r="J224">
        <v>5</v>
      </c>
      <c r="K224">
        <v>5</v>
      </c>
      <c r="L224">
        <v>3</v>
      </c>
      <c r="M224" t="s">
        <v>97</v>
      </c>
      <c r="N224">
        <v>0</v>
      </c>
      <c r="O224" t="s">
        <v>53</v>
      </c>
      <c r="Q224" t="s">
        <v>104</v>
      </c>
      <c r="S224">
        <v>1</v>
      </c>
      <c r="T224" t="s">
        <v>465</v>
      </c>
      <c r="V224" t="s">
        <v>81</v>
      </c>
      <c r="X224" t="s">
        <v>1127</v>
      </c>
      <c r="Z224">
        <v>5</v>
      </c>
      <c r="AA224" t="s">
        <v>1128</v>
      </c>
      <c r="AB224" t="s">
        <v>84</v>
      </c>
      <c r="AG224" t="s">
        <v>31</v>
      </c>
      <c r="AM224" t="s">
        <v>60</v>
      </c>
      <c r="AO224">
        <v>5</v>
      </c>
      <c r="AQ224">
        <v>4</v>
      </c>
      <c r="AS224">
        <v>8</v>
      </c>
      <c r="AT224" t="s">
        <v>1129</v>
      </c>
      <c r="AU224" t="s">
        <v>75</v>
      </c>
      <c r="AW224">
        <v>10</v>
      </c>
      <c r="AX224" t="s">
        <v>1130</v>
      </c>
      <c r="AY224" t="s">
        <v>1131</v>
      </c>
      <c r="AZ224" t="s">
        <v>139</v>
      </c>
    </row>
    <row r="225" spans="1:52">
      <c r="A225">
        <v>223</v>
      </c>
      <c r="B225" s="6" t="s">
        <v>0</v>
      </c>
      <c r="C225" s="6" t="s">
        <v>1</v>
      </c>
      <c r="D225" s="6"/>
      <c r="E225" s="6" t="s">
        <v>3</v>
      </c>
      <c r="F225" s="6"/>
      <c r="G225" s="6"/>
      <c r="H225" s="1">
        <v>27861</v>
      </c>
      <c r="I225">
        <v>7</v>
      </c>
      <c r="J225">
        <v>20</v>
      </c>
      <c r="K225">
        <v>10</v>
      </c>
      <c r="L225">
        <v>5</v>
      </c>
      <c r="M225" t="s">
        <v>335</v>
      </c>
      <c r="N225">
        <v>1</v>
      </c>
      <c r="O225" t="s">
        <v>68</v>
      </c>
      <c r="R225" t="s">
        <v>1132</v>
      </c>
      <c r="S225">
        <v>1</v>
      </c>
      <c r="T225" t="s">
        <v>110</v>
      </c>
      <c r="V225" t="s">
        <v>111</v>
      </c>
      <c r="X225" t="s">
        <v>92</v>
      </c>
      <c r="Z225">
        <v>18</v>
      </c>
      <c r="AA225" t="s">
        <v>1133</v>
      </c>
      <c r="AB225" t="s">
        <v>1117</v>
      </c>
      <c r="AH225" t="s">
        <v>32</v>
      </c>
      <c r="AM225" t="s">
        <v>60</v>
      </c>
      <c r="AO225">
        <v>5</v>
      </c>
      <c r="AQ225">
        <v>3</v>
      </c>
      <c r="AS225">
        <v>50</v>
      </c>
      <c r="AT225" t="s">
        <v>1134</v>
      </c>
      <c r="AU225" t="s">
        <v>345</v>
      </c>
      <c r="AW225">
        <v>10</v>
      </c>
      <c r="AX225" t="s">
        <v>1135</v>
      </c>
      <c r="AY225" t="s">
        <v>1136</v>
      </c>
      <c r="AZ225" t="s">
        <v>1137</v>
      </c>
    </row>
    <row r="226" spans="1:52">
      <c r="A226">
        <v>224</v>
      </c>
      <c r="B226" s="6" t="s">
        <v>0</v>
      </c>
      <c r="C226" s="6"/>
      <c r="D226" s="6"/>
      <c r="E226" s="6"/>
      <c r="F226" s="6"/>
      <c r="G226" s="6"/>
      <c r="H226" s="1">
        <v>33281</v>
      </c>
      <c r="I226">
        <v>6</v>
      </c>
      <c r="J226">
        <v>2</v>
      </c>
      <c r="K226">
        <v>10</v>
      </c>
      <c r="L226">
        <v>3</v>
      </c>
      <c r="M226" t="s">
        <v>335</v>
      </c>
      <c r="N226">
        <v>0</v>
      </c>
      <c r="O226" t="s">
        <v>389</v>
      </c>
      <c r="Q226" t="s">
        <v>54</v>
      </c>
      <c r="S226">
        <v>1</v>
      </c>
      <c r="T226" t="s">
        <v>90</v>
      </c>
      <c r="W226" t="s">
        <v>1138</v>
      </c>
      <c r="X226" t="s">
        <v>92</v>
      </c>
      <c r="Z226">
        <v>3</v>
      </c>
      <c r="AA226" t="s">
        <v>1139</v>
      </c>
      <c r="AB226" t="s">
        <v>363</v>
      </c>
      <c r="AH226" t="s">
        <v>32</v>
      </c>
      <c r="AM226" t="s">
        <v>60</v>
      </c>
      <c r="AO226">
        <v>4</v>
      </c>
      <c r="AR226">
        <v>8</v>
      </c>
      <c r="AS226">
        <v>9</v>
      </c>
      <c r="AT226" t="s">
        <v>1140</v>
      </c>
      <c r="AU226" t="s">
        <v>75</v>
      </c>
      <c r="AW226">
        <v>7</v>
      </c>
      <c r="AX226" t="s">
        <v>1141</v>
      </c>
    </row>
    <row r="227" spans="1:52">
      <c r="A227">
        <v>225</v>
      </c>
      <c r="B227" s="6"/>
      <c r="C227" s="6" t="s">
        <v>1</v>
      </c>
      <c r="D227" s="6" t="s">
        <v>2</v>
      </c>
      <c r="E227" s="6" t="s">
        <v>3</v>
      </c>
      <c r="F227" s="6"/>
      <c r="G227" s="6"/>
      <c r="H227" s="1">
        <v>34191</v>
      </c>
      <c r="I227">
        <v>8</v>
      </c>
      <c r="J227">
        <v>2</v>
      </c>
      <c r="K227">
        <v>9</v>
      </c>
      <c r="L227">
        <v>30</v>
      </c>
      <c r="M227" t="s">
        <v>133</v>
      </c>
      <c r="N227">
        <v>1</v>
      </c>
      <c r="O227" t="s">
        <v>98</v>
      </c>
      <c r="Q227" t="s">
        <v>99</v>
      </c>
      <c r="S227">
        <v>0</v>
      </c>
      <c r="AB227" t="s">
        <v>72</v>
      </c>
      <c r="AF227" t="s">
        <v>30</v>
      </c>
      <c r="AH227" t="s">
        <v>32</v>
      </c>
      <c r="AM227" t="s">
        <v>73</v>
      </c>
      <c r="AO227">
        <v>6</v>
      </c>
      <c r="AQ227">
        <v>3</v>
      </c>
      <c r="AS227">
        <v>60</v>
      </c>
      <c r="AT227" t="s">
        <v>1142</v>
      </c>
      <c r="AV227" t="s">
        <v>1143</v>
      </c>
      <c r="AW227">
        <v>10</v>
      </c>
      <c r="AX227" t="s">
        <v>1144</v>
      </c>
      <c r="AY227" t="s">
        <v>1145</v>
      </c>
      <c r="AZ227" t="s">
        <v>1146</v>
      </c>
    </row>
    <row r="228" spans="1:52">
      <c r="A228">
        <v>226</v>
      </c>
      <c r="B228" s="6" t="s">
        <v>0</v>
      </c>
      <c r="C228" s="6" t="s">
        <v>1</v>
      </c>
      <c r="D228" s="6"/>
      <c r="E228" s="6"/>
      <c r="F228" s="6" t="s">
        <v>4</v>
      </c>
      <c r="G228" s="6"/>
      <c r="H228" s="1">
        <v>32528</v>
      </c>
      <c r="I228">
        <v>6</v>
      </c>
      <c r="J228">
        <v>10</v>
      </c>
      <c r="K228">
        <v>8</v>
      </c>
      <c r="L228">
        <v>12</v>
      </c>
      <c r="M228" t="s">
        <v>67</v>
      </c>
      <c r="N228">
        <v>1</v>
      </c>
      <c r="O228" t="s">
        <v>53</v>
      </c>
      <c r="Q228" t="s">
        <v>69</v>
      </c>
      <c r="S228">
        <v>1</v>
      </c>
      <c r="T228" t="s">
        <v>55</v>
      </c>
      <c r="V228" t="s">
        <v>81</v>
      </c>
      <c r="X228" t="s">
        <v>231</v>
      </c>
      <c r="Z228">
        <v>4</v>
      </c>
      <c r="AA228" t="s">
        <v>345</v>
      </c>
      <c r="AB228" t="s">
        <v>59</v>
      </c>
      <c r="AE228" t="s">
        <v>29</v>
      </c>
      <c r="AM228" t="s">
        <v>1078</v>
      </c>
      <c r="AO228">
        <v>5</v>
      </c>
      <c r="AQ228">
        <v>2</v>
      </c>
      <c r="AS228">
        <v>6</v>
      </c>
      <c r="AT228" t="s">
        <v>1147</v>
      </c>
      <c r="AV228" t="s">
        <v>1148</v>
      </c>
      <c r="AW228">
        <v>8</v>
      </c>
      <c r="AX228" t="s">
        <v>1149</v>
      </c>
      <c r="AZ228" t="s">
        <v>1150</v>
      </c>
    </row>
    <row r="229" spans="1:52">
      <c r="A229">
        <v>227</v>
      </c>
      <c r="B229" s="6"/>
      <c r="C229" s="6" t="s">
        <v>1</v>
      </c>
      <c r="D229" s="6"/>
      <c r="E229" s="6"/>
      <c r="F229" s="6"/>
      <c r="G229" s="6"/>
      <c r="H229" s="1">
        <v>33163</v>
      </c>
      <c r="I229">
        <v>6</v>
      </c>
      <c r="J229">
        <v>0</v>
      </c>
      <c r="K229">
        <v>8</v>
      </c>
      <c r="L229">
        <v>5</v>
      </c>
      <c r="M229" t="s">
        <v>97</v>
      </c>
      <c r="N229">
        <v>1</v>
      </c>
      <c r="O229" t="s">
        <v>53</v>
      </c>
      <c r="R229" t="s">
        <v>1151</v>
      </c>
      <c r="S229">
        <v>0</v>
      </c>
      <c r="AB229" t="s">
        <v>59</v>
      </c>
      <c r="AG229" t="s">
        <v>31</v>
      </c>
      <c r="AM229" t="s">
        <v>85</v>
      </c>
      <c r="AO229">
        <v>4</v>
      </c>
      <c r="AR229" t="s">
        <v>1152</v>
      </c>
      <c r="AS229">
        <v>3</v>
      </c>
      <c r="AT229" t="s">
        <v>1153</v>
      </c>
      <c r="AU229" t="s">
        <v>75</v>
      </c>
      <c r="AW229">
        <v>8</v>
      </c>
      <c r="AX229" t="s">
        <v>1154</v>
      </c>
      <c r="AY229" t="s">
        <v>1155</v>
      </c>
      <c r="AZ229" t="s">
        <v>139</v>
      </c>
    </row>
    <row r="230" spans="1:52">
      <c r="A230">
        <v>228</v>
      </c>
      <c r="B230" s="6" t="s">
        <v>0</v>
      </c>
      <c r="C230" s="6" t="s">
        <v>1</v>
      </c>
      <c r="D230" s="6"/>
      <c r="E230" s="6" t="s">
        <v>3</v>
      </c>
      <c r="F230" s="6"/>
      <c r="G230" s="6"/>
      <c r="H230" s="1">
        <v>34165</v>
      </c>
      <c r="I230">
        <v>8</v>
      </c>
      <c r="J230">
        <v>45</v>
      </c>
      <c r="K230">
        <v>8</v>
      </c>
      <c r="L230">
        <v>6</v>
      </c>
      <c r="M230" t="s">
        <v>335</v>
      </c>
      <c r="N230">
        <v>0</v>
      </c>
      <c r="O230" t="s">
        <v>68</v>
      </c>
      <c r="Q230" t="s">
        <v>54</v>
      </c>
      <c r="S230">
        <v>1</v>
      </c>
      <c r="T230" t="s">
        <v>29</v>
      </c>
      <c r="V230" t="s">
        <v>81</v>
      </c>
      <c r="X230" t="s">
        <v>156</v>
      </c>
      <c r="Z230">
        <v>1</v>
      </c>
      <c r="AA230" t="s">
        <v>1156</v>
      </c>
      <c r="AB230" t="s">
        <v>59</v>
      </c>
      <c r="AE230" t="s">
        <v>29</v>
      </c>
      <c r="AM230" t="s">
        <v>85</v>
      </c>
      <c r="AO230">
        <v>6</v>
      </c>
      <c r="AQ230">
        <v>5</v>
      </c>
      <c r="AS230">
        <v>25</v>
      </c>
      <c r="AT230" t="s">
        <v>1157</v>
      </c>
      <c r="AU230" t="s">
        <v>75</v>
      </c>
      <c r="AW230">
        <v>10</v>
      </c>
      <c r="AX230" t="s">
        <v>1158</v>
      </c>
      <c r="AY230" t="s">
        <v>1159</v>
      </c>
    </row>
    <row r="231" spans="1:52">
      <c r="A231">
        <v>229</v>
      </c>
      <c r="B231" s="6" t="s">
        <v>0</v>
      </c>
      <c r="C231" s="6"/>
      <c r="D231" s="6"/>
      <c r="E231" s="6"/>
      <c r="F231" s="6"/>
      <c r="G231" s="6"/>
      <c r="H231" s="1">
        <v>25799</v>
      </c>
      <c r="I231">
        <v>7</v>
      </c>
      <c r="J231">
        <v>60</v>
      </c>
      <c r="K231">
        <v>8</v>
      </c>
      <c r="L231">
        <v>5</v>
      </c>
      <c r="M231" t="s">
        <v>133</v>
      </c>
      <c r="N231">
        <v>0</v>
      </c>
      <c r="O231" t="s">
        <v>98</v>
      </c>
      <c r="Q231" t="s">
        <v>99</v>
      </c>
      <c r="S231">
        <v>1</v>
      </c>
      <c r="U231" t="s">
        <v>1160</v>
      </c>
      <c r="V231" t="s">
        <v>81</v>
      </c>
      <c r="X231" t="s">
        <v>112</v>
      </c>
      <c r="Z231">
        <v>15</v>
      </c>
      <c r="AA231" t="s">
        <v>1161</v>
      </c>
      <c r="AB231" t="s">
        <v>59</v>
      </c>
      <c r="AE231" t="s">
        <v>29</v>
      </c>
      <c r="AM231" t="s">
        <v>73</v>
      </c>
      <c r="AP231">
        <v>15</v>
      </c>
      <c r="AQ231">
        <v>5</v>
      </c>
      <c r="AS231">
        <v>40</v>
      </c>
      <c r="AT231" t="s">
        <v>1162</v>
      </c>
      <c r="AU231" t="s">
        <v>75</v>
      </c>
      <c r="AW231">
        <v>10</v>
      </c>
      <c r="AX231" t="s">
        <v>1163</v>
      </c>
      <c r="AY231" t="s">
        <v>769</v>
      </c>
      <c r="AZ231" t="s">
        <v>769</v>
      </c>
    </row>
    <row r="232" spans="1:52" ht="34">
      <c r="A232">
        <v>230</v>
      </c>
      <c r="B232" s="6"/>
      <c r="C232" s="6" t="s">
        <v>1</v>
      </c>
      <c r="D232" s="6"/>
      <c r="E232" s="6"/>
      <c r="F232" s="6" t="s">
        <v>4</v>
      </c>
      <c r="G232" s="6"/>
      <c r="H232" s="1">
        <v>28204</v>
      </c>
      <c r="I232">
        <v>7</v>
      </c>
      <c r="J232">
        <v>0</v>
      </c>
      <c r="K232">
        <v>14</v>
      </c>
      <c r="L232">
        <v>12</v>
      </c>
      <c r="M232" t="s">
        <v>121</v>
      </c>
      <c r="N232">
        <v>1</v>
      </c>
      <c r="O232" t="s">
        <v>68</v>
      </c>
      <c r="Q232" t="s">
        <v>99</v>
      </c>
      <c r="S232">
        <v>1</v>
      </c>
      <c r="T232" t="s">
        <v>29</v>
      </c>
      <c r="V232" t="s">
        <v>81</v>
      </c>
      <c r="X232" t="s">
        <v>57</v>
      </c>
      <c r="Z232">
        <v>15</v>
      </c>
      <c r="AA232" t="s">
        <v>1164</v>
      </c>
      <c r="AB232" t="s">
        <v>59</v>
      </c>
      <c r="AG232" t="s">
        <v>31</v>
      </c>
      <c r="AH232" t="s">
        <v>32</v>
      </c>
      <c r="AI232" t="s">
        <v>33</v>
      </c>
      <c r="AJ232" t="s">
        <v>34</v>
      </c>
      <c r="AM232" t="s">
        <v>85</v>
      </c>
      <c r="AO232">
        <v>2</v>
      </c>
      <c r="AQ232">
        <v>3</v>
      </c>
      <c r="AS232">
        <v>4</v>
      </c>
      <c r="AT232" s="3" t="s">
        <v>204</v>
      </c>
      <c r="AU232" t="s">
        <v>75</v>
      </c>
      <c r="AW232">
        <v>8</v>
      </c>
      <c r="AX232" s="3" t="s">
        <v>204</v>
      </c>
      <c r="AY232" s="3" t="s">
        <v>204</v>
      </c>
      <c r="AZ232" s="3" t="s">
        <v>204</v>
      </c>
    </row>
    <row r="233" spans="1:52">
      <c r="A233">
        <v>231</v>
      </c>
      <c r="B233" s="6" t="s">
        <v>0</v>
      </c>
      <c r="C233" s="6" t="s">
        <v>1</v>
      </c>
      <c r="D233" s="6" t="s">
        <v>2</v>
      </c>
      <c r="E233" s="6"/>
      <c r="F233" s="6" t="s">
        <v>4</v>
      </c>
      <c r="G233" s="6"/>
      <c r="H233" s="1">
        <v>34312</v>
      </c>
      <c r="I233">
        <v>8</v>
      </c>
      <c r="J233">
        <v>120</v>
      </c>
      <c r="K233">
        <v>15</v>
      </c>
      <c r="L233">
        <v>2</v>
      </c>
      <c r="M233" t="s">
        <v>225</v>
      </c>
      <c r="N233">
        <v>1</v>
      </c>
      <c r="O233" t="s">
        <v>79</v>
      </c>
      <c r="Q233" t="s">
        <v>99</v>
      </c>
      <c r="S233">
        <v>1</v>
      </c>
      <c r="T233" t="s">
        <v>213</v>
      </c>
      <c r="V233" t="s">
        <v>350</v>
      </c>
      <c r="Y233" t="s">
        <v>1165</v>
      </c>
      <c r="Z233">
        <v>0</v>
      </c>
      <c r="AA233" t="s">
        <v>1166</v>
      </c>
      <c r="AB233" t="s">
        <v>59</v>
      </c>
      <c r="AF233" t="s">
        <v>30</v>
      </c>
      <c r="AM233" t="s">
        <v>162</v>
      </c>
      <c r="AO233">
        <v>6</v>
      </c>
      <c r="AQ233">
        <v>4</v>
      </c>
      <c r="AS233">
        <v>100</v>
      </c>
      <c r="AT233" t="s">
        <v>1167</v>
      </c>
      <c r="AU233" t="s">
        <v>75</v>
      </c>
      <c r="AW233">
        <v>10</v>
      </c>
      <c r="AX233" t="s">
        <v>1168</v>
      </c>
      <c r="AY233" t="s">
        <v>1169</v>
      </c>
      <c r="AZ233" t="s">
        <v>1170</v>
      </c>
    </row>
    <row r="234" spans="1:52">
      <c r="A234">
        <v>232</v>
      </c>
      <c r="B234" s="6"/>
      <c r="C234" s="6" t="s">
        <v>1</v>
      </c>
      <c r="D234" s="6"/>
      <c r="E234" s="6"/>
      <c r="F234" s="6" t="s">
        <v>4</v>
      </c>
      <c r="G234" s="6"/>
      <c r="H234" s="1">
        <v>33022</v>
      </c>
      <c r="I234">
        <v>7</v>
      </c>
      <c r="J234">
        <v>40</v>
      </c>
      <c r="K234">
        <v>14</v>
      </c>
      <c r="L234">
        <v>4</v>
      </c>
      <c r="M234" t="s">
        <v>103</v>
      </c>
      <c r="N234">
        <v>0</v>
      </c>
      <c r="O234" t="s">
        <v>79</v>
      </c>
      <c r="Q234" t="s">
        <v>104</v>
      </c>
      <c r="S234">
        <v>1</v>
      </c>
      <c r="T234" t="s">
        <v>691</v>
      </c>
      <c r="V234" t="s">
        <v>383</v>
      </c>
      <c r="X234" t="s">
        <v>92</v>
      </c>
      <c r="Z234">
        <v>6</v>
      </c>
      <c r="AA234" t="s">
        <v>1171</v>
      </c>
      <c r="AB234" t="s">
        <v>59</v>
      </c>
      <c r="AD234" t="s">
        <v>28</v>
      </c>
      <c r="AM234" t="s">
        <v>60</v>
      </c>
      <c r="AO234">
        <v>6</v>
      </c>
      <c r="AQ234">
        <v>2</v>
      </c>
      <c r="AS234">
        <v>100</v>
      </c>
      <c r="AT234" t="s">
        <v>1172</v>
      </c>
      <c r="AU234" t="s">
        <v>64</v>
      </c>
      <c r="AW234">
        <v>10</v>
      </c>
      <c r="AX234" t="s">
        <v>1173</v>
      </c>
      <c r="AY234" t="s">
        <v>1174</v>
      </c>
      <c r="AZ234" t="s">
        <v>1175</v>
      </c>
    </row>
    <row r="235" spans="1:52">
      <c r="A235">
        <v>233</v>
      </c>
      <c r="B235" s="6" t="s">
        <v>0</v>
      </c>
      <c r="C235" s="6" t="s">
        <v>1</v>
      </c>
      <c r="D235" s="6"/>
      <c r="E235" s="6"/>
      <c r="F235" s="6" t="s">
        <v>4</v>
      </c>
      <c r="G235" s="6"/>
      <c r="H235" s="1">
        <v>31533</v>
      </c>
      <c r="I235">
        <v>6</v>
      </c>
      <c r="J235">
        <v>35</v>
      </c>
      <c r="K235">
        <v>9</v>
      </c>
      <c r="L235">
        <v>20</v>
      </c>
      <c r="M235" t="s">
        <v>189</v>
      </c>
      <c r="N235">
        <v>1</v>
      </c>
      <c r="O235" t="s">
        <v>53</v>
      </c>
      <c r="Q235" t="s">
        <v>99</v>
      </c>
      <c r="S235">
        <v>1</v>
      </c>
      <c r="T235" t="s">
        <v>407</v>
      </c>
      <c r="V235" t="s">
        <v>56</v>
      </c>
      <c r="X235" t="s">
        <v>92</v>
      </c>
      <c r="Z235">
        <v>5</v>
      </c>
      <c r="AA235" t="s">
        <v>1176</v>
      </c>
      <c r="AB235" t="s">
        <v>84</v>
      </c>
      <c r="AH235" t="s">
        <v>32</v>
      </c>
      <c r="AM235" t="s">
        <v>73</v>
      </c>
      <c r="AP235">
        <v>25</v>
      </c>
      <c r="AR235">
        <v>30</v>
      </c>
      <c r="AS235">
        <v>10</v>
      </c>
      <c r="AT235" t="s">
        <v>1177</v>
      </c>
      <c r="AV235" t="s">
        <v>1178</v>
      </c>
      <c r="AW235">
        <v>10</v>
      </c>
      <c r="AX235" t="s">
        <v>1179</v>
      </c>
      <c r="AY235" t="s">
        <v>1180</v>
      </c>
      <c r="AZ235" t="s">
        <v>1181</v>
      </c>
    </row>
    <row r="236" spans="1:52">
      <c r="A236">
        <v>234</v>
      </c>
      <c r="B236" s="6"/>
      <c r="C236" s="6" t="s">
        <v>1</v>
      </c>
      <c r="D236" s="6"/>
      <c r="E236" s="6"/>
      <c r="F236" s="6" t="s">
        <v>4</v>
      </c>
      <c r="G236" s="6"/>
      <c r="H236" s="1">
        <v>28969</v>
      </c>
      <c r="I236">
        <v>6</v>
      </c>
      <c r="J236">
        <v>40</v>
      </c>
      <c r="K236">
        <v>10</v>
      </c>
      <c r="L236">
        <v>10</v>
      </c>
      <c r="M236" t="s">
        <v>189</v>
      </c>
      <c r="N236">
        <v>1</v>
      </c>
      <c r="O236" t="s">
        <v>68</v>
      </c>
      <c r="Q236" t="s">
        <v>99</v>
      </c>
      <c r="S236">
        <v>1</v>
      </c>
      <c r="T236" t="s">
        <v>141</v>
      </c>
      <c r="V236" t="s">
        <v>56</v>
      </c>
      <c r="Y236" t="s">
        <v>898</v>
      </c>
      <c r="Z236">
        <v>6</v>
      </c>
      <c r="AA236" t="s">
        <v>155</v>
      </c>
      <c r="AB236" t="s">
        <v>72</v>
      </c>
      <c r="AH236" t="s">
        <v>32</v>
      </c>
      <c r="AM236" t="s">
        <v>60</v>
      </c>
      <c r="AP236">
        <v>12</v>
      </c>
      <c r="AR236">
        <v>12</v>
      </c>
      <c r="AS236">
        <v>4</v>
      </c>
      <c r="AT236" t="s">
        <v>1182</v>
      </c>
      <c r="AU236" t="s">
        <v>75</v>
      </c>
      <c r="AW236">
        <v>9</v>
      </c>
      <c r="AX236" t="s">
        <v>1183</v>
      </c>
    </row>
    <row r="237" spans="1:52">
      <c r="A237">
        <v>235</v>
      </c>
      <c r="B237" s="6"/>
      <c r="C237" s="6" t="s">
        <v>1</v>
      </c>
      <c r="D237" s="6"/>
      <c r="E237" s="6"/>
      <c r="F237" s="6"/>
      <c r="G237" s="6"/>
      <c r="H237" s="1">
        <v>31755</v>
      </c>
      <c r="I237">
        <v>7</v>
      </c>
      <c r="J237">
        <v>60</v>
      </c>
      <c r="K237">
        <v>10</v>
      </c>
      <c r="L237">
        <v>5</v>
      </c>
      <c r="M237" t="s">
        <v>121</v>
      </c>
      <c r="N237">
        <v>1</v>
      </c>
      <c r="O237" t="s">
        <v>98</v>
      </c>
      <c r="Q237" t="s">
        <v>99</v>
      </c>
      <c r="S237">
        <v>1</v>
      </c>
      <c r="T237" t="s">
        <v>30</v>
      </c>
      <c r="V237" t="s">
        <v>81</v>
      </c>
      <c r="X237" t="s">
        <v>572</v>
      </c>
      <c r="Z237">
        <v>9</v>
      </c>
      <c r="AA237" t="s">
        <v>1184</v>
      </c>
      <c r="AB237" t="s">
        <v>59</v>
      </c>
      <c r="AH237" t="s">
        <v>32</v>
      </c>
      <c r="AM237" t="s">
        <v>73</v>
      </c>
      <c r="AO237">
        <v>5</v>
      </c>
      <c r="AR237">
        <v>20</v>
      </c>
      <c r="AS237">
        <v>20</v>
      </c>
      <c r="AT237" t="s">
        <v>1185</v>
      </c>
      <c r="AU237" t="s">
        <v>75</v>
      </c>
      <c r="AW237">
        <v>9</v>
      </c>
      <c r="AX237" t="s">
        <v>1186</v>
      </c>
      <c r="AY237" t="s">
        <v>1187</v>
      </c>
    </row>
    <row r="238" spans="1:52">
      <c r="A238">
        <v>236</v>
      </c>
      <c r="B238" s="6" t="s">
        <v>0</v>
      </c>
      <c r="C238" s="6"/>
      <c r="D238" s="6"/>
      <c r="E238" s="6" t="s">
        <v>3</v>
      </c>
      <c r="F238" s="6" t="s">
        <v>4</v>
      </c>
      <c r="G238" s="6"/>
      <c r="H238" s="1">
        <v>28126</v>
      </c>
      <c r="I238">
        <v>6</v>
      </c>
      <c r="J238">
        <v>40</v>
      </c>
      <c r="K238">
        <v>4</v>
      </c>
      <c r="L238">
        <v>5</v>
      </c>
      <c r="M238" t="s">
        <v>67</v>
      </c>
      <c r="N238">
        <v>1</v>
      </c>
      <c r="O238" t="s">
        <v>79</v>
      </c>
      <c r="R238" t="s">
        <v>1188</v>
      </c>
      <c r="S238">
        <v>1</v>
      </c>
      <c r="T238" t="s">
        <v>55</v>
      </c>
      <c r="V238" t="s">
        <v>56</v>
      </c>
      <c r="Y238" t="s">
        <v>1189</v>
      </c>
      <c r="Z238">
        <v>20</v>
      </c>
      <c r="AA238" t="s">
        <v>1190</v>
      </c>
      <c r="AB238" t="s">
        <v>59</v>
      </c>
      <c r="AC238" t="s">
        <v>27</v>
      </c>
      <c r="AG238" t="s">
        <v>31</v>
      </c>
      <c r="AL238" t="s">
        <v>1191</v>
      </c>
      <c r="AM238" t="s">
        <v>73</v>
      </c>
      <c r="AO238">
        <v>6</v>
      </c>
      <c r="AQ238">
        <v>4</v>
      </c>
      <c r="AS238">
        <v>150</v>
      </c>
      <c r="AT238" t="s">
        <v>1192</v>
      </c>
      <c r="AU238" t="s">
        <v>75</v>
      </c>
      <c r="AW238">
        <v>10</v>
      </c>
      <c r="AX238" t="s">
        <v>1193</v>
      </c>
      <c r="AY238" t="s">
        <v>1194</v>
      </c>
    </row>
    <row r="239" spans="1:52">
      <c r="A239">
        <v>237</v>
      </c>
      <c r="B239" s="6" t="s">
        <v>0</v>
      </c>
      <c r="C239" s="6"/>
      <c r="D239" s="6"/>
      <c r="E239" s="6"/>
      <c r="F239" s="6"/>
      <c r="G239" s="6"/>
      <c r="H239" s="1">
        <v>25050</v>
      </c>
      <c r="I239">
        <v>8</v>
      </c>
      <c r="J239">
        <v>0</v>
      </c>
      <c r="K239">
        <v>10</v>
      </c>
      <c r="L239">
        <v>12</v>
      </c>
      <c r="M239" t="s">
        <v>335</v>
      </c>
      <c r="N239">
        <v>0</v>
      </c>
      <c r="O239" t="s">
        <v>68</v>
      </c>
      <c r="Q239" t="s">
        <v>104</v>
      </c>
      <c r="S239">
        <v>1</v>
      </c>
      <c r="T239" t="s">
        <v>146</v>
      </c>
      <c r="V239" t="s">
        <v>81</v>
      </c>
      <c r="X239" t="s">
        <v>92</v>
      </c>
      <c r="Z239">
        <v>1</v>
      </c>
      <c r="AA239" t="s">
        <v>1195</v>
      </c>
      <c r="AB239" t="s">
        <v>84</v>
      </c>
      <c r="AE239" t="s">
        <v>29</v>
      </c>
      <c r="AM239" t="s">
        <v>162</v>
      </c>
      <c r="AP239">
        <v>20</v>
      </c>
      <c r="AR239">
        <v>10</v>
      </c>
      <c r="AS239">
        <v>40</v>
      </c>
      <c r="AT239" t="s">
        <v>1196</v>
      </c>
      <c r="AU239" t="s">
        <v>75</v>
      </c>
      <c r="AW239">
        <v>9</v>
      </c>
      <c r="AX239" t="s">
        <v>1197</v>
      </c>
      <c r="AZ239" t="s">
        <v>1198</v>
      </c>
    </row>
    <row r="240" spans="1:52">
      <c r="A240">
        <v>238</v>
      </c>
      <c r="B240" s="6" t="s">
        <v>0</v>
      </c>
      <c r="C240" s="6"/>
      <c r="D240" s="6"/>
      <c r="E240" s="6"/>
      <c r="F240" s="6"/>
      <c r="G240" s="6"/>
      <c r="H240" s="1">
        <v>33695</v>
      </c>
      <c r="I240">
        <v>8</v>
      </c>
      <c r="J240">
        <v>80</v>
      </c>
      <c r="K240">
        <v>8</v>
      </c>
      <c r="L240">
        <v>15</v>
      </c>
      <c r="M240" t="s">
        <v>97</v>
      </c>
      <c r="N240">
        <v>0</v>
      </c>
      <c r="O240" t="s">
        <v>140</v>
      </c>
      <c r="Q240" t="s">
        <v>54</v>
      </c>
      <c r="S240">
        <v>0</v>
      </c>
      <c r="AB240" t="s">
        <v>59</v>
      </c>
      <c r="AE240" t="s">
        <v>29</v>
      </c>
      <c r="AG240" t="s">
        <v>31</v>
      </c>
      <c r="AM240" t="s">
        <v>73</v>
      </c>
      <c r="AP240">
        <v>15</v>
      </c>
      <c r="AQ240">
        <v>5</v>
      </c>
      <c r="AS240">
        <v>20</v>
      </c>
      <c r="AT240" t="s">
        <v>1199</v>
      </c>
      <c r="AU240" t="s">
        <v>64</v>
      </c>
      <c r="AW240">
        <v>10</v>
      </c>
      <c r="AX240" t="s">
        <v>1200</v>
      </c>
      <c r="AY240" t="s">
        <v>1201</v>
      </c>
    </row>
    <row r="241" spans="1:52" ht="388">
      <c r="A241">
        <v>239</v>
      </c>
      <c r="B241" s="6" t="s">
        <v>0</v>
      </c>
      <c r="C241" s="6"/>
      <c r="D241" s="6"/>
      <c r="E241" s="6"/>
      <c r="F241" s="6"/>
      <c r="G241" s="6"/>
      <c r="H241" s="1">
        <v>32523</v>
      </c>
      <c r="I241">
        <v>8</v>
      </c>
      <c r="J241">
        <v>10</v>
      </c>
      <c r="K241">
        <v>10</v>
      </c>
      <c r="L241">
        <v>8</v>
      </c>
      <c r="M241" t="s">
        <v>103</v>
      </c>
      <c r="N241">
        <v>0</v>
      </c>
      <c r="O241" t="s">
        <v>79</v>
      </c>
      <c r="Q241" t="s">
        <v>99</v>
      </c>
      <c r="S241">
        <v>1</v>
      </c>
      <c r="T241" t="s">
        <v>146</v>
      </c>
      <c r="V241" t="s">
        <v>81</v>
      </c>
      <c r="X241" t="s">
        <v>231</v>
      </c>
      <c r="Z241">
        <v>3</v>
      </c>
      <c r="AB241" t="s">
        <v>59</v>
      </c>
      <c r="AC241" t="s">
        <v>27</v>
      </c>
      <c r="AE241" t="s">
        <v>29</v>
      </c>
      <c r="AM241" t="s">
        <v>73</v>
      </c>
      <c r="AO241">
        <v>6</v>
      </c>
      <c r="AQ241">
        <v>5</v>
      </c>
      <c r="AS241">
        <v>12</v>
      </c>
      <c r="AT241" t="s">
        <v>1202</v>
      </c>
      <c r="AU241" t="s">
        <v>64</v>
      </c>
      <c r="AW241">
        <v>10</v>
      </c>
      <c r="AX241" t="s">
        <v>1203</v>
      </c>
      <c r="AY241" t="s">
        <v>1204</v>
      </c>
      <c r="AZ241" s="3" t="s">
        <v>1205</v>
      </c>
    </row>
    <row r="242" spans="1:52">
      <c r="A242">
        <v>240</v>
      </c>
      <c r="B242" s="6" t="s">
        <v>0</v>
      </c>
      <c r="C242" s="6"/>
      <c r="D242" s="6"/>
      <c r="E242" s="6"/>
      <c r="F242" s="6" t="s">
        <v>4</v>
      </c>
      <c r="G242" s="6"/>
      <c r="H242" s="1">
        <v>27368</v>
      </c>
      <c r="I242">
        <v>7</v>
      </c>
      <c r="J242">
        <v>150</v>
      </c>
      <c r="K242">
        <v>12</v>
      </c>
      <c r="L242">
        <v>24</v>
      </c>
      <c r="M242" t="s">
        <v>78</v>
      </c>
      <c r="N242">
        <v>0</v>
      </c>
      <c r="O242" t="s">
        <v>68</v>
      </c>
      <c r="Q242" t="s">
        <v>99</v>
      </c>
      <c r="S242">
        <v>1</v>
      </c>
      <c r="T242" t="s">
        <v>213</v>
      </c>
      <c r="V242" t="s">
        <v>81</v>
      </c>
      <c r="X242" t="s">
        <v>82</v>
      </c>
      <c r="Z242">
        <v>23</v>
      </c>
      <c r="AA242" t="s">
        <v>1206</v>
      </c>
      <c r="AB242" t="s">
        <v>363</v>
      </c>
      <c r="AE242" t="s">
        <v>29</v>
      </c>
      <c r="AM242" t="s">
        <v>85</v>
      </c>
      <c r="AO242">
        <v>2</v>
      </c>
      <c r="AQ242">
        <v>2</v>
      </c>
      <c r="AS242">
        <v>5</v>
      </c>
      <c r="AT242" t="s">
        <v>1207</v>
      </c>
      <c r="AV242" t="s">
        <v>1208</v>
      </c>
      <c r="AW242">
        <v>10</v>
      </c>
      <c r="AX242" t="s">
        <v>1209</v>
      </c>
      <c r="AY242" t="s">
        <v>1210</v>
      </c>
      <c r="AZ242" t="s">
        <v>1211</v>
      </c>
    </row>
    <row r="243" spans="1:52" ht="255">
      <c r="A243">
        <v>241</v>
      </c>
      <c r="B243" s="6" t="s">
        <v>0</v>
      </c>
      <c r="C243" s="6"/>
      <c r="D243" s="6"/>
      <c r="E243" s="6"/>
      <c r="F243" s="6" t="s">
        <v>4</v>
      </c>
      <c r="G243" s="6"/>
      <c r="H243" s="1">
        <v>32526</v>
      </c>
      <c r="I243">
        <v>7</v>
      </c>
      <c r="J243">
        <v>60</v>
      </c>
      <c r="K243">
        <v>14</v>
      </c>
      <c r="L243">
        <v>2</v>
      </c>
      <c r="M243" t="s">
        <v>52</v>
      </c>
      <c r="N243">
        <v>1</v>
      </c>
      <c r="O243" t="s">
        <v>389</v>
      </c>
      <c r="R243" t="s">
        <v>1212</v>
      </c>
      <c r="S243">
        <v>1</v>
      </c>
      <c r="T243" t="s">
        <v>55</v>
      </c>
      <c r="V243" t="s">
        <v>56</v>
      </c>
      <c r="X243" t="s">
        <v>82</v>
      </c>
      <c r="Z243">
        <v>6</v>
      </c>
      <c r="AA243" t="s">
        <v>1213</v>
      </c>
      <c r="AB243" t="s">
        <v>84</v>
      </c>
      <c r="AK243" t="s">
        <v>35</v>
      </c>
      <c r="AU243" t="s">
        <v>75</v>
      </c>
      <c r="AW243">
        <v>10</v>
      </c>
      <c r="AX243" s="3" t="s">
        <v>1214</v>
      </c>
      <c r="AY243" t="s">
        <v>1215</v>
      </c>
      <c r="AZ243" t="s">
        <v>1216</v>
      </c>
    </row>
    <row r="244" spans="1:52">
      <c r="A244">
        <v>242</v>
      </c>
      <c r="B244" s="6"/>
      <c r="C244" s="6" t="s">
        <v>1</v>
      </c>
      <c r="D244" s="6"/>
      <c r="E244" s="6"/>
      <c r="F244" s="6"/>
      <c r="G244" s="6"/>
      <c r="H244" s="1">
        <v>25259</v>
      </c>
      <c r="I244">
        <v>8</v>
      </c>
      <c r="J244">
        <v>0</v>
      </c>
      <c r="K244">
        <v>12</v>
      </c>
      <c r="L244">
        <v>15</v>
      </c>
      <c r="M244" t="s">
        <v>52</v>
      </c>
      <c r="N244">
        <v>0</v>
      </c>
      <c r="O244" t="s">
        <v>98</v>
      </c>
      <c r="R244" t="s">
        <v>1217</v>
      </c>
      <c r="S244">
        <v>1</v>
      </c>
      <c r="T244" t="s">
        <v>519</v>
      </c>
      <c r="W244" t="s">
        <v>1218</v>
      </c>
      <c r="X244" t="s">
        <v>92</v>
      </c>
      <c r="Z244">
        <v>20</v>
      </c>
      <c r="AA244" t="s">
        <v>1219</v>
      </c>
      <c r="AB244" t="s">
        <v>59</v>
      </c>
      <c r="AE244" t="s">
        <v>29</v>
      </c>
      <c r="AF244" t="s">
        <v>30</v>
      </c>
      <c r="AM244" t="s">
        <v>73</v>
      </c>
      <c r="AO244">
        <v>6</v>
      </c>
      <c r="AQ244">
        <v>6</v>
      </c>
      <c r="AS244">
        <v>8</v>
      </c>
      <c r="AT244" t="s">
        <v>1220</v>
      </c>
      <c r="AU244" t="s">
        <v>64</v>
      </c>
      <c r="AW244">
        <v>8</v>
      </c>
      <c r="AX244" t="s">
        <v>1221</v>
      </c>
      <c r="AY244" t="s">
        <v>1222</v>
      </c>
      <c r="AZ244" t="s">
        <v>1223</v>
      </c>
    </row>
    <row r="245" spans="1:52">
      <c r="A245">
        <v>243</v>
      </c>
      <c r="B245" s="6"/>
      <c r="C245" s="6"/>
      <c r="D245" s="6" t="s">
        <v>2</v>
      </c>
      <c r="E245" s="6"/>
      <c r="F245" s="6"/>
      <c r="G245" s="6"/>
      <c r="H245" s="1">
        <v>34537</v>
      </c>
      <c r="I245">
        <v>7</v>
      </c>
      <c r="J245">
        <v>40</v>
      </c>
      <c r="K245">
        <v>9</v>
      </c>
      <c r="L245">
        <v>4</v>
      </c>
      <c r="M245" t="s">
        <v>133</v>
      </c>
      <c r="N245">
        <v>1</v>
      </c>
      <c r="O245" t="s">
        <v>68</v>
      </c>
      <c r="Q245" t="s">
        <v>54</v>
      </c>
      <c r="S245">
        <v>1</v>
      </c>
      <c r="T245" t="s">
        <v>90</v>
      </c>
      <c r="W245" t="s">
        <v>1224</v>
      </c>
      <c r="X245" t="s">
        <v>220</v>
      </c>
      <c r="Z245">
        <v>1</v>
      </c>
      <c r="AA245" t="s">
        <v>1225</v>
      </c>
      <c r="AB245" t="s">
        <v>363</v>
      </c>
      <c r="AE245" t="s">
        <v>29</v>
      </c>
      <c r="AF245" t="s">
        <v>30</v>
      </c>
      <c r="AM245" t="s">
        <v>73</v>
      </c>
      <c r="AP245">
        <v>20</v>
      </c>
      <c r="AQ245">
        <v>5</v>
      </c>
      <c r="AS245">
        <v>5</v>
      </c>
      <c r="AT245" t="s">
        <v>1226</v>
      </c>
      <c r="AU245" t="s">
        <v>64</v>
      </c>
      <c r="AW245">
        <v>10</v>
      </c>
      <c r="AX245" t="s">
        <v>1227</v>
      </c>
      <c r="AY245" t="s">
        <v>1228</v>
      </c>
      <c r="AZ245" t="s">
        <v>1229</v>
      </c>
    </row>
    <row r="246" spans="1:52">
      <c r="A246">
        <v>244</v>
      </c>
      <c r="B246" s="6" t="s">
        <v>0</v>
      </c>
      <c r="C246" s="6"/>
      <c r="D246" s="6" t="s">
        <v>2</v>
      </c>
      <c r="E246" s="6"/>
      <c r="F246" s="6" t="s">
        <v>4</v>
      </c>
      <c r="G246" s="6"/>
      <c r="H246" s="1">
        <v>25710</v>
      </c>
      <c r="I246">
        <v>5</v>
      </c>
      <c r="J246">
        <v>3</v>
      </c>
      <c r="K246">
        <v>9</v>
      </c>
      <c r="L246">
        <v>12</v>
      </c>
      <c r="M246" t="s">
        <v>225</v>
      </c>
      <c r="N246">
        <v>0</v>
      </c>
      <c r="O246" t="s">
        <v>68</v>
      </c>
      <c r="Q246" t="s">
        <v>99</v>
      </c>
      <c r="S246">
        <v>1</v>
      </c>
      <c r="T246" t="s">
        <v>135</v>
      </c>
      <c r="V246" t="s">
        <v>123</v>
      </c>
      <c r="X246" t="s">
        <v>368</v>
      </c>
      <c r="Z246">
        <v>20</v>
      </c>
      <c r="AA246" t="s">
        <v>1230</v>
      </c>
      <c r="AB246" t="s">
        <v>72</v>
      </c>
      <c r="AL246" t="s">
        <v>1231</v>
      </c>
      <c r="AM246" t="s">
        <v>60</v>
      </c>
      <c r="AO246">
        <v>6</v>
      </c>
      <c r="AR246">
        <v>8</v>
      </c>
      <c r="AS246">
        <v>15</v>
      </c>
      <c r="AT246" t="s">
        <v>1232</v>
      </c>
      <c r="AU246" t="s">
        <v>75</v>
      </c>
      <c r="AW246">
        <v>10</v>
      </c>
      <c r="AX246" t="s">
        <v>1233</v>
      </c>
      <c r="AY246" t="s">
        <v>1234</v>
      </c>
      <c r="AZ246" t="s">
        <v>1235</v>
      </c>
    </row>
    <row r="247" spans="1:52">
      <c r="A247">
        <v>245</v>
      </c>
      <c r="B247" s="6"/>
      <c r="C247" s="6" t="s">
        <v>1</v>
      </c>
      <c r="D247" s="6"/>
      <c r="E247" s="6"/>
      <c r="F247" s="6"/>
      <c r="G247" s="6"/>
      <c r="H247" s="1">
        <v>30999</v>
      </c>
      <c r="I247">
        <v>6</v>
      </c>
      <c r="J247">
        <v>0</v>
      </c>
      <c r="K247">
        <v>12</v>
      </c>
      <c r="L247">
        <v>5</v>
      </c>
      <c r="M247" t="s">
        <v>52</v>
      </c>
      <c r="N247">
        <v>1</v>
      </c>
      <c r="O247" t="s">
        <v>98</v>
      </c>
      <c r="Q247" t="s">
        <v>54</v>
      </c>
      <c r="S247">
        <v>1</v>
      </c>
      <c r="T247" t="s">
        <v>141</v>
      </c>
      <c r="V247" t="s">
        <v>81</v>
      </c>
      <c r="X247" t="s">
        <v>92</v>
      </c>
      <c r="Z247">
        <v>10</v>
      </c>
      <c r="AA247" t="s">
        <v>1236</v>
      </c>
      <c r="AB247" t="s">
        <v>84</v>
      </c>
      <c r="AH247" t="s">
        <v>32</v>
      </c>
      <c r="AM247" t="s">
        <v>60</v>
      </c>
      <c r="AO247">
        <v>6</v>
      </c>
      <c r="AQ247">
        <v>6</v>
      </c>
      <c r="AS247">
        <v>20</v>
      </c>
      <c r="AT247" t="s">
        <v>1237</v>
      </c>
      <c r="AU247" t="s">
        <v>377</v>
      </c>
      <c r="AW247">
        <v>10</v>
      </c>
      <c r="AX247" t="s">
        <v>1238</v>
      </c>
      <c r="AY247" t="s">
        <v>1239</v>
      </c>
    </row>
    <row r="248" spans="1:52">
      <c r="A248">
        <v>246</v>
      </c>
      <c r="B248" s="6" t="s">
        <v>0</v>
      </c>
      <c r="C248" s="6" t="s">
        <v>1</v>
      </c>
      <c r="D248" s="6"/>
      <c r="E248" s="6"/>
      <c r="F248" s="6" t="s">
        <v>4</v>
      </c>
      <c r="G248" s="6"/>
      <c r="H248" s="1">
        <v>32618</v>
      </c>
      <c r="I248">
        <v>7</v>
      </c>
      <c r="J248">
        <v>80</v>
      </c>
      <c r="K248">
        <v>9</v>
      </c>
      <c r="L248">
        <v>10</v>
      </c>
      <c r="M248" t="s">
        <v>52</v>
      </c>
      <c r="N248">
        <v>1</v>
      </c>
      <c r="O248" t="s">
        <v>53</v>
      </c>
      <c r="Q248" t="s">
        <v>99</v>
      </c>
      <c r="S248">
        <v>1</v>
      </c>
      <c r="T248" t="s">
        <v>213</v>
      </c>
      <c r="W248" t="s">
        <v>1240</v>
      </c>
      <c r="Y248" t="s">
        <v>1241</v>
      </c>
      <c r="Z248">
        <v>4</v>
      </c>
      <c r="AA248" t="s">
        <v>1242</v>
      </c>
      <c r="AB248" t="s">
        <v>84</v>
      </c>
      <c r="AK248" t="s">
        <v>35</v>
      </c>
      <c r="AU248" t="s">
        <v>75</v>
      </c>
      <c r="AW248">
        <v>10</v>
      </c>
      <c r="AX248" t="s">
        <v>1243</v>
      </c>
      <c r="AY248" t="s">
        <v>1244</v>
      </c>
      <c r="AZ248" t="s">
        <v>1245</v>
      </c>
    </row>
    <row r="249" spans="1:52">
      <c r="A249">
        <v>247</v>
      </c>
      <c r="B249" s="6" t="s">
        <v>0</v>
      </c>
      <c r="C249" s="6"/>
      <c r="D249" s="6"/>
      <c r="E249" s="6"/>
      <c r="F249" s="6"/>
      <c r="G249" s="6"/>
      <c r="H249" s="1">
        <v>31550</v>
      </c>
      <c r="I249">
        <v>8</v>
      </c>
      <c r="J249">
        <v>30</v>
      </c>
      <c r="K249">
        <v>10</v>
      </c>
      <c r="L249">
        <v>3</v>
      </c>
      <c r="M249" t="s">
        <v>97</v>
      </c>
      <c r="N249">
        <v>0</v>
      </c>
      <c r="O249" t="s">
        <v>53</v>
      </c>
      <c r="Q249" t="s">
        <v>104</v>
      </c>
      <c r="S249">
        <v>1</v>
      </c>
      <c r="T249" t="s">
        <v>213</v>
      </c>
      <c r="V249" t="s">
        <v>81</v>
      </c>
      <c r="X249" t="s">
        <v>572</v>
      </c>
      <c r="Z249">
        <v>6</v>
      </c>
      <c r="AA249" t="s">
        <v>1246</v>
      </c>
      <c r="AB249" t="s">
        <v>84</v>
      </c>
      <c r="AE249" t="s">
        <v>29</v>
      </c>
      <c r="AI249" t="s">
        <v>33</v>
      </c>
      <c r="AM249" t="s">
        <v>73</v>
      </c>
      <c r="AP249">
        <v>10</v>
      </c>
      <c r="AR249">
        <v>10</v>
      </c>
      <c r="AS249">
        <v>30</v>
      </c>
      <c r="AT249" t="s">
        <v>1247</v>
      </c>
      <c r="AU249" t="s">
        <v>75</v>
      </c>
      <c r="AW249">
        <v>10</v>
      </c>
      <c r="AX249" t="s">
        <v>1248</v>
      </c>
    </row>
    <row r="250" spans="1:52">
      <c r="A250">
        <v>248</v>
      </c>
      <c r="B250" s="6" t="s">
        <v>0</v>
      </c>
      <c r="C250" s="6"/>
      <c r="D250" s="6" t="s">
        <v>2</v>
      </c>
      <c r="E250" s="6" t="s">
        <v>3</v>
      </c>
      <c r="F250" s="6"/>
      <c r="G250" s="6"/>
      <c r="H250" s="1">
        <v>30922</v>
      </c>
      <c r="I250">
        <v>6</v>
      </c>
      <c r="J250">
        <v>2</v>
      </c>
      <c r="K250">
        <v>10</v>
      </c>
      <c r="L250">
        <v>5</v>
      </c>
      <c r="M250" t="s">
        <v>52</v>
      </c>
      <c r="N250">
        <v>0</v>
      </c>
      <c r="O250" t="s">
        <v>53</v>
      </c>
      <c r="Q250" t="s">
        <v>69</v>
      </c>
      <c r="S250">
        <v>0</v>
      </c>
      <c r="AB250" t="s">
        <v>59</v>
      </c>
      <c r="AE250" t="s">
        <v>29</v>
      </c>
      <c r="AM250" t="s">
        <v>85</v>
      </c>
      <c r="AO250">
        <v>6</v>
      </c>
      <c r="AR250">
        <v>8</v>
      </c>
      <c r="AS250">
        <v>80</v>
      </c>
      <c r="AT250" t="s">
        <v>1249</v>
      </c>
      <c r="AU250" t="s">
        <v>192</v>
      </c>
      <c r="AW250">
        <v>10</v>
      </c>
      <c r="AX250" t="s">
        <v>1250</v>
      </c>
      <c r="AY250" t="s">
        <v>1251</v>
      </c>
    </row>
    <row r="251" spans="1:52">
      <c r="A251">
        <v>249</v>
      </c>
      <c r="B251" s="6"/>
      <c r="C251" s="6" t="s">
        <v>1</v>
      </c>
      <c r="D251" s="6"/>
      <c r="E251" s="6"/>
      <c r="F251" s="6" t="s">
        <v>4</v>
      </c>
      <c r="G251" s="6"/>
      <c r="H251" s="1">
        <v>33878</v>
      </c>
      <c r="I251">
        <v>10</v>
      </c>
      <c r="J251">
        <v>60</v>
      </c>
      <c r="K251">
        <v>8</v>
      </c>
      <c r="L251">
        <v>0</v>
      </c>
      <c r="M251" t="s">
        <v>89</v>
      </c>
      <c r="N251">
        <v>0</v>
      </c>
      <c r="P251" t="s">
        <v>1252</v>
      </c>
      <c r="R251" t="s">
        <v>1253</v>
      </c>
      <c r="S251">
        <v>0</v>
      </c>
      <c r="AB251" t="s">
        <v>84</v>
      </c>
      <c r="AH251" t="s">
        <v>32</v>
      </c>
      <c r="AM251" t="s">
        <v>85</v>
      </c>
      <c r="AO251">
        <v>5</v>
      </c>
      <c r="AQ251">
        <v>6</v>
      </c>
      <c r="AS251">
        <v>10</v>
      </c>
      <c r="AT251" t="s">
        <v>1254</v>
      </c>
      <c r="AU251" t="s">
        <v>64</v>
      </c>
      <c r="AW251">
        <v>10</v>
      </c>
      <c r="AX251" t="s">
        <v>1255</v>
      </c>
      <c r="AY251" t="s">
        <v>1256</v>
      </c>
      <c r="AZ251" t="s">
        <v>1257</v>
      </c>
    </row>
    <row r="252" spans="1:52">
      <c r="A252">
        <v>250</v>
      </c>
      <c r="B252" s="6" t="s">
        <v>0</v>
      </c>
      <c r="C252" s="6"/>
      <c r="D252" s="6"/>
      <c r="E252" s="6"/>
      <c r="F252" s="6" t="s">
        <v>4</v>
      </c>
      <c r="G252" s="6"/>
      <c r="H252" s="1">
        <v>35106</v>
      </c>
      <c r="I252">
        <v>8</v>
      </c>
      <c r="J252">
        <v>30</v>
      </c>
      <c r="K252">
        <v>8</v>
      </c>
      <c r="L252">
        <v>15</v>
      </c>
      <c r="M252" t="s">
        <v>97</v>
      </c>
      <c r="N252">
        <v>1</v>
      </c>
      <c r="O252" t="s">
        <v>68</v>
      </c>
      <c r="Q252" t="s">
        <v>69</v>
      </c>
      <c r="S252">
        <v>1</v>
      </c>
      <c r="T252" t="s">
        <v>135</v>
      </c>
      <c r="V252" t="s">
        <v>142</v>
      </c>
      <c r="X252" t="s">
        <v>92</v>
      </c>
      <c r="Z252">
        <v>2</v>
      </c>
      <c r="AA252" t="s">
        <v>1258</v>
      </c>
      <c r="AB252" t="s">
        <v>363</v>
      </c>
      <c r="AE252" t="s">
        <v>29</v>
      </c>
      <c r="AG252" t="s">
        <v>31</v>
      </c>
      <c r="AM252" t="s">
        <v>85</v>
      </c>
      <c r="AP252">
        <v>15</v>
      </c>
      <c r="AR252">
        <v>10</v>
      </c>
      <c r="AS252">
        <v>120</v>
      </c>
      <c r="AT252" t="s">
        <v>1259</v>
      </c>
      <c r="AU252" t="s">
        <v>75</v>
      </c>
      <c r="AW252">
        <v>10</v>
      </c>
      <c r="AX252" t="s">
        <v>1260</v>
      </c>
      <c r="AY252" t="s">
        <v>1261</v>
      </c>
      <c r="AZ252" t="s">
        <v>1262</v>
      </c>
    </row>
    <row r="253" spans="1:52">
      <c r="A253">
        <v>251</v>
      </c>
      <c r="B253" s="6"/>
      <c r="C253" s="6" t="s">
        <v>1</v>
      </c>
      <c r="D253" s="6"/>
      <c r="E253" s="6"/>
      <c r="F253" s="6" t="s">
        <v>4</v>
      </c>
      <c r="G253" s="6"/>
      <c r="H253" s="1">
        <v>29900</v>
      </c>
      <c r="I253">
        <v>8</v>
      </c>
      <c r="J253">
        <v>60</v>
      </c>
      <c r="K253">
        <v>10</v>
      </c>
      <c r="L253">
        <v>60</v>
      </c>
      <c r="M253" t="s">
        <v>52</v>
      </c>
      <c r="N253">
        <v>0</v>
      </c>
      <c r="O253" t="s">
        <v>53</v>
      </c>
      <c r="Q253" t="s">
        <v>69</v>
      </c>
      <c r="S253">
        <v>1</v>
      </c>
      <c r="T253" t="s">
        <v>213</v>
      </c>
      <c r="V253" t="s">
        <v>56</v>
      </c>
      <c r="X253" t="s">
        <v>92</v>
      </c>
      <c r="Z253">
        <v>14</v>
      </c>
      <c r="AB253" t="s">
        <v>84</v>
      </c>
      <c r="AH253" t="s">
        <v>32</v>
      </c>
      <c r="AM253" t="s">
        <v>60</v>
      </c>
      <c r="AO253">
        <v>4</v>
      </c>
      <c r="AQ253">
        <v>4</v>
      </c>
      <c r="AS253">
        <v>8</v>
      </c>
      <c r="AT253" t="s">
        <v>1263</v>
      </c>
      <c r="AV253" t="s">
        <v>1264</v>
      </c>
      <c r="AW253">
        <v>10</v>
      </c>
      <c r="AX253" t="s">
        <v>1265</v>
      </c>
      <c r="AY253" t="s">
        <v>428</v>
      </c>
    </row>
    <row r="254" spans="1:52">
      <c r="A254">
        <v>252</v>
      </c>
      <c r="B254" s="6" t="s">
        <v>0</v>
      </c>
      <c r="C254" s="6"/>
      <c r="D254" s="6"/>
      <c r="E254" s="6"/>
      <c r="F254" s="6" t="s">
        <v>4</v>
      </c>
      <c r="G254" s="6"/>
      <c r="H254" s="1">
        <v>26165</v>
      </c>
      <c r="I254">
        <v>8</v>
      </c>
      <c r="J254">
        <v>0</v>
      </c>
      <c r="K254">
        <v>12</v>
      </c>
      <c r="L254">
        <v>12</v>
      </c>
      <c r="M254" t="s">
        <v>225</v>
      </c>
      <c r="N254">
        <v>0</v>
      </c>
      <c r="O254" t="s">
        <v>68</v>
      </c>
      <c r="Q254" t="s">
        <v>54</v>
      </c>
      <c r="S254">
        <v>0</v>
      </c>
      <c r="AB254" t="s">
        <v>84</v>
      </c>
      <c r="AH254" t="s">
        <v>32</v>
      </c>
      <c r="AM254" t="s">
        <v>73</v>
      </c>
      <c r="AO254">
        <v>6</v>
      </c>
      <c r="AR254">
        <v>40</v>
      </c>
      <c r="AS254">
        <v>40</v>
      </c>
      <c r="AT254" t="s">
        <v>1266</v>
      </c>
      <c r="AU254" t="s">
        <v>75</v>
      </c>
      <c r="AW254">
        <v>10</v>
      </c>
      <c r="AX254" t="s">
        <v>1267</v>
      </c>
      <c r="AY254" t="s">
        <v>1268</v>
      </c>
      <c r="AZ254" t="s">
        <v>1269</v>
      </c>
    </row>
    <row r="255" spans="1:52">
      <c r="A255">
        <v>253</v>
      </c>
      <c r="B255" s="6" t="s">
        <v>0</v>
      </c>
      <c r="C255" s="6"/>
      <c r="D255" s="6"/>
      <c r="E255" s="6"/>
      <c r="F255" s="6" t="s">
        <v>4</v>
      </c>
      <c r="G255" s="6"/>
      <c r="H255" s="1">
        <v>31950</v>
      </c>
      <c r="I255">
        <v>7</v>
      </c>
      <c r="J255">
        <v>0</v>
      </c>
      <c r="K255">
        <v>5</v>
      </c>
      <c r="L255">
        <v>18</v>
      </c>
      <c r="M255" t="s">
        <v>121</v>
      </c>
      <c r="N255">
        <v>1</v>
      </c>
      <c r="O255" t="s">
        <v>53</v>
      </c>
      <c r="R255" t="s">
        <v>1270</v>
      </c>
      <c r="S255">
        <v>1</v>
      </c>
      <c r="U255" t="s">
        <v>1271</v>
      </c>
      <c r="W255" t="s">
        <v>1272</v>
      </c>
      <c r="X255" t="s">
        <v>106</v>
      </c>
      <c r="Z255">
        <v>12</v>
      </c>
      <c r="AA255" t="s">
        <v>1273</v>
      </c>
      <c r="AB255" t="s">
        <v>363</v>
      </c>
      <c r="AE255" t="s">
        <v>29</v>
      </c>
      <c r="AM255" t="s">
        <v>85</v>
      </c>
      <c r="AP255">
        <v>12</v>
      </c>
      <c r="AQ255">
        <v>6</v>
      </c>
      <c r="AS255">
        <v>14</v>
      </c>
      <c r="AT255" t="s">
        <v>1274</v>
      </c>
      <c r="AU255" t="s">
        <v>75</v>
      </c>
      <c r="AW255">
        <v>8</v>
      </c>
      <c r="AX255" t="s">
        <v>1275</v>
      </c>
      <c r="AY255" t="s">
        <v>1276</v>
      </c>
      <c r="AZ255" t="s">
        <v>1277</v>
      </c>
    </row>
    <row r="256" spans="1:52">
      <c r="A256">
        <v>254</v>
      </c>
      <c r="B256" s="6"/>
      <c r="C256" s="6" t="s">
        <v>1</v>
      </c>
      <c r="D256" s="6" t="s">
        <v>2</v>
      </c>
      <c r="E256" s="6" t="s">
        <v>3</v>
      </c>
      <c r="F256" s="6" t="s">
        <v>4</v>
      </c>
      <c r="G256" s="6"/>
      <c r="H256" s="1">
        <v>34235</v>
      </c>
      <c r="I256">
        <v>7</v>
      </c>
      <c r="J256">
        <v>0</v>
      </c>
      <c r="K256">
        <v>13</v>
      </c>
      <c r="L256">
        <v>10</v>
      </c>
      <c r="M256" t="s">
        <v>89</v>
      </c>
      <c r="N256">
        <v>1</v>
      </c>
      <c r="O256" t="s">
        <v>68</v>
      </c>
      <c r="Q256" t="s">
        <v>54</v>
      </c>
      <c r="S256">
        <v>1</v>
      </c>
      <c r="T256" t="s">
        <v>213</v>
      </c>
      <c r="V256" t="s">
        <v>81</v>
      </c>
      <c r="X256" t="s">
        <v>92</v>
      </c>
      <c r="Z256">
        <v>2</v>
      </c>
      <c r="AA256" t="s">
        <v>1278</v>
      </c>
      <c r="AB256" t="s">
        <v>59</v>
      </c>
      <c r="AH256" t="s">
        <v>32</v>
      </c>
      <c r="AM256" t="s">
        <v>85</v>
      </c>
      <c r="AO256">
        <v>4</v>
      </c>
      <c r="AQ256">
        <v>4</v>
      </c>
      <c r="AS256">
        <v>5</v>
      </c>
      <c r="AT256" t="s">
        <v>1279</v>
      </c>
      <c r="AU256" t="s">
        <v>75</v>
      </c>
      <c r="AW256">
        <v>10</v>
      </c>
      <c r="AX256" t="s">
        <v>1280</v>
      </c>
      <c r="AY256" t="s">
        <v>1281</v>
      </c>
      <c r="AZ256" t="s">
        <v>1282</v>
      </c>
    </row>
    <row r="257" spans="1:52">
      <c r="A257">
        <v>255</v>
      </c>
      <c r="B257" s="6" t="s">
        <v>0</v>
      </c>
      <c r="C257" s="6"/>
      <c r="D257" s="6"/>
      <c r="E257" s="6" t="s">
        <v>3</v>
      </c>
      <c r="F257" s="6"/>
      <c r="G257" s="6"/>
      <c r="H257" s="1">
        <v>28973</v>
      </c>
      <c r="I257">
        <v>6</v>
      </c>
      <c r="J257">
        <v>45</v>
      </c>
      <c r="K257">
        <v>5</v>
      </c>
      <c r="L257">
        <v>5</v>
      </c>
      <c r="M257" t="s">
        <v>303</v>
      </c>
      <c r="N257">
        <v>1</v>
      </c>
      <c r="O257" t="s">
        <v>68</v>
      </c>
      <c r="Q257" t="s">
        <v>69</v>
      </c>
      <c r="S257">
        <v>1</v>
      </c>
      <c r="T257" t="s">
        <v>29</v>
      </c>
      <c r="V257" t="s">
        <v>81</v>
      </c>
      <c r="X257" t="s">
        <v>156</v>
      </c>
      <c r="Z257">
        <v>8</v>
      </c>
      <c r="AA257" t="s">
        <v>1283</v>
      </c>
      <c r="AB257" t="s">
        <v>84</v>
      </c>
      <c r="AH257" t="s">
        <v>32</v>
      </c>
      <c r="AM257" t="s">
        <v>553</v>
      </c>
      <c r="AO257">
        <v>6</v>
      </c>
      <c r="AQ257">
        <v>4</v>
      </c>
      <c r="AS257">
        <v>5</v>
      </c>
      <c r="AT257" t="s">
        <v>1284</v>
      </c>
      <c r="AU257" t="s">
        <v>75</v>
      </c>
      <c r="AW257">
        <v>10</v>
      </c>
      <c r="AX257" t="s">
        <v>1285</v>
      </c>
      <c r="AY257" t="s">
        <v>1286</v>
      </c>
      <c r="AZ257" t="s">
        <v>1287</v>
      </c>
    </row>
    <row r="258" spans="1:52">
      <c r="A258">
        <v>256</v>
      </c>
      <c r="B258" s="6" t="s">
        <v>0</v>
      </c>
      <c r="C258" s="6" t="s">
        <v>1</v>
      </c>
      <c r="D258" s="6"/>
      <c r="E258" s="6"/>
      <c r="F258" s="6" t="s">
        <v>4</v>
      </c>
      <c r="G258" s="6"/>
      <c r="H258" s="1">
        <v>25130</v>
      </c>
      <c r="I258">
        <v>8</v>
      </c>
      <c r="J258">
        <v>0</v>
      </c>
      <c r="K258">
        <v>8</v>
      </c>
      <c r="L258">
        <v>50</v>
      </c>
      <c r="M258" t="s">
        <v>103</v>
      </c>
      <c r="N258">
        <v>1</v>
      </c>
      <c r="O258" t="s">
        <v>98</v>
      </c>
      <c r="R258" t="s">
        <v>1288</v>
      </c>
      <c r="S258">
        <v>0</v>
      </c>
      <c r="AB258" t="s">
        <v>84</v>
      </c>
      <c r="AH258" t="s">
        <v>32</v>
      </c>
      <c r="AL258" t="s">
        <v>1289</v>
      </c>
      <c r="AM258" t="s">
        <v>73</v>
      </c>
      <c r="AO258">
        <v>5</v>
      </c>
      <c r="AR258">
        <v>10</v>
      </c>
      <c r="AS258">
        <v>24</v>
      </c>
      <c r="AT258" t="s">
        <v>1290</v>
      </c>
      <c r="AU258" t="s">
        <v>192</v>
      </c>
      <c r="AW258">
        <v>9</v>
      </c>
      <c r="AX258" t="s">
        <v>1291</v>
      </c>
      <c r="AY258" t="s">
        <v>1292</v>
      </c>
      <c r="AZ258" t="s">
        <v>1293</v>
      </c>
    </row>
    <row r="259" spans="1:52">
      <c r="A259">
        <v>257</v>
      </c>
      <c r="B259" s="6" t="s">
        <v>0</v>
      </c>
      <c r="C259" s="6"/>
      <c r="D259" s="6"/>
      <c r="E259" s="6"/>
      <c r="F259" s="6"/>
      <c r="G259" s="6"/>
      <c r="H259" s="1">
        <v>31616</v>
      </c>
      <c r="I259">
        <v>6</v>
      </c>
      <c r="J259">
        <v>2</v>
      </c>
      <c r="K259">
        <v>11</v>
      </c>
      <c r="L259">
        <v>10</v>
      </c>
      <c r="M259" t="s">
        <v>133</v>
      </c>
      <c r="N259">
        <v>1</v>
      </c>
      <c r="O259" t="s">
        <v>98</v>
      </c>
      <c r="Q259" t="s">
        <v>99</v>
      </c>
      <c r="S259">
        <v>1</v>
      </c>
      <c r="T259" t="s">
        <v>213</v>
      </c>
      <c r="V259" t="s">
        <v>350</v>
      </c>
      <c r="X259" t="s">
        <v>419</v>
      </c>
      <c r="Z259">
        <v>10</v>
      </c>
      <c r="AA259" t="s">
        <v>1294</v>
      </c>
      <c r="AB259" t="s">
        <v>84</v>
      </c>
      <c r="AH259" t="s">
        <v>32</v>
      </c>
      <c r="AL259" t="s">
        <v>1295</v>
      </c>
      <c r="AM259" t="s">
        <v>73</v>
      </c>
      <c r="AO259">
        <v>2</v>
      </c>
      <c r="AQ259">
        <v>1</v>
      </c>
      <c r="AS259">
        <v>3</v>
      </c>
      <c r="AT259" t="s">
        <v>1296</v>
      </c>
      <c r="AU259" t="s">
        <v>75</v>
      </c>
      <c r="AW259">
        <v>10</v>
      </c>
      <c r="AX259" t="s">
        <v>1297</v>
      </c>
      <c r="AY259" t="s">
        <v>1298</v>
      </c>
      <c r="AZ259" t="s">
        <v>1299</v>
      </c>
    </row>
    <row r="260" spans="1:52">
      <c r="A260">
        <v>258</v>
      </c>
      <c r="B260" s="6" t="s">
        <v>0</v>
      </c>
      <c r="C260" s="6" t="s">
        <v>1</v>
      </c>
      <c r="D260" s="6"/>
      <c r="E260" s="6"/>
      <c r="F260" s="6" t="s">
        <v>4</v>
      </c>
      <c r="G260" s="6"/>
      <c r="H260" s="1">
        <v>30646</v>
      </c>
      <c r="I260">
        <v>7</v>
      </c>
      <c r="J260">
        <v>15</v>
      </c>
      <c r="K260">
        <v>3</v>
      </c>
      <c r="L260">
        <v>12</v>
      </c>
      <c r="M260" t="s">
        <v>303</v>
      </c>
      <c r="N260">
        <v>0</v>
      </c>
      <c r="O260" t="s">
        <v>79</v>
      </c>
      <c r="Q260" t="s">
        <v>104</v>
      </c>
      <c r="S260">
        <v>1</v>
      </c>
      <c r="T260" t="s">
        <v>213</v>
      </c>
      <c r="V260" t="s">
        <v>81</v>
      </c>
      <c r="X260" t="s">
        <v>1300</v>
      </c>
      <c r="Z260">
        <v>5</v>
      </c>
      <c r="AA260" t="s">
        <v>1301</v>
      </c>
      <c r="AB260" t="s">
        <v>84</v>
      </c>
      <c r="AG260" t="s">
        <v>31</v>
      </c>
      <c r="AM260" t="s">
        <v>73</v>
      </c>
      <c r="AO260">
        <v>4</v>
      </c>
      <c r="AQ260">
        <v>6</v>
      </c>
      <c r="AS260">
        <v>10</v>
      </c>
      <c r="AT260" t="s">
        <v>1302</v>
      </c>
      <c r="AU260" t="s">
        <v>75</v>
      </c>
      <c r="AW260">
        <v>10</v>
      </c>
      <c r="AX260" t="s">
        <v>1303</v>
      </c>
      <c r="AY260" t="s">
        <v>1304</v>
      </c>
      <c r="AZ260" t="s">
        <v>1305</v>
      </c>
    </row>
    <row r="261" spans="1:52">
      <c r="A261">
        <v>259</v>
      </c>
      <c r="B261" s="6"/>
      <c r="C261" s="6"/>
      <c r="D261" s="6" t="s">
        <v>2</v>
      </c>
      <c r="E261" s="6" t="s">
        <v>3</v>
      </c>
      <c r="F261" s="6" t="s">
        <v>4</v>
      </c>
      <c r="G261" s="6"/>
      <c r="H261" s="1">
        <v>34504</v>
      </c>
      <c r="I261">
        <v>5</v>
      </c>
      <c r="J261">
        <v>0</v>
      </c>
      <c r="K261">
        <v>16</v>
      </c>
      <c r="L261">
        <v>5</v>
      </c>
      <c r="M261" t="s">
        <v>67</v>
      </c>
      <c r="N261">
        <v>0</v>
      </c>
      <c r="O261" t="s">
        <v>98</v>
      </c>
      <c r="Q261" t="s">
        <v>104</v>
      </c>
      <c r="S261">
        <v>1</v>
      </c>
      <c r="T261" t="s">
        <v>70</v>
      </c>
      <c r="V261" t="s">
        <v>81</v>
      </c>
      <c r="X261" t="s">
        <v>57</v>
      </c>
      <c r="Z261">
        <v>1</v>
      </c>
      <c r="AA261" t="s">
        <v>58</v>
      </c>
      <c r="AB261" t="s">
        <v>59</v>
      </c>
      <c r="AE261" t="s">
        <v>29</v>
      </c>
      <c r="AM261" t="s">
        <v>73</v>
      </c>
      <c r="AO261">
        <v>6</v>
      </c>
      <c r="AQ261">
        <v>5</v>
      </c>
      <c r="AS261">
        <v>20</v>
      </c>
      <c r="AT261" t="s">
        <v>1306</v>
      </c>
      <c r="AV261" t="s">
        <v>1307</v>
      </c>
      <c r="AW261">
        <v>10</v>
      </c>
      <c r="AX261" t="s">
        <v>1308</v>
      </c>
      <c r="AY261" t="s">
        <v>1309</v>
      </c>
      <c r="AZ261" t="s">
        <v>1310</v>
      </c>
    </row>
    <row r="262" spans="1:52">
      <c r="A262">
        <v>260</v>
      </c>
      <c r="B262" s="6"/>
      <c r="C262" s="6"/>
      <c r="D262" s="6"/>
      <c r="E262" s="6"/>
      <c r="F262" s="6" t="s">
        <v>4</v>
      </c>
      <c r="G262" s="6"/>
      <c r="H262" s="1">
        <v>29665</v>
      </c>
      <c r="I262">
        <v>6</v>
      </c>
      <c r="J262">
        <v>90</v>
      </c>
      <c r="K262">
        <v>5</v>
      </c>
      <c r="L262">
        <v>5</v>
      </c>
      <c r="M262" t="s">
        <v>335</v>
      </c>
      <c r="N262">
        <v>1</v>
      </c>
      <c r="O262" t="s">
        <v>68</v>
      </c>
      <c r="Q262" t="s">
        <v>104</v>
      </c>
      <c r="S262">
        <v>1</v>
      </c>
      <c r="T262" t="s">
        <v>55</v>
      </c>
      <c r="V262" t="s">
        <v>56</v>
      </c>
      <c r="X262" t="s">
        <v>92</v>
      </c>
      <c r="Z262">
        <v>14</v>
      </c>
      <c r="AA262" t="s">
        <v>867</v>
      </c>
      <c r="AB262" t="s">
        <v>84</v>
      </c>
      <c r="AH262" t="s">
        <v>32</v>
      </c>
      <c r="AM262" t="s">
        <v>73</v>
      </c>
      <c r="AO262">
        <v>3</v>
      </c>
      <c r="AQ262">
        <v>2</v>
      </c>
      <c r="AS262">
        <v>60</v>
      </c>
      <c r="AT262" t="s">
        <v>1311</v>
      </c>
      <c r="AU262" t="s">
        <v>75</v>
      </c>
      <c r="AW262">
        <v>10</v>
      </c>
      <c r="AX262" t="s">
        <v>1312</v>
      </c>
      <c r="AY262" t="s">
        <v>1313</v>
      </c>
      <c r="AZ262" t="s">
        <v>1314</v>
      </c>
    </row>
    <row r="263" spans="1:52">
      <c r="A263">
        <v>261</v>
      </c>
      <c r="B263" s="6" t="s">
        <v>0</v>
      </c>
      <c r="C263" s="6" t="s">
        <v>1</v>
      </c>
      <c r="D263" s="6"/>
      <c r="E263" s="6" t="s">
        <v>3</v>
      </c>
      <c r="F263" s="6" t="s">
        <v>4</v>
      </c>
      <c r="G263" s="6"/>
      <c r="H263" s="1">
        <v>32765</v>
      </c>
      <c r="I263">
        <v>7</v>
      </c>
      <c r="J263">
        <v>90</v>
      </c>
      <c r="K263">
        <v>15</v>
      </c>
      <c r="L263">
        <v>6</v>
      </c>
      <c r="M263" t="s">
        <v>303</v>
      </c>
      <c r="N263">
        <v>1</v>
      </c>
      <c r="O263" t="s">
        <v>53</v>
      </c>
      <c r="Q263" t="s">
        <v>104</v>
      </c>
      <c r="S263">
        <v>1</v>
      </c>
      <c r="T263" t="s">
        <v>29</v>
      </c>
      <c r="V263" t="s">
        <v>81</v>
      </c>
      <c r="X263" t="s">
        <v>156</v>
      </c>
      <c r="Z263">
        <v>3</v>
      </c>
      <c r="AA263" t="s">
        <v>1315</v>
      </c>
      <c r="AB263" t="s">
        <v>59</v>
      </c>
      <c r="AE263" t="s">
        <v>29</v>
      </c>
      <c r="AM263" t="s">
        <v>73</v>
      </c>
      <c r="AO263">
        <v>6</v>
      </c>
      <c r="AQ263">
        <v>4</v>
      </c>
      <c r="AS263">
        <v>25</v>
      </c>
      <c r="AT263" t="s">
        <v>1316</v>
      </c>
      <c r="AV263" t="s">
        <v>1317</v>
      </c>
      <c r="AW263">
        <v>10</v>
      </c>
      <c r="AX263" t="s">
        <v>1318</v>
      </c>
      <c r="AY263" t="s">
        <v>1319</v>
      </c>
      <c r="AZ263" t="s">
        <v>1320</v>
      </c>
    </row>
    <row r="264" spans="1:52" ht="409.6">
      <c r="A264">
        <v>262</v>
      </c>
      <c r="B264" s="6"/>
      <c r="C264" s="6"/>
      <c r="D264" s="6" t="s">
        <v>2</v>
      </c>
      <c r="E264" s="6"/>
      <c r="F264" s="6"/>
      <c r="G264" s="6"/>
      <c r="H264" s="1">
        <v>33475</v>
      </c>
      <c r="I264">
        <v>8</v>
      </c>
      <c r="J264">
        <v>100</v>
      </c>
      <c r="K264">
        <v>10</v>
      </c>
      <c r="L264">
        <v>20</v>
      </c>
      <c r="M264" t="s">
        <v>67</v>
      </c>
      <c r="N264">
        <v>0</v>
      </c>
      <c r="O264" t="s">
        <v>68</v>
      </c>
      <c r="Q264" t="s">
        <v>99</v>
      </c>
      <c r="S264">
        <v>0</v>
      </c>
      <c r="AB264" t="s">
        <v>59</v>
      </c>
      <c r="AF264" t="s">
        <v>30</v>
      </c>
      <c r="AM264" t="s">
        <v>85</v>
      </c>
      <c r="AP264">
        <v>10</v>
      </c>
      <c r="AQ264">
        <v>6</v>
      </c>
      <c r="AS264">
        <v>50</v>
      </c>
      <c r="AT264" s="3" t="s">
        <v>1321</v>
      </c>
      <c r="AV264" t="s">
        <v>1322</v>
      </c>
      <c r="AW264">
        <v>10</v>
      </c>
      <c r="AX264" s="3" t="s">
        <v>1323</v>
      </c>
      <c r="AY264" s="3" t="s">
        <v>1324</v>
      </c>
      <c r="AZ264" t="s">
        <v>1325</v>
      </c>
    </row>
    <row r="265" spans="1:52">
      <c r="A265">
        <v>263</v>
      </c>
      <c r="B265" s="6"/>
      <c r="C265" s="6" t="s">
        <v>1</v>
      </c>
      <c r="D265" s="6"/>
      <c r="E265" s="6"/>
      <c r="F265" s="6" t="s">
        <v>4</v>
      </c>
      <c r="G265" s="6"/>
      <c r="H265" s="1">
        <v>31986</v>
      </c>
      <c r="I265">
        <v>6</v>
      </c>
      <c r="J265">
        <v>15</v>
      </c>
      <c r="K265">
        <v>12</v>
      </c>
      <c r="L265">
        <v>4</v>
      </c>
      <c r="M265" t="s">
        <v>67</v>
      </c>
      <c r="N265">
        <v>0</v>
      </c>
      <c r="O265" t="s">
        <v>68</v>
      </c>
      <c r="Q265" t="s">
        <v>99</v>
      </c>
      <c r="S265">
        <v>1</v>
      </c>
      <c r="U265" t="s">
        <v>1326</v>
      </c>
      <c r="V265" t="s">
        <v>91</v>
      </c>
      <c r="X265" t="s">
        <v>57</v>
      </c>
      <c r="Z265">
        <v>9</v>
      </c>
      <c r="AA265" t="s">
        <v>1327</v>
      </c>
      <c r="AB265" t="s">
        <v>1117</v>
      </c>
      <c r="AH265" t="s">
        <v>32</v>
      </c>
      <c r="AM265" t="s">
        <v>73</v>
      </c>
      <c r="AO265">
        <v>2</v>
      </c>
      <c r="AQ265">
        <v>5</v>
      </c>
      <c r="AS265">
        <v>4</v>
      </c>
      <c r="AT265" t="s">
        <v>1328</v>
      </c>
      <c r="AV265" t="s">
        <v>1329</v>
      </c>
      <c r="AW265">
        <v>10</v>
      </c>
      <c r="AX265" t="s">
        <v>1330</v>
      </c>
      <c r="AY265" t="s">
        <v>1331</v>
      </c>
      <c r="AZ265" t="s">
        <v>1332</v>
      </c>
    </row>
    <row r="266" spans="1:52">
      <c r="A266">
        <v>264</v>
      </c>
      <c r="B266" s="6" t="s">
        <v>0</v>
      </c>
      <c r="C266" s="6" t="s">
        <v>1</v>
      </c>
      <c r="D266" s="6"/>
      <c r="E266" s="6"/>
      <c r="F266" s="6" t="s">
        <v>4</v>
      </c>
      <c r="G266" s="6"/>
      <c r="H266" s="1">
        <v>30012</v>
      </c>
      <c r="I266">
        <v>6</v>
      </c>
      <c r="J266">
        <v>2</v>
      </c>
      <c r="K266">
        <v>5</v>
      </c>
      <c r="L266">
        <v>32</v>
      </c>
      <c r="M266" t="s">
        <v>335</v>
      </c>
      <c r="N266">
        <v>0</v>
      </c>
      <c r="O266" t="s">
        <v>79</v>
      </c>
      <c r="Q266" t="s">
        <v>104</v>
      </c>
      <c r="S266">
        <v>1</v>
      </c>
      <c r="T266" t="s">
        <v>155</v>
      </c>
      <c r="V266" t="s">
        <v>81</v>
      </c>
      <c r="X266" t="s">
        <v>92</v>
      </c>
      <c r="Z266">
        <v>3</v>
      </c>
      <c r="AA266" t="s">
        <v>1333</v>
      </c>
      <c r="AB266" t="s">
        <v>72</v>
      </c>
      <c r="AH266" t="s">
        <v>32</v>
      </c>
      <c r="AM266" t="s">
        <v>60</v>
      </c>
      <c r="AO266">
        <v>5</v>
      </c>
      <c r="AQ266">
        <v>5</v>
      </c>
      <c r="AS266">
        <v>10</v>
      </c>
      <c r="AT266" t="s">
        <v>1334</v>
      </c>
      <c r="AU266" t="s">
        <v>75</v>
      </c>
      <c r="AW266">
        <v>9</v>
      </c>
      <c r="AX266" t="s">
        <v>1335</v>
      </c>
      <c r="AY266" t="s">
        <v>1336</v>
      </c>
    </row>
    <row r="267" spans="1:52">
      <c r="A267">
        <v>265</v>
      </c>
      <c r="B267" s="6" t="s">
        <v>0</v>
      </c>
      <c r="C267" s="6" t="s">
        <v>1</v>
      </c>
      <c r="D267" s="6"/>
      <c r="E267" s="6"/>
      <c r="F267" s="6"/>
      <c r="G267" s="6"/>
      <c r="H267" s="1">
        <v>32105</v>
      </c>
      <c r="I267">
        <v>8</v>
      </c>
      <c r="J267">
        <v>15</v>
      </c>
      <c r="K267">
        <v>12</v>
      </c>
      <c r="L267">
        <v>3</v>
      </c>
      <c r="M267" t="s">
        <v>335</v>
      </c>
      <c r="N267">
        <v>0</v>
      </c>
      <c r="O267" t="s">
        <v>98</v>
      </c>
      <c r="Q267" t="s">
        <v>69</v>
      </c>
      <c r="S267">
        <v>1</v>
      </c>
      <c r="T267" t="s">
        <v>155</v>
      </c>
      <c r="V267" t="s">
        <v>81</v>
      </c>
      <c r="X267" t="s">
        <v>572</v>
      </c>
      <c r="Z267">
        <v>3</v>
      </c>
      <c r="AA267" t="s">
        <v>1337</v>
      </c>
      <c r="AB267" t="s">
        <v>84</v>
      </c>
      <c r="AF267" t="s">
        <v>30</v>
      </c>
      <c r="AM267" t="s">
        <v>73</v>
      </c>
      <c r="AO267">
        <v>6</v>
      </c>
      <c r="AQ267">
        <v>6</v>
      </c>
      <c r="AS267">
        <v>8</v>
      </c>
      <c r="AT267" t="s">
        <v>1338</v>
      </c>
      <c r="AU267" t="s">
        <v>75</v>
      </c>
      <c r="AW267">
        <v>10</v>
      </c>
      <c r="AX267" t="s">
        <v>1339</v>
      </c>
      <c r="AZ267" t="s">
        <v>1340</v>
      </c>
    </row>
    <row r="268" spans="1:52">
      <c r="A268">
        <v>266</v>
      </c>
      <c r="B268" s="6" t="s">
        <v>0</v>
      </c>
      <c r="C268" s="6" t="s">
        <v>1</v>
      </c>
      <c r="D268" s="6"/>
      <c r="E268" s="6"/>
      <c r="F268" s="6" t="s">
        <v>4</v>
      </c>
      <c r="G268" s="6"/>
      <c r="H268" s="1">
        <v>31253</v>
      </c>
      <c r="I268">
        <v>6</v>
      </c>
      <c r="J268">
        <v>270</v>
      </c>
      <c r="K268">
        <v>9</v>
      </c>
      <c r="L268">
        <v>2</v>
      </c>
      <c r="M268" t="s">
        <v>121</v>
      </c>
      <c r="N268">
        <v>0</v>
      </c>
      <c r="O268" t="s">
        <v>53</v>
      </c>
      <c r="Q268" t="s">
        <v>104</v>
      </c>
      <c r="S268">
        <v>1</v>
      </c>
      <c r="T268" t="s">
        <v>213</v>
      </c>
      <c r="V268" t="s">
        <v>81</v>
      </c>
      <c r="X268" t="s">
        <v>220</v>
      </c>
      <c r="Z268">
        <v>7</v>
      </c>
      <c r="AA268" t="s">
        <v>1341</v>
      </c>
      <c r="AB268" t="s">
        <v>84</v>
      </c>
      <c r="AE268" t="s">
        <v>29</v>
      </c>
      <c r="AL268" t="s">
        <v>1342</v>
      </c>
      <c r="AM268" t="s">
        <v>85</v>
      </c>
      <c r="AO268">
        <v>6</v>
      </c>
      <c r="AQ268">
        <v>4</v>
      </c>
      <c r="AS268">
        <v>100</v>
      </c>
      <c r="AT268" t="s">
        <v>1343</v>
      </c>
      <c r="AU268" t="s">
        <v>64</v>
      </c>
      <c r="AW268">
        <v>8</v>
      </c>
      <c r="AX268" t="s">
        <v>1344</v>
      </c>
    </row>
    <row r="269" spans="1:52">
      <c r="A269">
        <v>267</v>
      </c>
      <c r="B269" s="6" t="s">
        <v>0</v>
      </c>
      <c r="C269" s="6"/>
      <c r="D269" s="6"/>
      <c r="E269" s="6"/>
      <c r="F269" s="6"/>
      <c r="G269" s="6"/>
      <c r="H269" s="1">
        <v>35274</v>
      </c>
      <c r="I269">
        <v>6</v>
      </c>
      <c r="J269">
        <v>20</v>
      </c>
      <c r="K269">
        <v>12</v>
      </c>
      <c r="L269">
        <v>10</v>
      </c>
      <c r="M269" t="s">
        <v>189</v>
      </c>
      <c r="N269">
        <v>0</v>
      </c>
      <c r="O269" t="s">
        <v>68</v>
      </c>
      <c r="Q269" t="s">
        <v>99</v>
      </c>
      <c r="S269">
        <v>0</v>
      </c>
      <c r="AB269" t="s">
        <v>59</v>
      </c>
      <c r="AK269" t="s">
        <v>35</v>
      </c>
      <c r="AU269" t="s">
        <v>75</v>
      </c>
      <c r="AW269">
        <v>10</v>
      </c>
      <c r="AX269" t="s">
        <v>1345</v>
      </c>
      <c r="AY269" t="s">
        <v>1346</v>
      </c>
      <c r="AZ269" t="s">
        <v>1347</v>
      </c>
    </row>
    <row r="270" spans="1:52">
      <c r="A270">
        <v>268</v>
      </c>
      <c r="B270" s="6"/>
      <c r="C270" s="6" t="s">
        <v>1</v>
      </c>
      <c r="D270" s="6" t="s">
        <v>2</v>
      </c>
      <c r="E270" s="6"/>
      <c r="F270" s="6" t="s">
        <v>4</v>
      </c>
      <c r="G270" s="6"/>
      <c r="H270" s="1">
        <v>32057</v>
      </c>
      <c r="I270">
        <v>6</v>
      </c>
      <c r="J270">
        <v>60</v>
      </c>
      <c r="K270">
        <v>7</v>
      </c>
      <c r="L270">
        <v>4</v>
      </c>
      <c r="M270" t="s">
        <v>97</v>
      </c>
      <c r="N270">
        <v>1</v>
      </c>
      <c r="O270" t="s">
        <v>68</v>
      </c>
      <c r="Q270" t="s">
        <v>99</v>
      </c>
      <c r="S270">
        <v>1</v>
      </c>
      <c r="T270" t="s">
        <v>407</v>
      </c>
      <c r="W270" t="s">
        <v>1348</v>
      </c>
      <c r="Y270" t="s">
        <v>1349</v>
      </c>
      <c r="Z270">
        <v>7</v>
      </c>
      <c r="AA270" t="s">
        <v>1350</v>
      </c>
      <c r="AB270" t="s">
        <v>72</v>
      </c>
      <c r="AK270" t="s">
        <v>35</v>
      </c>
      <c r="AU270" t="s">
        <v>75</v>
      </c>
      <c r="AW270">
        <v>10</v>
      </c>
      <c r="AX270" t="s">
        <v>1351</v>
      </c>
      <c r="AY270" t="s">
        <v>1352</v>
      </c>
      <c r="AZ270" t="s">
        <v>1353</v>
      </c>
    </row>
    <row r="271" spans="1:52">
      <c r="A271">
        <v>269</v>
      </c>
      <c r="B271" s="6"/>
      <c r="C271" s="6"/>
      <c r="D271" s="6"/>
      <c r="E271" s="6" t="s">
        <v>3</v>
      </c>
      <c r="F271" s="6" t="s">
        <v>4</v>
      </c>
      <c r="G271" s="6"/>
      <c r="H271" s="1">
        <v>22548</v>
      </c>
      <c r="I271">
        <v>6</v>
      </c>
      <c r="J271">
        <v>0</v>
      </c>
      <c r="K271">
        <v>15</v>
      </c>
      <c r="L271">
        <v>26</v>
      </c>
      <c r="M271" t="s">
        <v>189</v>
      </c>
      <c r="N271">
        <v>1</v>
      </c>
      <c r="O271" t="s">
        <v>98</v>
      </c>
      <c r="Q271" t="s">
        <v>99</v>
      </c>
      <c r="S271">
        <v>1</v>
      </c>
      <c r="T271" t="s">
        <v>519</v>
      </c>
      <c r="V271" t="s">
        <v>111</v>
      </c>
      <c r="X271" t="s">
        <v>572</v>
      </c>
      <c r="Z271">
        <v>33</v>
      </c>
      <c r="AA271" t="s">
        <v>1354</v>
      </c>
      <c r="AB271" t="s">
        <v>59</v>
      </c>
      <c r="AH271" t="s">
        <v>32</v>
      </c>
      <c r="AM271" t="s">
        <v>60</v>
      </c>
      <c r="AP271">
        <v>20</v>
      </c>
      <c r="AR271">
        <v>10</v>
      </c>
      <c r="AS271">
        <v>36</v>
      </c>
      <c r="AT271" t="s">
        <v>1355</v>
      </c>
      <c r="AV271" t="s">
        <v>1356</v>
      </c>
      <c r="AW271">
        <v>7</v>
      </c>
      <c r="AX271" t="s">
        <v>1357</v>
      </c>
      <c r="AY271" t="s">
        <v>1358</v>
      </c>
      <c r="AZ271" t="s">
        <v>1359</v>
      </c>
    </row>
    <row r="272" spans="1:52">
      <c r="A272">
        <v>270</v>
      </c>
      <c r="B272" s="6"/>
      <c r="C272" s="6"/>
      <c r="D272" s="6"/>
      <c r="E272" s="6" t="s">
        <v>3</v>
      </c>
      <c r="F272" s="6" t="s">
        <v>4</v>
      </c>
      <c r="G272" s="6"/>
      <c r="H272" s="1">
        <v>32996</v>
      </c>
      <c r="I272">
        <v>6</v>
      </c>
      <c r="J272">
        <v>30</v>
      </c>
      <c r="K272">
        <v>8</v>
      </c>
      <c r="L272">
        <v>10</v>
      </c>
      <c r="M272" t="s">
        <v>335</v>
      </c>
      <c r="N272">
        <v>1</v>
      </c>
      <c r="O272" t="s">
        <v>134</v>
      </c>
      <c r="Q272" t="s">
        <v>54</v>
      </c>
      <c r="S272">
        <v>1</v>
      </c>
      <c r="T272" t="s">
        <v>1122</v>
      </c>
      <c r="V272" t="s">
        <v>81</v>
      </c>
      <c r="X272" t="s">
        <v>92</v>
      </c>
      <c r="Z272">
        <v>3</v>
      </c>
      <c r="AA272" t="s">
        <v>1360</v>
      </c>
      <c r="AB272" t="s">
        <v>59</v>
      </c>
      <c r="AE272" t="s">
        <v>29</v>
      </c>
      <c r="AF272" t="s">
        <v>30</v>
      </c>
      <c r="AM272" t="s">
        <v>85</v>
      </c>
      <c r="AO272">
        <v>3</v>
      </c>
      <c r="AQ272">
        <v>2</v>
      </c>
      <c r="AS272">
        <v>20</v>
      </c>
      <c r="AT272" t="s">
        <v>1361</v>
      </c>
      <c r="AU272" t="s">
        <v>75</v>
      </c>
      <c r="AW272">
        <v>7</v>
      </c>
      <c r="AX272" t="s">
        <v>1362</v>
      </c>
      <c r="AY272" t="s">
        <v>197</v>
      </c>
      <c r="AZ272" t="s">
        <v>290</v>
      </c>
    </row>
    <row r="273" spans="1:52" ht="409.6">
      <c r="A273">
        <v>271</v>
      </c>
      <c r="B273" s="6" t="s">
        <v>0</v>
      </c>
      <c r="C273" s="6" t="s">
        <v>1</v>
      </c>
      <c r="D273" s="6"/>
      <c r="E273" s="6"/>
      <c r="F273" s="6" t="s">
        <v>4</v>
      </c>
      <c r="G273" s="6"/>
      <c r="H273" s="1">
        <v>27656</v>
      </c>
      <c r="I273">
        <v>8</v>
      </c>
      <c r="J273">
        <v>0</v>
      </c>
      <c r="K273">
        <v>10</v>
      </c>
      <c r="L273">
        <v>10</v>
      </c>
      <c r="M273" t="s">
        <v>67</v>
      </c>
      <c r="N273">
        <v>1</v>
      </c>
      <c r="O273" t="s">
        <v>68</v>
      </c>
      <c r="Q273" t="s">
        <v>99</v>
      </c>
      <c r="S273">
        <v>1</v>
      </c>
      <c r="T273" t="s">
        <v>135</v>
      </c>
      <c r="V273" t="s">
        <v>142</v>
      </c>
      <c r="X273" t="s">
        <v>92</v>
      </c>
      <c r="Z273">
        <v>18</v>
      </c>
      <c r="AA273" t="s">
        <v>1363</v>
      </c>
      <c r="AB273" t="s">
        <v>84</v>
      </c>
      <c r="AH273" t="s">
        <v>32</v>
      </c>
      <c r="AM273" t="s">
        <v>85</v>
      </c>
      <c r="AO273">
        <v>4</v>
      </c>
      <c r="AR273">
        <v>30</v>
      </c>
      <c r="AS273">
        <v>50</v>
      </c>
      <c r="AT273" t="s">
        <v>1364</v>
      </c>
      <c r="AU273" t="s">
        <v>75</v>
      </c>
      <c r="AW273">
        <v>10</v>
      </c>
      <c r="AX273" s="3" t="s">
        <v>1365</v>
      </c>
      <c r="AY273" s="3" t="s">
        <v>1366</v>
      </c>
      <c r="AZ273" t="s">
        <v>1367</v>
      </c>
    </row>
    <row r="274" spans="1:52">
      <c r="A274">
        <v>272</v>
      </c>
      <c r="B274" s="6"/>
      <c r="C274" s="6"/>
      <c r="D274" s="6"/>
      <c r="E274" s="6"/>
      <c r="F274" s="6" t="s">
        <v>4</v>
      </c>
      <c r="G274" s="6"/>
      <c r="H274" s="1">
        <v>30771</v>
      </c>
      <c r="I274">
        <v>8</v>
      </c>
      <c r="J274">
        <v>0</v>
      </c>
      <c r="K274">
        <v>10</v>
      </c>
      <c r="L274">
        <v>2</v>
      </c>
      <c r="M274" t="s">
        <v>67</v>
      </c>
      <c r="N274">
        <v>0</v>
      </c>
      <c r="O274" t="s">
        <v>122</v>
      </c>
      <c r="Q274" t="s">
        <v>69</v>
      </c>
      <c r="S274">
        <v>1</v>
      </c>
      <c r="T274" t="s">
        <v>213</v>
      </c>
      <c r="V274" t="s">
        <v>81</v>
      </c>
      <c r="X274" t="s">
        <v>92</v>
      </c>
      <c r="Z274">
        <v>14</v>
      </c>
      <c r="AA274" t="s">
        <v>1368</v>
      </c>
      <c r="AB274" t="s">
        <v>59</v>
      </c>
      <c r="AH274" t="s">
        <v>32</v>
      </c>
      <c r="AM274" t="s">
        <v>73</v>
      </c>
      <c r="AO274">
        <v>6</v>
      </c>
      <c r="AQ274">
        <v>2</v>
      </c>
      <c r="AS274">
        <v>12</v>
      </c>
      <c r="AT274" t="s">
        <v>1369</v>
      </c>
      <c r="AU274" t="s">
        <v>345</v>
      </c>
      <c r="AW274">
        <v>8</v>
      </c>
      <c r="AX274" t="s">
        <v>1370</v>
      </c>
      <c r="AY274" t="s">
        <v>1371</v>
      </c>
      <c r="AZ274" t="s">
        <v>1372</v>
      </c>
    </row>
    <row r="275" spans="1:52">
      <c r="A275">
        <v>273</v>
      </c>
      <c r="B275" s="6"/>
      <c r="C275" s="6"/>
      <c r="D275" s="6"/>
      <c r="E275" s="6"/>
      <c r="F275" s="6" t="s">
        <v>4</v>
      </c>
      <c r="G275" s="6"/>
      <c r="H275" s="1">
        <v>32356</v>
      </c>
      <c r="I275">
        <v>7</v>
      </c>
      <c r="J275">
        <v>50</v>
      </c>
      <c r="K275">
        <v>10</v>
      </c>
      <c r="L275">
        <v>10</v>
      </c>
      <c r="M275" t="s">
        <v>225</v>
      </c>
      <c r="N275">
        <v>0</v>
      </c>
      <c r="O275" t="s">
        <v>68</v>
      </c>
      <c r="Q275" t="s">
        <v>99</v>
      </c>
      <c r="S275">
        <v>1</v>
      </c>
      <c r="T275" t="s">
        <v>213</v>
      </c>
      <c r="V275" t="s">
        <v>81</v>
      </c>
      <c r="X275" t="s">
        <v>156</v>
      </c>
      <c r="Z275">
        <v>7</v>
      </c>
      <c r="AB275" t="s">
        <v>84</v>
      </c>
      <c r="AF275" t="s">
        <v>30</v>
      </c>
      <c r="AM275" t="s">
        <v>73</v>
      </c>
      <c r="AO275">
        <v>3</v>
      </c>
      <c r="AQ275">
        <v>2</v>
      </c>
      <c r="AS275">
        <v>8</v>
      </c>
      <c r="AT275" t="s">
        <v>1373</v>
      </c>
      <c r="AU275" t="s">
        <v>64</v>
      </c>
      <c r="AW275">
        <v>10</v>
      </c>
      <c r="AX275" t="s">
        <v>1374</v>
      </c>
    </row>
    <row r="276" spans="1:52">
      <c r="A276">
        <v>274</v>
      </c>
      <c r="B276" s="6"/>
      <c r="C276" s="6" t="s">
        <v>1</v>
      </c>
      <c r="D276" s="6"/>
      <c r="E276" s="6"/>
      <c r="F276" s="6" t="s">
        <v>4</v>
      </c>
      <c r="G276" s="6"/>
      <c r="H276" s="1">
        <v>32492</v>
      </c>
      <c r="I276">
        <v>7</v>
      </c>
      <c r="J276">
        <v>120</v>
      </c>
      <c r="K276">
        <v>11</v>
      </c>
      <c r="L276">
        <v>6</v>
      </c>
      <c r="M276" t="s">
        <v>97</v>
      </c>
      <c r="N276">
        <v>1</v>
      </c>
      <c r="O276" t="s">
        <v>68</v>
      </c>
      <c r="Q276" t="s">
        <v>54</v>
      </c>
      <c r="S276">
        <v>1</v>
      </c>
      <c r="T276" t="s">
        <v>213</v>
      </c>
      <c r="V276" t="s">
        <v>81</v>
      </c>
      <c r="X276" t="s">
        <v>92</v>
      </c>
      <c r="Z276">
        <v>3</v>
      </c>
      <c r="AA276" t="s">
        <v>1375</v>
      </c>
      <c r="AB276" t="s">
        <v>59</v>
      </c>
      <c r="AH276" t="s">
        <v>32</v>
      </c>
      <c r="AM276" t="s">
        <v>73</v>
      </c>
      <c r="AO276">
        <v>6</v>
      </c>
      <c r="AQ276">
        <v>3</v>
      </c>
      <c r="AS276">
        <v>72</v>
      </c>
      <c r="AT276" t="s">
        <v>1376</v>
      </c>
      <c r="AU276" t="s">
        <v>345</v>
      </c>
      <c r="AW276">
        <v>9</v>
      </c>
      <c r="AX276" t="s">
        <v>1377</v>
      </c>
      <c r="AY276" t="s">
        <v>1378</v>
      </c>
      <c r="AZ276" t="s">
        <v>1379</v>
      </c>
    </row>
    <row r="277" spans="1:52">
      <c r="A277">
        <v>275</v>
      </c>
      <c r="B277" s="6"/>
      <c r="C277" s="6" t="s">
        <v>1</v>
      </c>
      <c r="D277" s="6"/>
      <c r="E277" s="6"/>
      <c r="F277" s="6"/>
      <c r="G277" s="6"/>
      <c r="H277" s="1">
        <v>31335</v>
      </c>
      <c r="I277">
        <v>7</v>
      </c>
      <c r="J277">
        <v>30</v>
      </c>
      <c r="K277">
        <v>11</v>
      </c>
      <c r="L277">
        <v>5</v>
      </c>
      <c r="M277" t="s">
        <v>133</v>
      </c>
      <c r="N277">
        <v>0</v>
      </c>
      <c r="O277" t="s">
        <v>53</v>
      </c>
      <c r="Q277" t="s">
        <v>54</v>
      </c>
      <c r="S277">
        <v>1</v>
      </c>
      <c r="T277" t="s">
        <v>29</v>
      </c>
      <c r="V277" t="s">
        <v>81</v>
      </c>
      <c r="X277" t="s">
        <v>220</v>
      </c>
      <c r="Z277">
        <v>4</v>
      </c>
      <c r="AA277" t="s">
        <v>1380</v>
      </c>
      <c r="AB277" t="s">
        <v>84</v>
      </c>
      <c r="AC277" t="s">
        <v>27</v>
      </c>
      <c r="AD277" t="s">
        <v>28</v>
      </c>
      <c r="AM277" t="s">
        <v>162</v>
      </c>
      <c r="AO277">
        <v>3</v>
      </c>
      <c r="AQ277">
        <v>5</v>
      </c>
      <c r="AS277">
        <v>60</v>
      </c>
      <c r="AT277" t="s">
        <v>1381</v>
      </c>
      <c r="AU277" t="s">
        <v>75</v>
      </c>
      <c r="AW277">
        <v>7</v>
      </c>
      <c r="AX277" t="s">
        <v>1382</v>
      </c>
      <c r="AY277" t="s">
        <v>1383</v>
      </c>
      <c r="AZ277" t="s">
        <v>290</v>
      </c>
    </row>
    <row r="278" spans="1:52">
      <c r="A278">
        <v>276</v>
      </c>
      <c r="B278" s="6" t="s">
        <v>0</v>
      </c>
      <c r="C278" s="6"/>
      <c r="D278" s="6"/>
      <c r="E278" s="6"/>
      <c r="F278" s="6"/>
      <c r="G278" s="6"/>
      <c r="H278" s="1">
        <v>32604</v>
      </c>
      <c r="I278">
        <v>8</v>
      </c>
      <c r="J278">
        <v>60</v>
      </c>
      <c r="K278">
        <v>13</v>
      </c>
      <c r="L278">
        <v>3</v>
      </c>
      <c r="M278" t="s">
        <v>103</v>
      </c>
      <c r="N278">
        <v>1</v>
      </c>
      <c r="O278" t="s">
        <v>79</v>
      </c>
      <c r="Q278" t="s">
        <v>69</v>
      </c>
      <c r="S278">
        <v>1</v>
      </c>
      <c r="T278" t="s">
        <v>213</v>
      </c>
      <c r="V278" t="s">
        <v>81</v>
      </c>
      <c r="X278" t="s">
        <v>305</v>
      </c>
      <c r="Z278">
        <v>5</v>
      </c>
      <c r="AA278" t="s">
        <v>1384</v>
      </c>
      <c r="AB278" t="s">
        <v>59</v>
      </c>
      <c r="AL278" t="s">
        <v>1385</v>
      </c>
      <c r="AM278" t="s">
        <v>60</v>
      </c>
      <c r="AO278">
        <v>3</v>
      </c>
      <c r="AQ278">
        <v>6</v>
      </c>
      <c r="AS278">
        <v>12</v>
      </c>
      <c r="AT278" t="s">
        <v>1386</v>
      </c>
      <c r="AU278" t="s">
        <v>75</v>
      </c>
      <c r="AW278">
        <v>10</v>
      </c>
      <c r="AX278" t="s">
        <v>1387</v>
      </c>
      <c r="AY278" t="s">
        <v>1388</v>
      </c>
      <c r="AZ278" t="s">
        <v>1389</v>
      </c>
    </row>
    <row r="279" spans="1:52">
      <c r="A279">
        <v>277</v>
      </c>
      <c r="B279" s="6"/>
      <c r="C279" s="6" t="s">
        <v>1</v>
      </c>
      <c r="D279" s="6"/>
      <c r="E279" s="6"/>
      <c r="F279" s="6" t="s">
        <v>4</v>
      </c>
      <c r="G279" s="6"/>
      <c r="H279" s="1">
        <v>33046</v>
      </c>
      <c r="I279">
        <v>9</v>
      </c>
      <c r="J279">
        <v>0</v>
      </c>
      <c r="K279">
        <v>10</v>
      </c>
      <c r="L279">
        <v>10</v>
      </c>
      <c r="M279" t="s">
        <v>89</v>
      </c>
      <c r="N279">
        <v>0</v>
      </c>
      <c r="O279" t="s">
        <v>53</v>
      </c>
      <c r="Q279" t="s">
        <v>104</v>
      </c>
      <c r="S279">
        <v>1</v>
      </c>
      <c r="T279" t="s">
        <v>70</v>
      </c>
      <c r="V279" t="s">
        <v>91</v>
      </c>
      <c r="X279" t="s">
        <v>57</v>
      </c>
      <c r="Z279">
        <v>3</v>
      </c>
      <c r="AA279" t="s">
        <v>1390</v>
      </c>
      <c r="AB279" t="s">
        <v>72</v>
      </c>
      <c r="AH279" t="s">
        <v>32</v>
      </c>
      <c r="AM279" t="s">
        <v>60</v>
      </c>
      <c r="AO279">
        <v>4</v>
      </c>
      <c r="AQ279">
        <v>3</v>
      </c>
      <c r="AS279">
        <v>6</v>
      </c>
      <c r="AT279" t="s">
        <v>1391</v>
      </c>
      <c r="AU279" t="s">
        <v>64</v>
      </c>
      <c r="AW279">
        <v>8</v>
      </c>
      <c r="AX279" t="s">
        <v>1392</v>
      </c>
      <c r="AY279" t="s">
        <v>1393</v>
      </c>
      <c r="AZ279" t="s">
        <v>1394</v>
      </c>
    </row>
    <row r="280" spans="1:52">
      <c r="A280">
        <v>278</v>
      </c>
      <c r="B280" s="6" t="s">
        <v>0</v>
      </c>
      <c r="C280" s="6"/>
      <c r="D280" s="6"/>
      <c r="E280" s="6"/>
      <c r="F280" s="6"/>
      <c r="G280" s="6"/>
      <c r="H280" s="1">
        <v>28811</v>
      </c>
      <c r="I280">
        <v>7</v>
      </c>
      <c r="J280">
        <v>30</v>
      </c>
      <c r="K280">
        <v>14</v>
      </c>
      <c r="L280">
        <v>6</v>
      </c>
      <c r="M280" t="s">
        <v>335</v>
      </c>
      <c r="N280">
        <v>1</v>
      </c>
      <c r="O280" t="s">
        <v>53</v>
      </c>
      <c r="Q280" t="s">
        <v>54</v>
      </c>
      <c r="S280">
        <v>1</v>
      </c>
      <c r="T280" t="s">
        <v>80</v>
      </c>
      <c r="V280" t="s">
        <v>142</v>
      </c>
      <c r="X280" t="s">
        <v>92</v>
      </c>
      <c r="Z280">
        <v>16</v>
      </c>
      <c r="AA280" t="s">
        <v>1395</v>
      </c>
      <c r="AB280" t="s">
        <v>59</v>
      </c>
      <c r="AG280" t="s">
        <v>31</v>
      </c>
      <c r="AM280" t="s">
        <v>162</v>
      </c>
      <c r="AO280">
        <v>6</v>
      </c>
      <c r="AQ280">
        <v>6</v>
      </c>
      <c r="AS280">
        <v>40</v>
      </c>
      <c r="AT280" t="s">
        <v>1396</v>
      </c>
      <c r="AU280" t="s">
        <v>75</v>
      </c>
      <c r="AW280">
        <v>9</v>
      </c>
      <c r="AX280" t="s">
        <v>1397</v>
      </c>
      <c r="AY280" t="s">
        <v>1398</v>
      </c>
      <c r="AZ280" t="s">
        <v>318</v>
      </c>
    </row>
    <row r="281" spans="1:52">
      <c r="A281">
        <v>279</v>
      </c>
      <c r="B281" s="6"/>
      <c r="C281" s="6" t="s">
        <v>1</v>
      </c>
      <c r="D281" s="6"/>
      <c r="E281" s="6"/>
      <c r="F281" s="6"/>
      <c r="G281" s="6"/>
      <c r="H281" s="1">
        <v>34183</v>
      </c>
      <c r="I281">
        <v>8</v>
      </c>
      <c r="J281">
        <v>50</v>
      </c>
      <c r="K281">
        <v>3</v>
      </c>
      <c r="L281">
        <v>5</v>
      </c>
      <c r="M281" t="s">
        <v>52</v>
      </c>
      <c r="N281">
        <v>1</v>
      </c>
      <c r="O281" t="s">
        <v>68</v>
      </c>
      <c r="R281" t="s">
        <v>1399</v>
      </c>
      <c r="S281">
        <v>0</v>
      </c>
      <c r="AB281" t="s">
        <v>59</v>
      </c>
      <c r="AH281" t="s">
        <v>32</v>
      </c>
      <c r="AM281" t="s">
        <v>60</v>
      </c>
      <c r="AO281">
        <v>1</v>
      </c>
      <c r="AQ281">
        <v>3</v>
      </c>
      <c r="AS281">
        <v>4</v>
      </c>
      <c r="AT281" t="s">
        <v>1400</v>
      </c>
      <c r="AU281" t="s">
        <v>75</v>
      </c>
      <c r="AW281">
        <v>10</v>
      </c>
      <c r="AX281" t="s">
        <v>1401</v>
      </c>
      <c r="AY281" t="s">
        <v>1402</v>
      </c>
    </row>
    <row r="282" spans="1:52">
      <c r="A282">
        <v>280</v>
      </c>
      <c r="B282" s="6" t="s">
        <v>0</v>
      </c>
      <c r="C282" s="6"/>
      <c r="D282" s="6"/>
      <c r="E282" s="6" t="s">
        <v>3</v>
      </c>
      <c r="F282" s="6" t="s">
        <v>4</v>
      </c>
      <c r="G282" s="6"/>
      <c r="H282" s="1">
        <v>31141</v>
      </c>
      <c r="I282">
        <v>8</v>
      </c>
      <c r="J282">
        <v>120</v>
      </c>
      <c r="K282">
        <v>10</v>
      </c>
      <c r="L282">
        <v>10</v>
      </c>
      <c r="M282" t="s">
        <v>67</v>
      </c>
      <c r="N282">
        <v>1</v>
      </c>
      <c r="O282" t="s">
        <v>53</v>
      </c>
      <c r="Q282" t="s">
        <v>99</v>
      </c>
      <c r="S282">
        <v>1</v>
      </c>
      <c r="T282" t="s">
        <v>407</v>
      </c>
      <c r="V282" t="s">
        <v>56</v>
      </c>
      <c r="X282" t="s">
        <v>92</v>
      </c>
      <c r="Z282">
        <v>10</v>
      </c>
      <c r="AA282" t="s">
        <v>1403</v>
      </c>
      <c r="AB282" t="s">
        <v>59</v>
      </c>
      <c r="AG282" t="s">
        <v>31</v>
      </c>
      <c r="AM282" t="s">
        <v>73</v>
      </c>
      <c r="AO282">
        <v>6</v>
      </c>
      <c r="AQ282">
        <v>6</v>
      </c>
      <c r="AS282">
        <v>48</v>
      </c>
      <c r="AT282" t="s">
        <v>1404</v>
      </c>
      <c r="AU282" t="s">
        <v>75</v>
      </c>
      <c r="AW282">
        <v>10</v>
      </c>
      <c r="AX282" t="s">
        <v>1405</v>
      </c>
      <c r="AY282" t="s">
        <v>1406</v>
      </c>
      <c r="AZ282" t="s">
        <v>1407</v>
      </c>
    </row>
    <row r="283" spans="1:52">
      <c r="A283">
        <v>281</v>
      </c>
      <c r="B283" s="6" t="s">
        <v>0</v>
      </c>
      <c r="C283" s="6"/>
      <c r="D283" s="6"/>
      <c r="E283" s="6"/>
      <c r="F283" s="6" t="s">
        <v>4</v>
      </c>
      <c r="G283" s="6"/>
      <c r="H283" s="1">
        <v>31929</v>
      </c>
      <c r="I283">
        <v>8</v>
      </c>
      <c r="J283">
        <v>0</v>
      </c>
      <c r="K283">
        <v>8</v>
      </c>
      <c r="L283">
        <v>10</v>
      </c>
      <c r="M283" t="s">
        <v>133</v>
      </c>
      <c r="N283">
        <v>1</v>
      </c>
      <c r="O283" t="s">
        <v>68</v>
      </c>
      <c r="R283" t="s">
        <v>1408</v>
      </c>
      <c r="S283">
        <v>1</v>
      </c>
      <c r="T283" t="s">
        <v>110</v>
      </c>
      <c r="V283" t="s">
        <v>111</v>
      </c>
      <c r="X283" t="s">
        <v>92</v>
      </c>
      <c r="Z283">
        <v>5</v>
      </c>
      <c r="AA283" t="s">
        <v>199</v>
      </c>
      <c r="AB283" t="s">
        <v>363</v>
      </c>
      <c r="AH283" t="s">
        <v>32</v>
      </c>
      <c r="AM283" t="s">
        <v>1078</v>
      </c>
      <c r="AO283">
        <v>6</v>
      </c>
      <c r="AR283">
        <v>10</v>
      </c>
      <c r="AS283">
        <v>10</v>
      </c>
      <c r="AT283" t="s">
        <v>1409</v>
      </c>
      <c r="AU283" t="s">
        <v>64</v>
      </c>
      <c r="AW283">
        <v>10</v>
      </c>
      <c r="AX283" t="s">
        <v>1410</v>
      </c>
      <c r="AY283" t="s">
        <v>1411</v>
      </c>
      <c r="AZ283" t="s">
        <v>1412</v>
      </c>
    </row>
    <row r="284" spans="1:52">
      <c r="A284">
        <v>282</v>
      </c>
      <c r="B284" s="6"/>
      <c r="C284" s="6"/>
      <c r="D284" s="6"/>
      <c r="E284" s="6"/>
      <c r="F284" s="6" t="s">
        <v>4</v>
      </c>
      <c r="G284" s="6"/>
      <c r="H284" s="1">
        <v>34818</v>
      </c>
      <c r="I284">
        <v>8</v>
      </c>
      <c r="J284">
        <v>150</v>
      </c>
      <c r="K284">
        <v>12</v>
      </c>
      <c r="L284">
        <v>2</v>
      </c>
      <c r="M284" t="s">
        <v>67</v>
      </c>
      <c r="N284">
        <v>1</v>
      </c>
      <c r="O284" t="s">
        <v>68</v>
      </c>
      <c r="Q284" t="s">
        <v>104</v>
      </c>
      <c r="S284">
        <v>1</v>
      </c>
      <c r="T284" t="s">
        <v>213</v>
      </c>
      <c r="W284" t="s">
        <v>1413</v>
      </c>
      <c r="X284" t="s">
        <v>92</v>
      </c>
      <c r="Z284">
        <v>0</v>
      </c>
      <c r="AA284" t="s">
        <v>1414</v>
      </c>
      <c r="AB284" t="s">
        <v>59</v>
      </c>
      <c r="AF284" t="s">
        <v>30</v>
      </c>
      <c r="AM284" t="s">
        <v>73</v>
      </c>
      <c r="AP284">
        <v>10</v>
      </c>
      <c r="AQ284">
        <v>5</v>
      </c>
      <c r="AS284">
        <v>8</v>
      </c>
      <c r="AT284" t="s">
        <v>1415</v>
      </c>
      <c r="AU284" t="s">
        <v>75</v>
      </c>
      <c r="AW284">
        <v>10</v>
      </c>
      <c r="AX284" t="s">
        <v>1416</v>
      </c>
    </row>
    <row r="285" spans="1:52">
      <c r="A285">
        <v>283</v>
      </c>
      <c r="B285" s="6"/>
      <c r="C285" s="6" t="s">
        <v>1</v>
      </c>
      <c r="D285" s="6"/>
      <c r="E285" s="6"/>
      <c r="F285" s="6"/>
      <c r="G285" s="6"/>
      <c r="H285" s="1">
        <v>33030</v>
      </c>
      <c r="I285">
        <v>7</v>
      </c>
      <c r="J285">
        <v>30</v>
      </c>
      <c r="K285">
        <v>10</v>
      </c>
      <c r="L285">
        <v>18</v>
      </c>
      <c r="M285" t="s">
        <v>225</v>
      </c>
      <c r="N285">
        <v>1</v>
      </c>
      <c r="O285" t="s">
        <v>53</v>
      </c>
      <c r="Q285" t="s">
        <v>99</v>
      </c>
      <c r="S285">
        <v>1</v>
      </c>
      <c r="T285" t="s">
        <v>155</v>
      </c>
      <c r="V285" t="s">
        <v>81</v>
      </c>
      <c r="X285" t="s">
        <v>356</v>
      </c>
      <c r="Z285">
        <v>4</v>
      </c>
      <c r="AA285" t="s">
        <v>1417</v>
      </c>
      <c r="AB285" t="s">
        <v>363</v>
      </c>
      <c r="AE285" t="s">
        <v>29</v>
      </c>
      <c r="AF285" t="s">
        <v>30</v>
      </c>
      <c r="AM285" t="s">
        <v>73</v>
      </c>
      <c r="AO285">
        <v>6</v>
      </c>
      <c r="AQ285">
        <v>4</v>
      </c>
      <c r="AS285">
        <v>10</v>
      </c>
      <c r="AT285" t="s">
        <v>1418</v>
      </c>
      <c r="AU285" t="s">
        <v>75</v>
      </c>
      <c r="AW285">
        <v>10</v>
      </c>
      <c r="AX285" t="s">
        <v>1419</v>
      </c>
      <c r="AY285" t="s">
        <v>1420</v>
      </c>
      <c r="AZ285" t="s">
        <v>1421</v>
      </c>
    </row>
    <row r="286" spans="1:52">
      <c r="A286">
        <v>284</v>
      </c>
      <c r="B286" s="6" t="s">
        <v>0</v>
      </c>
      <c r="C286" s="6"/>
      <c r="D286" s="6"/>
      <c r="E286" s="6"/>
      <c r="F286" s="6" t="s">
        <v>4</v>
      </c>
      <c r="G286" s="6"/>
      <c r="H286" s="1">
        <v>42813</v>
      </c>
      <c r="I286">
        <v>7</v>
      </c>
      <c r="J286">
        <v>0</v>
      </c>
      <c r="K286">
        <v>13</v>
      </c>
      <c r="L286">
        <v>5</v>
      </c>
      <c r="M286" t="s">
        <v>103</v>
      </c>
      <c r="N286">
        <v>1</v>
      </c>
      <c r="O286" t="s">
        <v>68</v>
      </c>
      <c r="Q286" t="s">
        <v>104</v>
      </c>
      <c r="S286">
        <v>0</v>
      </c>
      <c r="AB286" t="s">
        <v>59</v>
      </c>
      <c r="AF286" t="s">
        <v>30</v>
      </c>
      <c r="AM286" t="s">
        <v>85</v>
      </c>
      <c r="AP286">
        <v>25</v>
      </c>
      <c r="AR286">
        <v>15</v>
      </c>
      <c r="AS286">
        <v>50</v>
      </c>
      <c r="AT286" t="s">
        <v>1422</v>
      </c>
      <c r="AU286" t="s">
        <v>64</v>
      </c>
      <c r="AW286">
        <v>9</v>
      </c>
      <c r="AX286" t="s">
        <v>1423</v>
      </c>
      <c r="AY286" t="s">
        <v>1424</v>
      </c>
      <c r="AZ286" t="s">
        <v>290</v>
      </c>
    </row>
    <row r="287" spans="1:52">
      <c r="A287">
        <v>285</v>
      </c>
      <c r="B287" s="6"/>
      <c r="C287" s="6"/>
      <c r="D287" s="6"/>
      <c r="E287" s="6"/>
      <c r="F287" s="6" t="s">
        <v>4</v>
      </c>
      <c r="G287" s="6"/>
      <c r="H287" s="1">
        <v>31988</v>
      </c>
      <c r="I287">
        <v>7</v>
      </c>
      <c r="J287">
        <v>20</v>
      </c>
      <c r="K287">
        <v>7</v>
      </c>
      <c r="L287">
        <v>10</v>
      </c>
      <c r="M287" t="s">
        <v>133</v>
      </c>
      <c r="N287">
        <v>1</v>
      </c>
      <c r="O287" t="s">
        <v>68</v>
      </c>
      <c r="Q287" t="s">
        <v>99</v>
      </c>
      <c r="S287">
        <v>1</v>
      </c>
      <c r="T287" t="s">
        <v>213</v>
      </c>
      <c r="V287" t="s">
        <v>81</v>
      </c>
      <c r="X287" t="s">
        <v>92</v>
      </c>
      <c r="Z287">
        <v>8</v>
      </c>
      <c r="AA287" t="s">
        <v>1425</v>
      </c>
      <c r="AB287" t="s">
        <v>59</v>
      </c>
      <c r="AH287" t="s">
        <v>32</v>
      </c>
      <c r="AM287" t="s">
        <v>60</v>
      </c>
      <c r="AO287">
        <v>3</v>
      </c>
      <c r="AQ287">
        <v>3</v>
      </c>
      <c r="AS287">
        <v>8</v>
      </c>
      <c r="AT287" t="s">
        <v>1426</v>
      </c>
      <c r="AV287" t="s">
        <v>1427</v>
      </c>
      <c r="AW287">
        <v>10</v>
      </c>
      <c r="AX287" t="s">
        <v>1428</v>
      </c>
      <c r="AY287" t="s">
        <v>175</v>
      </c>
      <c r="AZ287" t="s">
        <v>175</v>
      </c>
    </row>
    <row r="288" spans="1:52">
      <c r="A288">
        <v>286</v>
      </c>
      <c r="B288" s="6" t="s">
        <v>0</v>
      </c>
      <c r="C288" s="6" t="s">
        <v>1</v>
      </c>
      <c r="D288" s="6"/>
      <c r="E288" s="6"/>
      <c r="F288" s="6" t="s">
        <v>4</v>
      </c>
      <c r="G288" s="6"/>
      <c r="H288" s="1">
        <v>32991</v>
      </c>
      <c r="I288">
        <v>7</v>
      </c>
      <c r="J288">
        <v>45</v>
      </c>
      <c r="K288">
        <v>12</v>
      </c>
      <c r="L288">
        <v>2</v>
      </c>
      <c r="M288" t="s">
        <v>303</v>
      </c>
      <c r="N288">
        <v>1</v>
      </c>
      <c r="O288" t="s">
        <v>68</v>
      </c>
      <c r="Q288" t="s">
        <v>54</v>
      </c>
      <c r="S288">
        <v>1</v>
      </c>
      <c r="T288" t="s">
        <v>155</v>
      </c>
      <c r="W288" t="s">
        <v>729</v>
      </c>
      <c r="Y288" t="s">
        <v>1429</v>
      </c>
      <c r="Z288">
        <v>2</v>
      </c>
      <c r="AA288" t="s">
        <v>1430</v>
      </c>
      <c r="AB288" t="s">
        <v>84</v>
      </c>
      <c r="AH288" t="s">
        <v>32</v>
      </c>
      <c r="AM288" t="s">
        <v>85</v>
      </c>
      <c r="AO288">
        <v>6</v>
      </c>
      <c r="AQ288">
        <v>4</v>
      </c>
      <c r="AS288">
        <v>6</v>
      </c>
      <c r="AT288" t="s">
        <v>1431</v>
      </c>
      <c r="AU288" t="s">
        <v>377</v>
      </c>
      <c r="AW288">
        <v>9</v>
      </c>
      <c r="AX288" t="s">
        <v>1432</v>
      </c>
    </row>
    <row r="289" spans="1:52">
      <c r="A289">
        <v>287</v>
      </c>
      <c r="B289" s="6"/>
      <c r="C289" s="6" t="s">
        <v>1</v>
      </c>
      <c r="D289" s="6"/>
      <c r="E289" s="6"/>
      <c r="F289" s="6"/>
      <c r="G289" s="6"/>
      <c r="H289" s="1">
        <v>27674</v>
      </c>
      <c r="I289">
        <v>5</v>
      </c>
      <c r="J289">
        <v>75</v>
      </c>
      <c r="K289">
        <v>10</v>
      </c>
      <c r="L289">
        <v>10</v>
      </c>
      <c r="M289" t="s">
        <v>97</v>
      </c>
      <c r="N289">
        <v>1</v>
      </c>
      <c r="O289" t="s">
        <v>68</v>
      </c>
      <c r="Q289" t="s">
        <v>99</v>
      </c>
      <c r="S289">
        <v>1</v>
      </c>
      <c r="T289" t="s">
        <v>213</v>
      </c>
      <c r="V289" t="s">
        <v>81</v>
      </c>
      <c r="X289" t="s">
        <v>156</v>
      </c>
      <c r="Z289">
        <v>17</v>
      </c>
      <c r="AB289" t="s">
        <v>59</v>
      </c>
      <c r="AH289" t="s">
        <v>32</v>
      </c>
      <c r="AL289" t="s">
        <v>1433</v>
      </c>
      <c r="AM289" t="s">
        <v>73</v>
      </c>
      <c r="AP289">
        <v>10</v>
      </c>
      <c r="AR289">
        <v>10</v>
      </c>
      <c r="AS289">
        <v>15</v>
      </c>
      <c r="AT289" t="s">
        <v>1434</v>
      </c>
      <c r="AU289" t="s">
        <v>64</v>
      </c>
      <c r="AW289">
        <v>10</v>
      </c>
      <c r="AX289" t="s">
        <v>1435</v>
      </c>
      <c r="AY289" t="s">
        <v>322</v>
      </c>
    </row>
    <row r="290" spans="1:52">
      <c r="A290">
        <v>288</v>
      </c>
      <c r="B290" s="6" t="s">
        <v>0</v>
      </c>
      <c r="C290" s="6"/>
      <c r="D290" s="6"/>
      <c r="E290" s="6" t="s">
        <v>3</v>
      </c>
      <c r="F290" s="6" t="s">
        <v>4</v>
      </c>
      <c r="G290" s="6"/>
      <c r="H290" s="1">
        <v>30999</v>
      </c>
      <c r="I290">
        <v>6</v>
      </c>
      <c r="J290">
        <v>35</v>
      </c>
      <c r="K290">
        <v>10</v>
      </c>
      <c r="L290">
        <v>1</v>
      </c>
      <c r="M290" t="s">
        <v>52</v>
      </c>
      <c r="N290">
        <v>1</v>
      </c>
      <c r="O290" t="s">
        <v>98</v>
      </c>
      <c r="Q290" t="s">
        <v>104</v>
      </c>
      <c r="S290">
        <v>1</v>
      </c>
      <c r="T290" t="s">
        <v>412</v>
      </c>
      <c r="V290" t="s">
        <v>81</v>
      </c>
      <c r="X290" t="s">
        <v>356</v>
      </c>
      <c r="Z290">
        <v>10</v>
      </c>
      <c r="AA290" t="s">
        <v>988</v>
      </c>
      <c r="AB290" t="s">
        <v>59</v>
      </c>
      <c r="AE290" t="s">
        <v>29</v>
      </c>
      <c r="AM290" t="s">
        <v>85</v>
      </c>
      <c r="AO290">
        <v>5</v>
      </c>
      <c r="AQ290">
        <v>5</v>
      </c>
      <c r="AS290">
        <v>15</v>
      </c>
      <c r="AT290" t="s">
        <v>1436</v>
      </c>
      <c r="AU290" t="s">
        <v>64</v>
      </c>
      <c r="AW290">
        <v>10</v>
      </c>
      <c r="AX290" t="s">
        <v>1437</v>
      </c>
      <c r="AY290" t="s">
        <v>1438</v>
      </c>
      <c r="AZ290" t="s">
        <v>116</v>
      </c>
    </row>
    <row r="291" spans="1:52">
      <c r="A291">
        <v>289</v>
      </c>
      <c r="B291" s="6"/>
      <c r="C291" s="6"/>
      <c r="D291" s="6"/>
      <c r="E291" s="6"/>
      <c r="F291" s="6" t="s">
        <v>4</v>
      </c>
      <c r="G291" s="6"/>
      <c r="H291" s="1">
        <v>29004</v>
      </c>
      <c r="I291">
        <v>6</v>
      </c>
      <c r="J291">
        <v>30</v>
      </c>
      <c r="K291">
        <v>10</v>
      </c>
      <c r="L291">
        <v>5</v>
      </c>
      <c r="M291" t="s">
        <v>225</v>
      </c>
      <c r="N291">
        <v>1</v>
      </c>
      <c r="O291" t="s">
        <v>68</v>
      </c>
      <c r="Q291" t="s">
        <v>99</v>
      </c>
      <c r="S291">
        <v>1</v>
      </c>
      <c r="T291" t="s">
        <v>5</v>
      </c>
      <c r="V291" t="s">
        <v>91</v>
      </c>
      <c r="X291" t="s">
        <v>220</v>
      </c>
      <c r="Z291">
        <v>17</v>
      </c>
      <c r="AA291" t="s">
        <v>1439</v>
      </c>
      <c r="AB291" t="s">
        <v>84</v>
      </c>
      <c r="AH291" t="s">
        <v>32</v>
      </c>
      <c r="AM291" t="s">
        <v>60</v>
      </c>
      <c r="AO291">
        <v>4</v>
      </c>
      <c r="AR291">
        <v>10</v>
      </c>
      <c r="AS291">
        <v>12</v>
      </c>
      <c r="AT291" t="s">
        <v>1440</v>
      </c>
      <c r="AU291" t="s">
        <v>192</v>
      </c>
      <c r="AW291">
        <v>10</v>
      </c>
      <c r="AX291" t="s">
        <v>1441</v>
      </c>
      <c r="AY291" t="s">
        <v>1442</v>
      </c>
    </row>
    <row r="292" spans="1:52">
      <c r="A292">
        <v>290</v>
      </c>
      <c r="B292" s="6" t="s">
        <v>0</v>
      </c>
      <c r="C292" s="6" t="s">
        <v>1</v>
      </c>
      <c r="D292" s="6" t="s">
        <v>2</v>
      </c>
      <c r="E292" s="6" t="s">
        <v>3</v>
      </c>
      <c r="F292" s="6" t="s">
        <v>4</v>
      </c>
      <c r="G292" s="6"/>
      <c r="H292" s="1">
        <v>32562</v>
      </c>
      <c r="I292">
        <v>6</v>
      </c>
      <c r="J292">
        <v>90</v>
      </c>
      <c r="K292">
        <v>7</v>
      </c>
      <c r="L292">
        <v>5</v>
      </c>
      <c r="M292" t="s">
        <v>52</v>
      </c>
      <c r="N292">
        <v>0</v>
      </c>
      <c r="O292" t="s">
        <v>134</v>
      </c>
      <c r="Q292" t="s">
        <v>99</v>
      </c>
      <c r="S292">
        <v>1</v>
      </c>
      <c r="T292" t="s">
        <v>70</v>
      </c>
      <c r="V292" t="s">
        <v>350</v>
      </c>
      <c r="X292" t="s">
        <v>57</v>
      </c>
      <c r="Z292">
        <v>0</v>
      </c>
      <c r="AA292" t="s">
        <v>58</v>
      </c>
      <c r="AB292" t="s">
        <v>72</v>
      </c>
      <c r="AH292" t="s">
        <v>32</v>
      </c>
      <c r="AM292" t="s">
        <v>73</v>
      </c>
      <c r="AO292">
        <v>4</v>
      </c>
      <c r="AQ292">
        <v>6</v>
      </c>
      <c r="AS292">
        <v>6</v>
      </c>
      <c r="AT292" t="s">
        <v>1443</v>
      </c>
      <c r="AV292" t="s">
        <v>1444</v>
      </c>
      <c r="AW292">
        <v>8</v>
      </c>
      <c r="AX292" t="s">
        <v>1445</v>
      </c>
      <c r="AY292" t="s">
        <v>1446</v>
      </c>
      <c r="AZ292" t="s">
        <v>1447</v>
      </c>
    </row>
    <row r="293" spans="1:52">
      <c r="A293">
        <v>291</v>
      </c>
      <c r="B293" s="6"/>
      <c r="C293" s="6" t="s">
        <v>1</v>
      </c>
      <c r="D293" s="6"/>
      <c r="E293" s="6"/>
      <c r="F293" s="6"/>
      <c r="G293" s="6"/>
      <c r="H293" s="1">
        <v>31633</v>
      </c>
      <c r="I293">
        <v>9</v>
      </c>
      <c r="J293">
        <v>20</v>
      </c>
      <c r="K293">
        <v>10</v>
      </c>
      <c r="L293">
        <v>40</v>
      </c>
      <c r="M293" t="s">
        <v>97</v>
      </c>
      <c r="N293">
        <v>0</v>
      </c>
      <c r="O293" t="s">
        <v>134</v>
      </c>
      <c r="Q293" t="s">
        <v>104</v>
      </c>
      <c r="S293">
        <v>1</v>
      </c>
      <c r="T293" t="s">
        <v>213</v>
      </c>
      <c r="V293" t="s">
        <v>81</v>
      </c>
      <c r="X293" t="s">
        <v>57</v>
      </c>
      <c r="Z293">
        <v>11</v>
      </c>
      <c r="AA293" t="s">
        <v>58</v>
      </c>
      <c r="AB293" t="s">
        <v>161</v>
      </c>
      <c r="AF293" t="s">
        <v>30</v>
      </c>
      <c r="AH293" t="s">
        <v>32</v>
      </c>
      <c r="AN293" t="s">
        <v>1448</v>
      </c>
      <c r="AO293">
        <v>6</v>
      </c>
      <c r="AQ293">
        <v>4</v>
      </c>
      <c r="AS293">
        <v>3</v>
      </c>
      <c r="AT293" t="s">
        <v>1449</v>
      </c>
      <c r="AU293" t="s">
        <v>75</v>
      </c>
      <c r="AW293">
        <v>7</v>
      </c>
      <c r="AX293" t="s">
        <v>1450</v>
      </c>
      <c r="AY293" t="s">
        <v>1451</v>
      </c>
    </row>
    <row r="294" spans="1:52">
      <c r="A294">
        <v>292</v>
      </c>
      <c r="B294" s="6"/>
      <c r="C294" s="6"/>
      <c r="D294" s="6"/>
      <c r="E294" s="6"/>
      <c r="F294" s="6" t="s">
        <v>4</v>
      </c>
      <c r="G294" s="6"/>
      <c r="H294" s="1">
        <v>31426</v>
      </c>
      <c r="I294">
        <v>8</v>
      </c>
      <c r="J294">
        <v>0</v>
      </c>
      <c r="K294">
        <v>10</v>
      </c>
      <c r="L294">
        <v>10</v>
      </c>
      <c r="M294" t="s">
        <v>89</v>
      </c>
      <c r="N294">
        <v>0</v>
      </c>
      <c r="O294" t="s">
        <v>53</v>
      </c>
      <c r="Q294" t="s">
        <v>54</v>
      </c>
      <c r="S294">
        <v>1</v>
      </c>
      <c r="U294" t="s">
        <v>1452</v>
      </c>
      <c r="V294" t="s">
        <v>383</v>
      </c>
      <c r="X294" t="s">
        <v>92</v>
      </c>
      <c r="Z294">
        <v>12</v>
      </c>
      <c r="AA294" t="s">
        <v>1453</v>
      </c>
      <c r="AB294" t="s">
        <v>363</v>
      </c>
      <c r="AF294" t="s">
        <v>30</v>
      </c>
      <c r="AM294" t="s">
        <v>73</v>
      </c>
      <c r="AO294">
        <v>3</v>
      </c>
      <c r="AQ294">
        <v>5</v>
      </c>
      <c r="AS294">
        <v>15</v>
      </c>
      <c r="AT294" t="s">
        <v>1454</v>
      </c>
      <c r="AU294" t="s">
        <v>192</v>
      </c>
      <c r="AW294">
        <v>9</v>
      </c>
      <c r="AX294" t="s">
        <v>76</v>
      </c>
      <c r="AY294" t="s">
        <v>1455</v>
      </c>
    </row>
    <row r="295" spans="1:52">
      <c r="A295">
        <v>293</v>
      </c>
      <c r="B295" s="6" t="s">
        <v>0</v>
      </c>
      <c r="C295" s="6"/>
      <c r="D295" s="6"/>
      <c r="E295" s="6"/>
      <c r="F295" s="6"/>
      <c r="G295" s="6"/>
      <c r="H295" s="1">
        <v>34741</v>
      </c>
      <c r="I295">
        <v>7</v>
      </c>
      <c r="J295">
        <v>120</v>
      </c>
      <c r="K295">
        <v>9</v>
      </c>
      <c r="L295">
        <v>4</v>
      </c>
      <c r="M295" t="s">
        <v>335</v>
      </c>
      <c r="N295">
        <v>0</v>
      </c>
      <c r="O295" t="s">
        <v>53</v>
      </c>
      <c r="Q295" t="s">
        <v>99</v>
      </c>
      <c r="S295">
        <v>0</v>
      </c>
      <c r="AB295" t="s">
        <v>59</v>
      </c>
      <c r="AF295" t="s">
        <v>30</v>
      </c>
      <c r="AM295" t="s">
        <v>60</v>
      </c>
      <c r="AP295">
        <v>20</v>
      </c>
      <c r="AR295">
        <v>20</v>
      </c>
      <c r="AS295">
        <v>10</v>
      </c>
      <c r="AT295" t="s">
        <v>1456</v>
      </c>
      <c r="AU295" t="s">
        <v>64</v>
      </c>
      <c r="AW295">
        <v>8</v>
      </c>
      <c r="AX295" t="s">
        <v>1457</v>
      </c>
      <c r="AY295" t="s">
        <v>1458</v>
      </c>
      <c r="AZ295" t="s">
        <v>1459</v>
      </c>
    </row>
    <row r="296" spans="1:52">
      <c r="A296">
        <v>294</v>
      </c>
      <c r="B296" s="6" t="s">
        <v>0</v>
      </c>
      <c r="C296" s="6" t="s">
        <v>1</v>
      </c>
      <c r="D296" s="6"/>
      <c r="E296" s="6" t="s">
        <v>3</v>
      </c>
      <c r="F296" s="6"/>
      <c r="G296" s="6"/>
      <c r="H296" s="1">
        <v>33422</v>
      </c>
      <c r="I296">
        <v>8</v>
      </c>
      <c r="J296">
        <v>6</v>
      </c>
      <c r="K296">
        <v>15</v>
      </c>
      <c r="L296">
        <v>2</v>
      </c>
      <c r="M296" t="s">
        <v>133</v>
      </c>
      <c r="N296">
        <v>0</v>
      </c>
      <c r="O296" t="s">
        <v>134</v>
      </c>
      <c r="Q296" t="s">
        <v>99</v>
      </c>
      <c r="S296">
        <v>0</v>
      </c>
      <c r="AB296" t="s">
        <v>84</v>
      </c>
      <c r="AH296" t="s">
        <v>32</v>
      </c>
      <c r="AM296" t="s">
        <v>73</v>
      </c>
      <c r="AO296">
        <v>6</v>
      </c>
      <c r="AQ296">
        <v>4</v>
      </c>
      <c r="AS296">
        <v>48</v>
      </c>
      <c r="AT296" t="s">
        <v>1460</v>
      </c>
      <c r="AU296" t="s">
        <v>75</v>
      </c>
      <c r="AW296">
        <v>10</v>
      </c>
      <c r="AX296" t="s">
        <v>1461</v>
      </c>
      <c r="AY296" t="s">
        <v>1462</v>
      </c>
    </row>
    <row r="297" spans="1:52">
      <c r="A297">
        <v>295</v>
      </c>
      <c r="B297" s="6"/>
      <c r="C297" s="6" t="s">
        <v>1</v>
      </c>
      <c r="D297" s="6"/>
      <c r="E297" s="6"/>
      <c r="F297" s="6"/>
      <c r="G297" s="6"/>
      <c r="H297" s="1">
        <v>27453</v>
      </c>
      <c r="I297">
        <v>6</v>
      </c>
      <c r="J297">
        <v>0</v>
      </c>
      <c r="K297">
        <v>88</v>
      </c>
      <c r="L297">
        <v>2</v>
      </c>
      <c r="M297" t="s">
        <v>335</v>
      </c>
      <c r="N297">
        <v>1</v>
      </c>
      <c r="O297" t="s">
        <v>68</v>
      </c>
      <c r="Q297" t="s">
        <v>99</v>
      </c>
      <c r="S297">
        <v>1</v>
      </c>
      <c r="T297" t="s">
        <v>213</v>
      </c>
      <c r="V297" t="s">
        <v>81</v>
      </c>
      <c r="X297" t="s">
        <v>419</v>
      </c>
      <c r="Z297">
        <v>12</v>
      </c>
      <c r="AA297" t="s">
        <v>1463</v>
      </c>
      <c r="AB297" t="s">
        <v>1117</v>
      </c>
      <c r="AK297" t="s">
        <v>35</v>
      </c>
      <c r="AU297" t="s">
        <v>64</v>
      </c>
      <c r="AW297">
        <v>8</v>
      </c>
      <c r="AX297" t="s">
        <v>1464</v>
      </c>
      <c r="AY297" t="s">
        <v>1465</v>
      </c>
      <c r="AZ297" t="s">
        <v>116</v>
      </c>
    </row>
    <row r="298" spans="1:52">
      <c r="A298">
        <v>296</v>
      </c>
      <c r="B298" s="6" t="s">
        <v>0</v>
      </c>
      <c r="C298" s="6"/>
      <c r="D298" s="6"/>
      <c r="E298" s="6"/>
      <c r="F298" s="6"/>
      <c r="G298" s="6"/>
      <c r="H298" s="1">
        <v>32851</v>
      </c>
      <c r="I298">
        <v>8</v>
      </c>
      <c r="J298">
        <v>0</v>
      </c>
      <c r="K298">
        <v>10</v>
      </c>
      <c r="L298">
        <v>30</v>
      </c>
      <c r="M298" t="s">
        <v>335</v>
      </c>
      <c r="N298">
        <v>0</v>
      </c>
      <c r="O298" t="s">
        <v>68</v>
      </c>
      <c r="Q298" t="s">
        <v>54</v>
      </c>
      <c r="S298">
        <v>1</v>
      </c>
      <c r="T298" t="s">
        <v>213</v>
      </c>
      <c r="V298" t="s">
        <v>81</v>
      </c>
      <c r="X298" t="s">
        <v>92</v>
      </c>
      <c r="Z298">
        <v>7</v>
      </c>
      <c r="AA298" t="s">
        <v>1466</v>
      </c>
      <c r="AB298" t="s">
        <v>84</v>
      </c>
      <c r="AK298" t="s">
        <v>35</v>
      </c>
      <c r="AU298" t="s">
        <v>192</v>
      </c>
      <c r="AW298">
        <v>8</v>
      </c>
      <c r="AX298" t="s">
        <v>1467</v>
      </c>
      <c r="AY298" t="s">
        <v>1468</v>
      </c>
    </row>
    <row r="299" spans="1:52">
      <c r="A299">
        <v>297</v>
      </c>
      <c r="B299" s="6" t="s">
        <v>0</v>
      </c>
      <c r="C299" s="6"/>
      <c r="D299" s="6"/>
      <c r="E299" s="6"/>
      <c r="F299" s="6" t="s">
        <v>4</v>
      </c>
      <c r="G299" s="6"/>
      <c r="H299" s="1">
        <v>30785</v>
      </c>
      <c r="I299">
        <v>7</v>
      </c>
      <c r="J299">
        <v>0</v>
      </c>
      <c r="K299">
        <v>12</v>
      </c>
      <c r="L299">
        <v>8</v>
      </c>
      <c r="M299" t="s">
        <v>89</v>
      </c>
      <c r="N299">
        <v>1</v>
      </c>
      <c r="O299" t="s">
        <v>98</v>
      </c>
      <c r="Q299" t="s">
        <v>104</v>
      </c>
      <c r="S299">
        <v>1</v>
      </c>
      <c r="U299" t="s">
        <v>1469</v>
      </c>
      <c r="V299" t="s">
        <v>81</v>
      </c>
      <c r="X299" t="s">
        <v>92</v>
      </c>
      <c r="Z299">
        <v>10</v>
      </c>
      <c r="AA299" t="s">
        <v>1470</v>
      </c>
      <c r="AB299" t="s">
        <v>363</v>
      </c>
      <c r="AF299" t="s">
        <v>30</v>
      </c>
      <c r="AH299" t="s">
        <v>32</v>
      </c>
      <c r="AM299" t="s">
        <v>85</v>
      </c>
      <c r="AO299">
        <v>3</v>
      </c>
      <c r="AQ299">
        <v>5</v>
      </c>
      <c r="AS299">
        <v>10</v>
      </c>
      <c r="AT299" t="s">
        <v>1471</v>
      </c>
      <c r="AU299" t="s">
        <v>64</v>
      </c>
      <c r="AW299">
        <v>10</v>
      </c>
      <c r="AX299" t="s">
        <v>1472</v>
      </c>
      <c r="AY299" t="s">
        <v>1473</v>
      </c>
      <c r="AZ299" t="s">
        <v>1474</v>
      </c>
    </row>
    <row r="300" spans="1:52">
      <c r="A300">
        <v>298</v>
      </c>
      <c r="B300" s="6"/>
      <c r="C300" s="6" t="s">
        <v>1</v>
      </c>
      <c r="D300" s="6"/>
      <c r="E300" s="6" t="s">
        <v>3</v>
      </c>
      <c r="F300" s="6"/>
      <c r="G300" s="6"/>
      <c r="H300" s="1">
        <v>32331</v>
      </c>
      <c r="I300">
        <v>6</v>
      </c>
      <c r="J300">
        <v>0</v>
      </c>
      <c r="K300">
        <v>10</v>
      </c>
      <c r="L300">
        <v>20</v>
      </c>
      <c r="M300" t="s">
        <v>67</v>
      </c>
      <c r="N300">
        <v>0</v>
      </c>
      <c r="O300" t="s">
        <v>53</v>
      </c>
      <c r="Q300" t="s">
        <v>69</v>
      </c>
      <c r="S300">
        <v>1</v>
      </c>
      <c r="T300" t="s">
        <v>213</v>
      </c>
      <c r="V300" t="s">
        <v>81</v>
      </c>
      <c r="X300" t="s">
        <v>92</v>
      </c>
      <c r="Z300">
        <v>6</v>
      </c>
      <c r="AA300" t="s">
        <v>199</v>
      </c>
      <c r="AB300" t="s">
        <v>84</v>
      </c>
      <c r="AG300" t="s">
        <v>31</v>
      </c>
      <c r="AM300" t="s">
        <v>60</v>
      </c>
      <c r="AO300">
        <v>5</v>
      </c>
      <c r="AQ300">
        <v>3</v>
      </c>
      <c r="AS300">
        <v>20</v>
      </c>
      <c r="AT300" t="s">
        <v>1475</v>
      </c>
      <c r="AU300" t="s">
        <v>64</v>
      </c>
      <c r="AW300">
        <v>7</v>
      </c>
      <c r="AX300" t="s">
        <v>1476</v>
      </c>
      <c r="AY300" t="s">
        <v>1477</v>
      </c>
      <c r="AZ300" t="s">
        <v>1478</v>
      </c>
    </row>
    <row r="301" spans="1:52">
      <c r="A301">
        <v>299</v>
      </c>
      <c r="B301" s="6"/>
      <c r="C301" s="6"/>
      <c r="D301" s="6"/>
      <c r="E301" s="6"/>
      <c r="F301" s="6" t="s">
        <v>4</v>
      </c>
      <c r="G301" s="6"/>
      <c r="H301" s="1">
        <v>21991</v>
      </c>
      <c r="I301">
        <v>6</v>
      </c>
      <c r="J301">
        <v>60</v>
      </c>
      <c r="K301">
        <v>10</v>
      </c>
      <c r="L301">
        <v>6</v>
      </c>
      <c r="M301" t="s">
        <v>52</v>
      </c>
      <c r="N301">
        <v>0</v>
      </c>
      <c r="O301" t="s">
        <v>79</v>
      </c>
      <c r="R301" t="s">
        <v>1479</v>
      </c>
      <c r="S301">
        <v>1</v>
      </c>
      <c r="T301" t="s">
        <v>135</v>
      </c>
      <c r="V301" t="s">
        <v>142</v>
      </c>
      <c r="Y301" t="s">
        <v>1480</v>
      </c>
      <c r="Z301">
        <v>33</v>
      </c>
      <c r="AA301" t="s">
        <v>1481</v>
      </c>
      <c r="AB301" t="s">
        <v>84</v>
      </c>
      <c r="AH301" t="s">
        <v>32</v>
      </c>
      <c r="AM301" t="s">
        <v>73</v>
      </c>
      <c r="AO301">
        <v>3</v>
      </c>
      <c r="AQ301">
        <v>5</v>
      </c>
      <c r="AS301">
        <v>12</v>
      </c>
      <c r="AT301" t="s">
        <v>1482</v>
      </c>
      <c r="AV301" t="s">
        <v>1483</v>
      </c>
      <c r="AW301">
        <v>10</v>
      </c>
      <c r="AX301" t="s">
        <v>1484</v>
      </c>
      <c r="AY301" t="s">
        <v>1485</v>
      </c>
      <c r="AZ301" t="s">
        <v>1486</v>
      </c>
    </row>
    <row r="302" spans="1:52">
      <c r="A302">
        <v>300</v>
      </c>
      <c r="B302" s="6" t="s">
        <v>0</v>
      </c>
      <c r="C302" s="6" t="s">
        <v>1</v>
      </c>
      <c r="D302" s="6" t="s">
        <v>2</v>
      </c>
      <c r="E302" s="6" t="s">
        <v>3</v>
      </c>
      <c r="F302" s="6" t="s">
        <v>4</v>
      </c>
      <c r="G302" s="6" t="s">
        <v>1487</v>
      </c>
      <c r="H302" s="1">
        <v>32557</v>
      </c>
      <c r="I302">
        <v>8</v>
      </c>
      <c r="J302">
        <v>5</v>
      </c>
      <c r="K302">
        <v>12</v>
      </c>
      <c r="L302">
        <v>4</v>
      </c>
      <c r="M302" t="s">
        <v>189</v>
      </c>
      <c r="N302">
        <v>1</v>
      </c>
      <c r="O302" t="s">
        <v>53</v>
      </c>
      <c r="Q302" t="s">
        <v>99</v>
      </c>
      <c r="S302">
        <v>0</v>
      </c>
      <c r="AB302" t="s">
        <v>59</v>
      </c>
      <c r="AC302" t="s">
        <v>27</v>
      </c>
      <c r="AE302" t="s">
        <v>29</v>
      </c>
      <c r="AF302" t="s">
        <v>30</v>
      </c>
      <c r="AH302" t="s">
        <v>32</v>
      </c>
      <c r="AM302" t="s">
        <v>73</v>
      </c>
      <c r="AP302">
        <v>40</v>
      </c>
      <c r="AQ302">
        <v>6</v>
      </c>
      <c r="AS302">
        <v>6</v>
      </c>
      <c r="AT302" t="s">
        <v>1488</v>
      </c>
      <c r="AU302" t="s">
        <v>345</v>
      </c>
      <c r="AW302">
        <v>10</v>
      </c>
      <c r="AX302" t="s">
        <v>1489</v>
      </c>
      <c r="AY302" t="s">
        <v>1490</v>
      </c>
      <c r="AZ302" t="s">
        <v>1491</v>
      </c>
    </row>
    <row r="303" spans="1:52">
      <c r="A303">
        <v>301</v>
      </c>
      <c r="B303" s="6" t="s">
        <v>0</v>
      </c>
      <c r="C303" s="6" t="s">
        <v>1</v>
      </c>
      <c r="D303" s="6"/>
      <c r="E303" s="6" t="s">
        <v>3</v>
      </c>
      <c r="F303" s="6" t="s">
        <v>4</v>
      </c>
      <c r="G303" s="6"/>
      <c r="H303" s="1">
        <v>43019</v>
      </c>
      <c r="I303">
        <v>7</v>
      </c>
      <c r="J303">
        <v>60</v>
      </c>
      <c r="K303">
        <v>11</v>
      </c>
      <c r="L303">
        <v>25</v>
      </c>
      <c r="M303" t="s">
        <v>189</v>
      </c>
      <c r="N303">
        <v>0</v>
      </c>
      <c r="O303" t="s">
        <v>53</v>
      </c>
      <c r="Q303" t="s">
        <v>99</v>
      </c>
      <c r="S303">
        <v>1</v>
      </c>
      <c r="T303" t="s">
        <v>155</v>
      </c>
      <c r="V303" t="s">
        <v>81</v>
      </c>
      <c r="X303" t="s">
        <v>356</v>
      </c>
      <c r="Z303">
        <v>11</v>
      </c>
      <c r="AA303" t="s">
        <v>1492</v>
      </c>
      <c r="AB303" t="s">
        <v>84</v>
      </c>
      <c r="AH303" t="s">
        <v>32</v>
      </c>
      <c r="AM303" t="s">
        <v>60</v>
      </c>
      <c r="AO303">
        <v>3</v>
      </c>
      <c r="AQ303">
        <v>6</v>
      </c>
      <c r="AS303">
        <v>10</v>
      </c>
      <c r="AT303" t="s">
        <v>1493</v>
      </c>
      <c r="AU303" t="s">
        <v>64</v>
      </c>
      <c r="AW303">
        <v>10</v>
      </c>
      <c r="AX303" t="s">
        <v>158</v>
      </c>
      <c r="AY303" t="s">
        <v>1494</v>
      </c>
    </row>
    <row r="304" spans="1:52">
      <c r="A304">
        <v>302</v>
      </c>
      <c r="B304" s="6" t="s">
        <v>0</v>
      </c>
      <c r="C304" s="6" t="s">
        <v>1</v>
      </c>
      <c r="D304" s="6"/>
      <c r="E304" s="6"/>
      <c r="F304" s="6"/>
      <c r="G304" s="6"/>
      <c r="H304" s="1">
        <v>29941</v>
      </c>
      <c r="I304">
        <v>7</v>
      </c>
      <c r="J304">
        <v>80</v>
      </c>
      <c r="K304">
        <v>9</v>
      </c>
      <c r="L304">
        <v>20</v>
      </c>
      <c r="M304" t="s">
        <v>89</v>
      </c>
      <c r="N304">
        <v>0</v>
      </c>
      <c r="O304" t="s">
        <v>68</v>
      </c>
      <c r="Q304" t="s">
        <v>69</v>
      </c>
      <c r="S304">
        <v>1</v>
      </c>
      <c r="T304" t="s">
        <v>213</v>
      </c>
      <c r="V304" t="s">
        <v>81</v>
      </c>
      <c r="X304" t="s">
        <v>92</v>
      </c>
      <c r="Z304">
        <v>15</v>
      </c>
      <c r="AA304" t="s">
        <v>1495</v>
      </c>
      <c r="AB304" t="s">
        <v>84</v>
      </c>
      <c r="AK304" t="s">
        <v>35</v>
      </c>
      <c r="AU304" t="s">
        <v>192</v>
      </c>
      <c r="AW304">
        <v>7</v>
      </c>
      <c r="AX304" t="s">
        <v>1496</v>
      </c>
      <c r="AY304" t="s">
        <v>1497</v>
      </c>
      <c r="AZ304" t="s">
        <v>1498</v>
      </c>
    </row>
    <row r="305" spans="1:52">
      <c r="A305">
        <v>303</v>
      </c>
      <c r="B305" s="6" t="s">
        <v>0</v>
      </c>
      <c r="C305" s="6"/>
      <c r="D305" s="6" t="s">
        <v>2</v>
      </c>
      <c r="E305" s="6"/>
      <c r="F305" s="6" t="s">
        <v>4</v>
      </c>
      <c r="G305" s="6"/>
      <c r="H305" s="1">
        <v>32303</v>
      </c>
      <c r="I305">
        <v>6</v>
      </c>
      <c r="J305">
        <v>25</v>
      </c>
      <c r="K305">
        <v>8</v>
      </c>
      <c r="L305">
        <v>30</v>
      </c>
      <c r="M305" t="s">
        <v>225</v>
      </c>
      <c r="N305">
        <v>0</v>
      </c>
      <c r="O305" t="s">
        <v>68</v>
      </c>
      <c r="Q305" t="s">
        <v>54</v>
      </c>
      <c r="S305">
        <v>1</v>
      </c>
      <c r="T305" t="s">
        <v>407</v>
      </c>
      <c r="W305" t="s">
        <v>1499</v>
      </c>
      <c r="X305" t="s">
        <v>156</v>
      </c>
      <c r="Z305">
        <v>4</v>
      </c>
      <c r="AA305" t="s">
        <v>1500</v>
      </c>
      <c r="AB305" t="s">
        <v>84</v>
      </c>
      <c r="AE305" t="s">
        <v>29</v>
      </c>
      <c r="AM305" t="s">
        <v>73</v>
      </c>
      <c r="AO305">
        <v>5</v>
      </c>
      <c r="AQ305">
        <v>5</v>
      </c>
      <c r="AS305">
        <v>20</v>
      </c>
      <c r="AT305" t="s">
        <v>1501</v>
      </c>
      <c r="AU305" t="s">
        <v>64</v>
      </c>
      <c r="AW305">
        <v>10</v>
      </c>
      <c r="AX305" t="s">
        <v>1502</v>
      </c>
      <c r="AY305" t="s">
        <v>1503</v>
      </c>
    </row>
    <row r="306" spans="1:52">
      <c r="A306">
        <v>304</v>
      </c>
      <c r="B306" s="6"/>
      <c r="C306" s="6"/>
      <c r="D306" s="6"/>
      <c r="E306" s="6"/>
      <c r="F306" s="6" t="s">
        <v>4</v>
      </c>
      <c r="G306" s="6"/>
      <c r="H306" s="1">
        <v>43056</v>
      </c>
      <c r="I306">
        <v>8</v>
      </c>
      <c r="J306">
        <v>30</v>
      </c>
      <c r="K306">
        <v>8</v>
      </c>
      <c r="L306">
        <v>5</v>
      </c>
      <c r="M306" t="s">
        <v>67</v>
      </c>
      <c r="N306">
        <v>0</v>
      </c>
      <c r="P306" t="s">
        <v>35</v>
      </c>
      <c r="R306" t="s">
        <v>1504</v>
      </c>
      <c r="S306">
        <v>1</v>
      </c>
      <c r="T306" t="s">
        <v>29</v>
      </c>
      <c r="V306" t="s">
        <v>350</v>
      </c>
      <c r="Y306" t="s">
        <v>1505</v>
      </c>
      <c r="Z306">
        <v>10</v>
      </c>
      <c r="AA306" t="s">
        <v>1506</v>
      </c>
      <c r="AB306" t="s">
        <v>84</v>
      </c>
      <c r="AE306" t="s">
        <v>29</v>
      </c>
      <c r="AM306" t="s">
        <v>162</v>
      </c>
      <c r="AP306" t="s">
        <v>1507</v>
      </c>
      <c r="AR306" t="s">
        <v>1508</v>
      </c>
      <c r="AS306">
        <v>5</v>
      </c>
      <c r="AT306" t="s">
        <v>1509</v>
      </c>
      <c r="AU306" t="s">
        <v>345</v>
      </c>
      <c r="AW306">
        <v>6</v>
      </c>
      <c r="AX306" t="s">
        <v>1510</v>
      </c>
      <c r="AY306" t="s">
        <v>1511</v>
      </c>
      <c r="AZ306" t="s">
        <v>1512</v>
      </c>
    </row>
    <row r="307" spans="1:52">
      <c r="A307">
        <v>305</v>
      </c>
      <c r="B307" s="6"/>
      <c r="C307" s="6" t="s">
        <v>1</v>
      </c>
      <c r="D307" s="6"/>
      <c r="E307" s="6"/>
      <c r="F307" s="6"/>
      <c r="G307" s="6"/>
      <c r="H307" s="1">
        <v>31769</v>
      </c>
      <c r="I307">
        <v>8</v>
      </c>
      <c r="J307">
        <v>90</v>
      </c>
      <c r="K307">
        <v>12</v>
      </c>
      <c r="L307">
        <v>4</v>
      </c>
      <c r="M307" t="s">
        <v>103</v>
      </c>
      <c r="N307">
        <v>0</v>
      </c>
      <c r="O307" t="s">
        <v>68</v>
      </c>
      <c r="Q307" t="s">
        <v>104</v>
      </c>
      <c r="S307">
        <v>1</v>
      </c>
      <c r="T307" t="s">
        <v>213</v>
      </c>
      <c r="V307" t="s">
        <v>81</v>
      </c>
      <c r="X307" t="s">
        <v>92</v>
      </c>
      <c r="Z307">
        <v>9</v>
      </c>
      <c r="AA307" t="s">
        <v>1513</v>
      </c>
      <c r="AB307" t="s">
        <v>84</v>
      </c>
      <c r="AF307" t="s">
        <v>30</v>
      </c>
      <c r="AM307" t="s">
        <v>85</v>
      </c>
      <c r="AO307">
        <v>6</v>
      </c>
      <c r="AQ307">
        <v>6</v>
      </c>
      <c r="AS307">
        <v>6</v>
      </c>
      <c r="AT307" t="s">
        <v>1514</v>
      </c>
      <c r="AU307" t="s">
        <v>64</v>
      </c>
      <c r="AW307">
        <v>8</v>
      </c>
      <c r="AX307" t="s">
        <v>1515</v>
      </c>
      <c r="AY307" t="s">
        <v>1516</v>
      </c>
    </row>
    <row r="308" spans="1:52">
      <c r="A308">
        <v>306</v>
      </c>
      <c r="B308" s="6" t="s">
        <v>0</v>
      </c>
      <c r="C308" s="6"/>
      <c r="D308" s="6"/>
      <c r="E308" s="6"/>
      <c r="F308" s="6"/>
      <c r="G308" s="6"/>
      <c r="H308" s="1">
        <v>34335</v>
      </c>
      <c r="I308">
        <v>8</v>
      </c>
      <c r="J308">
        <v>150</v>
      </c>
      <c r="K308">
        <v>6</v>
      </c>
      <c r="L308">
        <v>5</v>
      </c>
      <c r="M308" t="s">
        <v>89</v>
      </c>
      <c r="N308">
        <v>1</v>
      </c>
      <c r="O308" t="s">
        <v>79</v>
      </c>
      <c r="Q308" t="s">
        <v>99</v>
      </c>
      <c r="S308">
        <v>1</v>
      </c>
      <c r="T308" t="s">
        <v>213</v>
      </c>
      <c r="V308" t="s">
        <v>81</v>
      </c>
      <c r="Y308" t="s">
        <v>1517</v>
      </c>
      <c r="Z308">
        <v>2</v>
      </c>
      <c r="AA308" t="s">
        <v>1518</v>
      </c>
      <c r="AB308" t="s">
        <v>59</v>
      </c>
      <c r="AE308" t="s">
        <v>29</v>
      </c>
      <c r="AM308" t="s">
        <v>73</v>
      </c>
      <c r="AP308">
        <v>12</v>
      </c>
      <c r="AQ308">
        <v>2</v>
      </c>
      <c r="AS308">
        <v>50</v>
      </c>
      <c r="AT308" t="s">
        <v>1519</v>
      </c>
      <c r="AU308" t="s">
        <v>75</v>
      </c>
      <c r="AW308">
        <v>10</v>
      </c>
      <c r="AX308" t="s">
        <v>1520</v>
      </c>
      <c r="AY308" t="s">
        <v>1521</v>
      </c>
      <c r="AZ308" t="s">
        <v>1170</v>
      </c>
    </row>
    <row r="309" spans="1:52">
      <c r="A309">
        <v>307</v>
      </c>
      <c r="B309" s="6"/>
      <c r="C309" s="6"/>
      <c r="D309" s="6"/>
      <c r="E309" s="6"/>
      <c r="F309" s="6" t="s">
        <v>4</v>
      </c>
      <c r="G309" s="6"/>
      <c r="H309" s="1">
        <v>30327</v>
      </c>
      <c r="I309">
        <v>7</v>
      </c>
      <c r="J309">
        <v>30</v>
      </c>
      <c r="K309">
        <v>13</v>
      </c>
      <c r="L309">
        <v>5</v>
      </c>
      <c r="M309" t="s">
        <v>335</v>
      </c>
      <c r="N309">
        <v>0</v>
      </c>
      <c r="O309" t="s">
        <v>68</v>
      </c>
      <c r="Q309" t="s">
        <v>54</v>
      </c>
      <c r="S309">
        <v>1</v>
      </c>
      <c r="T309" t="s">
        <v>146</v>
      </c>
      <c r="V309" t="s">
        <v>81</v>
      </c>
      <c r="X309" t="s">
        <v>220</v>
      </c>
      <c r="Z309">
        <v>6</v>
      </c>
      <c r="AA309" t="s">
        <v>1522</v>
      </c>
      <c r="AB309" t="s">
        <v>72</v>
      </c>
      <c r="AH309" t="s">
        <v>32</v>
      </c>
      <c r="AM309" t="s">
        <v>73</v>
      </c>
      <c r="AO309">
        <v>5</v>
      </c>
      <c r="AQ309">
        <v>2</v>
      </c>
      <c r="AS309">
        <v>10</v>
      </c>
      <c r="AT309" t="s">
        <v>175</v>
      </c>
      <c r="AU309" t="s">
        <v>75</v>
      </c>
      <c r="AW309">
        <v>10</v>
      </c>
      <c r="AX309" t="s">
        <v>175</v>
      </c>
      <c r="AZ309" t="s">
        <v>175</v>
      </c>
    </row>
    <row r="310" spans="1:52">
      <c r="A310">
        <v>308</v>
      </c>
      <c r="B310" s="6" t="s">
        <v>0</v>
      </c>
      <c r="C310" s="6"/>
      <c r="D310" s="6"/>
      <c r="E310" s="6"/>
      <c r="F310" s="6" t="s">
        <v>4</v>
      </c>
      <c r="G310" s="6"/>
      <c r="H310" s="1">
        <v>32578</v>
      </c>
      <c r="I310">
        <v>7</v>
      </c>
      <c r="J310">
        <v>60</v>
      </c>
      <c r="K310">
        <v>11</v>
      </c>
      <c r="L310">
        <v>2</v>
      </c>
      <c r="M310" t="s">
        <v>303</v>
      </c>
      <c r="N310">
        <v>1</v>
      </c>
      <c r="O310" t="s">
        <v>68</v>
      </c>
      <c r="Q310" t="s">
        <v>104</v>
      </c>
      <c r="S310">
        <v>1</v>
      </c>
      <c r="T310" t="s">
        <v>213</v>
      </c>
      <c r="V310" t="s">
        <v>111</v>
      </c>
      <c r="X310" t="s">
        <v>92</v>
      </c>
      <c r="Z310">
        <v>5</v>
      </c>
      <c r="AA310" t="s">
        <v>1523</v>
      </c>
      <c r="AB310" t="s">
        <v>59</v>
      </c>
      <c r="AH310" t="s">
        <v>32</v>
      </c>
      <c r="AM310" t="s">
        <v>85</v>
      </c>
      <c r="AO310">
        <v>4</v>
      </c>
      <c r="AQ310">
        <v>2</v>
      </c>
      <c r="AS310">
        <v>8</v>
      </c>
      <c r="AT310" t="s">
        <v>1524</v>
      </c>
      <c r="AU310" t="s">
        <v>64</v>
      </c>
      <c r="AW310">
        <v>8</v>
      </c>
      <c r="AX310" t="s">
        <v>1525</v>
      </c>
    </row>
    <row r="311" spans="1:52">
      <c r="A311">
        <v>309</v>
      </c>
      <c r="B311" s="6"/>
      <c r="C311" s="6"/>
      <c r="D311" s="6"/>
      <c r="E311" s="6"/>
      <c r="F311" s="6" t="s">
        <v>4</v>
      </c>
      <c r="G311" s="6"/>
      <c r="H311" s="1">
        <v>33278</v>
      </c>
      <c r="I311">
        <v>7</v>
      </c>
      <c r="J311">
        <v>0</v>
      </c>
      <c r="K311">
        <v>8</v>
      </c>
      <c r="L311">
        <v>2</v>
      </c>
      <c r="M311" t="s">
        <v>225</v>
      </c>
      <c r="N311">
        <v>0</v>
      </c>
      <c r="O311" t="s">
        <v>68</v>
      </c>
      <c r="Q311" t="s">
        <v>99</v>
      </c>
      <c r="S311">
        <v>0</v>
      </c>
      <c r="AB311" t="s">
        <v>59</v>
      </c>
      <c r="AE311" t="s">
        <v>29</v>
      </c>
      <c r="AM311" t="s">
        <v>162</v>
      </c>
      <c r="AO311">
        <v>4</v>
      </c>
      <c r="AQ311">
        <v>4</v>
      </c>
      <c r="AS311">
        <v>25</v>
      </c>
      <c r="AT311" t="s">
        <v>1526</v>
      </c>
      <c r="AV311" t="s">
        <v>1527</v>
      </c>
      <c r="AW311">
        <v>10</v>
      </c>
      <c r="AX311" t="s">
        <v>1528</v>
      </c>
      <c r="AY311" t="s">
        <v>322</v>
      </c>
      <c r="AZ311" t="s">
        <v>1529</v>
      </c>
    </row>
    <row r="312" spans="1:52">
      <c r="A312">
        <v>310</v>
      </c>
      <c r="B312" s="6"/>
      <c r="C312" s="6" t="s">
        <v>1</v>
      </c>
      <c r="D312" s="6"/>
      <c r="E312" s="6" t="s">
        <v>3</v>
      </c>
      <c r="F312" s="6" t="s">
        <v>4</v>
      </c>
      <c r="G312" s="6"/>
      <c r="H312" s="1">
        <v>30129</v>
      </c>
      <c r="I312">
        <v>6</v>
      </c>
      <c r="J312">
        <v>90</v>
      </c>
      <c r="K312">
        <v>10</v>
      </c>
      <c r="L312">
        <v>10</v>
      </c>
      <c r="M312" t="s">
        <v>303</v>
      </c>
      <c r="N312">
        <v>1</v>
      </c>
      <c r="O312" t="s">
        <v>53</v>
      </c>
      <c r="R312" t="s">
        <v>1530</v>
      </c>
      <c r="S312">
        <v>1</v>
      </c>
      <c r="T312" t="s">
        <v>5</v>
      </c>
      <c r="V312" t="s">
        <v>91</v>
      </c>
      <c r="X312" t="s">
        <v>82</v>
      </c>
      <c r="Z312">
        <v>11</v>
      </c>
      <c r="AA312" t="s">
        <v>1531</v>
      </c>
      <c r="AB312" t="s">
        <v>59</v>
      </c>
      <c r="AH312" t="s">
        <v>32</v>
      </c>
      <c r="AM312" t="s">
        <v>60</v>
      </c>
      <c r="AP312">
        <v>15</v>
      </c>
      <c r="AQ312">
        <v>6</v>
      </c>
      <c r="AS312">
        <v>20</v>
      </c>
      <c r="AT312" t="s">
        <v>1532</v>
      </c>
      <c r="AU312" t="s">
        <v>64</v>
      </c>
      <c r="AW312">
        <v>10</v>
      </c>
      <c r="AX312" t="s">
        <v>1533</v>
      </c>
      <c r="AY312" t="s">
        <v>1534</v>
      </c>
      <c r="AZ312" t="s">
        <v>1535</v>
      </c>
    </row>
    <row r="313" spans="1:52">
      <c r="A313">
        <v>311</v>
      </c>
      <c r="B313" s="6"/>
      <c r="C313" s="6"/>
      <c r="D313" s="6"/>
      <c r="E313" s="6"/>
      <c r="F313" s="6" t="s">
        <v>4</v>
      </c>
      <c r="G313" s="6"/>
      <c r="H313" s="1">
        <v>27169</v>
      </c>
      <c r="I313">
        <v>8</v>
      </c>
      <c r="J313">
        <v>15</v>
      </c>
      <c r="K313">
        <v>12</v>
      </c>
      <c r="L313">
        <v>2</v>
      </c>
      <c r="M313" t="s">
        <v>121</v>
      </c>
      <c r="N313">
        <v>1</v>
      </c>
      <c r="O313" t="s">
        <v>68</v>
      </c>
      <c r="Q313" t="s">
        <v>99</v>
      </c>
      <c r="S313">
        <v>1</v>
      </c>
      <c r="T313" t="s">
        <v>519</v>
      </c>
      <c r="V313" t="s">
        <v>81</v>
      </c>
      <c r="X313" t="s">
        <v>92</v>
      </c>
      <c r="Z313">
        <v>13</v>
      </c>
      <c r="AA313" t="s">
        <v>1536</v>
      </c>
      <c r="AB313" t="s">
        <v>59</v>
      </c>
      <c r="AH313" t="s">
        <v>32</v>
      </c>
      <c r="AM313" t="s">
        <v>60</v>
      </c>
      <c r="AP313">
        <v>12</v>
      </c>
      <c r="AQ313">
        <v>2</v>
      </c>
      <c r="AS313">
        <v>8</v>
      </c>
      <c r="AT313" t="s">
        <v>1537</v>
      </c>
      <c r="AU313" t="s">
        <v>192</v>
      </c>
      <c r="AW313">
        <v>10</v>
      </c>
      <c r="AX313" t="s">
        <v>1538</v>
      </c>
      <c r="AY313" t="s">
        <v>1539</v>
      </c>
      <c r="AZ313" t="s">
        <v>1540</v>
      </c>
    </row>
    <row r="314" spans="1:52">
      <c r="A314">
        <v>312</v>
      </c>
      <c r="B314" s="6" t="s">
        <v>0</v>
      </c>
      <c r="C314" s="6"/>
      <c r="D314" s="6"/>
      <c r="E314" s="6"/>
      <c r="F314" s="6"/>
      <c r="G314" s="6"/>
      <c r="H314" s="1">
        <v>23937</v>
      </c>
      <c r="I314">
        <v>6</v>
      </c>
      <c r="J314">
        <v>0</v>
      </c>
      <c r="K314">
        <v>10</v>
      </c>
      <c r="L314">
        <v>20</v>
      </c>
      <c r="M314" t="s">
        <v>78</v>
      </c>
      <c r="N314">
        <v>0</v>
      </c>
      <c r="O314" t="s">
        <v>98</v>
      </c>
      <c r="Q314" t="s">
        <v>99</v>
      </c>
      <c r="S314">
        <v>0</v>
      </c>
      <c r="AB314" t="s">
        <v>59</v>
      </c>
      <c r="AF314" t="s">
        <v>30</v>
      </c>
      <c r="AM314" t="s">
        <v>60</v>
      </c>
      <c r="AO314">
        <v>4</v>
      </c>
      <c r="AQ314">
        <v>6</v>
      </c>
      <c r="AS314">
        <v>20</v>
      </c>
      <c r="AT314" t="s">
        <v>1541</v>
      </c>
      <c r="AU314" t="s">
        <v>64</v>
      </c>
      <c r="AW314">
        <v>10</v>
      </c>
      <c r="AX314" t="s">
        <v>1542</v>
      </c>
      <c r="AY314" t="s">
        <v>1543</v>
      </c>
      <c r="AZ314" t="s">
        <v>1544</v>
      </c>
    </row>
    <row r="315" spans="1:52">
      <c r="A315">
        <v>313</v>
      </c>
      <c r="B315" s="6" t="s">
        <v>0</v>
      </c>
      <c r="C315" s="6"/>
      <c r="D315" s="6"/>
      <c r="E315" s="6"/>
      <c r="F315" s="6"/>
      <c r="G315" s="6"/>
      <c r="H315" s="1">
        <v>26668</v>
      </c>
      <c r="I315">
        <v>7</v>
      </c>
      <c r="J315">
        <v>30</v>
      </c>
      <c r="K315">
        <v>6</v>
      </c>
      <c r="L315">
        <v>20</v>
      </c>
      <c r="M315" t="s">
        <v>52</v>
      </c>
      <c r="N315">
        <v>1</v>
      </c>
      <c r="O315" t="s">
        <v>68</v>
      </c>
      <c r="Q315" t="s">
        <v>99</v>
      </c>
      <c r="S315">
        <v>1</v>
      </c>
      <c r="T315" t="s">
        <v>213</v>
      </c>
      <c r="V315" t="s">
        <v>81</v>
      </c>
      <c r="X315" t="s">
        <v>92</v>
      </c>
      <c r="Z315">
        <v>20</v>
      </c>
      <c r="AA315" t="s">
        <v>1545</v>
      </c>
      <c r="AB315" t="s">
        <v>59</v>
      </c>
      <c r="AK315" t="s">
        <v>35</v>
      </c>
      <c r="AV315" t="s">
        <v>1546</v>
      </c>
      <c r="AW315">
        <v>10</v>
      </c>
      <c r="AX315" t="s">
        <v>1547</v>
      </c>
      <c r="AY315" t="s">
        <v>1548</v>
      </c>
      <c r="AZ315" t="s">
        <v>1549</v>
      </c>
    </row>
    <row r="316" spans="1:52">
      <c r="A316">
        <v>314</v>
      </c>
      <c r="B316" s="6" t="s">
        <v>0</v>
      </c>
      <c r="C316" s="6" t="s">
        <v>1</v>
      </c>
      <c r="D316" s="6"/>
      <c r="E316" s="6"/>
      <c r="F316" s="6" t="s">
        <v>4</v>
      </c>
      <c r="G316" s="6"/>
      <c r="H316" s="1">
        <v>33626</v>
      </c>
      <c r="I316">
        <v>8</v>
      </c>
      <c r="J316">
        <v>40</v>
      </c>
      <c r="K316">
        <v>13</v>
      </c>
      <c r="L316">
        <v>6</v>
      </c>
      <c r="M316" t="s">
        <v>189</v>
      </c>
      <c r="N316">
        <v>1</v>
      </c>
      <c r="O316" t="s">
        <v>140</v>
      </c>
      <c r="Q316" t="s">
        <v>99</v>
      </c>
      <c r="S316">
        <v>1</v>
      </c>
      <c r="T316" t="s">
        <v>407</v>
      </c>
      <c r="V316" t="s">
        <v>81</v>
      </c>
      <c r="X316" t="s">
        <v>57</v>
      </c>
      <c r="Z316">
        <v>2</v>
      </c>
      <c r="AA316" t="s">
        <v>1550</v>
      </c>
      <c r="AB316" t="s">
        <v>84</v>
      </c>
      <c r="AK316" t="s">
        <v>35</v>
      </c>
      <c r="AU316" t="s">
        <v>345</v>
      </c>
      <c r="AW316">
        <v>5</v>
      </c>
      <c r="AX316" t="s">
        <v>1551</v>
      </c>
      <c r="AY316" t="s">
        <v>1552</v>
      </c>
    </row>
    <row r="317" spans="1:52">
      <c r="A317">
        <v>315</v>
      </c>
      <c r="B317" s="6" t="s">
        <v>0</v>
      </c>
      <c r="C317" s="6" t="s">
        <v>1</v>
      </c>
      <c r="D317" s="6"/>
      <c r="E317" s="6"/>
      <c r="F317" s="6" t="s">
        <v>4</v>
      </c>
      <c r="G317" s="6"/>
      <c r="H317" s="1">
        <v>26395</v>
      </c>
      <c r="I317">
        <v>6</v>
      </c>
      <c r="J317">
        <v>35</v>
      </c>
      <c r="K317">
        <v>8</v>
      </c>
      <c r="L317">
        <v>7</v>
      </c>
      <c r="M317" t="s">
        <v>97</v>
      </c>
      <c r="N317">
        <v>1</v>
      </c>
      <c r="O317" t="s">
        <v>122</v>
      </c>
      <c r="Q317" t="s">
        <v>104</v>
      </c>
      <c r="S317">
        <v>1</v>
      </c>
      <c r="T317" t="s">
        <v>55</v>
      </c>
      <c r="V317" t="s">
        <v>56</v>
      </c>
      <c r="X317" t="s">
        <v>92</v>
      </c>
      <c r="Z317">
        <v>23</v>
      </c>
      <c r="AA317" t="s">
        <v>1553</v>
      </c>
      <c r="AB317" t="s">
        <v>84</v>
      </c>
      <c r="AF317" t="s">
        <v>30</v>
      </c>
      <c r="AM317" t="s">
        <v>73</v>
      </c>
      <c r="AP317">
        <v>10</v>
      </c>
      <c r="AQ317">
        <v>3</v>
      </c>
      <c r="AS317">
        <v>8</v>
      </c>
      <c r="AT317" t="s">
        <v>1554</v>
      </c>
      <c r="AU317" t="s">
        <v>75</v>
      </c>
      <c r="AW317">
        <v>7</v>
      </c>
      <c r="AX317" t="s">
        <v>1555</v>
      </c>
      <c r="AY317" t="s">
        <v>1556</v>
      </c>
    </row>
    <row r="318" spans="1:52" ht="409.6">
      <c r="A318">
        <v>316</v>
      </c>
      <c r="B318" s="6" t="s">
        <v>0</v>
      </c>
      <c r="C318" s="6"/>
      <c r="D318" s="6"/>
      <c r="E318" s="6" t="s">
        <v>3</v>
      </c>
      <c r="F318" s="6" t="s">
        <v>4</v>
      </c>
      <c r="G318" s="6"/>
      <c r="H318" s="1">
        <v>32544</v>
      </c>
      <c r="I318">
        <v>7</v>
      </c>
      <c r="J318">
        <v>40</v>
      </c>
      <c r="K318">
        <v>12</v>
      </c>
      <c r="L318">
        <v>25</v>
      </c>
      <c r="M318" t="s">
        <v>133</v>
      </c>
      <c r="N318">
        <v>0</v>
      </c>
      <c r="O318" t="s">
        <v>68</v>
      </c>
      <c r="Q318" t="s">
        <v>99</v>
      </c>
      <c r="S318">
        <v>1</v>
      </c>
      <c r="T318" t="s">
        <v>519</v>
      </c>
      <c r="V318" t="s">
        <v>81</v>
      </c>
      <c r="X318" t="s">
        <v>92</v>
      </c>
      <c r="Z318">
        <v>1</v>
      </c>
      <c r="AA318" t="s">
        <v>1557</v>
      </c>
      <c r="AB318" t="s">
        <v>84</v>
      </c>
      <c r="AF318" t="s">
        <v>30</v>
      </c>
      <c r="AM318" t="s">
        <v>162</v>
      </c>
      <c r="AO318">
        <v>6</v>
      </c>
      <c r="AQ318">
        <v>2</v>
      </c>
      <c r="AS318">
        <v>15</v>
      </c>
      <c r="AT318" s="3" t="s">
        <v>1558</v>
      </c>
      <c r="AU318" t="s">
        <v>75</v>
      </c>
      <c r="AW318">
        <v>10</v>
      </c>
      <c r="AX318" s="3" t="s">
        <v>1559</v>
      </c>
    </row>
    <row r="319" spans="1:52">
      <c r="A319">
        <v>317</v>
      </c>
      <c r="B319" s="6" t="s">
        <v>0</v>
      </c>
      <c r="C319" s="6"/>
      <c r="D319" s="6"/>
      <c r="E319" s="6"/>
      <c r="F319" s="6"/>
      <c r="G319" s="6"/>
      <c r="H319" s="1">
        <v>33697</v>
      </c>
      <c r="I319">
        <v>6</v>
      </c>
      <c r="J319">
        <v>30</v>
      </c>
      <c r="K319">
        <v>10</v>
      </c>
      <c r="L319">
        <v>20</v>
      </c>
      <c r="M319" t="s">
        <v>89</v>
      </c>
      <c r="N319">
        <v>1</v>
      </c>
      <c r="O319" t="s">
        <v>68</v>
      </c>
      <c r="Q319" t="s">
        <v>99</v>
      </c>
      <c r="S319">
        <v>1</v>
      </c>
      <c r="T319" t="s">
        <v>213</v>
      </c>
      <c r="V319" t="s">
        <v>81</v>
      </c>
      <c r="X319" t="s">
        <v>92</v>
      </c>
      <c r="Z319">
        <v>3</v>
      </c>
      <c r="AA319" t="s">
        <v>1560</v>
      </c>
      <c r="AB319" t="s">
        <v>59</v>
      </c>
      <c r="AK319" t="s">
        <v>35</v>
      </c>
      <c r="AU319" t="s">
        <v>75</v>
      </c>
      <c r="AW319">
        <v>10</v>
      </c>
      <c r="AX319" t="s">
        <v>1561</v>
      </c>
      <c r="AY319" t="s">
        <v>1562</v>
      </c>
      <c r="AZ319" t="s">
        <v>1563</v>
      </c>
    </row>
    <row r="320" spans="1:52" ht="34">
      <c r="A320">
        <v>318</v>
      </c>
      <c r="B320" s="6" t="s">
        <v>0</v>
      </c>
      <c r="C320" s="6"/>
      <c r="D320" s="6" t="s">
        <v>2</v>
      </c>
      <c r="E320" s="6"/>
      <c r="F320" s="6"/>
      <c r="G320" s="6"/>
      <c r="H320" s="1">
        <v>33609</v>
      </c>
      <c r="I320">
        <v>7</v>
      </c>
      <c r="J320">
        <v>0</v>
      </c>
      <c r="K320">
        <v>6</v>
      </c>
      <c r="L320">
        <v>15</v>
      </c>
      <c r="M320" t="s">
        <v>89</v>
      </c>
      <c r="N320">
        <v>1</v>
      </c>
      <c r="O320" t="s">
        <v>98</v>
      </c>
      <c r="R320" t="s">
        <v>1564</v>
      </c>
      <c r="S320">
        <v>0</v>
      </c>
      <c r="AB320" t="s">
        <v>59</v>
      </c>
      <c r="AF320" t="s">
        <v>30</v>
      </c>
      <c r="AH320" t="s">
        <v>32</v>
      </c>
      <c r="AM320" t="s">
        <v>73</v>
      </c>
      <c r="AO320">
        <v>6</v>
      </c>
      <c r="AQ320">
        <v>6</v>
      </c>
      <c r="AS320">
        <v>20</v>
      </c>
      <c r="AT320" t="s">
        <v>1565</v>
      </c>
      <c r="AU320" t="s">
        <v>75</v>
      </c>
      <c r="AW320">
        <v>6</v>
      </c>
      <c r="AX320" t="s">
        <v>1566</v>
      </c>
      <c r="AY320" s="3" t="s">
        <v>204</v>
      </c>
      <c r="AZ320" t="s">
        <v>1567</v>
      </c>
    </row>
    <row r="321" spans="1:52">
      <c r="A321">
        <v>319</v>
      </c>
      <c r="B321" s="6"/>
      <c r="C321" s="6"/>
      <c r="D321" s="6" t="s">
        <v>2</v>
      </c>
      <c r="E321" s="6"/>
      <c r="F321" s="6" t="s">
        <v>4</v>
      </c>
      <c r="G321" s="6"/>
      <c r="H321" s="1">
        <v>33386</v>
      </c>
      <c r="I321">
        <v>5</v>
      </c>
      <c r="J321">
        <v>45</v>
      </c>
      <c r="K321">
        <v>12</v>
      </c>
      <c r="L321">
        <v>30</v>
      </c>
      <c r="M321" t="s">
        <v>89</v>
      </c>
      <c r="N321">
        <v>1</v>
      </c>
      <c r="O321" t="s">
        <v>79</v>
      </c>
      <c r="R321" t="s">
        <v>1568</v>
      </c>
      <c r="S321">
        <v>0</v>
      </c>
      <c r="AB321" t="s">
        <v>84</v>
      </c>
      <c r="AH321" t="s">
        <v>32</v>
      </c>
      <c r="AM321" t="s">
        <v>60</v>
      </c>
      <c r="AO321">
        <v>3</v>
      </c>
      <c r="AQ321">
        <v>4</v>
      </c>
      <c r="AS321">
        <v>6</v>
      </c>
      <c r="AT321" t="s">
        <v>1569</v>
      </c>
      <c r="AU321" t="s">
        <v>64</v>
      </c>
      <c r="AW321">
        <v>8</v>
      </c>
      <c r="AX321" t="s">
        <v>1570</v>
      </c>
      <c r="AY321" t="s">
        <v>1571</v>
      </c>
      <c r="AZ321" t="s">
        <v>1572</v>
      </c>
    </row>
    <row r="322" spans="1:52">
      <c r="A322">
        <v>320</v>
      </c>
      <c r="B322" s="6" t="s">
        <v>0</v>
      </c>
      <c r="C322" s="6"/>
      <c r="D322" s="6"/>
      <c r="E322" s="6"/>
      <c r="F322" s="6"/>
      <c r="G322" s="6"/>
      <c r="H322" s="1">
        <v>27200</v>
      </c>
      <c r="I322">
        <v>7</v>
      </c>
      <c r="J322">
        <v>0</v>
      </c>
      <c r="K322">
        <v>14</v>
      </c>
      <c r="L322">
        <v>2</v>
      </c>
      <c r="M322" t="s">
        <v>67</v>
      </c>
      <c r="N322">
        <v>0</v>
      </c>
      <c r="O322" t="s">
        <v>68</v>
      </c>
      <c r="Q322" t="s">
        <v>54</v>
      </c>
      <c r="S322">
        <v>0</v>
      </c>
      <c r="AB322" t="s">
        <v>59</v>
      </c>
      <c r="AC322" t="s">
        <v>27</v>
      </c>
      <c r="AE322" t="s">
        <v>29</v>
      </c>
      <c r="AM322" t="s">
        <v>73</v>
      </c>
      <c r="AP322">
        <v>10</v>
      </c>
      <c r="AQ322">
        <v>2</v>
      </c>
      <c r="AS322">
        <v>14</v>
      </c>
      <c r="AT322" t="s">
        <v>1573</v>
      </c>
      <c r="AU322" t="s">
        <v>345</v>
      </c>
      <c r="AW322">
        <v>7</v>
      </c>
      <c r="AX322" t="s">
        <v>1574</v>
      </c>
      <c r="AY322" t="s">
        <v>1575</v>
      </c>
      <c r="AZ322" t="s">
        <v>1576</v>
      </c>
    </row>
    <row r="323" spans="1:52">
      <c r="A323">
        <v>321</v>
      </c>
      <c r="B323" s="6"/>
      <c r="C323" s="6" t="s">
        <v>1</v>
      </c>
      <c r="D323" s="6"/>
      <c r="E323" s="6"/>
      <c r="F323" s="6" t="s">
        <v>4</v>
      </c>
      <c r="G323" s="6"/>
      <c r="H323" s="1">
        <v>33989</v>
      </c>
      <c r="I323">
        <v>8</v>
      </c>
      <c r="J323">
        <v>0</v>
      </c>
      <c r="K323">
        <v>10</v>
      </c>
      <c r="L323">
        <v>30</v>
      </c>
      <c r="M323" t="s">
        <v>335</v>
      </c>
      <c r="N323">
        <v>0</v>
      </c>
      <c r="O323" t="s">
        <v>68</v>
      </c>
      <c r="Q323" t="s">
        <v>99</v>
      </c>
      <c r="S323">
        <v>1</v>
      </c>
      <c r="T323" t="s">
        <v>213</v>
      </c>
      <c r="W323" t="s">
        <v>1577</v>
      </c>
      <c r="X323" t="s">
        <v>272</v>
      </c>
      <c r="Z323">
        <v>2</v>
      </c>
      <c r="AA323" t="s">
        <v>1578</v>
      </c>
      <c r="AB323" t="s">
        <v>59</v>
      </c>
      <c r="AF323" t="s">
        <v>30</v>
      </c>
      <c r="AH323" t="s">
        <v>32</v>
      </c>
      <c r="AM323" t="s">
        <v>60</v>
      </c>
      <c r="AO323">
        <v>4</v>
      </c>
      <c r="AQ323">
        <v>4</v>
      </c>
      <c r="AS323">
        <v>3</v>
      </c>
      <c r="AT323" t="s">
        <v>1579</v>
      </c>
      <c r="AU323" t="s">
        <v>75</v>
      </c>
      <c r="AW323">
        <v>8</v>
      </c>
      <c r="AX323" t="s">
        <v>1580</v>
      </c>
      <c r="AY323" t="s">
        <v>1581</v>
      </c>
    </row>
    <row r="324" spans="1:52">
      <c r="A324">
        <v>322</v>
      </c>
      <c r="B324" s="6" t="s">
        <v>0</v>
      </c>
      <c r="C324" s="6"/>
      <c r="D324" s="6"/>
      <c r="E324" s="6" t="s">
        <v>3</v>
      </c>
      <c r="F324" s="6" t="s">
        <v>4</v>
      </c>
      <c r="G324" s="6"/>
      <c r="H324" s="1">
        <v>33399</v>
      </c>
      <c r="I324">
        <v>8</v>
      </c>
      <c r="J324">
        <v>0</v>
      </c>
      <c r="K324">
        <v>7</v>
      </c>
      <c r="L324">
        <v>1</v>
      </c>
      <c r="M324" t="s">
        <v>335</v>
      </c>
      <c r="N324">
        <v>1</v>
      </c>
      <c r="O324" t="s">
        <v>68</v>
      </c>
      <c r="Q324" t="s">
        <v>54</v>
      </c>
      <c r="S324">
        <v>0</v>
      </c>
      <c r="AB324" t="s">
        <v>59</v>
      </c>
      <c r="AK324" t="s">
        <v>35</v>
      </c>
      <c r="AU324" t="s">
        <v>75</v>
      </c>
      <c r="AW324">
        <v>9</v>
      </c>
      <c r="AX324" t="s">
        <v>1582</v>
      </c>
      <c r="AY324" t="s">
        <v>1583</v>
      </c>
      <c r="AZ324" t="s">
        <v>1584</v>
      </c>
    </row>
    <row r="325" spans="1:52">
      <c r="A325">
        <v>323</v>
      </c>
      <c r="B325" s="6" t="s">
        <v>0</v>
      </c>
      <c r="C325" s="6" t="s">
        <v>1</v>
      </c>
      <c r="D325" s="6"/>
      <c r="E325" s="6"/>
      <c r="F325" s="6" t="s">
        <v>4</v>
      </c>
      <c r="G325" s="6"/>
      <c r="H325" s="1">
        <v>28993</v>
      </c>
      <c r="I325">
        <v>6</v>
      </c>
      <c r="J325">
        <v>0</v>
      </c>
      <c r="K325">
        <v>12</v>
      </c>
      <c r="L325">
        <v>12</v>
      </c>
      <c r="M325" t="s">
        <v>225</v>
      </c>
      <c r="N325">
        <v>1</v>
      </c>
      <c r="O325" t="s">
        <v>53</v>
      </c>
      <c r="Q325" t="s">
        <v>69</v>
      </c>
      <c r="S325">
        <v>1</v>
      </c>
      <c r="T325" t="s">
        <v>213</v>
      </c>
      <c r="V325" t="s">
        <v>81</v>
      </c>
      <c r="X325" t="s">
        <v>92</v>
      </c>
      <c r="Z325">
        <v>15</v>
      </c>
      <c r="AA325" t="s">
        <v>199</v>
      </c>
      <c r="AB325" t="s">
        <v>84</v>
      </c>
      <c r="AG325" t="s">
        <v>31</v>
      </c>
      <c r="AM325" t="s">
        <v>162</v>
      </c>
      <c r="AO325">
        <v>6</v>
      </c>
      <c r="AQ325">
        <v>6</v>
      </c>
      <c r="AS325">
        <v>30</v>
      </c>
      <c r="AT325" t="s">
        <v>1585</v>
      </c>
      <c r="AU325" t="s">
        <v>64</v>
      </c>
      <c r="AW325">
        <v>9</v>
      </c>
      <c r="AX325" t="s">
        <v>1586</v>
      </c>
      <c r="AY325" t="s">
        <v>1587</v>
      </c>
      <c r="AZ325" t="s">
        <v>290</v>
      </c>
    </row>
    <row r="326" spans="1:52">
      <c r="A326">
        <v>324</v>
      </c>
      <c r="B326" s="6"/>
      <c r="C326" s="6" t="s">
        <v>1</v>
      </c>
      <c r="D326" s="6"/>
      <c r="E326" s="6"/>
      <c r="F326" s="6"/>
      <c r="G326" s="6"/>
      <c r="H326" s="1">
        <v>29439</v>
      </c>
      <c r="I326">
        <v>7</v>
      </c>
      <c r="J326">
        <v>120</v>
      </c>
      <c r="K326">
        <v>12</v>
      </c>
      <c r="L326">
        <v>12</v>
      </c>
      <c r="M326" t="s">
        <v>97</v>
      </c>
      <c r="N326">
        <v>1</v>
      </c>
      <c r="O326" t="s">
        <v>134</v>
      </c>
      <c r="Q326" t="s">
        <v>99</v>
      </c>
      <c r="S326">
        <v>1</v>
      </c>
      <c r="T326" t="s">
        <v>155</v>
      </c>
      <c r="V326" t="s">
        <v>81</v>
      </c>
      <c r="X326" t="s">
        <v>92</v>
      </c>
      <c r="Z326">
        <v>14</v>
      </c>
      <c r="AA326" t="s">
        <v>1588</v>
      </c>
      <c r="AB326" t="s">
        <v>84</v>
      </c>
      <c r="AF326" t="s">
        <v>30</v>
      </c>
      <c r="AH326" t="s">
        <v>32</v>
      </c>
      <c r="AM326" t="s">
        <v>73</v>
      </c>
      <c r="AP326">
        <v>10</v>
      </c>
      <c r="AR326">
        <v>8</v>
      </c>
      <c r="AS326">
        <v>24</v>
      </c>
      <c r="AT326" t="s">
        <v>1589</v>
      </c>
      <c r="AU326" t="s">
        <v>75</v>
      </c>
      <c r="AW326">
        <v>9</v>
      </c>
      <c r="AX326" t="s">
        <v>1590</v>
      </c>
      <c r="AY326" t="s">
        <v>1591</v>
      </c>
      <c r="AZ326" t="s">
        <v>1592</v>
      </c>
    </row>
    <row r="327" spans="1:52">
      <c r="A327">
        <v>325</v>
      </c>
      <c r="B327" s="6" t="s">
        <v>0</v>
      </c>
      <c r="C327" s="6" t="s">
        <v>1</v>
      </c>
      <c r="D327" s="6" t="s">
        <v>2</v>
      </c>
      <c r="E327" s="6"/>
      <c r="F327" s="6"/>
      <c r="G327" s="6"/>
      <c r="H327" s="1">
        <v>28859</v>
      </c>
      <c r="I327">
        <v>8</v>
      </c>
      <c r="J327">
        <v>15</v>
      </c>
      <c r="K327">
        <v>5</v>
      </c>
      <c r="L327">
        <v>10</v>
      </c>
      <c r="M327" t="s">
        <v>303</v>
      </c>
      <c r="N327">
        <v>0</v>
      </c>
      <c r="O327" t="s">
        <v>140</v>
      </c>
      <c r="R327" t="s">
        <v>1593</v>
      </c>
      <c r="S327">
        <v>1</v>
      </c>
      <c r="T327" t="s">
        <v>70</v>
      </c>
      <c r="W327" t="s">
        <v>1594</v>
      </c>
      <c r="X327" t="s">
        <v>57</v>
      </c>
      <c r="Z327">
        <v>6</v>
      </c>
      <c r="AA327" t="s">
        <v>1595</v>
      </c>
      <c r="AB327" t="s">
        <v>72</v>
      </c>
      <c r="AF327" t="s">
        <v>30</v>
      </c>
      <c r="AM327" t="s">
        <v>73</v>
      </c>
      <c r="AO327">
        <v>6</v>
      </c>
      <c r="AQ327">
        <v>6</v>
      </c>
      <c r="AS327">
        <v>40</v>
      </c>
      <c r="AT327" t="s">
        <v>1596</v>
      </c>
      <c r="AV327" t="s">
        <v>1597</v>
      </c>
      <c r="AW327">
        <v>10</v>
      </c>
      <c r="AX327" t="s">
        <v>1598</v>
      </c>
      <c r="AY327" t="s">
        <v>1599</v>
      </c>
      <c r="AZ327" t="s">
        <v>1600</v>
      </c>
    </row>
    <row r="328" spans="1:52">
      <c r="A328">
        <v>326</v>
      </c>
      <c r="B328" s="6" t="s">
        <v>0</v>
      </c>
      <c r="C328" s="6"/>
      <c r="D328" s="6"/>
      <c r="E328" s="6"/>
      <c r="F328" s="6"/>
      <c r="G328" s="6"/>
      <c r="H328" s="1">
        <v>33643</v>
      </c>
      <c r="I328">
        <v>7</v>
      </c>
      <c r="J328">
        <v>180</v>
      </c>
      <c r="K328">
        <v>9</v>
      </c>
      <c r="L328">
        <v>20</v>
      </c>
      <c r="M328" t="s">
        <v>225</v>
      </c>
      <c r="N328">
        <v>1</v>
      </c>
      <c r="O328" t="s">
        <v>53</v>
      </c>
      <c r="Q328" t="s">
        <v>104</v>
      </c>
      <c r="S328">
        <v>1</v>
      </c>
      <c r="T328" t="s">
        <v>90</v>
      </c>
      <c r="V328" t="s">
        <v>81</v>
      </c>
      <c r="X328" t="s">
        <v>92</v>
      </c>
      <c r="Z328">
        <v>2</v>
      </c>
      <c r="AA328" t="s">
        <v>1601</v>
      </c>
      <c r="AB328" t="s">
        <v>84</v>
      </c>
      <c r="AF328" t="s">
        <v>30</v>
      </c>
      <c r="AI328" t="s">
        <v>33</v>
      </c>
      <c r="AM328" t="s">
        <v>162</v>
      </c>
      <c r="AO328">
        <v>4</v>
      </c>
      <c r="AQ328">
        <v>4</v>
      </c>
      <c r="AS328">
        <v>10</v>
      </c>
      <c r="AT328" t="s">
        <v>1602</v>
      </c>
      <c r="AU328" t="s">
        <v>75</v>
      </c>
      <c r="AW328">
        <v>6</v>
      </c>
      <c r="AX328" t="s">
        <v>1603</v>
      </c>
      <c r="AY328" t="s">
        <v>1604</v>
      </c>
      <c r="AZ328" t="s">
        <v>1605</v>
      </c>
    </row>
    <row r="329" spans="1:52">
      <c r="A329">
        <v>327</v>
      </c>
      <c r="B329" s="6" t="s">
        <v>0</v>
      </c>
      <c r="C329" s="6"/>
      <c r="D329" s="6"/>
      <c r="E329" s="6"/>
      <c r="F329" s="6"/>
      <c r="G329" s="6"/>
      <c r="H329" s="1">
        <v>33513</v>
      </c>
      <c r="I329">
        <v>9</v>
      </c>
      <c r="J329">
        <v>2</v>
      </c>
      <c r="K329">
        <v>10</v>
      </c>
      <c r="L329">
        <v>5</v>
      </c>
      <c r="M329" t="s">
        <v>103</v>
      </c>
      <c r="N329">
        <v>1</v>
      </c>
      <c r="O329" t="s">
        <v>53</v>
      </c>
      <c r="Q329" t="s">
        <v>99</v>
      </c>
      <c r="S329">
        <v>1</v>
      </c>
      <c r="T329" t="s">
        <v>213</v>
      </c>
      <c r="V329" t="s">
        <v>81</v>
      </c>
      <c r="X329" t="s">
        <v>92</v>
      </c>
      <c r="Z329">
        <v>4</v>
      </c>
      <c r="AA329" t="s">
        <v>1184</v>
      </c>
      <c r="AB329" t="s">
        <v>59</v>
      </c>
      <c r="AH329" t="s">
        <v>32</v>
      </c>
      <c r="AK329" t="s">
        <v>35</v>
      </c>
      <c r="AL329" t="s">
        <v>1606</v>
      </c>
      <c r="AU329" t="s">
        <v>64</v>
      </c>
      <c r="AW329">
        <v>10</v>
      </c>
      <c r="AX329" t="s">
        <v>1607</v>
      </c>
      <c r="AY329" t="s">
        <v>1608</v>
      </c>
      <c r="AZ329" t="s">
        <v>1609</v>
      </c>
    </row>
    <row r="330" spans="1:52">
      <c r="A330">
        <v>328</v>
      </c>
      <c r="B330" s="6"/>
      <c r="C330" s="6" t="s">
        <v>1</v>
      </c>
      <c r="D330" s="6"/>
      <c r="E330" s="6" t="s">
        <v>3</v>
      </c>
      <c r="F330" s="6" t="s">
        <v>4</v>
      </c>
      <c r="G330" s="6"/>
      <c r="H330" s="1">
        <v>26619</v>
      </c>
      <c r="I330">
        <v>8</v>
      </c>
      <c r="J330">
        <v>0</v>
      </c>
      <c r="K330">
        <v>10</v>
      </c>
      <c r="L330">
        <v>50</v>
      </c>
      <c r="M330" t="s">
        <v>89</v>
      </c>
      <c r="N330">
        <v>1</v>
      </c>
      <c r="O330" t="s">
        <v>79</v>
      </c>
      <c r="Q330" t="s">
        <v>104</v>
      </c>
      <c r="S330">
        <v>1</v>
      </c>
      <c r="T330" t="s">
        <v>213</v>
      </c>
      <c r="V330" t="s">
        <v>56</v>
      </c>
      <c r="X330" t="s">
        <v>92</v>
      </c>
      <c r="Z330">
        <v>5</v>
      </c>
      <c r="AA330" t="s">
        <v>1610</v>
      </c>
      <c r="AB330" t="s">
        <v>363</v>
      </c>
      <c r="AH330" t="s">
        <v>32</v>
      </c>
      <c r="AL330" t="s">
        <v>1611</v>
      </c>
      <c r="AM330" t="s">
        <v>60</v>
      </c>
      <c r="AO330">
        <v>5</v>
      </c>
      <c r="AQ330">
        <v>5</v>
      </c>
      <c r="AS330">
        <v>8</v>
      </c>
      <c r="AT330" t="s">
        <v>1612</v>
      </c>
      <c r="AU330" t="s">
        <v>75</v>
      </c>
      <c r="AW330">
        <v>8</v>
      </c>
      <c r="AX330" t="s">
        <v>1613</v>
      </c>
      <c r="AY330" t="s">
        <v>1614</v>
      </c>
      <c r="AZ330" t="s">
        <v>1615</v>
      </c>
    </row>
    <row r="331" spans="1:52">
      <c r="A331">
        <v>329</v>
      </c>
      <c r="B331" s="6" t="s">
        <v>0</v>
      </c>
      <c r="C331" s="6" t="s">
        <v>1</v>
      </c>
      <c r="D331" s="6" t="s">
        <v>2</v>
      </c>
      <c r="E331" s="6"/>
      <c r="F331" s="6"/>
      <c r="G331" s="6"/>
      <c r="H331" s="1">
        <v>31218</v>
      </c>
      <c r="I331">
        <v>7</v>
      </c>
      <c r="J331">
        <v>30</v>
      </c>
      <c r="K331">
        <v>8</v>
      </c>
      <c r="L331">
        <v>2</v>
      </c>
      <c r="M331" t="s">
        <v>67</v>
      </c>
      <c r="N331">
        <v>0</v>
      </c>
      <c r="O331" t="s">
        <v>98</v>
      </c>
      <c r="Q331" t="s">
        <v>104</v>
      </c>
      <c r="S331">
        <v>1</v>
      </c>
      <c r="T331" t="s">
        <v>213</v>
      </c>
      <c r="V331" t="s">
        <v>81</v>
      </c>
      <c r="X331" t="s">
        <v>419</v>
      </c>
      <c r="Z331">
        <v>10</v>
      </c>
      <c r="AA331" t="s">
        <v>1616</v>
      </c>
      <c r="AB331" t="s">
        <v>84</v>
      </c>
      <c r="AD331" t="s">
        <v>28</v>
      </c>
      <c r="AM331" t="s">
        <v>60</v>
      </c>
      <c r="AO331">
        <v>4</v>
      </c>
      <c r="AQ331">
        <v>4</v>
      </c>
      <c r="AS331">
        <v>6</v>
      </c>
      <c r="AT331" t="s">
        <v>1617</v>
      </c>
      <c r="AU331" t="s">
        <v>64</v>
      </c>
      <c r="AW331">
        <v>9</v>
      </c>
      <c r="AX331" t="s">
        <v>1618</v>
      </c>
    </row>
    <row r="332" spans="1:52">
      <c r="A332">
        <v>330</v>
      </c>
      <c r="B332" s="6" t="s">
        <v>0</v>
      </c>
      <c r="C332" s="6"/>
      <c r="D332" s="6"/>
      <c r="E332" s="6"/>
      <c r="F332" s="6"/>
      <c r="G332" s="6"/>
      <c r="H332" s="1">
        <v>25259</v>
      </c>
      <c r="I332">
        <v>8</v>
      </c>
      <c r="J332">
        <v>0</v>
      </c>
      <c r="K332">
        <v>14</v>
      </c>
      <c r="L332">
        <v>2</v>
      </c>
      <c r="M332" t="s">
        <v>67</v>
      </c>
      <c r="N332">
        <v>1</v>
      </c>
      <c r="S332">
        <v>0</v>
      </c>
      <c r="AB332" t="s">
        <v>59</v>
      </c>
      <c r="AF332" t="s">
        <v>30</v>
      </c>
      <c r="AM332" t="s">
        <v>73</v>
      </c>
      <c r="AO332">
        <v>6</v>
      </c>
      <c r="AQ332">
        <v>6</v>
      </c>
      <c r="AS332">
        <v>16</v>
      </c>
      <c r="AT332" t="s">
        <v>1619</v>
      </c>
      <c r="AU332" t="s">
        <v>75</v>
      </c>
      <c r="AW332">
        <v>9</v>
      </c>
      <c r="AX332" t="s">
        <v>1620</v>
      </c>
      <c r="AZ332" t="s">
        <v>1621</v>
      </c>
    </row>
    <row r="333" spans="1:52">
      <c r="A333">
        <v>331</v>
      </c>
      <c r="B333" s="6"/>
      <c r="C333" s="6"/>
      <c r="D333" s="6"/>
      <c r="E333" s="6" t="s">
        <v>3</v>
      </c>
      <c r="F333" s="6"/>
      <c r="G333" s="6"/>
      <c r="H333" s="1">
        <v>32523</v>
      </c>
      <c r="I333">
        <v>7</v>
      </c>
      <c r="J333">
        <v>10</v>
      </c>
      <c r="K333">
        <v>7</v>
      </c>
      <c r="L333">
        <v>10</v>
      </c>
      <c r="M333" t="s">
        <v>303</v>
      </c>
      <c r="N333">
        <v>0</v>
      </c>
      <c r="O333" t="s">
        <v>53</v>
      </c>
      <c r="Q333" t="s">
        <v>54</v>
      </c>
      <c r="S333">
        <v>1</v>
      </c>
      <c r="T333" t="s">
        <v>213</v>
      </c>
      <c r="V333" t="s">
        <v>111</v>
      </c>
      <c r="X333" t="s">
        <v>57</v>
      </c>
      <c r="Z333">
        <v>4</v>
      </c>
      <c r="AA333" t="s">
        <v>1622</v>
      </c>
      <c r="AB333" t="s">
        <v>84</v>
      </c>
      <c r="AE333" t="s">
        <v>29</v>
      </c>
      <c r="AM333" t="s">
        <v>73</v>
      </c>
      <c r="AO333">
        <v>5</v>
      </c>
      <c r="AQ333">
        <v>5</v>
      </c>
      <c r="AS333">
        <v>180</v>
      </c>
      <c r="AT333" t="s">
        <v>1623</v>
      </c>
      <c r="AU333" t="s">
        <v>64</v>
      </c>
      <c r="AW333">
        <v>10</v>
      </c>
      <c r="AX333" t="s">
        <v>1624</v>
      </c>
      <c r="AY333" t="s">
        <v>1625</v>
      </c>
      <c r="AZ333" t="s">
        <v>1626</v>
      </c>
    </row>
    <row r="334" spans="1:52">
      <c r="A334">
        <v>332</v>
      </c>
      <c r="B334" s="6" t="s">
        <v>0</v>
      </c>
      <c r="C334" s="6"/>
      <c r="D334" s="6"/>
      <c r="E334" s="6"/>
      <c r="F334" s="6" t="s">
        <v>4</v>
      </c>
      <c r="G334" s="6"/>
      <c r="H334" s="1">
        <v>33568</v>
      </c>
      <c r="I334">
        <v>8</v>
      </c>
      <c r="J334">
        <v>110</v>
      </c>
      <c r="K334">
        <v>10</v>
      </c>
      <c r="L334">
        <v>0</v>
      </c>
      <c r="M334" t="s">
        <v>133</v>
      </c>
      <c r="N334">
        <v>0</v>
      </c>
      <c r="O334" t="s">
        <v>98</v>
      </c>
      <c r="Q334" t="s">
        <v>104</v>
      </c>
      <c r="S334">
        <v>1</v>
      </c>
      <c r="T334" t="s">
        <v>213</v>
      </c>
      <c r="V334" t="s">
        <v>81</v>
      </c>
      <c r="X334" t="s">
        <v>92</v>
      </c>
      <c r="Z334">
        <v>3</v>
      </c>
      <c r="AA334" t="s">
        <v>1627</v>
      </c>
      <c r="AB334" t="s">
        <v>59</v>
      </c>
      <c r="AH334" t="s">
        <v>32</v>
      </c>
      <c r="AM334" t="s">
        <v>73</v>
      </c>
      <c r="AO334">
        <v>6</v>
      </c>
      <c r="AQ334">
        <v>6</v>
      </c>
      <c r="AS334">
        <v>6</v>
      </c>
      <c r="AT334" t="s">
        <v>1628</v>
      </c>
      <c r="AU334" t="s">
        <v>75</v>
      </c>
      <c r="AW334">
        <v>9</v>
      </c>
      <c r="AX334" t="s">
        <v>1629</v>
      </c>
      <c r="AY334" t="s">
        <v>610</v>
      </c>
      <c r="AZ334" t="s">
        <v>1630</v>
      </c>
    </row>
    <row r="335" spans="1:52">
      <c r="A335">
        <v>333</v>
      </c>
      <c r="B335" s="6"/>
      <c r="C335" s="6" t="s">
        <v>1</v>
      </c>
      <c r="D335" s="6"/>
      <c r="E335" s="6"/>
      <c r="F335" s="6" t="s">
        <v>4</v>
      </c>
      <c r="G335" s="6"/>
      <c r="H335" s="1">
        <v>26479</v>
      </c>
      <c r="I335">
        <v>7</v>
      </c>
      <c r="J335">
        <v>60</v>
      </c>
      <c r="K335">
        <v>11</v>
      </c>
      <c r="L335">
        <v>20</v>
      </c>
      <c r="M335" t="s">
        <v>225</v>
      </c>
      <c r="N335">
        <v>0</v>
      </c>
      <c r="O335" t="s">
        <v>140</v>
      </c>
      <c r="Q335" t="s">
        <v>99</v>
      </c>
      <c r="S335">
        <v>1</v>
      </c>
      <c r="T335" t="s">
        <v>110</v>
      </c>
      <c r="V335" t="s">
        <v>81</v>
      </c>
      <c r="X335" t="s">
        <v>92</v>
      </c>
      <c r="Z335">
        <v>15</v>
      </c>
      <c r="AA335" t="s">
        <v>1631</v>
      </c>
      <c r="AB335" t="s">
        <v>84</v>
      </c>
      <c r="AG335" t="s">
        <v>31</v>
      </c>
      <c r="AM335" t="s">
        <v>73</v>
      </c>
      <c r="AO335">
        <v>4</v>
      </c>
      <c r="AQ335">
        <v>6</v>
      </c>
      <c r="AS335">
        <v>25</v>
      </c>
      <c r="AT335" t="s">
        <v>1632</v>
      </c>
      <c r="AU335" t="s">
        <v>75</v>
      </c>
      <c r="AW335">
        <v>9</v>
      </c>
      <c r="AX335" t="s">
        <v>1633</v>
      </c>
      <c r="AY335" t="s">
        <v>1634</v>
      </c>
      <c r="AZ335" t="s">
        <v>1635</v>
      </c>
    </row>
    <row r="336" spans="1:52">
      <c r="A336">
        <v>334</v>
      </c>
      <c r="B336" s="6"/>
      <c r="C336" s="6" t="s">
        <v>1</v>
      </c>
      <c r="D336" s="6"/>
      <c r="E336" s="6"/>
      <c r="F336" s="6" t="s">
        <v>4</v>
      </c>
      <c r="G336" s="6"/>
      <c r="H336" s="1">
        <v>30461</v>
      </c>
      <c r="I336">
        <v>8</v>
      </c>
      <c r="J336">
        <v>0</v>
      </c>
      <c r="K336">
        <v>16</v>
      </c>
      <c r="L336">
        <v>2</v>
      </c>
      <c r="M336" t="s">
        <v>189</v>
      </c>
      <c r="N336">
        <v>0</v>
      </c>
      <c r="O336" t="s">
        <v>68</v>
      </c>
      <c r="Q336" t="s">
        <v>99</v>
      </c>
      <c r="S336">
        <v>1</v>
      </c>
      <c r="T336" t="s">
        <v>213</v>
      </c>
      <c r="V336" t="s">
        <v>81</v>
      </c>
      <c r="X336" t="s">
        <v>106</v>
      </c>
      <c r="Z336">
        <v>12</v>
      </c>
      <c r="AA336" t="s">
        <v>1636</v>
      </c>
      <c r="AB336" t="s">
        <v>161</v>
      </c>
      <c r="AF336" t="s">
        <v>30</v>
      </c>
      <c r="AH336" t="s">
        <v>32</v>
      </c>
      <c r="AM336" t="s">
        <v>73</v>
      </c>
      <c r="AO336">
        <v>6</v>
      </c>
      <c r="AQ336">
        <v>6</v>
      </c>
      <c r="AS336">
        <v>4</v>
      </c>
      <c r="AT336" t="s">
        <v>1637</v>
      </c>
      <c r="AU336" t="s">
        <v>75</v>
      </c>
      <c r="AW336">
        <v>10</v>
      </c>
      <c r="AX336" t="s">
        <v>1638</v>
      </c>
      <c r="AY336" t="s">
        <v>1639</v>
      </c>
    </row>
    <row r="337" spans="1:53">
      <c r="A337">
        <v>335</v>
      </c>
      <c r="B337" s="6" t="s">
        <v>0</v>
      </c>
      <c r="C337" s="6" t="s">
        <v>1</v>
      </c>
      <c r="D337" s="6" t="s">
        <v>2</v>
      </c>
      <c r="E337" s="6"/>
      <c r="F337" s="6" t="s">
        <v>4</v>
      </c>
      <c r="G337" s="6"/>
      <c r="I337">
        <v>6</v>
      </c>
      <c r="J337">
        <v>120</v>
      </c>
      <c r="K337">
        <v>9</v>
      </c>
      <c r="L337">
        <v>10</v>
      </c>
      <c r="M337" t="s">
        <v>225</v>
      </c>
      <c r="N337">
        <v>0</v>
      </c>
      <c r="O337" t="s">
        <v>134</v>
      </c>
      <c r="Q337" t="s">
        <v>99</v>
      </c>
      <c r="S337">
        <v>1</v>
      </c>
      <c r="T337" t="s">
        <v>213</v>
      </c>
      <c r="V337" t="s">
        <v>81</v>
      </c>
      <c r="X337" t="s">
        <v>92</v>
      </c>
      <c r="Z337">
        <v>2</v>
      </c>
      <c r="AA337" t="s">
        <v>1640</v>
      </c>
      <c r="AB337" t="s">
        <v>363</v>
      </c>
      <c r="AF337" t="s">
        <v>30</v>
      </c>
      <c r="AM337" t="s">
        <v>162</v>
      </c>
      <c r="AO337">
        <v>6</v>
      </c>
      <c r="AQ337">
        <v>4</v>
      </c>
      <c r="AS337">
        <v>12</v>
      </c>
      <c r="AT337" t="s">
        <v>1641</v>
      </c>
      <c r="AU337" t="s">
        <v>75</v>
      </c>
      <c r="AW337">
        <v>10</v>
      </c>
      <c r="AX337" t="s">
        <v>1642</v>
      </c>
      <c r="AY337" t="s">
        <v>1643</v>
      </c>
      <c r="AZ337" t="s">
        <v>116</v>
      </c>
    </row>
    <row r="338" spans="1:53">
      <c r="A338">
        <v>336</v>
      </c>
      <c r="B338" s="6" t="s">
        <v>0</v>
      </c>
      <c r="C338" s="6"/>
      <c r="D338" s="6"/>
      <c r="E338" s="6"/>
      <c r="F338" s="6" t="s">
        <v>4</v>
      </c>
      <c r="G338" s="6"/>
      <c r="H338" s="1">
        <v>32534</v>
      </c>
      <c r="I338">
        <v>8</v>
      </c>
      <c r="J338">
        <v>0</v>
      </c>
      <c r="K338">
        <v>4</v>
      </c>
      <c r="L338">
        <v>20</v>
      </c>
      <c r="M338" t="s">
        <v>121</v>
      </c>
      <c r="N338">
        <v>1</v>
      </c>
      <c r="O338" t="s">
        <v>53</v>
      </c>
      <c r="Q338" t="s">
        <v>99</v>
      </c>
      <c r="S338">
        <v>1</v>
      </c>
      <c r="T338" t="s">
        <v>135</v>
      </c>
      <c r="V338" t="s">
        <v>142</v>
      </c>
      <c r="X338" t="s">
        <v>92</v>
      </c>
      <c r="Z338">
        <v>2</v>
      </c>
      <c r="AB338" t="s">
        <v>363</v>
      </c>
      <c r="AF338" t="s">
        <v>30</v>
      </c>
      <c r="AL338" t="s">
        <v>1644</v>
      </c>
      <c r="AM338" t="s">
        <v>60</v>
      </c>
      <c r="AO338">
        <v>6</v>
      </c>
      <c r="AQ338">
        <v>6</v>
      </c>
      <c r="AS338">
        <v>20</v>
      </c>
      <c r="AT338" t="s">
        <v>1645</v>
      </c>
      <c r="AU338" t="s">
        <v>75</v>
      </c>
      <c r="AW338">
        <v>10</v>
      </c>
      <c r="AX338" t="s">
        <v>1125</v>
      </c>
      <c r="AY338" t="s">
        <v>1646</v>
      </c>
      <c r="AZ338" t="s">
        <v>1647</v>
      </c>
    </row>
    <row r="339" spans="1:53">
      <c r="A339">
        <v>337</v>
      </c>
      <c r="B339" s="6" t="s">
        <v>0</v>
      </c>
      <c r="C339" s="6"/>
      <c r="D339" s="6"/>
      <c r="E339" s="6"/>
      <c r="F339" s="6"/>
      <c r="G339" s="6"/>
      <c r="H339" s="1">
        <v>35711</v>
      </c>
      <c r="I339">
        <v>7</v>
      </c>
      <c r="J339">
        <v>120</v>
      </c>
      <c r="K339">
        <v>12</v>
      </c>
      <c r="L339">
        <v>3</v>
      </c>
      <c r="M339" t="s">
        <v>335</v>
      </c>
      <c r="N339">
        <v>1</v>
      </c>
      <c r="S339">
        <v>1</v>
      </c>
      <c r="T339" t="s">
        <v>30</v>
      </c>
      <c r="V339" t="s">
        <v>350</v>
      </c>
      <c r="X339" t="s">
        <v>92</v>
      </c>
      <c r="Z339">
        <v>4</v>
      </c>
      <c r="AA339" t="s">
        <v>1648</v>
      </c>
      <c r="AB339" t="s">
        <v>1117</v>
      </c>
      <c r="AH339" t="s">
        <v>32</v>
      </c>
      <c r="AI339" t="s">
        <v>33</v>
      </c>
      <c r="AM339" t="s">
        <v>60</v>
      </c>
      <c r="AO339">
        <v>5</v>
      </c>
      <c r="AR339" t="s">
        <v>1649</v>
      </c>
      <c r="AS339">
        <v>6</v>
      </c>
      <c r="AT339" t="s">
        <v>1650</v>
      </c>
      <c r="AU339" t="s">
        <v>64</v>
      </c>
      <c r="AW339">
        <v>10</v>
      </c>
      <c r="AX339" t="s">
        <v>1651</v>
      </c>
      <c r="AY339" t="s">
        <v>1652</v>
      </c>
    </row>
    <row r="340" spans="1:53">
      <c r="A340">
        <v>338</v>
      </c>
      <c r="B340" s="6"/>
      <c r="C340" s="6"/>
      <c r="D340" s="6"/>
      <c r="E340" s="6" t="s">
        <v>3</v>
      </c>
      <c r="F340" s="6" t="s">
        <v>4</v>
      </c>
      <c r="G340" s="6"/>
      <c r="H340" s="1">
        <v>34628</v>
      </c>
      <c r="I340">
        <v>6</v>
      </c>
      <c r="J340">
        <v>40</v>
      </c>
      <c r="K340">
        <v>12</v>
      </c>
      <c r="L340">
        <v>5</v>
      </c>
      <c r="M340" t="s">
        <v>335</v>
      </c>
      <c r="N340">
        <v>1</v>
      </c>
      <c r="O340" t="s">
        <v>79</v>
      </c>
      <c r="Q340" t="s">
        <v>104</v>
      </c>
      <c r="S340">
        <v>1</v>
      </c>
      <c r="T340" t="s">
        <v>213</v>
      </c>
      <c r="V340" t="s">
        <v>81</v>
      </c>
      <c r="X340" t="s">
        <v>82</v>
      </c>
      <c r="Z340">
        <v>0</v>
      </c>
      <c r="AA340" t="s">
        <v>1333</v>
      </c>
      <c r="AB340" t="s">
        <v>59</v>
      </c>
      <c r="AG340" t="s">
        <v>31</v>
      </c>
      <c r="AM340" t="s">
        <v>73</v>
      </c>
      <c r="AO340">
        <v>4</v>
      </c>
      <c r="AQ340">
        <v>2</v>
      </c>
      <c r="AS340">
        <v>48</v>
      </c>
      <c r="AT340" t="s">
        <v>1653</v>
      </c>
      <c r="AU340" t="s">
        <v>75</v>
      </c>
      <c r="AW340">
        <v>9</v>
      </c>
      <c r="AX340" t="s">
        <v>1654</v>
      </c>
      <c r="AY340" t="s">
        <v>1655</v>
      </c>
    </row>
    <row r="341" spans="1:53">
      <c r="A341">
        <v>339</v>
      </c>
      <c r="B341" s="6" t="s">
        <v>0</v>
      </c>
      <c r="C341" s="6" t="s">
        <v>1</v>
      </c>
      <c r="D341" s="6"/>
      <c r="E341" s="6"/>
      <c r="F341" s="6" t="s">
        <v>4</v>
      </c>
      <c r="G341" s="6"/>
      <c r="H341" s="1">
        <v>35373</v>
      </c>
      <c r="I341">
        <v>6</v>
      </c>
      <c r="J341">
        <v>0</v>
      </c>
      <c r="K341">
        <v>12</v>
      </c>
      <c r="L341">
        <v>4</v>
      </c>
      <c r="M341" t="s">
        <v>121</v>
      </c>
      <c r="N341">
        <v>1</v>
      </c>
      <c r="O341" t="s">
        <v>98</v>
      </c>
      <c r="Q341" t="s">
        <v>69</v>
      </c>
      <c r="S341">
        <v>0</v>
      </c>
      <c r="AB341" t="s">
        <v>59</v>
      </c>
      <c r="AH341" t="s">
        <v>32</v>
      </c>
      <c r="AM341" t="s">
        <v>60</v>
      </c>
      <c r="AO341">
        <v>3</v>
      </c>
      <c r="AQ341">
        <v>6</v>
      </c>
      <c r="AS341">
        <v>80</v>
      </c>
      <c r="AT341" t="s">
        <v>1656</v>
      </c>
      <c r="AV341" t="s">
        <v>1444</v>
      </c>
      <c r="AW341">
        <v>9</v>
      </c>
      <c r="AX341" t="s">
        <v>1657</v>
      </c>
      <c r="AY341" t="s">
        <v>1658</v>
      </c>
      <c r="AZ341" t="s">
        <v>1659</v>
      </c>
    </row>
    <row r="342" spans="1:53">
      <c r="A342">
        <v>340</v>
      </c>
      <c r="B342" s="6"/>
      <c r="C342" s="6"/>
      <c r="D342" s="6"/>
      <c r="E342" s="6"/>
      <c r="F342" s="6" t="s">
        <v>4</v>
      </c>
      <c r="G342" s="6"/>
      <c r="H342" s="1">
        <v>32492</v>
      </c>
      <c r="I342">
        <v>8</v>
      </c>
      <c r="J342">
        <v>120</v>
      </c>
      <c r="K342">
        <v>10</v>
      </c>
      <c r="L342">
        <v>10</v>
      </c>
      <c r="M342" t="s">
        <v>225</v>
      </c>
      <c r="N342">
        <v>0</v>
      </c>
      <c r="O342" t="s">
        <v>79</v>
      </c>
      <c r="Q342" t="s">
        <v>54</v>
      </c>
      <c r="S342">
        <v>1</v>
      </c>
      <c r="T342" t="s">
        <v>213</v>
      </c>
      <c r="V342" t="s">
        <v>81</v>
      </c>
      <c r="X342" t="s">
        <v>92</v>
      </c>
      <c r="Z342">
        <v>7</v>
      </c>
      <c r="AA342" t="s">
        <v>1660</v>
      </c>
      <c r="AB342" t="s">
        <v>59</v>
      </c>
      <c r="AF342" t="s">
        <v>30</v>
      </c>
      <c r="AM342" t="s">
        <v>60</v>
      </c>
      <c r="AP342">
        <v>10</v>
      </c>
      <c r="AQ342">
        <v>6</v>
      </c>
      <c r="AS342">
        <v>6</v>
      </c>
      <c r="AT342" t="s">
        <v>1661</v>
      </c>
      <c r="AU342" t="s">
        <v>75</v>
      </c>
      <c r="AW342">
        <v>10</v>
      </c>
      <c r="AX342" t="s">
        <v>1662</v>
      </c>
      <c r="AY342" t="s">
        <v>1468</v>
      </c>
    </row>
    <row r="343" spans="1:53">
      <c r="A343">
        <v>341</v>
      </c>
      <c r="B343" s="6" t="s">
        <v>0</v>
      </c>
      <c r="C343" s="6"/>
      <c r="D343" s="6"/>
      <c r="E343" s="6"/>
      <c r="F343" s="6"/>
      <c r="G343" s="6"/>
      <c r="H343" s="1">
        <v>32577</v>
      </c>
      <c r="I343">
        <v>7</v>
      </c>
      <c r="J343">
        <v>420</v>
      </c>
      <c r="K343">
        <v>5</v>
      </c>
      <c r="L343">
        <v>3</v>
      </c>
      <c r="M343" t="s">
        <v>89</v>
      </c>
      <c r="N343">
        <v>0</v>
      </c>
      <c r="O343" t="s">
        <v>68</v>
      </c>
      <c r="Q343" t="s">
        <v>99</v>
      </c>
      <c r="S343">
        <v>0</v>
      </c>
      <c r="AB343" t="s">
        <v>59</v>
      </c>
      <c r="AF343" t="s">
        <v>30</v>
      </c>
      <c r="AM343" t="s">
        <v>73</v>
      </c>
      <c r="AO343">
        <v>6</v>
      </c>
      <c r="AQ343">
        <v>6</v>
      </c>
      <c r="AS343">
        <v>1</v>
      </c>
      <c r="AT343" t="s">
        <v>1663</v>
      </c>
      <c r="AU343" t="s">
        <v>75</v>
      </c>
      <c r="AW343">
        <v>4</v>
      </c>
      <c r="AX343" t="s">
        <v>1664</v>
      </c>
    </row>
    <row r="344" spans="1:53">
      <c r="A344">
        <v>342</v>
      </c>
      <c r="B344" s="6" t="s">
        <v>0</v>
      </c>
      <c r="C344" s="6"/>
      <c r="D344" s="6"/>
      <c r="E344" s="6" t="s">
        <v>3</v>
      </c>
      <c r="F344" s="6" t="s">
        <v>4</v>
      </c>
      <c r="G344" s="6"/>
      <c r="H344" s="1">
        <v>35261</v>
      </c>
      <c r="I344">
        <v>7</v>
      </c>
      <c r="J344">
        <v>0</v>
      </c>
      <c r="K344">
        <v>10</v>
      </c>
      <c r="L344">
        <v>45</v>
      </c>
      <c r="M344" t="s">
        <v>303</v>
      </c>
      <c r="N344">
        <v>1</v>
      </c>
      <c r="O344" t="s">
        <v>134</v>
      </c>
      <c r="Q344" t="s">
        <v>99</v>
      </c>
      <c r="S344">
        <v>0</v>
      </c>
      <c r="AB344" t="s">
        <v>363</v>
      </c>
      <c r="AC344" t="s">
        <v>27</v>
      </c>
      <c r="AH344" t="s">
        <v>32</v>
      </c>
      <c r="AL344" t="s">
        <v>1665</v>
      </c>
      <c r="AM344" t="s">
        <v>60</v>
      </c>
      <c r="AP344">
        <v>18</v>
      </c>
      <c r="AR344">
        <v>40</v>
      </c>
      <c r="AS344">
        <v>18</v>
      </c>
      <c r="AT344" t="s">
        <v>1666</v>
      </c>
      <c r="AU344" t="s">
        <v>75</v>
      </c>
      <c r="AW344">
        <v>10</v>
      </c>
      <c r="AX344" t="s">
        <v>1667</v>
      </c>
      <c r="AY344" t="s">
        <v>1668</v>
      </c>
    </row>
    <row r="345" spans="1:53">
      <c r="A345">
        <v>343</v>
      </c>
      <c r="B345" s="6" t="s">
        <v>0</v>
      </c>
      <c r="C345" s="6"/>
      <c r="D345" s="6"/>
      <c r="E345" s="6"/>
      <c r="F345" s="6"/>
      <c r="G345" s="6"/>
      <c r="H345" s="1">
        <v>32329</v>
      </c>
      <c r="I345">
        <v>7</v>
      </c>
      <c r="J345">
        <v>25</v>
      </c>
      <c r="K345">
        <v>9</v>
      </c>
      <c r="L345">
        <v>8</v>
      </c>
      <c r="M345" t="s">
        <v>189</v>
      </c>
      <c r="N345">
        <v>0</v>
      </c>
      <c r="O345" t="s">
        <v>389</v>
      </c>
      <c r="Q345" t="s">
        <v>99</v>
      </c>
      <c r="S345">
        <v>1</v>
      </c>
      <c r="T345" t="s">
        <v>412</v>
      </c>
      <c r="V345" t="s">
        <v>81</v>
      </c>
      <c r="X345" t="s">
        <v>368</v>
      </c>
      <c r="Z345">
        <v>2</v>
      </c>
      <c r="AA345" t="s">
        <v>260</v>
      </c>
      <c r="AB345" t="s">
        <v>84</v>
      </c>
      <c r="AH345" t="s">
        <v>32</v>
      </c>
      <c r="AM345" t="s">
        <v>85</v>
      </c>
      <c r="AP345">
        <v>10</v>
      </c>
      <c r="AQ345">
        <v>6</v>
      </c>
      <c r="AS345">
        <v>20</v>
      </c>
      <c r="AT345" t="s">
        <v>1669</v>
      </c>
      <c r="AV345" t="s">
        <v>1670</v>
      </c>
      <c r="AW345">
        <v>7</v>
      </c>
      <c r="AX345" t="s">
        <v>392</v>
      </c>
      <c r="AY345" t="s">
        <v>1671</v>
      </c>
      <c r="AZ345" t="s">
        <v>1672</v>
      </c>
      <c r="BA345">
        <v>0</v>
      </c>
    </row>
    <row r="346" spans="1:53">
      <c r="A346">
        <v>344</v>
      </c>
      <c r="B346" s="6"/>
      <c r="C346" s="6"/>
      <c r="D346" s="6"/>
      <c r="E346" s="6"/>
      <c r="F346" s="6" t="s">
        <v>4</v>
      </c>
      <c r="G346" s="6"/>
      <c r="H346" s="1">
        <v>33017</v>
      </c>
      <c r="I346">
        <v>5</v>
      </c>
      <c r="J346">
        <v>30</v>
      </c>
      <c r="K346">
        <v>4</v>
      </c>
      <c r="L346">
        <v>56</v>
      </c>
      <c r="M346" t="s">
        <v>335</v>
      </c>
      <c r="N346">
        <v>1</v>
      </c>
      <c r="S346">
        <v>1</v>
      </c>
      <c r="T346" t="s">
        <v>213</v>
      </c>
      <c r="V346" t="s">
        <v>111</v>
      </c>
      <c r="X346" t="s">
        <v>419</v>
      </c>
      <c r="Z346">
        <v>4</v>
      </c>
      <c r="AA346" t="s">
        <v>1673</v>
      </c>
      <c r="AB346" t="s">
        <v>59</v>
      </c>
      <c r="AH346" t="s">
        <v>32</v>
      </c>
      <c r="AL346" t="s">
        <v>1674</v>
      </c>
      <c r="AM346" t="s">
        <v>73</v>
      </c>
      <c r="AO346">
        <v>5</v>
      </c>
      <c r="AQ346">
        <v>4</v>
      </c>
      <c r="AS346">
        <v>6</v>
      </c>
      <c r="AT346" t="s">
        <v>1675</v>
      </c>
      <c r="AU346" t="s">
        <v>75</v>
      </c>
      <c r="AW346">
        <v>10</v>
      </c>
      <c r="AX346" t="s">
        <v>1676</v>
      </c>
      <c r="AY346" t="s">
        <v>1677</v>
      </c>
      <c r="AZ346" t="s">
        <v>1678</v>
      </c>
    </row>
    <row r="347" spans="1:53">
      <c r="A347">
        <v>345</v>
      </c>
      <c r="B347" s="6"/>
      <c r="C347" s="6" t="s">
        <v>1</v>
      </c>
      <c r="D347" s="6" t="s">
        <v>2</v>
      </c>
      <c r="E347" s="6"/>
      <c r="F347" s="6"/>
      <c r="G347" s="6"/>
      <c r="H347" s="1">
        <v>32297</v>
      </c>
      <c r="I347">
        <v>7</v>
      </c>
      <c r="J347">
        <v>20</v>
      </c>
      <c r="K347">
        <v>10</v>
      </c>
      <c r="L347">
        <v>3</v>
      </c>
      <c r="M347" t="s">
        <v>89</v>
      </c>
      <c r="N347">
        <v>0</v>
      </c>
      <c r="O347" t="s">
        <v>98</v>
      </c>
      <c r="Q347" t="s">
        <v>69</v>
      </c>
      <c r="S347">
        <v>1</v>
      </c>
      <c r="T347" t="s">
        <v>155</v>
      </c>
      <c r="V347" t="s">
        <v>81</v>
      </c>
      <c r="X347" t="s">
        <v>156</v>
      </c>
      <c r="Z347">
        <v>3</v>
      </c>
      <c r="AA347" t="s">
        <v>1679</v>
      </c>
      <c r="AB347" t="s">
        <v>72</v>
      </c>
      <c r="AE347" t="s">
        <v>29</v>
      </c>
      <c r="AF347" t="s">
        <v>30</v>
      </c>
      <c r="AM347" t="s">
        <v>73</v>
      </c>
      <c r="AO347">
        <v>6</v>
      </c>
      <c r="AQ347">
        <v>3</v>
      </c>
      <c r="AS347">
        <v>8</v>
      </c>
      <c r="AT347" t="s">
        <v>1680</v>
      </c>
      <c r="AU347" t="s">
        <v>75</v>
      </c>
      <c r="AW347">
        <v>10</v>
      </c>
      <c r="AX347" t="s">
        <v>1681</v>
      </c>
    </row>
    <row r="348" spans="1:53">
      <c r="A348">
        <v>346</v>
      </c>
      <c r="B348" s="6"/>
      <c r="C348" s="6" t="s">
        <v>1</v>
      </c>
      <c r="D348" s="6"/>
      <c r="E348" s="6"/>
      <c r="F348" s="6"/>
      <c r="G348" s="6"/>
      <c r="H348" s="1">
        <v>32679</v>
      </c>
      <c r="I348">
        <v>6</v>
      </c>
      <c r="J348">
        <v>10</v>
      </c>
      <c r="K348">
        <v>7</v>
      </c>
      <c r="L348">
        <v>3</v>
      </c>
      <c r="M348" t="s">
        <v>67</v>
      </c>
      <c r="N348">
        <v>0</v>
      </c>
      <c r="O348" t="s">
        <v>79</v>
      </c>
      <c r="Q348" t="s">
        <v>99</v>
      </c>
      <c r="S348">
        <v>1</v>
      </c>
      <c r="T348" t="s">
        <v>146</v>
      </c>
      <c r="V348" t="s">
        <v>81</v>
      </c>
      <c r="X348" t="s">
        <v>156</v>
      </c>
      <c r="Z348">
        <v>3</v>
      </c>
      <c r="AA348" t="s">
        <v>1682</v>
      </c>
      <c r="AB348" t="s">
        <v>84</v>
      </c>
      <c r="AC348" t="s">
        <v>27</v>
      </c>
      <c r="AF348" t="s">
        <v>30</v>
      </c>
      <c r="AM348" t="s">
        <v>73</v>
      </c>
      <c r="AO348">
        <v>6</v>
      </c>
      <c r="AQ348">
        <v>3</v>
      </c>
      <c r="AS348">
        <v>9</v>
      </c>
      <c r="AT348" t="s">
        <v>1683</v>
      </c>
      <c r="AU348" t="s">
        <v>75</v>
      </c>
      <c r="AW348">
        <v>9</v>
      </c>
      <c r="AX348" t="s">
        <v>1684</v>
      </c>
      <c r="AY348" t="s">
        <v>1685</v>
      </c>
      <c r="AZ348" t="s">
        <v>1686</v>
      </c>
    </row>
    <row r="349" spans="1:53">
      <c r="A349">
        <v>347</v>
      </c>
      <c r="B349" s="6" t="s">
        <v>0</v>
      </c>
      <c r="C349" s="6" t="s">
        <v>1</v>
      </c>
      <c r="D349" s="6"/>
      <c r="E349" s="6" t="s">
        <v>3</v>
      </c>
      <c r="F349" s="6" t="s">
        <v>4</v>
      </c>
      <c r="G349" s="6"/>
      <c r="H349" s="1">
        <v>31625</v>
      </c>
      <c r="I349">
        <v>7</v>
      </c>
      <c r="J349">
        <v>25</v>
      </c>
      <c r="K349">
        <v>10</v>
      </c>
      <c r="L349">
        <v>8</v>
      </c>
      <c r="M349" t="s">
        <v>303</v>
      </c>
      <c r="N349">
        <v>0</v>
      </c>
      <c r="O349" t="s">
        <v>53</v>
      </c>
      <c r="Q349" t="s">
        <v>54</v>
      </c>
      <c r="S349">
        <v>1</v>
      </c>
      <c r="U349" t="s">
        <v>1687</v>
      </c>
      <c r="W349" t="s">
        <v>259</v>
      </c>
      <c r="X349" t="s">
        <v>92</v>
      </c>
      <c r="Z349">
        <v>4</v>
      </c>
      <c r="AA349" t="s">
        <v>455</v>
      </c>
      <c r="AB349" t="s">
        <v>84</v>
      </c>
      <c r="AH349" t="s">
        <v>32</v>
      </c>
      <c r="AM349" t="s">
        <v>73</v>
      </c>
      <c r="AP349">
        <v>8</v>
      </c>
      <c r="AQ349">
        <v>6</v>
      </c>
      <c r="AS349">
        <v>8</v>
      </c>
      <c r="AT349" t="s">
        <v>1688</v>
      </c>
      <c r="AV349" t="s">
        <v>1689</v>
      </c>
      <c r="AW349">
        <v>10</v>
      </c>
      <c r="AX349" t="s">
        <v>1690</v>
      </c>
    </row>
    <row r="350" spans="1:53">
      <c r="A350">
        <v>348</v>
      </c>
      <c r="B350" s="6"/>
      <c r="C350" s="6"/>
      <c r="D350" s="6" t="s">
        <v>2</v>
      </c>
      <c r="E350" s="6"/>
      <c r="F350" s="6" t="s">
        <v>4</v>
      </c>
      <c r="G350" s="6"/>
      <c r="H350" s="1">
        <v>32591</v>
      </c>
      <c r="I350">
        <v>7</v>
      </c>
      <c r="J350">
        <v>30</v>
      </c>
      <c r="K350">
        <v>8</v>
      </c>
      <c r="L350">
        <v>12</v>
      </c>
      <c r="M350" t="s">
        <v>303</v>
      </c>
      <c r="N350">
        <v>1</v>
      </c>
      <c r="P350" t="s">
        <v>1691</v>
      </c>
      <c r="Q350" t="s">
        <v>99</v>
      </c>
      <c r="S350">
        <v>1</v>
      </c>
      <c r="T350" t="s">
        <v>407</v>
      </c>
      <c r="V350" t="s">
        <v>81</v>
      </c>
      <c r="X350" t="s">
        <v>92</v>
      </c>
      <c r="Z350">
        <v>3</v>
      </c>
      <c r="AA350" t="s">
        <v>1692</v>
      </c>
      <c r="AB350" t="s">
        <v>84</v>
      </c>
      <c r="AF350" t="s">
        <v>30</v>
      </c>
      <c r="AM350" t="s">
        <v>85</v>
      </c>
      <c r="AP350">
        <v>21</v>
      </c>
      <c r="AR350">
        <v>16</v>
      </c>
      <c r="AS350">
        <v>12</v>
      </c>
      <c r="AT350" t="s">
        <v>1693</v>
      </c>
      <c r="AV350" t="s">
        <v>1694</v>
      </c>
      <c r="AW350">
        <v>10</v>
      </c>
      <c r="AX350" t="s">
        <v>1695</v>
      </c>
      <c r="AY350" t="s">
        <v>1696</v>
      </c>
      <c r="AZ350" t="s">
        <v>1697</v>
      </c>
    </row>
    <row r="351" spans="1:53">
      <c r="A351">
        <v>349</v>
      </c>
      <c r="B351" s="6" t="s">
        <v>0</v>
      </c>
      <c r="C351" s="6"/>
      <c r="D351" s="6"/>
      <c r="E351" s="6"/>
      <c r="F351" s="6"/>
      <c r="G351" s="6"/>
      <c r="I351">
        <v>6</v>
      </c>
      <c r="J351">
        <v>180</v>
      </c>
      <c r="K351">
        <v>12</v>
      </c>
      <c r="L351">
        <v>5</v>
      </c>
      <c r="M351" t="s">
        <v>335</v>
      </c>
      <c r="N351">
        <v>1</v>
      </c>
      <c r="O351" t="s">
        <v>68</v>
      </c>
      <c r="Q351" t="s">
        <v>69</v>
      </c>
      <c r="S351">
        <v>1</v>
      </c>
      <c r="T351" t="s">
        <v>5</v>
      </c>
      <c r="V351" t="s">
        <v>81</v>
      </c>
      <c r="X351" t="s">
        <v>92</v>
      </c>
      <c r="Z351">
        <v>13</v>
      </c>
      <c r="AA351" t="s">
        <v>1698</v>
      </c>
      <c r="AB351" t="s">
        <v>84</v>
      </c>
      <c r="AH351" t="s">
        <v>32</v>
      </c>
      <c r="AM351" t="s">
        <v>60</v>
      </c>
      <c r="AO351">
        <v>5</v>
      </c>
      <c r="AQ351">
        <v>5</v>
      </c>
      <c r="AS351">
        <v>15</v>
      </c>
      <c r="AT351" t="s">
        <v>1699</v>
      </c>
      <c r="AV351" t="s">
        <v>1700</v>
      </c>
      <c r="AW351">
        <v>10</v>
      </c>
      <c r="AX351" t="s">
        <v>1701</v>
      </c>
      <c r="AY351" t="s">
        <v>1702</v>
      </c>
      <c r="AZ351" t="e">
        <f>- iOS app crashes frequently.
- Mentor assignment is very helpful in advancing the course.</f>
        <v>#NAME?</v>
      </c>
    </row>
    <row r="352" spans="1:53">
      <c r="A352">
        <v>350</v>
      </c>
      <c r="B352" s="6"/>
      <c r="C352" s="6"/>
      <c r="D352" s="6"/>
      <c r="E352" s="6"/>
      <c r="F352" s="6" t="s">
        <v>4</v>
      </c>
      <c r="G352" s="6"/>
      <c r="H352" s="1">
        <v>32005</v>
      </c>
      <c r="I352">
        <v>8</v>
      </c>
      <c r="J352">
        <v>0</v>
      </c>
      <c r="K352">
        <v>12</v>
      </c>
      <c r="L352">
        <v>15</v>
      </c>
      <c r="M352" t="s">
        <v>189</v>
      </c>
      <c r="N352">
        <v>0</v>
      </c>
      <c r="P352" t="s">
        <v>1703</v>
      </c>
      <c r="R352" t="s">
        <v>1704</v>
      </c>
      <c r="S352">
        <v>1</v>
      </c>
      <c r="T352" t="s">
        <v>5</v>
      </c>
      <c r="V352" t="s">
        <v>111</v>
      </c>
      <c r="X352" t="s">
        <v>92</v>
      </c>
      <c r="Z352">
        <v>15</v>
      </c>
      <c r="AA352" t="s">
        <v>1705</v>
      </c>
      <c r="AB352" t="s">
        <v>59</v>
      </c>
      <c r="AF352" t="s">
        <v>30</v>
      </c>
      <c r="AN352" t="s">
        <v>1706</v>
      </c>
      <c r="AP352" t="s">
        <v>1707</v>
      </c>
      <c r="AR352">
        <v>100</v>
      </c>
      <c r="AS352">
        <v>50</v>
      </c>
      <c r="AT352" t="s">
        <v>1708</v>
      </c>
      <c r="AU352" t="s">
        <v>64</v>
      </c>
      <c r="AW352">
        <v>6</v>
      </c>
      <c r="AX352" t="s">
        <v>1709</v>
      </c>
      <c r="AY352" t="s">
        <v>1710</v>
      </c>
      <c r="AZ352" t="s">
        <v>1711</v>
      </c>
    </row>
    <row r="353" spans="1:53">
      <c r="A353">
        <v>351</v>
      </c>
      <c r="B353" s="6"/>
      <c r="C353" s="6" t="s">
        <v>1</v>
      </c>
      <c r="D353" s="6" t="s">
        <v>2</v>
      </c>
      <c r="E353" s="6"/>
      <c r="F353" s="6" t="s">
        <v>4</v>
      </c>
      <c r="G353" s="6"/>
      <c r="H353" s="1">
        <v>33740</v>
      </c>
      <c r="I353">
        <v>6</v>
      </c>
      <c r="J353">
        <v>2</v>
      </c>
      <c r="K353">
        <v>12</v>
      </c>
      <c r="L353">
        <v>2</v>
      </c>
      <c r="M353" t="s">
        <v>133</v>
      </c>
      <c r="N353">
        <v>1</v>
      </c>
      <c r="S353">
        <v>0</v>
      </c>
      <c r="AB353" t="s">
        <v>84</v>
      </c>
      <c r="AH353" t="s">
        <v>32</v>
      </c>
      <c r="AM353" t="s">
        <v>60</v>
      </c>
      <c r="AO353">
        <v>3</v>
      </c>
      <c r="AQ353">
        <v>4</v>
      </c>
      <c r="AS353">
        <v>5</v>
      </c>
      <c r="AT353" t="s">
        <v>1712</v>
      </c>
      <c r="AU353" t="s">
        <v>75</v>
      </c>
      <c r="AW353">
        <v>10</v>
      </c>
      <c r="AX353" t="s">
        <v>1713</v>
      </c>
      <c r="AY353" t="s">
        <v>1714</v>
      </c>
      <c r="BA353">
        <v>1</v>
      </c>
    </row>
    <row r="354" spans="1:53">
      <c r="A354">
        <v>352</v>
      </c>
      <c r="B354" s="6" t="s">
        <v>0</v>
      </c>
      <c r="C354" s="6"/>
      <c r="D354" s="6"/>
      <c r="E354" s="6"/>
      <c r="F354" s="6" t="s">
        <v>4</v>
      </c>
      <c r="G354" s="6"/>
      <c r="H354" s="1">
        <v>28642</v>
      </c>
      <c r="I354">
        <v>7</v>
      </c>
      <c r="J354">
        <v>100</v>
      </c>
      <c r="K354">
        <v>7</v>
      </c>
      <c r="L354">
        <v>12</v>
      </c>
      <c r="M354" t="s">
        <v>303</v>
      </c>
      <c r="N354">
        <v>1</v>
      </c>
      <c r="S354">
        <v>1</v>
      </c>
      <c r="T354" t="s">
        <v>90</v>
      </c>
      <c r="V354" t="s">
        <v>81</v>
      </c>
      <c r="X354" t="s">
        <v>92</v>
      </c>
      <c r="Z354">
        <v>15</v>
      </c>
      <c r="AA354" t="s">
        <v>519</v>
      </c>
      <c r="AB354" t="s">
        <v>84</v>
      </c>
      <c r="AH354" t="s">
        <v>32</v>
      </c>
      <c r="AM354" t="s">
        <v>73</v>
      </c>
      <c r="AP354">
        <v>10</v>
      </c>
      <c r="AQ354">
        <v>5</v>
      </c>
      <c r="AS354">
        <v>300</v>
      </c>
      <c r="AT354" t="s">
        <v>1715</v>
      </c>
      <c r="AU354" t="s">
        <v>75</v>
      </c>
      <c r="AW354">
        <v>10</v>
      </c>
      <c r="AX354" t="s">
        <v>1716</v>
      </c>
      <c r="AY354" t="s">
        <v>1717</v>
      </c>
      <c r="AZ354" t="s">
        <v>1718</v>
      </c>
    </row>
    <row r="355" spans="1:53">
      <c r="A355">
        <v>353</v>
      </c>
      <c r="B355" s="6"/>
      <c r="C355" s="6" t="s">
        <v>1</v>
      </c>
      <c r="D355" s="6"/>
      <c r="E355" s="6"/>
      <c r="F355" s="6" t="s">
        <v>4</v>
      </c>
      <c r="G355" s="6"/>
      <c r="H355" s="1">
        <v>30223</v>
      </c>
      <c r="I355">
        <v>7</v>
      </c>
      <c r="J355">
        <v>15</v>
      </c>
      <c r="K355">
        <v>5</v>
      </c>
      <c r="L355">
        <v>1</v>
      </c>
      <c r="M355" t="s">
        <v>189</v>
      </c>
      <c r="N355">
        <v>1</v>
      </c>
      <c r="S355">
        <v>1</v>
      </c>
      <c r="T355" t="s">
        <v>141</v>
      </c>
      <c r="V355" t="s">
        <v>56</v>
      </c>
      <c r="X355" t="s">
        <v>305</v>
      </c>
      <c r="Z355">
        <v>8</v>
      </c>
      <c r="AA355" t="s">
        <v>1719</v>
      </c>
      <c r="AB355" t="s">
        <v>59</v>
      </c>
      <c r="AH355" t="s">
        <v>32</v>
      </c>
      <c r="AM355" t="s">
        <v>73</v>
      </c>
      <c r="AP355">
        <v>7</v>
      </c>
      <c r="AR355">
        <v>7</v>
      </c>
      <c r="AS355">
        <v>6</v>
      </c>
      <c r="AT355" t="s">
        <v>1720</v>
      </c>
      <c r="AV355" t="s">
        <v>416</v>
      </c>
      <c r="AW355">
        <v>8</v>
      </c>
      <c r="AX355" t="s">
        <v>1721</v>
      </c>
      <c r="AY355" t="s">
        <v>1722</v>
      </c>
      <c r="BA355">
        <v>1</v>
      </c>
    </row>
    <row r="356" spans="1:53">
      <c r="A356">
        <v>354</v>
      </c>
      <c r="B356" s="6"/>
      <c r="C356" s="6"/>
      <c r="D356" s="6"/>
      <c r="E356" s="6"/>
      <c r="F356" s="6" t="s">
        <v>4</v>
      </c>
      <c r="G356" s="6"/>
      <c r="H356" s="1">
        <v>26617</v>
      </c>
      <c r="I356">
        <v>7</v>
      </c>
      <c r="J356">
        <v>120</v>
      </c>
      <c r="K356">
        <v>10</v>
      </c>
      <c r="L356">
        <v>3</v>
      </c>
      <c r="M356" t="s">
        <v>103</v>
      </c>
      <c r="N356">
        <v>0</v>
      </c>
      <c r="O356" t="s">
        <v>79</v>
      </c>
      <c r="Q356" t="s">
        <v>99</v>
      </c>
      <c r="S356">
        <v>1</v>
      </c>
      <c r="T356" t="s">
        <v>55</v>
      </c>
      <c r="W356" t="s">
        <v>1723</v>
      </c>
      <c r="X356" t="s">
        <v>92</v>
      </c>
      <c r="Z356">
        <v>20</v>
      </c>
      <c r="AA356" t="s">
        <v>1724</v>
      </c>
      <c r="AB356" t="s">
        <v>84</v>
      </c>
      <c r="AE356" t="s">
        <v>29</v>
      </c>
      <c r="AM356" t="s">
        <v>73</v>
      </c>
      <c r="AO356">
        <v>4</v>
      </c>
      <c r="AQ356">
        <v>6</v>
      </c>
      <c r="AS356">
        <v>8</v>
      </c>
      <c r="AT356" t="s">
        <v>1725</v>
      </c>
      <c r="AV356" t="s">
        <v>1726</v>
      </c>
      <c r="AW356">
        <v>9</v>
      </c>
      <c r="AX356" t="s">
        <v>1727</v>
      </c>
      <c r="AY356" t="s">
        <v>1728</v>
      </c>
      <c r="AZ356" t="s">
        <v>1729</v>
      </c>
    </row>
    <row r="357" spans="1:53">
      <c r="A357">
        <v>355</v>
      </c>
      <c r="B357" s="6"/>
      <c r="C357" s="6"/>
      <c r="D357" s="6"/>
      <c r="E357" s="6"/>
      <c r="F357" s="6" t="s">
        <v>4</v>
      </c>
      <c r="G357" s="6"/>
      <c r="H357" s="1">
        <v>33806</v>
      </c>
      <c r="I357">
        <v>7</v>
      </c>
      <c r="J357">
        <v>0</v>
      </c>
      <c r="K357">
        <v>10</v>
      </c>
      <c r="L357">
        <v>4</v>
      </c>
      <c r="M357" t="s">
        <v>121</v>
      </c>
      <c r="N357">
        <v>1</v>
      </c>
      <c r="O357" t="s">
        <v>134</v>
      </c>
      <c r="Q357" t="s">
        <v>104</v>
      </c>
      <c r="S357">
        <v>0</v>
      </c>
      <c r="AB357" t="s">
        <v>84</v>
      </c>
      <c r="AH357" t="s">
        <v>32</v>
      </c>
      <c r="AM357" t="s">
        <v>73</v>
      </c>
      <c r="AO357">
        <v>6</v>
      </c>
      <c r="AQ357">
        <v>4</v>
      </c>
      <c r="AS357">
        <v>10</v>
      </c>
      <c r="AT357" t="s">
        <v>1730</v>
      </c>
      <c r="AU357" t="s">
        <v>377</v>
      </c>
      <c r="AW357">
        <v>9</v>
      </c>
      <c r="AX357" t="s">
        <v>1731</v>
      </c>
      <c r="AY357" t="s">
        <v>1732</v>
      </c>
      <c r="AZ357" t="s">
        <v>1733</v>
      </c>
    </row>
    <row r="358" spans="1:53">
      <c r="A358">
        <v>356</v>
      </c>
      <c r="B358" s="6"/>
      <c r="C358" s="6"/>
      <c r="D358" s="6" t="s">
        <v>2</v>
      </c>
      <c r="E358" s="6"/>
      <c r="F358" s="6"/>
      <c r="G358" s="6"/>
      <c r="H358" s="1">
        <v>33552</v>
      </c>
      <c r="I358">
        <v>6</v>
      </c>
      <c r="J358">
        <v>10</v>
      </c>
      <c r="K358">
        <v>13</v>
      </c>
      <c r="L358">
        <v>10</v>
      </c>
      <c r="M358" t="s">
        <v>225</v>
      </c>
      <c r="N358">
        <v>1</v>
      </c>
      <c r="O358" t="s">
        <v>122</v>
      </c>
      <c r="Q358" t="s">
        <v>99</v>
      </c>
      <c r="S358">
        <v>0</v>
      </c>
      <c r="AB358" t="s">
        <v>84</v>
      </c>
      <c r="AE358" t="s">
        <v>29</v>
      </c>
      <c r="AM358" t="s">
        <v>73</v>
      </c>
      <c r="AO358">
        <v>6</v>
      </c>
      <c r="AQ358">
        <v>5</v>
      </c>
      <c r="AS358">
        <v>30</v>
      </c>
      <c r="AT358" t="s">
        <v>1734</v>
      </c>
      <c r="AU358" t="s">
        <v>64</v>
      </c>
      <c r="AW358">
        <v>8</v>
      </c>
      <c r="AX358" t="s">
        <v>1735</v>
      </c>
      <c r="AY358" t="s">
        <v>1736</v>
      </c>
      <c r="AZ358" t="s">
        <v>1737</v>
      </c>
    </row>
    <row r="359" spans="1:53">
      <c r="A359">
        <v>357</v>
      </c>
      <c r="B359" s="6" t="s">
        <v>0</v>
      </c>
      <c r="C359" s="6"/>
      <c r="D359" s="6"/>
      <c r="E359" s="6"/>
      <c r="F359" s="6" t="s">
        <v>4</v>
      </c>
      <c r="G359" s="6"/>
      <c r="H359" s="1">
        <v>32063</v>
      </c>
      <c r="I359">
        <v>7</v>
      </c>
      <c r="J359">
        <v>0</v>
      </c>
      <c r="K359">
        <v>12</v>
      </c>
      <c r="L359">
        <v>2</v>
      </c>
      <c r="M359" t="s">
        <v>97</v>
      </c>
      <c r="N359">
        <v>1</v>
      </c>
      <c r="S359">
        <v>1</v>
      </c>
      <c r="T359" t="s">
        <v>213</v>
      </c>
      <c r="V359" t="s">
        <v>81</v>
      </c>
      <c r="X359" t="s">
        <v>82</v>
      </c>
      <c r="Z359">
        <v>4</v>
      </c>
      <c r="AA359" t="s">
        <v>1738</v>
      </c>
      <c r="AB359" t="s">
        <v>59</v>
      </c>
      <c r="AH359" t="s">
        <v>32</v>
      </c>
      <c r="AM359" t="s">
        <v>73</v>
      </c>
      <c r="AO359">
        <v>6</v>
      </c>
      <c r="AR359">
        <v>10</v>
      </c>
      <c r="AS359">
        <v>10</v>
      </c>
      <c r="AT359" t="s">
        <v>1739</v>
      </c>
      <c r="AU359" t="s">
        <v>75</v>
      </c>
      <c r="AW359">
        <v>10</v>
      </c>
      <c r="AX359" t="s">
        <v>382</v>
      </c>
      <c r="AY359" t="s">
        <v>1740</v>
      </c>
    </row>
    <row r="360" spans="1:53">
      <c r="A360">
        <v>358</v>
      </c>
      <c r="B360" s="6"/>
      <c r="C360" s="6" t="s">
        <v>1</v>
      </c>
      <c r="D360" s="6"/>
      <c r="E360" s="6"/>
      <c r="F360" s="6" t="s">
        <v>4</v>
      </c>
      <c r="G360" s="6"/>
      <c r="H360" s="1">
        <v>28821</v>
      </c>
      <c r="I360">
        <v>7</v>
      </c>
      <c r="J360">
        <v>20</v>
      </c>
      <c r="K360">
        <v>9</v>
      </c>
      <c r="L360">
        <v>3</v>
      </c>
      <c r="M360" t="s">
        <v>189</v>
      </c>
      <c r="N360">
        <v>1</v>
      </c>
      <c r="S360">
        <v>1</v>
      </c>
      <c r="T360" t="s">
        <v>70</v>
      </c>
      <c r="V360" t="s">
        <v>56</v>
      </c>
      <c r="X360" t="s">
        <v>57</v>
      </c>
      <c r="Z360">
        <v>8</v>
      </c>
      <c r="AA360" t="s">
        <v>1741</v>
      </c>
      <c r="AB360" t="s">
        <v>72</v>
      </c>
      <c r="AG360" t="s">
        <v>31</v>
      </c>
      <c r="AH360" t="s">
        <v>32</v>
      </c>
      <c r="AM360" t="s">
        <v>85</v>
      </c>
      <c r="AO360">
        <v>6</v>
      </c>
      <c r="AQ360">
        <v>6</v>
      </c>
      <c r="AS360">
        <v>36</v>
      </c>
      <c r="AT360" t="s">
        <v>1742</v>
      </c>
      <c r="AU360" t="s">
        <v>75</v>
      </c>
      <c r="AW360">
        <v>8</v>
      </c>
      <c r="AX360" t="s">
        <v>1743</v>
      </c>
      <c r="AY360" t="s">
        <v>1744</v>
      </c>
      <c r="AZ360" t="s">
        <v>1745</v>
      </c>
      <c r="BA360">
        <v>1</v>
      </c>
    </row>
    <row r="361" spans="1:53" ht="409.6">
      <c r="A361">
        <v>359</v>
      </c>
      <c r="B361" s="6" t="s">
        <v>0</v>
      </c>
      <c r="C361" s="6"/>
      <c r="D361" s="6"/>
      <c r="E361" s="6" t="s">
        <v>3</v>
      </c>
      <c r="F361" s="6"/>
      <c r="G361" s="6"/>
      <c r="H361" s="1">
        <v>31621</v>
      </c>
      <c r="I361">
        <v>7</v>
      </c>
      <c r="J361">
        <v>13</v>
      </c>
      <c r="K361">
        <v>7</v>
      </c>
      <c r="L361">
        <v>5</v>
      </c>
      <c r="M361" t="s">
        <v>103</v>
      </c>
      <c r="N361">
        <v>1</v>
      </c>
      <c r="O361" t="s">
        <v>68</v>
      </c>
      <c r="Q361" t="s">
        <v>99</v>
      </c>
      <c r="S361">
        <v>1</v>
      </c>
      <c r="T361" t="s">
        <v>5</v>
      </c>
      <c r="V361" t="s">
        <v>56</v>
      </c>
      <c r="X361" t="s">
        <v>1300</v>
      </c>
      <c r="Z361">
        <v>3</v>
      </c>
      <c r="AA361" t="s">
        <v>1746</v>
      </c>
      <c r="AB361" t="s">
        <v>59</v>
      </c>
      <c r="AH361" t="s">
        <v>32</v>
      </c>
      <c r="AM361" t="s">
        <v>162</v>
      </c>
      <c r="AO361">
        <v>5</v>
      </c>
      <c r="AQ361">
        <v>6</v>
      </c>
      <c r="AS361">
        <v>3</v>
      </c>
      <c r="AT361" t="s">
        <v>1747</v>
      </c>
      <c r="AU361" t="s">
        <v>75</v>
      </c>
      <c r="AW361">
        <v>10</v>
      </c>
      <c r="AX361" t="s">
        <v>1748</v>
      </c>
      <c r="AY361" t="e">
        <f>-Data science for Medicine.
- System engineering.
- Supply chain management</f>
        <v>#NAME?</v>
      </c>
      <c r="AZ361" s="3" t="s">
        <v>1749</v>
      </c>
    </row>
    <row r="362" spans="1:53" ht="187">
      <c r="A362">
        <v>360</v>
      </c>
      <c r="B362" s="6"/>
      <c r="C362" s="6" t="s">
        <v>1</v>
      </c>
      <c r="D362" s="6"/>
      <c r="E362" s="6"/>
      <c r="F362" s="6" t="s">
        <v>4</v>
      </c>
      <c r="G362" s="6"/>
      <c r="H362" s="1">
        <v>26673</v>
      </c>
      <c r="I362">
        <v>6</v>
      </c>
      <c r="J362">
        <v>120</v>
      </c>
      <c r="K362">
        <v>12</v>
      </c>
      <c r="L362">
        <v>15</v>
      </c>
      <c r="M362" t="s">
        <v>121</v>
      </c>
      <c r="N362">
        <v>0</v>
      </c>
      <c r="O362" t="s">
        <v>53</v>
      </c>
      <c r="Q362" t="s">
        <v>99</v>
      </c>
      <c r="S362">
        <v>1</v>
      </c>
      <c r="T362" t="s">
        <v>465</v>
      </c>
      <c r="V362" t="s">
        <v>142</v>
      </c>
      <c r="X362" t="s">
        <v>231</v>
      </c>
      <c r="Z362">
        <v>20</v>
      </c>
      <c r="AA362" t="s">
        <v>1750</v>
      </c>
      <c r="AB362" t="s">
        <v>84</v>
      </c>
      <c r="AE362" t="s">
        <v>29</v>
      </c>
      <c r="AH362" t="s">
        <v>32</v>
      </c>
      <c r="AM362" t="s">
        <v>73</v>
      </c>
      <c r="AO362">
        <v>6</v>
      </c>
      <c r="AQ362">
        <v>5</v>
      </c>
      <c r="AS362">
        <v>15</v>
      </c>
      <c r="AT362" s="3" t="s">
        <v>1751</v>
      </c>
      <c r="AU362" t="s">
        <v>75</v>
      </c>
      <c r="AW362">
        <v>10</v>
      </c>
      <c r="AX362" t="s">
        <v>1752</v>
      </c>
      <c r="AY362" t="s">
        <v>1753</v>
      </c>
      <c r="BA362">
        <v>0</v>
      </c>
    </row>
    <row r="363" spans="1:53">
      <c r="A363">
        <v>361</v>
      </c>
      <c r="B363" s="6"/>
      <c r="C363" s="6" t="s">
        <v>1</v>
      </c>
      <c r="D363" s="6"/>
      <c r="E363" s="6"/>
      <c r="F363" s="6"/>
      <c r="G363" s="6"/>
      <c r="H363" s="1">
        <v>28132</v>
      </c>
      <c r="I363">
        <v>8</v>
      </c>
      <c r="J363">
        <v>45</v>
      </c>
      <c r="K363">
        <v>13</v>
      </c>
      <c r="L363">
        <v>20</v>
      </c>
      <c r="M363" t="s">
        <v>78</v>
      </c>
      <c r="N363">
        <v>0</v>
      </c>
      <c r="O363" t="s">
        <v>68</v>
      </c>
      <c r="Q363" t="s">
        <v>54</v>
      </c>
      <c r="S363">
        <v>1</v>
      </c>
      <c r="T363" t="s">
        <v>90</v>
      </c>
      <c r="V363" t="s">
        <v>56</v>
      </c>
      <c r="X363" t="s">
        <v>356</v>
      </c>
      <c r="Z363">
        <v>15</v>
      </c>
      <c r="AA363" t="s">
        <v>1754</v>
      </c>
      <c r="AB363" t="s">
        <v>84</v>
      </c>
      <c r="AG363" t="s">
        <v>31</v>
      </c>
      <c r="AH363" t="s">
        <v>32</v>
      </c>
      <c r="AM363" t="s">
        <v>60</v>
      </c>
      <c r="AO363">
        <v>3</v>
      </c>
      <c r="AQ363">
        <v>5</v>
      </c>
      <c r="AS363">
        <v>15</v>
      </c>
      <c r="AT363" t="s">
        <v>1755</v>
      </c>
      <c r="AU363" t="s">
        <v>75</v>
      </c>
      <c r="AW363">
        <v>9</v>
      </c>
      <c r="AX363" t="s">
        <v>1756</v>
      </c>
    </row>
    <row r="364" spans="1:53" ht="238">
      <c r="A364">
        <v>362</v>
      </c>
      <c r="B364" s="6"/>
      <c r="C364" s="6" t="s">
        <v>1</v>
      </c>
      <c r="D364" s="6"/>
      <c r="E364" s="6"/>
      <c r="F364" s="6" t="s">
        <v>4</v>
      </c>
      <c r="G364" s="6"/>
      <c r="H364" s="1">
        <v>30041</v>
      </c>
      <c r="I364">
        <v>8</v>
      </c>
      <c r="J364">
        <v>2</v>
      </c>
      <c r="K364">
        <v>10</v>
      </c>
      <c r="L364">
        <v>7</v>
      </c>
      <c r="M364" t="s">
        <v>133</v>
      </c>
      <c r="N364">
        <v>0</v>
      </c>
      <c r="O364" t="s">
        <v>68</v>
      </c>
      <c r="Q364" t="s">
        <v>104</v>
      </c>
      <c r="S364">
        <v>1</v>
      </c>
      <c r="T364" t="s">
        <v>80</v>
      </c>
      <c r="V364" t="s">
        <v>81</v>
      </c>
      <c r="X364" t="s">
        <v>272</v>
      </c>
      <c r="Z364">
        <v>11</v>
      </c>
      <c r="AA364" t="s">
        <v>1757</v>
      </c>
      <c r="AB364" t="s">
        <v>59</v>
      </c>
      <c r="AE364" t="s">
        <v>29</v>
      </c>
      <c r="AF364" t="s">
        <v>30</v>
      </c>
      <c r="AH364" t="s">
        <v>32</v>
      </c>
      <c r="AM364" t="s">
        <v>85</v>
      </c>
      <c r="AO364">
        <v>6</v>
      </c>
      <c r="AQ364">
        <v>5</v>
      </c>
      <c r="AS364">
        <v>4</v>
      </c>
      <c r="AT364" t="s">
        <v>1758</v>
      </c>
      <c r="AU364" t="s">
        <v>75</v>
      </c>
      <c r="AW364">
        <v>8</v>
      </c>
      <c r="AX364" t="s">
        <v>1759</v>
      </c>
      <c r="AY364" s="3" t="s">
        <v>1760</v>
      </c>
      <c r="AZ364" s="3" t="s">
        <v>1761</v>
      </c>
    </row>
    <row r="365" spans="1:53">
      <c r="A365">
        <v>363</v>
      </c>
      <c r="B365" s="6" t="s">
        <v>0</v>
      </c>
      <c r="C365" s="6"/>
      <c r="D365" s="6"/>
      <c r="E365" s="6"/>
      <c r="F365" s="6"/>
      <c r="G365" s="6"/>
      <c r="H365" s="1">
        <v>33485</v>
      </c>
      <c r="I365">
        <v>8</v>
      </c>
      <c r="J365">
        <v>30</v>
      </c>
      <c r="K365">
        <v>10</v>
      </c>
      <c r="L365">
        <v>1</v>
      </c>
      <c r="M365" t="s">
        <v>121</v>
      </c>
      <c r="N365">
        <v>0</v>
      </c>
      <c r="O365" t="s">
        <v>68</v>
      </c>
      <c r="Q365" t="s">
        <v>99</v>
      </c>
      <c r="S365">
        <v>1</v>
      </c>
      <c r="T365" t="s">
        <v>5</v>
      </c>
      <c r="V365" t="s">
        <v>81</v>
      </c>
      <c r="X365" t="s">
        <v>572</v>
      </c>
      <c r="Z365">
        <v>3</v>
      </c>
      <c r="AA365" t="s">
        <v>1762</v>
      </c>
      <c r="AB365" t="s">
        <v>84</v>
      </c>
      <c r="AH365" t="s">
        <v>32</v>
      </c>
      <c r="AM365" t="s">
        <v>73</v>
      </c>
      <c r="AO365">
        <v>4</v>
      </c>
      <c r="AQ365">
        <v>3</v>
      </c>
      <c r="AS365">
        <v>6</v>
      </c>
      <c r="AT365" t="s">
        <v>1763</v>
      </c>
      <c r="AU365" t="s">
        <v>75</v>
      </c>
      <c r="AW365">
        <v>9</v>
      </c>
      <c r="AX365" t="s">
        <v>1764</v>
      </c>
      <c r="AY365" t="s">
        <v>1765</v>
      </c>
      <c r="AZ365" t="s">
        <v>1766</v>
      </c>
    </row>
    <row r="366" spans="1:53">
      <c r="A366">
        <v>364</v>
      </c>
      <c r="B366" s="6" t="s">
        <v>0</v>
      </c>
      <c r="C366" s="6" t="s">
        <v>1</v>
      </c>
      <c r="D366" s="6"/>
      <c r="E366" s="6"/>
      <c r="F366" s="6" t="s">
        <v>4</v>
      </c>
      <c r="G366" s="6"/>
      <c r="H366" s="1">
        <v>33430</v>
      </c>
      <c r="I366">
        <v>6</v>
      </c>
      <c r="J366">
        <v>90</v>
      </c>
      <c r="K366">
        <v>8</v>
      </c>
      <c r="L366">
        <v>12</v>
      </c>
      <c r="M366" t="s">
        <v>303</v>
      </c>
      <c r="N366">
        <v>1</v>
      </c>
      <c r="S366">
        <v>1</v>
      </c>
      <c r="T366" t="s">
        <v>146</v>
      </c>
      <c r="V366" t="s">
        <v>81</v>
      </c>
      <c r="X366" t="s">
        <v>92</v>
      </c>
      <c r="Z366">
        <v>3</v>
      </c>
      <c r="AA366" t="s">
        <v>1767</v>
      </c>
      <c r="AB366" t="s">
        <v>59</v>
      </c>
      <c r="AF366" t="s">
        <v>30</v>
      </c>
      <c r="AH366" t="s">
        <v>32</v>
      </c>
      <c r="AM366" t="s">
        <v>73</v>
      </c>
      <c r="AO366">
        <v>6</v>
      </c>
      <c r="AQ366">
        <v>6</v>
      </c>
      <c r="AS366">
        <v>12</v>
      </c>
      <c r="AT366" t="s">
        <v>1768</v>
      </c>
      <c r="AU366" t="s">
        <v>64</v>
      </c>
      <c r="AW366">
        <v>10</v>
      </c>
      <c r="AX366" t="s">
        <v>1769</v>
      </c>
      <c r="AY366" t="s">
        <v>1770</v>
      </c>
      <c r="AZ366" t="s">
        <v>1771</v>
      </c>
      <c r="BA366">
        <v>1</v>
      </c>
    </row>
    <row r="367" spans="1:53">
      <c r="A367">
        <v>365</v>
      </c>
      <c r="B367" s="6" t="s">
        <v>0</v>
      </c>
      <c r="C367" s="6"/>
      <c r="D367" s="6" t="s">
        <v>2</v>
      </c>
      <c r="E367" s="6"/>
      <c r="F367" s="6" t="s">
        <v>4</v>
      </c>
      <c r="G367" s="6"/>
      <c r="H367" s="1">
        <v>33565</v>
      </c>
      <c r="I367">
        <v>7</v>
      </c>
      <c r="J367">
        <v>0</v>
      </c>
      <c r="K367">
        <v>12</v>
      </c>
      <c r="L367">
        <v>3</v>
      </c>
      <c r="M367" t="s">
        <v>52</v>
      </c>
      <c r="N367">
        <v>1</v>
      </c>
      <c r="S367">
        <v>1</v>
      </c>
      <c r="T367" t="s">
        <v>213</v>
      </c>
      <c r="V367" t="s">
        <v>111</v>
      </c>
      <c r="X367" t="s">
        <v>92</v>
      </c>
      <c r="Z367">
        <v>2</v>
      </c>
      <c r="AA367" t="s">
        <v>1772</v>
      </c>
      <c r="AB367" t="s">
        <v>59</v>
      </c>
      <c r="AH367" t="s">
        <v>32</v>
      </c>
      <c r="AM367" t="s">
        <v>60</v>
      </c>
      <c r="AO367">
        <v>3</v>
      </c>
      <c r="AQ367">
        <v>6</v>
      </c>
      <c r="AS367">
        <v>200</v>
      </c>
      <c r="AT367" t="s">
        <v>1773</v>
      </c>
      <c r="AV367" t="s">
        <v>1774</v>
      </c>
      <c r="AW367">
        <v>8</v>
      </c>
      <c r="AX367" t="s">
        <v>1775</v>
      </c>
      <c r="AZ367" t="s">
        <v>1776</v>
      </c>
    </row>
    <row r="368" spans="1:53">
      <c r="A368">
        <v>366</v>
      </c>
      <c r="B368" s="6" t="s">
        <v>0</v>
      </c>
      <c r="C368" s="6"/>
      <c r="D368" s="6"/>
      <c r="E368" s="6"/>
      <c r="F368" s="6" t="s">
        <v>4</v>
      </c>
      <c r="G368" s="6"/>
      <c r="H368" s="1">
        <v>30676</v>
      </c>
      <c r="I368">
        <v>8</v>
      </c>
      <c r="J368">
        <v>0</v>
      </c>
      <c r="K368">
        <v>8</v>
      </c>
      <c r="L368">
        <v>2</v>
      </c>
      <c r="M368" t="s">
        <v>97</v>
      </c>
      <c r="N368">
        <v>1</v>
      </c>
      <c r="S368">
        <v>1</v>
      </c>
      <c r="T368" t="s">
        <v>135</v>
      </c>
      <c r="V368" t="s">
        <v>142</v>
      </c>
      <c r="X368" t="s">
        <v>92</v>
      </c>
      <c r="Z368">
        <v>12</v>
      </c>
      <c r="AA368" t="s">
        <v>1777</v>
      </c>
      <c r="AB368" t="s">
        <v>84</v>
      </c>
      <c r="AF368" t="s">
        <v>30</v>
      </c>
      <c r="AM368" t="s">
        <v>73</v>
      </c>
      <c r="AP368">
        <v>10</v>
      </c>
      <c r="AR368">
        <v>5</v>
      </c>
      <c r="AS368">
        <v>8</v>
      </c>
      <c r="AT368" t="s">
        <v>1778</v>
      </c>
      <c r="AU368" t="s">
        <v>75</v>
      </c>
      <c r="AW368">
        <v>10</v>
      </c>
      <c r="AX368" t="s">
        <v>1779</v>
      </c>
      <c r="AY368" t="s">
        <v>1780</v>
      </c>
      <c r="AZ368" t="s">
        <v>1781</v>
      </c>
      <c r="BA368">
        <v>1</v>
      </c>
    </row>
    <row r="369" spans="1:53">
      <c r="A369">
        <v>367</v>
      </c>
      <c r="B369" s="6" t="s">
        <v>0</v>
      </c>
      <c r="C369" s="6"/>
      <c r="D369" s="6"/>
      <c r="E369" s="6"/>
      <c r="F369" s="6" t="s">
        <v>4</v>
      </c>
      <c r="G369" s="6"/>
      <c r="I369">
        <v>6</v>
      </c>
      <c r="J369">
        <v>0</v>
      </c>
      <c r="K369">
        <v>10</v>
      </c>
      <c r="L369">
        <v>10</v>
      </c>
      <c r="M369" t="s">
        <v>89</v>
      </c>
      <c r="N369">
        <v>0</v>
      </c>
      <c r="O369" t="s">
        <v>68</v>
      </c>
      <c r="Q369" t="s">
        <v>99</v>
      </c>
      <c r="S369">
        <v>1</v>
      </c>
      <c r="T369" t="s">
        <v>213</v>
      </c>
      <c r="V369" t="s">
        <v>91</v>
      </c>
      <c r="X369" t="s">
        <v>92</v>
      </c>
      <c r="Z369">
        <v>30</v>
      </c>
      <c r="AB369" t="s">
        <v>59</v>
      </c>
      <c r="AK369" t="s">
        <v>35</v>
      </c>
      <c r="AU369" t="s">
        <v>64</v>
      </c>
      <c r="AW369">
        <v>9</v>
      </c>
      <c r="AX369" t="s">
        <v>1782</v>
      </c>
      <c r="AY369" t="s">
        <v>1783</v>
      </c>
      <c r="AZ369" t="s">
        <v>318</v>
      </c>
      <c r="BA369">
        <v>0</v>
      </c>
    </row>
    <row r="370" spans="1:53">
      <c r="A370">
        <v>368</v>
      </c>
      <c r="B370" s="6"/>
      <c r="C370" s="6" t="s">
        <v>1</v>
      </c>
      <c r="D370" s="6"/>
      <c r="E370" s="6"/>
      <c r="F370" s="6"/>
      <c r="G370" s="6"/>
      <c r="H370" s="1">
        <v>26365</v>
      </c>
      <c r="I370">
        <v>6</v>
      </c>
      <c r="J370">
        <v>80</v>
      </c>
      <c r="K370">
        <v>10</v>
      </c>
      <c r="L370">
        <v>12</v>
      </c>
      <c r="M370" t="s">
        <v>303</v>
      </c>
      <c r="N370">
        <v>1</v>
      </c>
      <c r="S370">
        <v>1</v>
      </c>
      <c r="T370" t="s">
        <v>213</v>
      </c>
      <c r="W370" t="s">
        <v>259</v>
      </c>
      <c r="Y370" t="s">
        <v>1784</v>
      </c>
      <c r="Z370">
        <v>15</v>
      </c>
      <c r="AA370" t="s">
        <v>1785</v>
      </c>
      <c r="AB370" t="s">
        <v>84</v>
      </c>
      <c r="AE370" t="s">
        <v>29</v>
      </c>
      <c r="AM370" t="s">
        <v>73</v>
      </c>
      <c r="AO370">
        <v>4</v>
      </c>
      <c r="AQ370">
        <v>4</v>
      </c>
      <c r="AS370">
        <v>10</v>
      </c>
      <c r="AT370" t="s">
        <v>1786</v>
      </c>
      <c r="AU370" t="s">
        <v>75</v>
      </c>
      <c r="AW370">
        <v>9</v>
      </c>
      <c r="AX370" t="s">
        <v>1787</v>
      </c>
      <c r="AZ370" t="s">
        <v>1788</v>
      </c>
    </row>
    <row r="371" spans="1:53">
      <c r="A371">
        <v>369</v>
      </c>
      <c r="B371" s="6" t="s">
        <v>0</v>
      </c>
      <c r="C371" s="6"/>
      <c r="D371" s="6"/>
      <c r="E371" s="6"/>
      <c r="F371" s="6"/>
      <c r="G371" s="6"/>
      <c r="H371" s="1">
        <v>33162</v>
      </c>
      <c r="I371">
        <v>7</v>
      </c>
      <c r="J371">
        <v>30</v>
      </c>
      <c r="K371">
        <v>8</v>
      </c>
      <c r="L371">
        <v>8</v>
      </c>
      <c r="M371" t="s">
        <v>303</v>
      </c>
      <c r="N371">
        <v>1</v>
      </c>
      <c r="S371">
        <v>1</v>
      </c>
      <c r="T371" t="s">
        <v>1789</v>
      </c>
      <c r="W371" t="s">
        <v>1790</v>
      </c>
      <c r="X371" t="s">
        <v>57</v>
      </c>
      <c r="Z371">
        <v>1</v>
      </c>
      <c r="AA371" t="s">
        <v>58</v>
      </c>
      <c r="AB371" t="s">
        <v>59</v>
      </c>
      <c r="AF371" t="s">
        <v>30</v>
      </c>
      <c r="AH371" t="s">
        <v>32</v>
      </c>
      <c r="AM371" t="s">
        <v>162</v>
      </c>
      <c r="AP371">
        <v>18</v>
      </c>
      <c r="AQ371">
        <v>6</v>
      </c>
      <c r="AS371">
        <v>10</v>
      </c>
      <c r="AT371" t="s">
        <v>1791</v>
      </c>
      <c r="AU371" t="s">
        <v>75</v>
      </c>
      <c r="AW371">
        <v>10</v>
      </c>
      <c r="AX371" t="s">
        <v>1792</v>
      </c>
      <c r="AY371" t="s">
        <v>1793</v>
      </c>
      <c r="AZ371" t="s">
        <v>1794</v>
      </c>
      <c r="BA371">
        <v>1</v>
      </c>
    </row>
    <row r="372" spans="1:53">
      <c r="A372">
        <v>370</v>
      </c>
      <c r="B372" s="6" t="s">
        <v>0</v>
      </c>
      <c r="C372" s="6"/>
      <c r="D372" s="6"/>
      <c r="E372" s="6"/>
      <c r="F372" s="6"/>
      <c r="G372" s="6"/>
      <c r="H372" s="1">
        <v>32330</v>
      </c>
      <c r="I372">
        <v>7</v>
      </c>
      <c r="J372">
        <v>30</v>
      </c>
      <c r="K372">
        <v>4</v>
      </c>
      <c r="L372">
        <v>10</v>
      </c>
      <c r="M372" t="s">
        <v>225</v>
      </c>
      <c r="N372">
        <v>1</v>
      </c>
      <c r="S372">
        <v>1</v>
      </c>
      <c r="T372" t="s">
        <v>141</v>
      </c>
      <c r="V372" t="s">
        <v>81</v>
      </c>
      <c r="X372" t="s">
        <v>156</v>
      </c>
      <c r="Z372">
        <v>1</v>
      </c>
      <c r="AA372" t="s">
        <v>1795</v>
      </c>
      <c r="AB372" t="s">
        <v>84</v>
      </c>
      <c r="AH372" t="s">
        <v>32</v>
      </c>
      <c r="AM372" t="s">
        <v>60</v>
      </c>
      <c r="AO372">
        <v>6</v>
      </c>
      <c r="AQ372">
        <v>5</v>
      </c>
      <c r="AS372">
        <v>8</v>
      </c>
      <c r="AT372" t="s">
        <v>1796</v>
      </c>
      <c r="AU372" t="s">
        <v>64</v>
      </c>
      <c r="AW372">
        <v>10</v>
      </c>
      <c r="AX372" t="s">
        <v>1797</v>
      </c>
      <c r="AY372" t="s">
        <v>34</v>
      </c>
      <c r="AZ372" t="s">
        <v>1672</v>
      </c>
      <c r="BA372">
        <v>0</v>
      </c>
    </row>
    <row r="373" spans="1:53">
      <c r="A373">
        <v>371</v>
      </c>
      <c r="B373" s="6" t="s">
        <v>0</v>
      </c>
      <c r="C373" s="6"/>
      <c r="D373" s="6"/>
      <c r="E373" s="6" t="s">
        <v>3</v>
      </c>
      <c r="F373" s="6" t="s">
        <v>4</v>
      </c>
      <c r="G373" s="6"/>
      <c r="H373" s="1">
        <v>34961</v>
      </c>
      <c r="I373">
        <v>8</v>
      </c>
      <c r="J373">
        <v>60</v>
      </c>
      <c r="K373">
        <v>9</v>
      </c>
      <c r="L373">
        <v>30</v>
      </c>
      <c r="M373" t="s">
        <v>52</v>
      </c>
      <c r="N373">
        <v>0</v>
      </c>
      <c r="O373" t="s">
        <v>98</v>
      </c>
      <c r="R373" t="s">
        <v>1798</v>
      </c>
      <c r="S373">
        <v>0</v>
      </c>
      <c r="AB373" t="s">
        <v>59</v>
      </c>
      <c r="AE373" t="s">
        <v>29</v>
      </c>
      <c r="AM373" t="s">
        <v>85</v>
      </c>
      <c r="AP373" t="s">
        <v>1799</v>
      </c>
      <c r="AQ373">
        <v>5</v>
      </c>
      <c r="AS373">
        <v>20</v>
      </c>
      <c r="AT373" t="s">
        <v>1800</v>
      </c>
      <c r="AU373" t="s">
        <v>75</v>
      </c>
      <c r="AW373">
        <v>8</v>
      </c>
      <c r="AX373" t="s">
        <v>1801</v>
      </c>
      <c r="AY373" t="s">
        <v>1802</v>
      </c>
      <c r="AZ373" t="s">
        <v>1803</v>
      </c>
    </row>
    <row r="374" spans="1:53">
      <c r="A374">
        <v>372</v>
      </c>
      <c r="B374" s="6" t="s">
        <v>0</v>
      </c>
      <c r="C374" s="6"/>
      <c r="D374" s="6"/>
      <c r="E374" s="6" t="s">
        <v>3</v>
      </c>
      <c r="F374" s="6" t="s">
        <v>4</v>
      </c>
      <c r="G374" s="6"/>
      <c r="H374" s="1">
        <v>32050</v>
      </c>
      <c r="I374">
        <v>6</v>
      </c>
      <c r="J374">
        <v>60</v>
      </c>
      <c r="K374">
        <v>12</v>
      </c>
      <c r="L374">
        <v>5</v>
      </c>
      <c r="M374" t="s">
        <v>335</v>
      </c>
      <c r="N374">
        <v>0</v>
      </c>
      <c r="O374" t="s">
        <v>53</v>
      </c>
      <c r="Q374" t="s">
        <v>99</v>
      </c>
      <c r="S374">
        <v>1</v>
      </c>
      <c r="T374" t="s">
        <v>213</v>
      </c>
      <c r="W374" t="s">
        <v>729</v>
      </c>
      <c r="X374" t="s">
        <v>92</v>
      </c>
      <c r="Z374">
        <v>1</v>
      </c>
      <c r="AA374" t="s">
        <v>1804</v>
      </c>
      <c r="AB374" t="s">
        <v>59</v>
      </c>
      <c r="AH374" t="s">
        <v>32</v>
      </c>
      <c r="AM374" t="s">
        <v>60</v>
      </c>
      <c r="AO374">
        <v>3</v>
      </c>
      <c r="AQ374">
        <v>4</v>
      </c>
      <c r="AS374">
        <v>3</v>
      </c>
      <c r="AT374" t="s">
        <v>1805</v>
      </c>
      <c r="AU374" t="s">
        <v>75</v>
      </c>
      <c r="AW374">
        <v>8</v>
      </c>
      <c r="AX374" t="s">
        <v>1806</v>
      </c>
      <c r="AY374" t="s">
        <v>1807</v>
      </c>
      <c r="AZ374" t="s">
        <v>1808</v>
      </c>
      <c r="BA374">
        <v>1</v>
      </c>
    </row>
    <row r="375" spans="1:53">
      <c r="A375">
        <v>373</v>
      </c>
      <c r="B375" s="6" t="s">
        <v>0</v>
      </c>
      <c r="C375" s="6"/>
      <c r="D375" s="6"/>
      <c r="E375" s="6"/>
      <c r="F375" s="6"/>
      <c r="G375" s="6"/>
      <c r="H375" s="1">
        <v>30265</v>
      </c>
      <c r="I375">
        <v>8</v>
      </c>
      <c r="J375">
        <v>8</v>
      </c>
      <c r="K375">
        <v>8</v>
      </c>
      <c r="L375">
        <v>25</v>
      </c>
      <c r="M375" t="s">
        <v>97</v>
      </c>
      <c r="N375">
        <v>0</v>
      </c>
      <c r="O375" t="s">
        <v>79</v>
      </c>
      <c r="Q375" t="s">
        <v>104</v>
      </c>
      <c r="S375">
        <v>1</v>
      </c>
      <c r="T375" t="s">
        <v>519</v>
      </c>
      <c r="V375" t="s">
        <v>111</v>
      </c>
      <c r="X375" t="s">
        <v>92</v>
      </c>
      <c r="Z375">
        <v>2</v>
      </c>
      <c r="AB375" t="s">
        <v>84</v>
      </c>
      <c r="AC375" t="s">
        <v>27</v>
      </c>
      <c r="AF375" t="s">
        <v>30</v>
      </c>
      <c r="AH375" t="s">
        <v>32</v>
      </c>
      <c r="AN375" t="s">
        <v>85</v>
      </c>
      <c r="AP375">
        <v>25</v>
      </c>
      <c r="AR375">
        <v>10</v>
      </c>
      <c r="AS375">
        <v>5</v>
      </c>
      <c r="AT375" t="s">
        <v>1809</v>
      </c>
      <c r="AU375" t="s">
        <v>75</v>
      </c>
      <c r="AW375">
        <v>9</v>
      </c>
      <c r="AX375" t="s">
        <v>1810</v>
      </c>
      <c r="AY375" t="s">
        <v>1811</v>
      </c>
      <c r="BA375">
        <v>1</v>
      </c>
    </row>
    <row r="376" spans="1:53">
      <c r="A376">
        <v>374</v>
      </c>
      <c r="B376" s="6"/>
      <c r="C376" s="6" t="s">
        <v>1</v>
      </c>
      <c r="D376" s="6"/>
      <c r="E376" s="6"/>
      <c r="F376" s="6"/>
      <c r="G376" s="6"/>
      <c r="H376" s="1">
        <v>27461</v>
      </c>
      <c r="I376">
        <v>8</v>
      </c>
      <c r="J376">
        <v>30</v>
      </c>
      <c r="K376">
        <v>6</v>
      </c>
      <c r="L376">
        <v>25</v>
      </c>
      <c r="M376" t="s">
        <v>335</v>
      </c>
      <c r="N376">
        <v>1</v>
      </c>
      <c r="S376">
        <v>1</v>
      </c>
      <c r="T376" t="s">
        <v>213</v>
      </c>
      <c r="V376" t="s">
        <v>81</v>
      </c>
      <c r="X376" t="s">
        <v>112</v>
      </c>
      <c r="Z376">
        <v>9</v>
      </c>
      <c r="AA376" t="s">
        <v>1812</v>
      </c>
      <c r="AB376" t="s">
        <v>59</v>
      </c>
      <c r="AH376" t="s">
        <v>32</v>
      </c>
      <c r="AM376" t="s">
        <v>73</v>
      </c>
      <c r="AO376">
        <v>4</v>
      </c>
      <c r="AQ376">
        <v>5</v>
      </c>
      <c r="AS376">
        <v>20</v>
      </c>
      <c r="AT376" t="s">
        <v>1813</v>
      </c>
      <c r="AU376" t="s">
        <v>75</v>
      </c>
      <c r="AW376">
        <v>8</v>
      </c>
      <c r="AX376" t="s">
        <v>1814</v>
      </c>
      <c r="AY376" t="s">
        <v>1815</v>
      </c>
      <c r="AZ376" t="s">
        <v>1816</v>
      </c>
      <c r="BA376">
        <v>1</v>
      </c>
    </row>
    <row r="377" spans="1:53">
      <c r="A377">
        <v>375</v>
      </c>
      <c r="B377" s="6"/>
      <c r="C377" s="6"/>
      <c r="D377" s="6"/>
      <c r="E377" s="6"/>
      <c r="F377" s="6" t="s">
        <v>4</v>
      </c>
      <c r="G377" s="6"/>
      <c r="H377" s="1">
        <v>29053</v>
      </c>
      <c r="I377">
        <v>7</v>
      </c>
      <c r="J377">
        <v>2</v>
      </c>
      <c r="K377">
        <v>9</v>
      </c>
      <c r="L377">
        <v>3</v>
      </c>
      <c r="M377" t="s">
        <v>89</v>
      </c>
      <c r="N377">
        <v>1</v>
      </c>
      <c r="O377" t="s">
        <v>68</v>
      </c>
      <c r="R377" t="s">
        <v>1817</v>
      </c>
      <c r="S377">
        <v>1</v>
      </c>
      <c r="T377" t="s">
        <v>141</v>
      </c>
      <c r="V377" t="s">
        <v>81</v>
      </c>
      <c r="X377" t="s">
        <v>272</v>
      </c>
      <c r="Z377">
        <v>10</v>
      </c>
      <c r="AA377" t="s">
        <v>1818</v>
      </c>
      <c r="AB377" t="s">
        <v>84</v>
      </c>
      <c r="AH377" t="s">
        <v>32</v>
      </c>
      <c r="AM377" t="s">
        <v>60</v>
      </c>
      <c r="AO377">
        <v>3</v>
      </c>
      <c r="AQ377">
        <v>3</v>
      </c>
      <c r="AS377">
        <v>24</v>
      </c>
      <c r="AT377" t="s">
        <v>1819</v>
      </c>
      <c r="AV377" t="s">
        <v>1820</v>
      </c>
      <c r="AW377">
        <v>7</v>
      </c>
      <c r="AX377" t="s">
        <v>1821</v>
      </c>
      <c r="AY377" t="s">
        <v>1822</v>
      </c>
      <c r="AZ377" t="s">
        <v>1823</v>
      </c>
    </row>
    <row r="378" spans="1:53">
      <c r="A378">
        <v>376</v>
      </c>
      <c r="B378" s="6"/>
      <c r="C378" s="6"/>
      <c r="D378" s="6"/>
      <c r="E378" s="6" t="s">
        <v>3</v>
      </c>
      <c r="F378" s="6"/>
      <c r="G378" s="6"/>
      <c r="H378" s="1">
        <v>31079</v>
      </c>
      <c r="I378">
        <v>7</v>
      </c>
      <c r="J378">
        <v>100</v>
      </c>
      <c r="K378">
        <v>9</v>
      </c>
      <c r="L378">
        <v>15</v>
      </c>
      <c r="M378" t="s">
        <v>133</v>
      </c>
      <c r="N378">
        <v>1</v>
      </c>
      <c r="S378">
        <v>0</v>
      </c>
      <c r="AB378" t="s">
        <v>59</v>
      </c>
      <c r="AH378" t="s">
        <v>32</v>
      </c>
      <c r="AM378" t="s">
        <v>553</v>
      </c>
      <c r="AO378">
        <v>3</v>
      </c>
      <c r="AQ378">
        <v>5</v>
      </c>
      <c r="AS378">
        <v>4</v>
      </c>
      <c r="AT378" t="s">
        <v>1824</v>
      </c>
      <c r="AU378" t="s">
        <v>75</v>
      </c>
      <c r="AW378">
        <v>9</v>
      </c>
      <c r="AX378" t="s">
        <v>1825</v>
      </c>
      <c r="AY378" t="s">
        <v>1826</v>
      </c>
      <c r="AZ378" t="s">
        <v>1827</v>
      </c>
      <c r="BA378">
        <v>1</v>
      </c>
    </row>
    <row r="379" spans="1:53">
      <c r="A379">
        <v>377</v>
      </c>
      <c r="B379" s="6"/>
      <c r="C379" s="6"/>
      <c r="D379" s="6"/>
      <c r="E379" s="6" t="s">
        <v>3</v>
      </c>
      <c r="F379" s="6"/>
      <c r="G379" s="6"/>
      <c r="H379" s="1">
        <v>31048</v>
      </c>
      <c r="I379">
        <v>7</v>
      </c>
      <c r="J379">
        <v>90</v>
      </c>
      <c r="K379">
        <v>14</v>
      </c>
      <c r="L379">
        <v>12</v>
      </c>
      <c r="M379" t="s">
        <v>89</v>
      </c>
      <c r="N379">
        <v>1</v>
      </c>
      <c r="S379">
        <v>1</v>
      </c>
      <c r="T379" t="s">
        <v>213</v>
      </c>
      <c r="W379" t="s">
        <v>1828</v>
      </c>
      <c r="X379" t="s">
        <v>92</v>
      </c>
      <c r="Z379">
        <v>11</v>
      </c>
      <c r="AA379" t="s">
        <v>1829</v>
      </c>
      <c r="AB379" t="s">
        <v>84</v>
      </c>
      <c r="AH379" t="s">
        <v>32</v>
      </c>
      <c r="AM379" t="s">
        <v>85</v>
      </c>
      <c r="AO379">
        <v>6</v>
      </c>
      <c r="AQ379">
        <v>4</v>
      </c>
      <c r="AS379">
        <v>24</v>
      </c>
      <c r="AT379" t="s">
        <v>1830</v>
      </c>
      <c r="AU379" t="s">
        <v>75</v>
      </c>
      <c r="AW379">
        <v>8</v>
      </c>
      <c r="AX379" t="s">
        <v>175</v>
      </c>
      <c r="AY379" t="s">
        <v>175</v>
      </c>
      <c r="AZ379" t="s">
        <v>175</v>
      </c>
      <c r="BA379">
        <v>0</v>
      </c>
    </row>
    <row r="380" spans="1:53" ht="409.6">
      <c r="A380">
        <v>378</v>
      </c>
      <c r="B380" s="6" t="s">
        <v>0</v>
      </c>
      <c r="C380" s="6"/>
      <c r="D380" s="6"/>
      <c r="E380" s="6"/>
      <c r="F380" s="6"/>
      <c r="G380" s="6"/>
      <c r="H380" s="1">
        <v>32442</v>
      </c>
      <c r="I380">
        <v>7</v>
      </c>
      <c r="J380">
        <v>45</v>
      </c>
      <c r="K380">
        <v>6</v>
      </c>
      <c r="L380">
        <v>3</v>
      </c>
      <c r="M380" t="s">
        <v>133</v>
      </c>
      <c r="N380">
        <v>1</v>
      </c>
      <c r="S380">
        <v>1</v>
      </c>
      <c r="T380" t="s">
        <v>5</v>
      </c>
      <c r="V380" t="s">
        <v>81</v>
      </c>
      <c r="Y380" t="s">
        <v>1831</v>
      </c>
      <c r="Z380">
        <v>0</v>
      </c>
      <c r="AA380" t="s">
        <v>1832</v>
      </c>
      <c r="AB380" t="s">
        <v>59</v>
      </c>
      <c r="AF380" t="s">
        <v>30</v>
      </c>
      <c r="AM380" t="s">
        <v>73</v>
      </c>
      <c r="AO380">
        <v>5</v>
      </c>
      <c r="AQ380">
        <v>5</v>
      </c>
      <c r="AS380">
        <v>15</v>
      </c>
      <c r="AT380" s="3" t="s">
        <v>1833</v>
      </c>
      <c r="AU380" t="s">
        <v>75</v>
      </c>
      <c r="AW380">
        <v>6</v>
      </c>
      <c r="AX380" t="s">
        <v>1834</v>
      </c>
      <c r="AY380" t="s">
        <v>1835</v>
      </c>
      <c r="BA380">
        <v>1</v>
      </c>
    </row>
    <row r="381" spans="1:53">
      <c r="A381">
        <v>379</v>
      </c>
      <c r="B381" s="6" t="s">
        <v>0</v>
      </c>
      <c r="C381" s="6"/>
      <c r="D381" s="6"/>
      <c r="E381" s="6"/>
      <c r="F381" s="6"/>
      <c r="G381" s="6"/>
      <c r="H381" s="1">
        <v>29068</v>
      </c>
      <c r="I381">
        <v>8</v>
      </c>
      <c r="J381">
        <v>90</v>
      </c>
      <c r="K381">
        <v>12</v>
      </c>
      <c r="L381">
        <v>15</v>
      </c>
      <c r="M381" t="s">
        <v>67</v>
      </c>
      <c r="N381">
        <v>0</v>
      </c>
      <c r="O381" t="s">
        <v>389</v>
      </c>
      <c r="R381" t="s">
        <v>1836</v>
      </c>
      <c r="S381">
        <v>1</v>
      </c>
      <c r="T381" t="s">
        <v>55</v>
      </c>
      <c r="V381" t="s">
        <v>56</v>
      </c>
      <c r="X381" t="s">
        <v>272</v>
      </c>
      <c r="Z381">
        <v>1</v>
      </c>
      <c r="AA381" t="s">
        <v>1837</v>
      </c>
      <c r="AB381" t="s">
        <v>84</v>
      </c>
      <c r="AG381" t="s">
        <v>31</v>
      </c>
      <c r="AM381" t="s">
        <v>73</v>
      </c>
      <c r="AP381">
        <v>10</v>
      </c>
      <c r="AQ381">
        <v>5</v>
      </c>
      <c r="AS381">
        <v>16</v>
      </c>
      <c r="AT381" t="s">
        <v>1838</v>
      </c>
      <c r="AV381" t="s">
        <v>1839</v>
      </c>
      <c r="AW381">
        <v>10</v>
      </c>
      <c r="AX381" t="s">
        <v>1840</v>
      </c>
      <c r="AY381" t="s">
        <v>1841</v>
      </c>
      <c r="AZ381" t="s">
        <v>1842</v>
      </c>
      <c r="BA381">
        <v>0</v>
      </c>
    </row>
    <row r="382" spans="1:53">
      <c r="A382">
        <v>380</v>
      </c>
      <c r="B382" s="6"/>
      <c r="C382" s="6"/>
      <c r="D382" s="6"/>
      <c r="E382" s="6"/>
      <c r="F382" s="6" t="s">
        <v>4</v>
      </c>
      <c r="G382" s="6"/>
      <c r="H382" s="1">
        <v>35217</v>
      </c>
      <c r="I382">
        <v>8</v>
      </c>
      <c r="J382">
        <v>45</v>
      </c>
      <c r="K382">
        <v>10</v>
      </c>
      <c r="L382">
        <v>5</v>
      </c>
      <c r="M382" t="s">
        <v>189</v>
      </c>
      <c r="N382">
        <v>1</v>
      </c>
      <c r="S382">
        <v>1</v>
      </c>
      <c r="T382" t="s">
        <v>213</v>
      </c>
      <c r="V382" t="s">
        <v>350</v>
      </c>
      <c r="X382" t="s">
        <v>272</v>
      </c>
      <c r="Z382">
        <v>1</v>
      </c>
      <c r="AA382" t="s">
        <v>1843</v>
      </c>
      <c r="AB382" t="s">
        <v>1117</v>
      </c>
      <c r="AF382" t="s">
        <v>30</v>
      </c>
      <c r="AM382" t="s">
        <v>85</v>
      </c>
      <c r="AP382">
        <v>25</v>
      </c>
      <c r="AQ382">
        <v>5</v>
      </c>
      <c r="AS382">
        <v>1</v>
      </c>
      <c r="AT382" t="s">
        <v>1844</v>
      </c>
      <c r="AU382" t="s">
        <v>75</v>
      </c>
      <c r="AW382">
        <v>10</v>
      </c>
      <c r="AX382" t="s">
        <v>1845</v>
      </c>
      <c r="AY382" t="s">
        <v>1846</v>
      </c>
      <c r="BA382">
        <v>1</v>
      </c>
    </row>
    <row r="383" spans="1:53">
      <c r="A383">
        <v>381</v>
      </c>
      <c r="B383" s="6" t="s">
        <v>0</v>
      </c>
      <c r="C383" s="6" t="s">
        <v>1</v>
      </c>
      <c r="D383" s="6"/>
      <c r="E383" s="6"/>
      <c r="F383" s="6" t="s">
        <v>4</v>
      </c>
      <c r="G383" s="6"/>
      <c r="H383" s="1">
        <v>26635</v>
      </c>
      <c r="I383">
        <v>8</v>
      </c>
      <c r="J383">
        <v>15</v>
      </c>
      <c r="K383">
        <v>12</v>
      </c>
      <c r="L383">
        <v>24</v>
      </c>
      <c r="M383" t="s">
        <v>303</v>
      </c>
      <c r="N383">
        <v>1</v>
      </c>
      <c r="S383">
        <v>1</v>
      </c>
      <c r="T383" t="s">
        <v>5</v>
      </c>
      <c r="V383" t="s">
        <v>123</v>
      </c>
      <c r="X383" t="s">
        <v>112</v>
      </c>
      <c r="Z383">
        <v>20</v>
      </c>
      <c r="AA383" t="s">
        <v>1847</v>
      </c>
      <c r="AB383" t="s">
        <v>84</v>
      </c>
      <c r="AF383" t="s">
        <v>30</v>
      </c>
      <c r="AM383" t="s">
        <v>73</v>
      </c>
      <c r="AO383">
        <v>4</v>
      </c>
      <c r="AQ383">
        <v>6</v>
      </c>
      <c r="AS383">
        <v>12</v>
      </c>
      <c r="AT383" t="s">
        <v>1848</v>
      </c>
      <c r="AU383" t="s">
        <v>75</v>
      </c>
      <c r="AW383">
        <v>10</v>
      </c>
      <c r="AX383" t="s">
        <v>1849</v>
      </c>
      <c r="AY383" t="s">
        <v>1850</v>
      </c>
      <c r="AZ383" t="s">
        <v>1851</v>
      </c>
      <c r="BA383">
        <v>1</v>
      </c>
    </row>
    <row r="384" spans="1:53">
      <c r="A384">
        <v>382</v>
      </c>
      <c r="B384" s="6" t="s">
        <v>0</v>
      </c>
      <c r="C384" s="6"/>
      <c r="D384" s="6"/>
      <c r="E384" s="6"/>
      <c r="F384" s="6"/>
      <c r="G384" s="6"/>
      <c r="H384" s="1">
        <v>33730</v>
      </c>
      <c r="I384">
        <v>7</v>
      </c>
      <c r="J384">
        <v>2</v>
      </c>
      <c r="K384">
        <v>7</v>
      </c>
      <c r="L384">
        <v>2</v>
      </c>
      <c r="M384" t="s">
        <v>78</v>
      </c>
      <c r="N384">
        <v>0</v>
      </c>
      <c r="O384" t="s">
        <v>134</v>
      </c>
      <c r="R384" t="s">
        <v>1852</v>
      </c>
      <c r="S384">
        <v>1</v>
      </c>
      <c r="T384" t="s">
        <v>213</v>
      </c>
      <c r="V384" t="s">
        <v>81</v>
      </c>
      <c r="X384" t="s">
        <v>112</v>
      </c>
      <c r="Z384">
        <v>2</v>
      </c>
      <c r="AA384" t="s">
        <v>1853</v>
      </c>
      <c r="AB384" t="s">
        <v>59</v>
      </c>
      <c r="AH384" t="s">
        <v>32</v>
      </c>
      <c r="AM384" t="s">
        <v>60</v>
      </c>
      <c r="AO384">
        <v>4</v>
      </c>
      <c r="AQ384">
        <v>3</v>
      </c>
      <c r="AS384">
        <v>5</v>
      </c>
      <c r="AT384" t="s">
        <v>1854</v>
      </c>
      <c r="AU384" t="s">
        <v>345</v>
      </c>
      <c r="AW384">
        <v>8</v>
      </c>
      <c r="AX384" t="s">
        <v>1855</v>
      </c>
      <c r="AY384" t="s">
        <v>1856</v>
      </c>
    </row>
    <row r="385" spans="1:53">
      <c r="A385">
        <v>383</v>
      </c>
      <c r="B385" s="6" t="s">
        <v>0</v>
      </c>
      <c r="C385" s="6"/>
      <c r="D385" s="6"/>
      <c r="E385" s="6"/>
      <c r="F385" s="6" t="s">
        <v>4</v>
      </c>
      <c r="G385" s="6"/>
      <c r="H385" s="1">
        <v>31660</v>
      </c>
      <c r="I385">
        <v>6</v>
      </c>
      <c r="J385">
        <v>80</v>
      </c>
      <c r="K385">
        <v>10</v>
      </c>
      <c r="L385">
        <v>3</v>
      </c>
      <c r="M385" t="s">
        <v>133</v>
      </c>
      <c r="N385">
        <v>1</v>
      </c>
      <c r="O385" t="s">
        <v>79</v>
      </c>
      <c r="Q385" t="s">
        <v>54</v>
      </c>
      <c r="S385">
        <v>1</v>
      </c>
      <c r="T385" t="s">
        <v>135</v>
      </c>
      <c r="V385" t="s">
        <v>111</v>
      </c>
      <c r="X385" t="s">
        <v>92</v>
      </c>
      <c r="Z385">
        <v>10</v>
      </c>
      <c r="AA385" t="s">
        <v>1857</v>
      </c>
      <c r="AB385" t="s">
        <v>59</v>
      </c>
      <c r="AH385" t="s">
        <v>32</v>
      </c>
      <c r="AM385" t="s">
        <v>60</v>
      </c>
      <c r="AP385">
        <v>18</v>
      </c>
      <c r="AQ385">
        <v>4</v>
      </c>
      <c r="AS385">
        <v>20</v>
      </c>
      <c r="AT385" t="s">
        <v>1858</v>
      </c>
      <c r="AU385" t="s">
        <v>75</v>
      </c>
      <c r="AW385">
        <v>10</v>
      </c>
      <c r="AX385" t="s">
        <v>76</v>
      </c>
      <c r="AY385" t="s">
        <v>1859</v>
      </c>
      <c r="AZ385" t="s">
        <v>1860</v>
      </c>
    </row>
    <row r="386" spans="1:53">
      <c r="A386">
        <v>384</v>
      </c>
      <c r="B386" s="6" t="s">
        <v>0</v>
      </c>
      <c r="C386" s="6"/>
      <c r="D386" s="6"/>
      <c r="E386" s="6"/>
      <c r="F386" s="6" t="s">
        <v>4</v>
      </c>
      <c r="G386" s="6"/>
      <c r="H386" s="1">
        <v>33340</v>
      </c>
      <c r="I386">
        <v>7</v>
      </c>
      <c r="J386">
        <v>0</v>
      </c>
      <c r="K386">
        <v>8</v>
      </c>
      <c r="L386">
        <v>12</v>
      </c>
      <c r="M386" t="s">
        <v>97</v>
      </c>
      <c r="N386">
        <v>0</v>
      </c>
      <c r="O386" t="s">
        <v>53</v>
      </c>
      <c r="Q386" t="s">
        <v>69</v>
      </c>
      <c r="S386">
        <v>1</v>
      </c>
      <c r="T386" t="s">
        <v>213</v>
      </c>
      <c r="V386" t="s">
        <v>91</v>
      </c>
      <c r="X386" t="s">
        <v>156</v>
      </c>
      <c r="Z386">
        <v>8</v>
      </c>
      <c r="AA386" t="s">
        <v>1861</v>
      </c>
      <c r="AB386" t="s">
        <v>59</v>
      </c>
      <c r="AH386" t="s">
        <v>32</v>
      </c>
      <c r="AL386" t="s">
        <v>1644</v>
      </c>
      <c r="AM386" t="s">
        <v>85</v>
      </c>
      <c r="AO386">
        <v>1</v>
      </c>
      <c r="AQ386">
        <v>1</v>
      </c>
      <c r="AS386">
        <v>1</v>
      </c>
      <c r="AT386" t="s">
        <v>1862</v>
      </c>
      <c r="AU386" t="s">
        <v>75</v>
      </c>
      <c r="AW386">
        <v>6</v>
      </c>
      <c r="AX386" t="s">
        <v>1863</v>
      </c>
      <c r="BA386">
        <v>0</v>
      </c>
    </row>
    <row r="387" spans="1:53">
      <c r="A387">
        <v>385</v>
      </c>
      <c r="B387" s="6"/>
      <c r="C387" s="6" t="s">
        <v>1</v>
      </c>
      <c r="D387" s="6"/>
      <c r="E387" s="6"/>
      <c r="F387" s="6"/>
      <c r="G387" s="6"/>
      <c r="H387" s="1">
        <v>34721</v>
      </c>
      <c r="I387">
        <v>7</v>
      </c>
      <c r="J387">
        <v>40</v>
      </c>
      <c r="K387">
        <v>7</v>
      </c>
      <c r="L387">
        <v>2</v>
      </c>
      <c r="M387" t="s">
        <v>97</v>
      </c>
      <c r="N387">
        <v>1</v>
      </c>
      <c r="S387">
        <v>1</v>
      </c>
      <c r="T387" t="s">
        <v>141</v>
      </c>
      <c r="V387" t="s">
        <v>81</v>
      </c>
      <c r="X387" t="s">
        <v>92</v>
      </c>
      <c r="Z387">
        <v>1</v>
      </c>
      <c r="AA387" t="s">
        <v>1864</v>
      </c>
      <c r="AB387" t="s">
        <v>84</v>
      </c>
      <c r="AH387" t="s">
        <v>32</v>
      </c>
      <c r="AM387" t="s">
        <v>60</v>
      </c>
      <c r="AO387">
        <v>5</v>
      </c>
      <c r="AQ387">
        <v>3</v>
      </c>
      <c r="AS387">
        <v>9</v>
      </c>
      <c r="AT387" t="s">
        <v>1865</v>
      </c>
      <c r="AU387" t="s">
        <v>64</v>
      </c>
      <c r="AW387">
        <v>8</v>
      </c>
      <c r="AX387" t="s">
        <v>1866</v>
      </c>
      <c r="BA387">
        <v>1</v>
      </c>
    </row>
    <row r="388" spans="1:53">
      <c r="A388">
        <v>386</v>
      </c>
      <c r="B388" s="6"/>
      <c r="C388" s="6" t="s">
        <v>1</v>
      </c>
      <c r="D388" s="6"/>
      <c r="E388" s="6"/>
      <c r="F388" s="6"/>
      <c r="G388" s="6"/>
      <c r="H388" s="1">
        <v>42843</v>
      </c>
      <c r="I388">
        <v>7</v>
      </c>
      <c r="J388">
        <v>40</v>
      </c>
      <c r="K388">
        <v>8</v>
      </c>
      <c r="L388">
        <v>3</v>
      </c>
      <c r="M388" t="s">
        <v>52</v>
      </c>
      <c r="N388">
        <v>1</v>
      </c>
      <c r="S388">
        <v>1</v>
      </c>
      <c r="T388" t="s">
        <v>213</v>
      </c>
      <c r="V388" t="s">
        <v>81</v>
      </c>
      <c r="X388" t="s">
        <v>356</v>
      </c>
      <c r="Z388">
        <v>9</v>
      </c>
      <c r="AA388" t="s">
        <v>1867</v>
      </c>
      <c r="AB388" t="s">
        <v>59</v>
      </c>
      <c r="AH388" t="s">
        <v>32</v>
      </c>
      <c r="AL388" t="s">
        <v>1071</v>
      </c>
      <c r="AM388" t="s">
        <v>73</v>
      </c>
      <c r="AO388">
        <v>6</v>
      </c>
      <c r="AQ388">
        <v>2</v>
      </c>
      <c r="AS388">
        <v>10</v>
      </c>
      <c r="AT388" t="s">
        <v>1868</v>
      </c>
      <c r="AU388" t="s">
        <v>75</v>
      </c>
      <c r="AW388">
        <v>10</v>
      </c>
      <c r="AX388" t="s">
        <v>1869</v>
      </c>
      <c r="AY388" t="s">
        <v>1870</v>
      </c>
      <c r="AZ388" t="s">
        <v>1871</v>
      </c>
      <c r="BA388">
        <v>1</v>
      </c>
    </row>
    <row r="389" spans="1:53">
      <c r="A389">
        <v>387</v>
      </c>
      <c r="B389" s="6"/>
      <c r="C389" s="6" t="s">
        <v>1</v>
      </c>
      <c r="D389" s="6"/>
      <c r="E389" s="6"/>
      <c r="F389" s="6"/>
      <c r="G389" s="6"/>
      <c r="H389" s="1">
        <v>30581</v>
      </c>
      <c r="I389">
        <v>7</v>
      </c>
      <c r="J389">
        <v>35</v>
      </c>
      <c r="K389">
        <v>6</v>
      </c>
      <c r="L389">
        <v>2</v>
      </c>
      <c r="M389" t="s">
        <v>189</v>
      </c>
      <c r="N389">
        <v>1</v>
      </c>
      <c r="S389">
        <v>1</v>
      </c>
      <c r="T389" t="s">
        <v>90</v>
      </c>
      <c r="V389" t="s">
        <v>91</v>
      </c>
      <c r="X389" t="s">
        <v>92</v>
      </c>
      <c r="Z389">
        <v>12</v>
      </c>
      <c r="AA389" t="s">
        <v>75</v>
      </c>
      <c r="AB389" t="s">
        <v>59</v>
      </c>
      <c r="AH389" t="s">
        <v>32</v>
      </c>
      <c r="AM389" t="s">
        <v>60</v>
      </c>
      <c r="AO389">
        <v>6</v>
      </c>
      <c r="AQ389">
        <v>4</v>
      </c>
      <c r="AS389">
        <v>5</v>
      </c>
      <c r="AT389" t="s">
        <v>1872</v>
      </c>
      <c r="AU389" t="s">
        <v>345</v>
      </c>
      <c r="AW389">
        <v>10</v>
      </c>
      <c r="AX389" t="s">
        <v>1873</v>
      </c>
      <c r="BA389">
        <v>1</v>
      </c>
    </row>
    <row r="390" spans="1:53">
      <c r="A390">
        <v>388</v>
      </c>
      <c r="B390" s="6" t="s">
        <v>0</v>
      </c>
      <c r="C390" s="6" t="s">
        <v>1</v>
      </c>
      <c r="D390" s="6"/>
      <c r="E390" s="6"/>
      <c r="F390" s="6" t="s">
        <v>4</v>
      </c>
      <c r="G390" s="6"/>
      <c r="H390" s="1">
        <v>32562</v>
      </c>
      <c r="I390">
        <v>6</v>
      </c>
      <c r="J390">
        <v>140</v>
      </c>
      <c r="K390">
        <v>5</v>
      </c>
      <c r="L390">
        <v>4</v>
      </c>
      <c r="M390" t="s">
        <v>67</v>
      </c>
      <c r="N390">
        <v>1</v>
      </c>
      <c r="S390">
        <v>1</v>
      </c>
      <c r="T390" t="s">
        <v>213</v>
      </c>
      <c r="V390" t="s">
        <v>81</v>
      </c>
      <c r="X390" t="s">
        <v>1300</v>
      </c>
      <c r="Z390">
        <v>3</v>
      </c>
      <c r="AA390" t="s">
        <v>1874</v>
      </c>
      <c r="AB390" t="s">
        <v>59</v>
      </c>
      <c r="AG390" t="s">
        <v>31</v>
      </c>
      <c r="AH390" t="s">
        <v>32</v>
      </c>
      <c r="AM390" t="s">
        <v>73</v>
      </c>
      <c r="AO390">
        <v>5</v>
      </c>
      <c r="AQ390">
        <v>5</v>
      </c>
      <c r="AS390">
        <v>10</v>
      </c>
      <c r="AT390" t="s">
        <v>1875</v>
      </c>
      <c r="AU390" t="s">
        <v>75</v>
      </c>
      <c r="AW390">
        <v>7</v>
      </c>
      <c r="AX390" t="s">
        <v>1876</v>
      </c>
      <c r="BA390">
        <v>1</v>
      </c>
    </row>
    <row r="391" spans="1:53">
      <c r="A391">
        <v>389</v>
      </c>
      <c r="B391" s="6"/>
      <c r="C391" s="6" t="s">
        <v>1</v>
      </c>
      <c r="D391" s="6"/>
      <c r="E391" s="6"/>
      <c r="F391" s="6"/>
      <c r="G391" s="6"/>
      <c r="H391" s="1">
        <v>34100</v>
      </c>
      <c r="I391">
        <v>7</v>
      </c>
      <c r="J391">
        <v>120</v>
      </c>
      <c r="K391">
        <v>8</v>
      </c>
      <c r="L391">
        <v>3</v>
      </c>
      <c r="M391" t="s">
        <v>225</v>
      </c>
      <c r="N391">
        <v>0</v>
      </c>
      <c r="O391" t="s">
        <v>134</v>
      </c>
      <c r="Q391" t="s">
        <v>99</v>
      </c>
      <c r="S391">
        <v>1</v>
      </c>
      <c r="T391" t="s">
        <v>213</v>
      </c>
      <c r="V391" t="s">
        <v>81</v>
      </c>
      <c r="X391" t="s">
        <v>92</v>
      </c>
      <c r="Z391">
        <v>2</v>
      </c>
      <c r="AA391" t="s">
        <v>1877</v>
      </c>
      <c r="AB391" t="s">
        <v>363</v>
      </c>
      <c r="AF391" t="s">
        <v>30</v>
      </c>
      <c r="AM391" t="s">
        <v>73</v>
      </c>
      <c r="AO391">
        <v>6</v>
      </c>
      <c r="AQ391">
        <v>5</v>
      </c>
      <c r="AS391">
        <v>3</v>
      </c>
      <c r="AT391" t="s">
        <v>1878</v>
      </c>
      <c r="AV391" t="s">
        <v>1879</v>
      </c>
      <c r="AW391">
        <v>9</v>
      </c>
      <c r="AX391" t="s">
        <v>1880</v>
      </c>
      <c r="AY391" t="s">
        <v>1881</v>
      </c>
      <c r="AZ391" t="s">
        <v>1882</v>
      </c>
      <c r="BA391">
        <v>1</v>
      </c>
    </row>
    <row r="392" spans="1:53">
      <c r="A392">
        <v>390</v>
      </c>
      <c r="B392" s="6" t="s">
        <v>0</v>
      </c>
      <c r="C392" s="6" t="s">
        <v>1</v>
      </c>
      <c r="D392" s="6"/>
      <c r="E392" s="6"/>
      <c r="F392" s="6" t="s">
        <v>4</v>
      </c>
      <c r="G392" s="6"/>
      <c r="H392" s="1">
        <v>28381</v>
      </c>
      <c r="I392">
        <v>7</v>
      </c>
      <c r="J392">
        <v>50</v>
      </c>
      <c r="K392">
        <v>10</v>
      </c>
      <c r="L392">
        <v>6</v>
      </c>
      <c r="M392" t="s">
        <v>133</v>
      </c>
      <c r="N392">
        <v>1</v>
      </c>
      <c r="S392">
        <v>1</v>
      </c>
      <c r="T392" t="s">
        <v>213</v>
      </c>
      <c r="V392" t="s">
        <v>383</v>
      </c>
      <c r="X392" t="s">
        <v>220</v>
      </c>
      <c r="Z392">
        <v>11</v>
      </c>
      <c r="AA392" t="s">
        <v>1883</v>
      </c>
      <c r="AB392" t="s">
        <v>72</v>
      </c>
      <c r="AG392" t="s">
        <v>31</v>
      </c>
      <c r="AM392" t="s">
        <v>73</v>
      </c>
      <c r="AO392">
        <v>4</v>
      </c>
      <c r="AQ392">
        <v>1</v>
      </c>
      <c r="AS392">
        <v>40</v>
      </c>
      <c r="AT392" t="s">
        <v>1884</v>
      </c>
      <c r="AU392" t="s">
        <v>75</v>
      </c>
      <c r="AW392">
        <v>7</v>
      </c>
      <c r="AX392" t="s">
        <v>1885</v>
      </c>
      <c r="BA392">
        <v>0</v>
      </c>
    </row>
    <row r="393" spans="1:53">
      <c r="A393">
        <v>391</v>
      </c>
      <c r="B393" s="6"/>
      <c r="C393" s="6"/>
      <c r="D393" s="6"/>
      <c r="E393" s="6" t="s">
        <v>3</v>
      </c>
      <c r="F393" s="6"/>
      <c r="G393" s="6"/>
      <c r="H393" s="1">
        <v>29632</v>
      </c>
      <c r="I393">
        <v>8</v>
      </c>
      <c r="J393">
        <v>60</v>
      </c>
      <c r="K393">
        <v>10</v>
      </c>
      <c r="L393">
        <v>5</v>
      </c>
      <c r="M393" t="s">
        <v>78</v>
      </c>
      <c r="N393">
        <v>0</v>
      </c>
      <c r="O393" t="s">
        <v>68</v>
      </c>
      <c r="Q393" t="s">
        <v>104</v>
      </c>
      <c r="S393">
        <v>1</v>
      </c>
      <c r="T393" t="s">
        <v>213</v>
      </c>
      <c r="V393" t="s">
        <v>111</v>
      </c>
      <c r="X393" t="s">
        <v>297</v>
      </c>
      <c r="Z393">
        <v>1</v>
      </c>
      <c r="AA393" t="s">
        <v>1886</v>
      </c>
      <c r="AB393" t="s">
        <v>1117</v>
      </c>
      <c r="AH393" t="s">
        <v>32</v>
      </c>
      <c r="AM393" t="s">
        <v>73</v>
      </c>
      <c r="AO393">
        <v>5</v>
      </c>
      <c r="AQ393">
        <v>3</v>
      </c>
      <c r="AS393">
        <v>14</v>
      </c>
      <c r="AT393" t="s">
        <v>1887</v>
      </c>
      <c r="AU393" t="s">
        <v>75</v>
      </c>
      <c r="AW393">
        <v>7</v>
      </c>
      <c r="AX393" t="s">
        <v>1888</v>
      </c>
      <c r="AY393" t="s">
        <v>1889</v>
      </c>
      <c r="AZ393" t="s">
        <v>1890</v>
      </c>
      <c r="BA393">
        <v>1</v>
      </c>
    </row>
    <row r="394" spans="1:53">
      <c r="A394">
        <v>392</v>
      </c>
      <c r="B394" s="6"/>
      <c r="C394" s="6"/>
      <c r="D394" s="6"/>
      <c r="E394" s="6"/>
      <c r="F394" s="6" t="s">
        <v>4</v>
      </c>
      <c r="G394" s="6"/>
      <c r="H394" s="1">
        <v>27272</v>
      </c>
      <c r="I394">
        <v>7</v>
      </c>
      <c r="J394">
        <v>30</v>
      </c>
      <c r="K394">
        <v>10</v>
      </c>
      <c r="L394">
        <v>4</v>
      </c>
      <c r="M394" t="s">
        <v>103</v>
      </c>
      <c r="N394">
        <v>1</v>
      </c>
      <c r="S394">
        <v>1</v>
      </c>
      <c r="T394" t="s">
        <v>146</v>
      </c>
      <c r="V394" t="s">
        <v>56</v>
      </c>
      <c r="X394" t="s">
        <v>356</v>
      </c>
      <c r="Z394">
        <v>10</v>
      </c>
      <c r="AA394" t="s">
        <v>1891</v>
      </c>
      <c r="AB394" t="s">
        <v>59</v>
      </c>
      <c r="AC394" t="s">
        <v>27</v>
      </c>
      <c r="AL394" t="s">
        <v>1892</v>
      </c>
      <c r="AM394" t="s">
        <v>162</v>
      </c>
      <c r="AP394">
        <v>10</v>
      </c>
      <c r="AQ394">
        <v>6</v>
      </c>
      <c r="AS394">
        <v>40</v>
      </c>
      <c r="AT394" t="s">
        <v>1893</v>
      </c>
      <c r="AU394" t="s">
        <v>64</v>
      </c>
      <c r="AW394">
        <v>10</v>
      </c>
      <c r="AX394" t="s">
        <v>1894</v>
      </c>
      <c r="AY394" t="s">
        <v>1895</v>
      </c>
      <c r="AZ394" t="s">
        <v>1896</v>
      </c>
      <c r="BA394">
        <v>1</v>
      </c>
    </row>
    <row r="395" spans="1:53" ht="409.6">
      <c r="A395">
        <v>393</v>
      </c>
      <c r="B395" s="6"/>
      <c r="C395" s="6"/>
      <c r="D395" s="6" t="s">
        <v>2</v>
      </c>
      <c r="E395" s="6"/>
      <c r="F395" s="6" t="s">
        <v>4</v>
      </c>
      <c r="G395" s="6"/>
      <c r="H395" s="1">
        <v>31097</v>
      </c>
      <c r="I395">
        <v>8</v>
      </c>
      <c r="J395">
        <v>40</v>
      </c>
      <c r="K395">
        <v>12</v>
      </c>
      <c r="L395">
        <v>75</v>
      </c>
      <c r="M395" t="s">
        <v>303</v>
      </c>
      <c r="N395">
        <v>1</v>
      </c>
      <c r="S395">
        <v>1</v>
      </c>
      <c r="T395" t="s">
        <v>155</v>
      </c>
      <c r="V395" t="s">
        <v>81</v>
      </c>
      <c r="X395" t="s">
        <v>156</v>
      </c>
      <c r="Z395">
        <v>2</v>
      </c>
      <c r="AA395" t="s">
        <v>1897</v>
      </c>
      <c r="AB395" t="s">
        <v>84</v>
      </c>
      <c r="AF395" t="s">
        <v>30</v>
      </c>
      <c r="AN395" t="s">
        <v>1898</v>
      </c>
      <c r="AO395">
        <v>4</v>
      </c>
      <c r="AR395">
        <v>12</v>
      </c>
      <c r="AS395">
        <v>12</v>
      </c>
      <c r="AT395" s="3" t="s">
        <v>1899</v>
      </c>
      <c r="AV395" t="s">
        <v>1900</v>
      </c>
      <c r="AW395">
        <v>7</v>
      </c>
      <c r="AX395" t="s">
        <v>1901</v>
      </c>
      <c r="AY395" t="s">
        <v>1902</v>
      </c>
      <c r="BA395">
        <v>1</v>
      </c>
    </row>
    <row r="396" spans="1:53">
      <c r="A396">
        <v>394</v>
      </c>
      <c r="B396" s="6"/>
      <c r="C396" s="6"/>
      <c r="D396" s="6"/>
      <c r="E396" s="6"/>
      <c r="F396" s="6" t="s">
        <v>4</v>
      </c>
      <c r="G396" s="6"/>
      <c r="H396" s="1">
        <v>27924</v>
      </c>
      <c r="I396">
        <v>8</v>
      </c>
      <c r="J396">
        <v>0</v>
      </c>
      <c r="K396">
        <v>2</v>
      </c>
      <c r="L396">
        <v>0</v>
      </c>
      <c r="M396" t="s">
        <v>225</v>
      </c>
      <c r="N396">
        <v>1</v>
      </c>
      <c r="S396">
        <v>1</v>
      </c>
      <c r="T396" t="s">
        <v>412</v>
      </c>
      <c r="V396" t="s">
        <v>81</v>
      </c>
      <c r="X396" t="s">
        <v>92</v>
      </c>
      <c r="Z396">
        <v>20</v>
      </c>
      <c r="AA396" t="s">
        <v>1903</v>
      </c>
      <c r="AB396" t="s">
        <v>84</v>
      </c>
      <c r="AF396" t="s">
        <v>30</v>
      </c>
      <c r="AM396" t="s">
        <v>73</v>
      </c>
      <c r="AO396">
        <v>2</v>
      </c>
      <c r="AQ396">
        <v>2</v>
      </c>
      <c r="AS396">
        <v>80</v>
      </c>
      <c r="AT396" t="s">
        <v>1904</v>
      </c>
      <c r="AV396" t="s">
        <v>1905</v>
      </c>
      <c r="AW396">
        <v>10</v>
      </c>
      <c r="AX396" t="s">
        <v>1576</v>
      </c>
      <c r="AY396" t="s">
        <v>1378</v>
      </c>
      <c r="AZ396" t="s">
        <v>1906</v>
      </c>
      <c r="BA396">
        <v>1</v>
      </c>
    </row>
    <row r="397" spans="1:53">
      <c r="A397">
        <v>395</v>
      </c>
      <c r="B397" s="6" t="s">
        <v>0</v>
      </c>
      <c r="C397" s="6" t="s">
        <v>1</v>
      </c>
      <c r="D397" s="6"/>
      <c r="E397" s="6" t="s">
        <v>3</v>
      </c>
      <c r="F397" s="6" t="s">
        <v>4</v>
      </c>
      <c r="G397" s="6"/>
      <c r="H397" s="1">
        <v>28110</v>
      </c>
      <c r="I397">
        <v>7</v>
      </c>
      <c r="J397">
        <v>3</v>
      </c>
      <c r="K397">
        <v>15</v>
      </c>
      <c r="L397">
        <v>7</v>
      </c>
      <c r="M397" t="s">
        <v>78</v>
      </c>
      <c r="N397">
        <v>0</v>
      </c>
      <c r="O397" t="s">
        <v>98</v>
      </c>
      <c r="R397" t="s">
        <v>1907</v>
      </c>
      <c r="S397">
        <v>1</v>
      </c>
      <c r="T397" t="s">
        <v>412</v>
      </c>
      <c r="V397" t="s">
        <v>56</v>
      </c>
      <c r="X397" t="s">
        <v>356</v>
      </c>
      <c r="Z397">
        <v>20</v>
      </c>
      <c r="AA397" t="s">
        <v>1908</v>
      </c>
      <c r="AB397" t="s">
        <v>59</v>
      </c>
      <c r="AH397" t="s">
        <v>32</v>
      </c>
      <c r="AM397" t="s">
        <v>60</v>
      </c>
      <c r="AO397">
        <v>5</v>
      </c>
      <c r="AR397">
        <v>7</v>
      </c>
      <c r="AS397">
        <v>16</v>
      </c>
      <c r="AT397" t="s">
        <v>1909</v>
      </c>
      <c r="AU397" t="s">
        <v>75</v>
      </c>
      <c r="AW397">
        <v>10</v>
      </c>
      <c r="AX397" t="s">
        <v>1910</v>
      </c>
      <c r="AY397" t="s">
        <v>1911</v>
      </c>
      <c r="AZ397" t="s">
        <v>1912</v>
      </c>
    </row>
    <row r="398" spans="1:53">
      <c r="A398">
        <v>396</v>
      </c>
      <c r="B398" s="6" t="s">
        <v>0</v>
      </c>
      <c r="C398" s="6"/>
      <c r="D398" s="6"/>
      <c r="E398" s="6" t="s">
        <v>3</v>
      </c>
      <c r="F398" s="6" t="s">
        <v>4</v>
      </c>
      <c r="G398" s="6"/>
      <c r="H398" s="1">
        <v>28531</v>
      </c>
      <c r="I398">
        <v>7</v>
      </c>
      <c r="J398">
        <v>0</v>
      </c>
      <c r="K398">
        <v>8</v>
      </c>
      <c r="L398">
        <v>10</v>
      </c>
      <c r="M398" t="s">
        <v>52</v>
      </c>
      <c r="N398">
        <v>1</v>
      </c>
      <c r="S398">
        <v>1</v>
      </c>
      <c r="T398" t="s">
        <v>135</v>
      </c>
      <c r="V398" t="s">
        <v>91</v>
      </c>
      <c r="X398" t="s">
        <v>310</v>
      </c>
      <c r="Z398">
        <v>15</v>
      </c>
      <c r="AA398" t="s">
        <v>1913</v>
      </c>
      <c r="AB398" t="s">
        <v>84</v>
      </c>
      <c r="AH398" t="s">
        <v>32</v>
      </c>
      <c r="AM398" t="s">
        <v>73</v>
      </c>
      <c r="AO398">
        <v>6</v>
      </c>
      <c r="AQ398">
        <v>6</v>
      </c>
      <c r="AS398">
        <v>8</v>
      </c>
      <c r="AT398" t="s">
        <v>1914</v>
      </c>
      <c r="AU398" t="s">
        <v>75</v>
      </c>
      <c r="AW398">
        <v>10</v>
      </c>
      <c r="AX398" t="s">
        <v>1915</v>
      </c>
      <c r="BA398">
        <v>1</v>
      </c>
    </row>
    <row r="399" spans="1:53">
      <c r="A399">
        <v>397</v>
      </c>
      <c r="B399" s="6"/>
      <c r="C399" s="6" t="s">
        <v>1</v>
      </c>
      <c r="D399" s="6"/>
      <c r="E399" s="6"/>
      <c r="F399" s="6"/>
      <c r="G399" s="6"/>
      <c r="H399" s="1">
        <v>31647</v>
      </c>
      <c r="I399">
        <v>8</v>
      </c>
      <c r="J399">
        <v>20</v>
      </c>
      <c r="K399">
        <v>6</v>
      </c>
      <c r="L399">
        <v>0</v>
      </c>
      <c r="M399" t="s">
        <v>52</v>
      </c>
      <c r="N399">
        <v>0</v>
      </c>
      <c r="O399" t="s">
        <v>79</v>
      </c>
      <c r="Q399" t="s">
        <v>104</v>
      </c>
      <c r="S399">
        <v>1</v>
      </c>
      <c r="T399" t="s">
        <v>213</v>
      </c>
      <c r="V399" t="s">
        <v>81</v>
      </c>
      <c r="X399" t="s">
        <v>92</v>
      </c>
      <c r="Z399">
        <v>8</v>
      </c>
      <c r="AA399" t="s">
        <v>345</v>
      </c>
      <c r="AB399" t="s">
        <v>59</v>
      </c>
      <c r="AG399" t="s">
        <v>31</v>
      </c>
      <c r="AM399" t="s">
        <v>60</v>
      </c>
      <c r="AO399">
        <v>2</v>
      </c>
      <c r="AQ399">
        <v>2</v>
      </c>
      <c r="AS399">
        <v>3</v>
      </c>
      <c r="AT399" t="s">
        <v>1916</v>
      </c>
      <c r="AU399" t="s">
        <v>345</v>
      </c>
      <c r="AW399">
        <v>6</v>
      </c>
      <c r="AX399" t="s">
        <v>1917</v>
      </c>
      <c r="BA399">
        <v>1</v>
      </c>
    </row>
    <row r="400" spans="1:53">
      <c r="A400">
        <v>398</v>
      </c>
      <c r="B400" s="6" t="s">
        <v>0</v>
      </c>
      <c r="C400" s="6"/>
      <c r="D400" s="6"/>
      <c r="E400" s="6"/>
      <c r="F400" s="6" t="s">
        <v>4</v>
      </c>
      <c r="G400" s="6"/>
      <c r="H400" s="1">
        <v>22802</v>
      </c>
      <c r="I400">
        <v>7</v>
      </c>
      <c r="J400">
        <v>90</v>
      </c>
      <c r="K400">
        <v>13</v>
      </c>
      <c r="L400">
        <v>20</v>
      </c>
      <c r="M400" t="s">
        <v>225</v>
      </c>
      <c r="N400">
        <v>1</v>
      </c>
      <c r="O400" t="s">
        <v>68</v>
      </c>
      <c r="Q400" t="s">
        <v>99</v>
      </c>
      <c r="S400">
        <v>1</v>
      </c>
      <c r="T400" t="s">
        <v>213</v>
      </c>
      <c r="V400" t="s">
        <v>56</v>
      </c>
      <c r="X400" t="s">
        <v>92</v>
      </c>
      <c r="Z400">
        <v>20</v>
      </c>
      <c r="AA400" t="s">
        <v>1918</v>
      </c>
      <c r="AB400" t="s">
        <v>84</v>
      </c>
      <c r="AG400" t="s">
        <v>31</v>
      </c>
      <c r="AH400" t="s">
        <v>32</v>
      </c>
      <c r="AL400" t="s">
        <v>1071</v>
      </c>
      <c r="AM400" t="s">
        <v>85</v>
      </c>
      <c r="AO400">
        <v>6</v>
      </c>
      <c r="AQ400">
        <v>3</v>
      </c>
      <c r="AS400">
        <v>12</v>
      </c>
      <c r="AT400" t="s">
        <v>1919</v>
      </c>
      <c r="AU400" t="s">
        <v>75</v>
      </c>
      <c r="AW400">
        <v>10</v>
      </c>
      <c r="AX400" t="s">
        <v>1920</v>
      </c>
      <c r="AY400" t="s">
        <v>1921</v>
      </c>
      <c r="AZ400" t="s">
        <v>1922</v>
      </c>
    </row>
    <row r="401" spans="1:53">
      <c r="A401">
        <v>399</v>
      </c>
      <c r="B401" s="6"/>
      <c r="C401" s="6" t="s">
        <v>1</v>
      </c>
      <c r="D401" s="6" t="s">
        <v>2</v>
      </c>
      <c r="E401" s="6" t="s">
        <v>3</v>
      </c>
      <c r="F401" s="6"/>
      <c r="G401" s="6"/>
      <c r="H401" s="1">
        <v>34906</v>
      </c>
      <c r="I401">
        <v>5</v>
      </c>
      <c r="J401">
        <v>0</v>
      </c>
      <c r="K401">
        <v>8</v>
      </c>
      <c r="L401">
        <v>10</v>
      </c>
      <c r="M401" t="s">
        <v>103</v>
      </c>
      <c r="N401">
        <v>1</v>
      </c>
      <c r="S401">
        <v>0</v>
      </c>
      <c r="AB401" t="s">
        <v>161</v>
      </c>
      <c r="AE401" t="s">
        <v>29</v>
      </c>
      <c r="AK401" t="s">
        <v>35</v>
      </c>
      <c r="AU401" t="s">
        <v>64</v>
      </c>
      <c r="AW401">
        <v>8</v>
      </c>
      <c r="AX401" t="s">
        <v>1923</v>
      </c>
      <c r="AY401" t="s">
        <v>1924</v>
      </c>
      <c r="AZ401" t="s">
        <v>1925</v>
      </c>
      <c r="BA401">
        <v>1</v>
      </c>
    </row>
    <row r="402" spans="1:53">
      <c r="A402">
        <v>400</v>
      </c>
      <c r="B402" s="6" t="s">
        <v>0</v>
      </c>
      <c r="C402" s="6" t="s">
        <v>1</v>
      </c>
      <c r="D402" s="6"/>
      <c r="E402" s="6"/>
      <c r="F402" s="6" t="s">
        <v>4</v>
      </c>
      <c r="G402" s="6"/>
      <c r="H402" s="1">
        <v>42940</v>
      </c>
      <c r="I402">
        <v>7</v>
      </c>
      <c r="J402">
        <v>30</v>
      </c>
      <c r="K402">
        <v>12</v>
      </c>
      <c r="L402">
        <v>25</v>
      </c>
      <c r="M402" t="s">
        <v>303</v>
      </c>
      <c r="N402">
        <v>0</v>
      </c>
      <c r="O402" t="s">
        <v>389</v>
      </c>
      <c r="Q402" t="s">
        <v>104</v>
      </c>
      <c r="S402">
        <v>1</v>
      </c>
      <c r="T402" t="s">
        <v>465</v>
      </c>
      <c r="V402" t="s">
        <v>56</v>
      </c>
      <c r="X402" t="s">
        <v>305</v>
      </c>
      <c r="Z402">
        <v>6</v>
      </c>
      <c r="AA402" t="s">
        <v>1926</v>
      </c>
      <c r="AB402" t="s">
        <v>84</v>
      </c>
      <c r="AE402" t="s">
        <v>29</v>
      </c>
      <c r="AM402" t="s">
        <v>85</v>
      </c>
      <c r="AO402">
        <v>4</v>
      </c>
      <c r="AQ402">
        <v>4</v>
      </c>
      <c r="AS402">
        <v>25</v>
      </c>
      <c r="AT402" t="s">
        <v>1927</v>
      </c>
      <c r="AV402" t="s">
        <v>1143</v>
      </c>
      <c r="AW402">
        <v>7</v>
      </c>
      <c r="AX402" t="s">
        <v>1928</v>
      </c>
      <c r="AZ402" t="s">
        <v>1929</v>
      </c>
      <c r="BA402">
        <v>0</v>
      </c>
    </row>
    <row r="403" spans="1:53">
      <c r="A403">
        <v>401</v>
      </c>
      <c r="B403" s="6" t="s">
        <v>0</v>
      </c>
      <c r="C403" s="6" t="s">
        <v>1</v>
      </c>
      <c r="D403" s="6"/>
      <c r="E403" s="6"/>
      <c r="F403" s="6" t="s">
        <v>4</v>
      </c>
      <c r="G403" s="6"/>
      <c r="H403" s="1">
        <v>27108</v>
      </c>
      <c r="I403">
        <v>7</v>
      </c>
      <c r="J403">
        <v>100</v>
      </c>
      <c r="K403">
        <v>11</v>
      </c>
      <c r="L403">
        <v>6</v>
      </c>
      <c r="M403" t="s">
        <v>52</v>
      </c>
      <c r="N403">
        <v>0</v>
      </c>
      <c r="O403" t="s">
        <v>122</v>
      </c>
      <c r="Q403" t="s">
        <v>104</v>
      </c>
      <c r="S403">
        <v>1</v>
      </c>
      <c r="T403" t="s">
        <v>5</v>
      </c>
      <c r="W403" t="s">
        <v>1930</v>
      </c>
      <c r="X403" t="s">
        <v>419</v>
      </c>
      <c r="Z403">
        <v>3</v>
      </c>
      <c r="AA403" t="s">
        <v>1931</v>
      </c>
      <c r="AB403" t="s">
        <v>59</v>
      </c>
      <c r="AF403" t="s">
        <v>30</v>
      </c>
      <c r="AM403" t="s">
        <v>73</v>
      </c>
      <c r="AO403">
        <v>5</v>
      </c>
      <c r="AQ403">
        <v>5</v>
      </c>
      <c r="AS403">
        <v>130</v>
      </c>
      <c r="AT403" t="s">
        <v>1932</v>
      </c>
      <c r="AU403" t="s">
        <v>75</v>
      </c>
      <c r="AW403">
        <v>7</v>
      </c>
      <c r="AX403" t="s">
        <v>1933</v>
      </c>
      <c r="AY403" t="s">
        <v>1934</v>
      </c>
      <c r="BA403">
        <v>1</v>
      </c>
    </row>
    <row r="404" spans="1:53">
      <c r="A404">
        <v>402</v>
      </c>
      <c r="B404" s="6"/>
      <c r="C404" s="6" t="s">
        <v>1</v>
      </c>
      <c r="D404" s="6"/>
      <c r="E404" s="6"/>
      <c r="F404" s="6"/>
      <c r="G404" s="6"/>
      <c r="H404" s="1">
        <v>32681</v>
      </c>
      <c r="I404">
        <v>7</v>
      </c>
      <c r="J404">
        <v>10</v>
      </c>
      <c r="K404">
        <v>10</v>
      </c>
      <c r="L404">
        <v>15</v>
      </c>
      <c r="M404" t="s">
        <v>121</v>
      </c>
      <c r="N404">
        <v>1</v>
      </c>
      <c r="S404">
        <v>1</v>
      </c>
      <c r="T404" t="s">
        <v>213</v>
      </c>
      <c r="V404" t="s">
        <v>111</v>
      </c>
      <c r="X404" t="s">
        <v>92</v>
      </c>
      <c r="Z404">
        <v>6</v>
      </c>
      <c r="AA404" t="s">
        <v>1935</v>
      </c>
      <c r="AB404" t="s">
        <v>84</v>
      </c>
      <c r="AF404" t="s">
        <v>30</v>
      </c>
      <c r="AM404" t="s">
        <v>60</v>
      </c>
      <c r="AO404">
        <v>4</v>
      </c>
      <c r="AQ404">
        <v>4</v>
      </c>
      <c r="AS404">
        <v>10</v>
      </c>
      <c r="AT404" t="s">
        <v>1936</v>
      </c>
      <c r="AU404" t="s">
        <v>75</v>
      </c>
      <c r="AW404">
        <v>10</v>
      </c>
      <c r="AX404" t="s">
        <v>1937</v>
      </c>
      <c r="AY404" t="s">
        <v>1938</v>
      </c>
      <c r="BA404">
        <v>1</v>
      </c>
    </row>
    <row r="405" spans="1:53" ht="409.6">
      <c r="A405">
        <v>403</v>
      </c>
      <c r="B405" s="6" t="s">
        <v>0</v>
      </c>
      <c r="C405" s="6" t="s">
        <v>1</v>
      </c>
      <c r="D405" s="6"/>
      <c r="E405" s="6"/>
      <c r="F405" s="6" t="s">
        <v>4</v>
      </c>
      <c r="G405" s="6"/>
      <c r="H405" s="1">
        <v>31806</v>
      </c>
      <c r="I405">
        <v>8</v>
      </c>
      <c r="J405">
        <v>45</v>
      </c>
      <c r="K405">
        <v>12</v>
      </c>
      <c r="L405">
        <v>2</v>
      </c>
      <c r="M405" t="s">
        <v>335</v>
      </c>
      <c r="N405">
        <v>1</v>
      </c>
      <c r="S405">
        <v>1</v>
      </c>
      <c r="T405" t="s">
        <v>146</v>
      </c>
      <c r="V405" t="s">
        <v>56</v>
      </c>
      <c r="X405" t="s">
        <v>156</v>
      </c>
      <c r="Z405">
        <v>2</v>
      </c>
      <c r="AA405" t="s">
        <v>1939</v>
      </c>
      <c r="AB405" t="s">
        <v>59</v>
      </c>
      <c r="AE405" t="s">
        <v>29</v>
      </c>
      <c r="AM405" t="s">
        <v>73</v>
      </c>
      <c r="AO405">
        <v>6</v>
      </c>
      <c r="AQ405">
        <v>4</v>
      </c>
      <c r="AS405">
        <v>35</v>
      </c>
      <c r="AT405" s="3" t="s">
        <v>1940</v>
      </c>
      <c r="AU405" t="s">
        <v>75</v>
      </c>
      <c r="AW405">
        <v>9</v>
      </c>
      <c r="AX405" t="s">
        <v>76</v>
      </c>
      <c r="AY405" t="s">
        <v>1941</v>
      </c>
      <c r="BA405">
        <v>1</v>
      </c>
    </row>
    <row r="406" spans="1:53">
      <c r="A406">
        <v>404</v>
      </c>
      <c r="B406" s="6" t="s">
        <v>0</v>
      </c>
      <c r="C406" s="6"/>
      <c r="D406" s="6" t="s">
        <v>2</v>
      </c>
      <c r="E406" s="6" t="s">
        <v>3</v>
      </c>
      <c r="F406" s="6" t="s">
        <v>4</v>
      </c>
      <c r="G406" s="6"/>
      <c r="H406" s="1">
        <v>33365</v>
      </c>
      <c r="I406">
        <v>7</v>
      </c>
      <c r="J406">
        <v>60</v>
      </c>
      <c r="K406">
        <v>8</v>
      </c>
      <c r="L406">
        <v>2</v>
      </c>
      <c r="M406" t="s">
        <v>303</v>
      </c>
      <c r="N406">
        <v>0</v>
      </c>
      <c r="O406" t="s">
        <v>68</v>
      </c>
      <c r="Q406" t="s">
        <v>54</v>
      </c>
      <c r="S406">
        <v>1</v>
      </c>
      <c r="T406" t="s">
        <v>170</v>
      </c>
      <c r="V406" t="s">
        <v>350</v>
      </c>
      <c r="X406" t="s">
        <v>493</v>
      </c>
      <c r="Z406">
        <v>2</v>
      </c>
      <c r="AA406" t="s">
        <v>1942</v>
      </c>
      <c r="AB406" t="s">
        <v>59</v>
      </c>
      <c r="AG406" t="s">
        <v>31</v>
      </c>
      <c r="AM406" t="s">
        <v>85</v>
      </c>
      <c r="AO406">
        <v>5</v>
      </c>
      <c r="AQ406">
        <v>3</v>
      </c>
      <c r="AS406">
        <v>10</v>
      </c>
      <c r="AT406" t="s">
        <v>1943</v>
      </c>
      <c r="AU406" t="s">
        <v>75</v>
      </c>
      <c r="AW406">
        <v>10</v>
      </c>
      <c r="AX406" t="s">
        <v>1944</v>
      </c>
      <c r="AY406" t="s">
        <v>1945</v>
      </c>
      <c r="AZ406" t="s">
        <v>1946</v>
      </c>
      <c r="BA406">
        <v>1</v>
      </c>
    </row>
    <row r="407" spans="1:53">
      <c r="A407">
        <v>405</v>
      </c>
      <c r="B407" s="6"/>
      <c r="C407" s="6"/>
      <c r="D407" s="6"/>
      <c r="E407" s="6" t="s">
        <v>3</v>
      </c>
      <c r="F407" s="6" t="s">
        <v>4</v>
      </c>
      <c r="G407" s="6"/>
      <c r="H407" s="1">
        <v>35212</v>
      </c>
      <c r="I407">
        <v>4</v>
      </c>
      <c r="J407">
        <v>10</v>
      </c>
      <c r="K407">
        <v>10</v>
      </c>
      <c r="L407">
        <v>14</v>
      </c>
      <c r="M407" t="s">
        <v>103</v>
      </c>
      <c r="N407">
        <v>0</v>
      </c>
      <c r="O407" t="s">
        <v>68</v>
      </c>
      <c r="Q407" t="s">
        <v>99</v>
      </c>
      <c r="S407">
        <v>0</v>
      </c>
      <c r="AB407" t="s">
        <v>59</v>
      </c>
      <c r="AF407" t="s">
        <v>30</v>
      </c>
      <c r="AM407" t="s">
        <v>73</v>
      </c>
      <c r="AP407">
        <v>30</v>
      </c>
      <c r="AQ407">
        <v>6</v>
      </c>
      <c r="AS407">
        <v>25</v>
      </c>
      <c r="AT407" t="s">
        <v>1947</v>
      </c>
      <c r="AU407" t="s">
        <v>64</v>
      </c>
      <c r="AW407">
        <v>9</v>
      </c>
      <c r="AX407" t="s">
        <v>1948</v>
      </c>
      <c r="AY407" t="s">
        <v>1949</v>
      </c>
      <c r="BA407">
        <v>1</v>
      </c>
    </row>
    <row r="408" spans="1:53">
      <c r="A408">
        <v>406</v>
      </c>
      <c r="B408" s="6" t="s">
        <v>0</v>
      </c>
      <c r="C408" s="6"/>
      <c r="D408" s="6"/>
      <c r="E408" s="6"/>
      <c r="F408" s="6" t="s">
        <v>4</v>
      </c>
      <c r="G408" s="6"/>
      <c r="H408" s="1">
        <v>30925</v>
      </c>
      <c r="I408">
        <v>8</v>
      </c>
      <c r="J408">
        <v>60</v>
      </c>
      <c r="K408">
        <v>10</v>
      </c>
      <c r="L408">
        <v>20</v>
      </c>
      <c r="M408" t="s">
        <v>52</v>
      </c>
      <c r="N408">
        <v>0</v>
      </c>
      <c r="O408" t="s">
        <v>68</v>
      </c>
      <c r="Q408" t="s">
        <v>69</v>
      </c>
      <c r="S408">
        <v>1</v>
      </c>
      <c r="T408" t="s">
        <v>70</v>
      </c>
      <c r="V408" t="s">
        <v>111</v>
      </c>
      <c r="X408" t="s">
        <v>57</v>
      </c>
      <c r="Z408">
        <v>6</v>
      </c>
      <c r="AA408" t="s">
        <v>1950</v>
      </c>
      <c r="AB408" t="s">
        <v>84</v>
      </c>
      <c r="AH408" t="s">
        <v>32</v>
      </c>
      <c r="AM408" t="s">
        <v>73</v>
      </c>
      <c r="AO408">
        <v>3</v>
      </c>
      <c r="AQ408">
        <v>5</v>
      </c>
      <c r="AS408">
        <v>6</v>
      </c>
      <c r="AT408" t="s">
        <v>1951</v>
      </c>
      <c r="AU408" t="s">
        <v>75</v>
      </c>
      <c r="AW408">
        <v>8</v>
      </c>
      <c r="AX408" t="s">
        <v>1952</v>
      </c>
      <c r="BA408">
        <v>0</v>
      </c>
    </row>
    <row r="409" spans="1:53">
      <c r="A409">
        <v>407</v>
      </c>
      <c r="B409" s="6"/>
      <c r="C409" s="6" t="s">
        <v>1</v>
      </c>
      <c r="D409" s="6"/>
      <c r="E409" s="6"/>
      <c r="F409" s="6" t="s">
        <v>4</v>
      </c>
      <c r="G409" s="6"/>
      <c r="H409" s="1">
        <v>33438</v>
      </c>
      <c r="I409">
        <v>6</v>
      </c>
      <c r="J409">
        <v>50</v>
      </c>
      <c r="K409">
        <v>12</v>
      </c>
      <c r="L409">
        <v>2</v>
      </c>
      <c r="M409" t="s">
        <v>78</v>
      </c>
      <c r="N409">
        <v>0</v>
      </c>
      <c r="O409" t="s">
        <v>68</v>
      </c>
      <c r="Q409" t="s">
        <v>54</v>
      </c>
      <c r="S409">
        <v>1</v>
      </c>
      <c r="T409" t="s">
        <v>213</v>
      </c>
      <c r="V409" t="s">
        <v>81</v>
      </c>
      <c r="X409" t="s">
        <v>648</v>
      </c>
      <c r="Z409">
        <v>3</v>
      </c>
      <c r="AA409" t="s">
        <v>1953</v>
      </c>
      <c r="AB409" t="s">
        <v>59</v>
      </c>
      <c r="AF409" t="s">
        <v>30</v>
      </c>
      <c r="AM409" t="s">
        <v>85</v>
      </c>
      <c r="AO409">
        <v>6</v>
      </c>
      <c r="AQ409">
        <v>6</v>
      </c>
      <c r="AS409">
        <v>220</v>
      </c>
      <c r="AT409" t="s">
        <v>1954</v>
      </c>
      <c r="AU409" t="s">
        <v>64</v>
      </c>
      <c r="AW409">
        <v>10</v>
      </c>
      <c r="AX409" t="s">
        <v>1955</v>
      </c>
      <c r="AY409" t="s">
        <v>1956</v>
      </c>
      <c r="BA409">
        <v>0</v>
      </c>
    </row>
    <row r="410" spans="1:53">
      <c r="A410">
        <v>408</v>
      </c>
      <c r="B410" s="6"/>
      <c r="C410" s="6"/>
      <c r="D410" s="6" t="s">
        <v>2</v>
      </c>
      <c r="E410" s="6" t="s">
        <v>3</v>
      </c>
      <c r="F410" s="6" t="s">
        <v>4</v>
      </c>
      <c r="G410" s="6"/>
      <c r="H410" s="1">
        <v>32595</v>
      </c>
      <c r="I410">
        <v>7</v>
      </c>
      <c r="J410">
        <v>180</v>
      </c>
      <c r="K410">
        <v>8</v>
      </c>
      <c r="L410">
        <v>30</v>
      </c>
      <c r="M410" t="s">
        <v>133</v>
      </c>
      <c r="N410">
        <v>0</v>
      </c>
      <c r="O410" t="s">
        <v>53</v>
      </c>
      <c r="Q410" t="s">
        <v>54</v>
      </c>
      <c r="S410">
        <v>1</v>
      </c>
      <c r="T410" t="s">
        <v>170</v>
      </c>
      <c r="V410" t="s">
        <v>111</v>
      </c>
      <c r="X410" t="s">
        <v>419</v>
      </c>
      <c r="Z410">
        <v>2</v>
      </c>
      <c r="AA410" t="s">
        <v>1957</v>
      </c>
      <c r="AB410" t="s">
        <v>84</v>
      </c>
      <c r="AH410" t="s">
        <v>32</v>
      </c>
      <c r="AM410" t="s">
        <v>73</v>
      </c>
      <c r="AO410">
        <v>4</v>
      </c>
      <c r="AQ410">
        <v>3</v>
      </c>
      <c r="AS410">
        <v>10</v>
      </c>
      <c r="AT410" t="s">
        <v>1958</v>
      </c>
      <c r="AU410" t="s">
        <v>75</v>
      </c>
      <c r="AW410">
        <v>9</v>
      </c>
      <c r="AX410" t="s">
        <v>1959</v>
      </c>
      <c r="AY410" t="s">
        <v>1960</v>
      </c>
      <c r="BA410">
        <v>1</v>
      </c>
    </row>
    <row r="411" spans="1:53">
      <c r="A411">
        <v>409</v>
      </c>
      <c r="B411" s="6"/>
      <c r="C411" s="6"/>
      <c r="D411" s="6"/>
      <c r="E411" s="6"/>
      <c r="F411" s="6" t="s">
        <v>4</v>
      </c>
      <c r="G411" s="6"/>
      <c r="I411">
        <v>45</v>
      </c>
      <c r="J411">
        <v>180</v>
      </c>
      <c r="K411">
        <v>6</v>
      </c>
      <c r="L411">
        <v>5</v>
      </c>
      <c r="M411" t="s">
        <v>335</v>
      </c>
      <c r="N411">
        <v>0</v>
      </c>
      <c r="O411" t="s">
        <v>389</v>
      </c>
      <c r="Q411" t="s">
        <v>99</v>
      </c>
      <c r="S411">
        <v>1</v>
      </c>
      <c r="T411" t="s">
        <v>155</v>
      </c>
      <c r="V411" t="s">
        <v>91</v>
      </c>
      <c r="X411" t="s">
        <v>419</v>
      </c>
      <c r="Z411">
        <v>27</v>
      </c>
      <c r="AA411" t="s">
        <v>1961</v>
      </c>
      <c r="AB411" t="s">
        <v>84</v>
      </c>
      <c r="AF411" t="s">
        <v>30</v>
      </c>
      <c r="AM411" t="s">
        <v>73</v>
      </c>
      <c r="AO411">
        <v>6</v>
      </c>
      <c r="AQ411">
        <v>6</v>
      </c>
      <c r="AS411">
        <v>20</v>
      </c>
      <c r="AT411" t="s">
        <v>1962</v>
      </c>
      <c r="AU411" t="s">
        <v>75</v>
      </c>
      <c r="AW411">
        <v>10</v>
      </c>
      <c r="AX411" t="s">
        <v>1963</v>
      </c>
      <c r="AY411" t="s">
        <v>1964</v>
      </c>
      <c r="BA411">
        <v>0</v>
      </c>
    </row>
    <row r="412" spans="1:53" ht="404">
      <c r="A412">
        <v>410</v>
      </c>
      <c r="B412" s="6"/>
      <c r="C412" s="6" t="s">
        <v>1</v>
      </c>
      <c r="D412" s="6"/>
      <c r="E412" s="6"/>
      <c r="F412" s="6" t="s">
        <v>4</v>
      </c>
      <c r="G412" s="6"/>
      <c r="H412" s="1">
        <v>25410</v>
      </c>
      <c r="I412">
        <v>7</v>
      </c>
      <c r="J412">
        <v>90</v>
      </c>
      <c r="K412">
        <v>9</v>
      </c>
      <c r="L412">
        <v>5</v>
      </c>
      <c r="M412" t="s">
        <v>89</v>
      </c>
      <c r="N412">
        <v>1</v>
      </c>
      <c r="S412">
        <v>1</v>
      </c>
      <c r="T412" t="s">
        <v>213</v>
      </c>
      <c r="V412" t="s">
        <v>81</v>
      </c>
      <c r="X412" t="s">
        <v>92</v>
      </c>
      <c r="Z412">
        <v>21</v>
      </c>
      <c r="AB412" t="s">
        <v>59</v>
      </c>
      <c r="AH412" t="s">
        <v>32</v>
      </c>
      <c r="AM412" t="s">
        <v>73</v>
      </c>
      <c r="AO412">
        <v>5</v>
      </c>
      <c r="AQ412">
        <v>5</v>
      </c>
      <c r="AS412">
        <v>36</v>
      </c>
      <c r="AT412" t="s">
        <v>1965</v>
      </c>
      <c r="AU412" t="s">
        <v>75</v>
      </c>
      <c r="AW412">
        <v>7</v>
      </c>
      <c r="AX412" s="3" t="s">
        <v>1966</v>
      </c>
      <c r="AY412" t="s">
        <v>1967</v>
      </c>
      <c r="AZ412" t="s">
        <v>1968</v>
      </c>
      <c r="BA412">
        <v>0</v>
      </c>
    </row>
    <row r="413" spans="1:53">
      <c r="A413">
        <v>411</v>
      </c>
      <c r="B413" s="6"/>
      <c r="C413" s="6" t="s">
        <v>1</v>
      </c>
      <c r="D413" s="6"/>
      <c r="E413" s="6"/>
      <c r="F413" s="6" t="s">
        <v>4</v>
      </c>
      <c r="G413" s="6"/>
      <c r="H413" s="1">
        <v>32166</v>
      </c>
      <c r="I413">
        <v>7</v>
      </c>
      <c r="J413">
        <v>40</v>
      </c>
      <c r="K413">
        <v>10</v>
      </c>
      <c r="L413">
        <v>12</v>
      </c>
      <c r="M413" t="s">
        <v>67</v>
      </c>
      <c r="N413">
        <v>0</v>
      </c>
      <c r="O413" t="s">
        <v>53</v>
      </c>
      <c r="Q413" t="s">
        <v>99</v>
      </c>
      <c r="S413">
        <v>1</v>
      </c>
      <c r="T413" t="s">
        <v>155</v>
      </c>
      <c r="V413" t="s">
        <v>56</v>
      </c>
      <c r="X413" t="s">
        <v>356</v>
      </c>
      <c r="Z413">
        <v>3</v>
      </c>
      <c r="AA413" t="s">
        <v>1969</v>
      </c>
      <c r="AB413" t="s">
        <v>72</v>
      </c>
      <c r="AG413" t="s">
        <v>31</v>
      </c>
      <c r="AM413" t="s">
        <v>60</v>
      </c>
      <c r="AO413">
        <v>4</v>
      </c>
      <c r="AQ413">
        <v>3</v>
      </c>
      <c r="AS413">
        <v>5</v>
      </c>
      <c r="AT413" t="s">
        <v>1970</v>
      </c>
      <c r="AU413" t="s">
        <v>75</v>
      </c>
      <c r="AW413">
        <v>10</v>
      </c>
      <c r="AX413" t="s">
        <v>1971</v>
      </c>
      <c r="AY413" t="s">
        <v>1972</v>
      </c>
      <c r="BA413">
        <v>1</v>
      </c>
    </row>
    <row r="414" spans="1:53">
      <c r="A414">
        <v>412</v>
      </c>
      <c r="B414" s="6"/>
      <c r="C414" s="6" t="s">
        <v>1</v>
      </c>
      <c r="D414" s="6"/>
      <c r="E414" s="6"/>
      <c r="F414" s="6"/>
      <c r="G414" s="6"/>
      <c r="H414" s="1">
        <v>33916</v>
      </c>
      <c r="I414">
        <v>7</v>
      </c>
      <c r="J414">
        <v>40</v>
      </c>
      <c r="K414">
        <v>10</v>
      </c>
      <c r="L414">
        <v>10</v>
      </c>
      <c r="M414" t="s">
        <v>67</v>
      </c>
      <c r="N414">
        <v>0</v>
      </c>
      <c r="O414" t="s">
        <v>53</v>
      </c>
      <c r="Q414" t="s">
        <v>104</v>
      </c>
      <c r="S414">
        <v>1</v>
      </c>
      <c r="T414" t="s">
        <v>213</v>
      </c>
      <c r="V414" t="s">
        <v>81</v>
      </c>
      <c r="X414" t="s">
        <v>92</v>
      </c>
      <c r="Z414">
        <v>3</v>
      </c>
      <c r="AA414" t="s">
        <v>1973</v>
      </c>
      <c r="AB414" t="s">
        <v>59</v>
      </c>
      <c r="AG414" t="s">
        <v>31</v>
      </c>
      <c r="AM414" t="s">
        <v>73</v>
      </c>
      <c r="AP414">
        <v>8</v>
      </c>
      <c r="AQ414">
        <v>3</v>
      </c>
      <c r="AS414">
        <v>12</v>
      </c>
      <c r="AT414" t="s">
        <v>1974</v>
      </c>
      <c r="AU414" t="s">
        <v>75</v>
      </c>
      <c r="AW414">
        <v>7</v>
      </c>
      <c r="AX414" t="s">
        <v>1975</v>
      </c>
      <c r="AY414" t="s">
        <v>1976</v>
      </c>
      <c r="AZ414" t="s">
        <v>139</v>
      </c>
      <c r="BA414">
        <v>1</v>
      </c>
    </row>
    <row r="415" spans="1:53">
      <c r="A415">
        <v>413</v>
      </c>
      <c r="B415" s="6"/>
      <c r="C415" s="6" t="s">
        <v>1</v>
      </c>
      <c r="D415" s="6"/>
      <c r="E415" s="6"/>
      <c r="F415" s="6" t="s">
        <v>4</v>
      </c>
      <c r="G415" s="6"/>
      <c r="H415" s="1">
        <v>33630</v>
      </c>
      <c r="I415">
        <v>7</v>
      </c>
      <c r="J415">
        <v>30</v>
      </c>
      <c r="K415">
        <v>10</v>
      </c>
      <c r="L415">
        <v>20</v>
      </c>
      <c r="M415" t="s">
        <v>225</v>
      </c>
      <c r="N415">
        <v>0</v>
      </c>
      <c r="O415" t="s">
        <v>53</v>
      </c>
      <c r="Q415" t="s">
        <v>99</v>
      </c>
      <c r="S415">
        <v>1</v>
      </c>
      <c r="T415" t="s">
        <v>213</v>
      </c>
      <c r="V415" t="s">
        <v>81</v>
      </c>
      <c r="X415" t="s">
        <v>92</v>
      </c>
      <c r="Z415">
        <v>6</v>
      </c>
      <c r="AA415" t="s">
        <v>1977</v>
      </c>
      <c r="AB415" t="s">
        <v>84</v>
      </c>
      <c r="AH415" t="s">
        <v>32</v>
      </c>
      <c r="AM415" t="s">
        <v>73</v>
      </c>
      <c r="AP415">
        <v>15</v>
      </c>
      <c r="AQ415">
        <v>4</v>
      </c>
      <c r="AS415">
        <v>8</v>
      </c>
      <c r="AT415" t="s">
        <v>1978</v>
      </c>
      <c r="AU415" t="s">
        <v>75</v>
      </c>
      <c r="AW415">
        <v>10</v>
      </c>
      <c r="AX415" t="s">
        <v>1979</v>
      </c>
      <c r="AY415" t="s">
        <v>1980</v>
      </c>
      <c r="AZ415" t="s">
        <v>1981</v>
      </c>
      <c r="BA415">
        <v>1</v>
      </c>
    </row>
    <row r="416" spans="1:53">
      <c r="A416">
        <v>414</v>
      </c>
      <c r="B416" s="6"/>
      <c r="C416" s="6" t="s">
        <v>1</v>
      </c>
      <c r="D416" s="6"/>
      <c r="E416" s="6"/>
      <c r="F416" s="6"/>
      <c r="G416" s="6"/>
      <c r="H416" s="1">
        <v>33369</v>
      </c>
      <c r="I416">
        <v>7</v>
      </c>
      <c r="J416">
        <v>60</v>
      </c>
      <c r="K416">
        <v>12</v>
      </c>
      <c r="L416">
        <v>10</v>
      </c>
      <c r="M416" t="s">
        <v>67</v>
      </c>
      <c r="N416">
        <v>0</v>
      </c>
      <c r="O416" t="s">
        <v>53</v>
      </c>
      <c r="Q416" t="s">
        <v>54</v>
      </c>
      <c r="S416">
        <v>1</v>
      </c>
      <c r="T416" t="s">
        <v>146</v>
      </c>
      <c r="V416" t="s">
        <v>81</v>
      </c>
      <c r="X416" t="s">
        <v>231</v>
      </c>
      <c r="Z416">
        <v>2</v>
      </c>
      <c r="AA416" t="s">
        <v>455</v>
      </c>
      <c r="AB416" t="s">
        <v>84</v>
      </c>
      <c r="AF416" t="s">
        <v>30</v>
      </c>
      <c r="AM416" t="s">
        <v>85</v>
      </c>
      <c r="AO416">
        <v>3</v>
      </c>
      <c r="AQ416">
        <v>2</v>
      </c>
      <c r="AS416">
        <v>4</v>
      </c>
      <c r="AT416" t="s">
        <v>1982</v>
      </c>
      <c r="AU416" t="s">
        <v>64</v>
      </c>
      <c r="AW416">
        <v>9</v>
      </c>
      <c r="AX416" t="s">
        <v>1983</v>
      </c>
      <c r="AY416" t="s">
        <v>1984</v>
      </c>
      <c r="AZ416" t="s">
        <v>1985</v>
      </c>
      <c r="BA416">
        <v>0</v>
      </c>
    </row>
    <row r="417" spans="1:53">
      <c r="A417">
        <v>415</v>
      </c>
      <c r="B417" s="6" t="s">
        <v>0</v>
      </c>
      <c r="C417" s="6"/>
      <c r="D417" s="6"/>
      <c r="E417" s="6"/>
      <c r="F417" s="6"/>
      <c r="G417" s="6"/>
      <c r="H417" s="1">
        <v>35421</v>
      </c>
      <c r="I417">
        <v>5</v>
      </c>
      <c r="J417">
        <v>60</v>
      </c>
      <c r="K417">
        <v>8</v>
      </c>
      <c r="L417">
        <v>2</v>
      </c>
      <c r="M417" t="s">
        <v>103</v>
      </c>
      <c r="N417">
        <v>1</v>
      </c>
      <c r="S417">
        <v>0</v>
      </c>
      <c r="AB417" t="s">
        <v>161</v>
      </c>
      <c r="AE417" t="s">
        <v>29</v>
      </c>
      <c r="AM417" t="s">
        <v>60</v>
      </c>
      <c r="AO417">
        <v>5</v>
      </c>
      <c r="AQ417">
        <v>6</v>
      </c>
      <c r="AS417">
        <v>72</v>
      </c>
      <c r="AT417" t="s">
        <v>1986</v>
      </c>
      <c r="AU417" t="s">
        <v>75</v>
      </c>
      <c r="AW417">
        <v>10</v>
      </c>
      <c r="AX417" t="s">
        <v>1987</v>
      </c>
      <c r="AY417" t="s">
        <v>1988</v>
      </c>
      <c r="AZ417" t="s">
        <v>1989</v>
      </c>
      <c r="BA417">
        <v>1</v>
      </c>
    </row>
    <row r="418" spans="1:53">
      <c r="A418">
        <v>416</v>
      </c>
      <c r="B418" s="6" t="s">
        <v>0</v>
      </c>
      <c r="C418" s="6" t="s">
        <v>1</v>
      </c>
      <c r="D418" s="6"/>
      <c r="E418" s="6"/>
      <c r="F418" s="6" t="s">
        <v>4</v>
      </c>
      <c r="G418" s="6"/>
      <c r="H418" s="1">
        <v>31277</v>
      </c>
      <c r="I418">
        <v>8</v>
      </c>
      <c r="J418">
        <v>30</v>
      </c>
      <c r="K418">
        <v>8</v>
      </c>
      <c r="L418">
        <v>3</v>
      </c>
      <c r="M418" t="s">
        <v>121</v>
      </c>
      <c r="N418">
        <v>1</v>
      </c>
      <c r="S418">
        <v>1</v>
      </c>
      <c r="T418" t="s">
        <v>90</v>
      </c>
      <c r="V418" t="s">
        <v>81</v>
      </c>
      <c r="X418" t="s">
        <v>92</v>
      </c>
      <c r="Z418">
        <v>7</v>
      </c>
      <c r="AA418" t="s">
        <v>199</v>
      </c>
      <c r="AB418" t="s">
        <v>84</v>
      </c>
      <c r="AG418" t="s">
        <v>31</v>
      </c>
      <c r="AM418" t="s">
        <v>73</v>
      </c>
      <c r="AO418">
        <v>6</v>
      </c>
      <c r="AQ418">
        <v>6</v>
      </c>
      <c r="AS418">
        <v>15</v>
      </c>
      <c r="AT418" t="s">
        <v>1990</v>
      </c>
      <c r="AU418" t="s">
        <v>75</v>
      </c>
      <c r="AW418">
        <v>10</v>
      </c>
      <c r="AX418" t="s">
        <v>1991</v>
      </c>
      <c r="AY418" t="s">
        <v>1992</v>
      </c>
      <c r="AZ418" t="s">
        <v>116</v>
      </c>
      <c r="BA418">
        <v>0</v>
      </c>
    </row>
    <row r="419" spans="1:53">
      <c r="A419">
        <v>417</v>
      </c>
      <c r="B419" s="6"/>
      <c r="C419" s="6"/>
      <c r="D419" s="6"/>
      <c r="E419" s="6" t="s">
        <v>3</v>
      </c>
      <c r="F419" s="6"/>
      <c r="G419" s="6"/>
      <c r="H419" s="1">
        <v>35207</v>
      </c>
      <c r="I419">
        <v>5</v>
      </c>
      <c r="J419">
        <v>40</v>
      </c>
      <c r="K419">
        <v>16</v>
      </c>
      <c r="L419">
        <v>12</v>
      </c>
      <c r="M419" t="s">
        <v>225</v>
      </c>
      <c r="N419">
        <v>1</v>
      </c>
      <c r="S419">
        <v>1</v>
      </c>
      <c r="T419" t="s">
        <v>30</v>
      </c>
      <c r="V419" t="s">
        <v>350</v>
      </c>
      <c r="X419" t="s">
        <v>57</v>
      </c>
      <c r="Z419">
        <v>1</v>
      </c>
      <c r="AA419" t="s">
        <v>1018</v>
      </c>
      <c r="AB419" t="s">
        <v>59</v>
      </c>
      <c r="AH419" t="s">
        <v>32</v>
      </c>
      <c r="AM419" t="s">
        <v>85</v>
      </c>
      <c r="AO419">
        <v>5</v>
      </c>
      <c r="AQ419">
        <v>4</v>
      </c>
      <c r="AS419">
        <v>3</v>
      </c>
      <c r="AT419" t="s">
        <v>1993</v>
      </c>
      <c r="AU419" t="s">
        <v>75</v>
      </c>
      <c r="AW419">
        <v>10</v>
      </c>
      <c r="AX419" t="s">
        <v>1994</v>
      </c>
      <c r="AY419" t="s">
        <v>197</v>
      </c>
      <c r="AZ419" t="s">
        <v>1995</v>
      </c>
      <c r="BA419">
        <v>1</v>
      </c>
    </row>
    <row r="420" spans="1:53">
      <c r="A420">
        <v>418</v>
      </c>
      <c r="B420" s="6"/>
      <c r="C420" s="6"/>
      <c r="D420" s="6"/>
      <c r="E420" s="6"/>
      <c r="F420" s="6" t="s">
        <v>4</v>
      </c>
      <c r="G420" s="6"/>
      <c r="H420" s="1">
        <v>30898</v>
      </c>
      <c r="I420">
        <v>8</v>
      </c>
      <c r="J420">
        <v>180</v>
      </c>
      <c r="K420">
        <v>6</v>
      </c>
      <c r="L420">
        <v>200</v>
      </c>
      <c r="M420" t="s">
        <v>189</v>
      </c>
      <c r="N420">
        <v>0</v>
      </c>
      <c r="O420" t="s">
        <v>53</v>
      </c>
      <c r="Q420" t="s">
        <v>69</v>
      </c>
      <c r="S420">
        <v>1</v>
      </c>
      <c r="T420" t="s">
        <v>213</v>
      </c>
      <c r="V420" t="s">
        <v>81</v>
      </c>
      <c r="Y420" t="s">
        <v>1165</v>
      </c>
      <c r="Z420">
        <v>9</v>
      </c>
      <c r="AB420" t="s">
        <v>84</v>
      </c>
      <c r="AE420" t="s">
        <v>29</v>
      </c>
      <c r="AM420" t="s">
        <v>73</v>
      </c>
      <c r="AO420">
        <v>4</v>
      </c>
      <c r="AQ420">
        <v>2</v>
      </c>
      <c r="AS420">
        <v>800</v>
      </c>
      <c r="AT420" t="s">
        <v>1996</v>
      </c>
      <c r="AU420" t="s">
        <v>75</v>
      </c>
      <c r="AW420">
        <v>9</v>
      </c>
      <c r="AX420" t="s">
        <v>1576</v>
      </c>
      <c r="AY420" t="s">
        <v>1576</v>
      </c>
      <c r="BA420">
        <v>1</v>
      </c>
    </row>
    <row r="421" spans="1:53">
      <c r="A421">
        <v>419</v>
      </c>
      <c r="B421" s="6"/>
      <c r="C421" s="6" t="s">
        <v>1</v>
      </c>
      <c r="D421" s="6"/>
      <c r="E421" s="6" t="s">
        <v>3</v>
      </c>
      <c r="F421" s="6" t="s">
        <v>4</v>
      </c>
      <c r="G421" s="6"/>
      <c r="H421" s="1">
        <v>32560</v>
      </c>
      <c r="I421">
        <v>7</v>
      </c>
      <c r="J421">
        <v>60</v>
      </c>
      <c r="K421">
        <v>540</v>
      </c>
      <c r="L421">
        <v>12</v>
      </c>
      <c r="M421" t="s">
        <v>121</v>
      </c>
      <c r="N421">
        <v>0</v>
      </c>
      <c r="O421" t="s">
        <v>98</v>
      </c>
      <c r="Q421" t="s">
        <v>69</v>
      </c>
      <c r="S421">
        <v>1</v>
      </c>
      <c r="T421" t="s">
        <v>90</v>
      </c>
      <c r="V421" t="s">
        <v>81</v>
      </c>
      <c r="X421" t="s">
        <v>648</v>
      </c>
      <c r="Z421">
        <v>5</v>
      </c>
      <c r="AA421" t="s">
        <v>1997</v>
      </c>
      <c r="AB421" t="s">
        <v>84</v>
      </c>
      <c r="AE421" t="s">
        <v>29</v>
      </c>
      <c r="AG421" t="s">
        <v>31</v>
      </c>
      <c r="AM421" t="s">
        <v>73</v>
      </c>
      <c r="AP421" t="s">
        <v>616</v>
      </c>
      <c r="AQ421">
        <v>6</v>
      </c>
      <c r="AS421">
        <v>400</v>
      </c>
      <c r="AT421" t="s">
        <v>1998</v>
      </c>
      <c r="AU421" t="s">
        <v>75</v>
      </c>
      <c r="AW421">
        <v>8</v>
      </c>
      <c r="AX421" t="s">
        <v>1999</v>
      </c>
      <c r="BA421">
        <v>1</v>
      </c>
    </row>
    <row r="422" spans="1:53" ht="409.6">
      <c r="A422">
        <v>420</v>
      </c>
      <c r="B422" s="6"/>
      <c r="C422" s="6"/>
      <c r="D422" s="6" t="s">
        <v>2</v>
      </c>
      <c r="E422" s="6" t="s">
        <v>3</v>
      </c>
      <c r="F422" s="6" t="s">
        <v>4</v>
      </c>
      <c r="G422" s="6"/>
      <c r="H422" s="1">
        <v>34123</v>
      </c>
      <c r="I422">
        <v>7</v>
      </c>
      <c r="J422">
        <v>3</v>
      </c>
      <c r="K422">
        <v>8</v>
      </c>
      <c r="L422">
        <v>6</v>
      </c>
      <c r="M422" t="s">
        <v>133</v>
      </c>
      <c r="N422">
        <v>1</v>
      </c>
      <c r="S422">
        <v>1</v>
      </c>
      <c r="T422" t="s">
        <v>146</v>
      </c>
      <c r="V422" t="s">
        <v>81</v>
      </c>
      <c r="X422" t="s">
        <v>124</v>
      </c>
      <c r="Z422">
        <v>1</v>
      </c>
      <c r="AB422" t="s">
        <v>59</v>
      </c>
      <c r="AG422" t="s">
        <v>31</v>
      </c>
      <c r="AM422" t="s">
        <v>73</v>
      </c>
      <c r="AO422">
        <v>3</v>
      </c>
      <c r="AR422">
        <v>8</v>
      </c>
      <c r="AS422">
        <v>10</v>
      </c>
      <c r="AT422" s="3" t="s">
        <v>2000</v>
      </c>
      <c r="AU422" t="s">
        <v>64</v>
      </c>
      <c r="AW422">
        <v>9</v>
      </c>
      <c r="AX422" t="s">
        <v>2001</v>
      </c>
      <c r="AY422" t="s">
        <v>2002</v>
      </c>
      <c r="AZ422" t="s">
        <v>2003</v>
      </c>
      <c r="BA422">
        <v>1</v>
      </c>
    </row>
    <row r="423" spans="1:53">
      <c r="A423">
        <v>421</v>
      </c>
      <c r="B423" s="6" t="s">
        <v>0</v>
      </c>
      <c r="C423" s="6" t="s">
        <v>1</v>
      </c>
      <c r="D423" s="6" t="s">
        <v>2</v>
      </c>
      <c r="E423" s="6"/>
      <c r="F423" s="6" t="s">
        <v>4</v>
      </c>
      <c r="G423" s="6"/>
      <c r="H423" s="1">
        <v>34931</v>
      </c>
      <c r="I423">
        <v>8</v>
      </c>
      <c r="J423">
        <v>0</v>
      </c>
      <c r="K423">
        <v>10</v>
      </c>
      <c r="L423">
        <v>2</v>
      </c>
      <c r="M423" t="s">
        <v>89</v>
      </c>
      <c r="N423">
        <v>0</v>
      </c>
      <c r="O423" t="s">
        <v>98</v>
      </c>
      <c r="Q423" t="s">
        <v>104</v>
      </c>
      <c r="S423">
        <v>0</v>
      </c>
      <c r="AB423" t="s">
        <v>59</v>
      </c>
      <c r="AF423" t="s">
        <v>30</v>
      </c>
      <c r="AL423" t="s">
        <v>1071</v>
      </c>
      <c r="AM423" t="s">
        <v>73</v>
      </c>
      <c r="AP423">
        <v>25</v>
      </c>
      <c r="AR423">
        <v>10</v>
      </c>
      <c r="AS423">
        <v>12</v>
      </c>
      <c r="AT423" t="s">
        <v>2004</v>
      </c>
      <c r="AU423" t="s">
        <v>75</v>
      </c>
      <c r="AW423">
        <v>10</v>
      </c>
      <c r="AX423" t="s">
        <v>2005</v>
      </c>
      <c r="AY423" t="s">
        <v>2006</v>
      </c>
      <c r="AZ423" t="s">
        <v>2007</v>
      </c>
      <c r="BA423">
        <v>1</v>
      </c>
    </row>
    <row r="424" spans="1:53">
      <c r="A424">
        <v>422</v>
      </c>
      <c r="B424" s="6"/>
      <c r="C424" s="6" t="s">
        <v>1</v>
      </c>
      <c r="D424" s="6"/>
      <c r="E424" s="6"/>
      <c r="F424" s="6" t="s">
        <v>4</v>
      </c>
      <c r="G424" s="6"/>
      <c r="H424" s="1">
        <v>33568</v>
      </c>
      <c r="I424">
        <v>7</v>
      </c>
      <c r="J424">
        <v>1</v>
      </c>
      <c r="K424">
        <v>10</v>
      </c>
      <c r="L424">
        <v>10</v>
      </c>
      <c r="M424" t="s">
        <v>189</v>
      </c>
      <c r="N424">
        <v>1</v>
      </c>
      <c r="S424">
        <v>1</v>
      </c>
      <c r="T424" t="s">
        <v>29</v>
      </c>
      <c r="V424" t="s">
        <v>81</v>
      </c>
      <c r="X424" t="s">
        <v>92</v>
      </c>
      <c r="Z424">
        <v>3</v>
      </c>
      <c r="AA424" t="s">
        <v>2008</v>
      </c>
      <c r="AB424" t="s">
        <v>59</v>
      </c>
      <c r="AH424" t="s">
        <v>32</v>
      </c>
      <c r="AM424" t="s">
        <v>73</v>
      </c>
      <c r="AP424">
        <v>15</v>
      </c>
      <c r="AQ424">
        <v>3</v>
      </c>
      <c r="AS424">
        <v>20</v>
      </c>
      <c r="AT424" t="s">
        <v>2009</v>
      </c>
      <c r="AU424" t="s">
        <v>75</v>
      </c>
      <c r="AW424">
        <v>10</v>
      </c>
      <c r="AX424" t="s">
        <v>2010</v>
      </c>
      <c r="AY424" t="s">
        <v>2011</v>
      </c>
      <c r="AZ424" t="s">
        <v>2012</v>
      </c>
      <c r="BA424">
        <v>0</v>
      </c>
    </row>
    <row r="425" spans="1:53">
      <c r="A425">
        <v>423</v>
      </c>
      <c r="B425" s="6"/>
      <c r="C425" s="6" t="s">
        <v>1</v>
      </c>
      <c r="D425" s="6"/>
      <c r="E425" s="6" t="s">
        <v>3</v>
      </c>
      <c r="F425" s="6"/>
      <c r="G425" s="6"/>
      <c r="H425" s="1">
        <v>29795</v>
      </c>
      <c r="I425">
        <v>6</v>
      </c>
      <c r="J425">
        <v>60</v>
      </c>
      <c r="K425">
        <v>7</v>
      </c>
      <c r="L425">
        <v>10</v>
      </c>
      <c r="M425" t="s">
        <v>89</v>
      </c>
      <c r="N425">
        <v>1</v>
      </c>
      <c r="S425">
        <v>1</v>
      </c>
      <c r="T425" t="s">
        <v>213</v>
      </c>
      <c r="V425" t="s">
        <v>111</v>
      </c>
      <c r="X425" t="s">
        <v>92</v>
      </c>
      <c r="Z425">
        <v>11</v>
      </c>
      <c r="AA425" t="s">
        <v>2013</v>
      </c>
      <c r="AB425" t="s">
        <v>84</v>
      </c>
      <c r="AG425" t="s">
        <v>31</v>
      </c>
      <c r="AM425" t="s">
        <v>85</v>
      </c>
      <c r="AO425">
        <v>4</v>
      </c>
      <c r="AQ425">
        <v>4</v>
      </c>
      <c r="AS425">
        <v>10</v>
      </c>
      <c r="AT425" t="s">
        <v>2014</v>
      </c>
      <c r="AU425" t="s">
        <v>75</v>
      </c>
      <c r="AW425">
        <v>10</v>
      </c>
      <c r="AX425" t="s">
        <v>2015</v>
      </c>
      <c r="AY425" t="s">
        <v>2016</v>
      </c>
      <c r="AZ425" t="s">
        <v>2017</v>
      </c>
      <c r="BA425">
        <v>1</v>
      </c>
    </row>
    <row r="426" spans="1:53">
      <c r="A426">
        <v>424</v>
      </c>
      <c r="B426" s="6"/>
      <c r="C426" s="6" t="s">
        <v>1</v>
      </c>
      <c r="D426" s="6"/>
      <c r="E426" s="6" t="s">
        <v>3</v>
      </c>
      <c r="F426" s="6"/>
      <c r="G426" s="6"/>
      <c r="H426" s="1">
        <v>34095</v>
      </c>
      <c r="I426">
        <v>5</v>
      </c>
      <c r="J426">
        <v>240</v>
      </c>
      <c r="K426">
        <v>6</v>
      </c>
      <c r="L426">
        <v>24</v>
      </c>
      <c r="M426" t="s">
        <v>103</v>
      </c>
      <c r="N426">
        <v>1</v>
      </c>
      <c r="S426">
        <v>1</v>
      </c>
      <c r="T426" t="s">
        <v>213</v>
      </c>
      <c r="V426" t="s">
        <v>111</v>
      </c>
      <c r="X426" t="s">
        <v>92</v>
      </c>
      <c r="Z426">
        <v>2</v>
      </c>
      <c r="AA426" t="s">
        <v>2018</v>
      </c>
      <c r="AB426" t="s">
        <v>363</v>
      </c>
      <c r="AH426" t="s">
        <v>32</v>
      </c>
      <c r="AM426" t="s">
        <v>60</v>
      </c>
      <c r="AO426">
        <v>4</v>
      </c>
      <c r="AQ426">
        <v>4</v>
      </c>
      <c r="AS426">
        <v>12</v>
      </c>
      <c r="AT426" t="s">
        <v>2019</v>
      </c>
      <c r="AU426" t="s">
        <v>75</v>
      </c>
      <c r="AW426">
        <v>10</v>
      </c>
      <c r="AX426" t="s">
        <v>2020</v>
      </c>
      <c r="BA426">
        <v>0</v>
      </c>
    </row>
    <row r="427" spans="1:53">
      <c r="A427">
        <v>425</v>
      </c>
      <c r="B427" s="6" t="s">
        <v>0</v>
      </c>
      <c r="C427" s="6"/>
      <c r="D427" s="6"/>
      <c r="E427" s="6"/>
      <c r="F427" s="6"/>
      <c r="G427" s="6"/>
      <c r="H427" s="1">
        <v>22450</v>
      </c>
      <c r="I427">
        <v>7</v>
      </c>
      <c r="J427">
        <v>0</v>
      </c>
      <c r="K427">
        <v>8</v>
      </c>
      <c r="L427">
        <v>15</v>
      </c>
      <c r="M427" t="s">
        <v>121</v>
      </c>
      <c r="N427">
        <v>0</v>
      </c>
      <c r="O427" t="s">
        <v>98</v>
      </c>
      <c r="Q427" t="s">
        <v>99</v>
      </c>
      <c r="S427">
        <v>1</v>
      </c>
      <c r="T427" t="s">
        <v>412</v>
      </c>
      <c r="V427" t="s">
        <v>81</v>
      </c>
      <c r="X427" t="s">
        <v>92</v>
      </c>
      <c r="Z427">
        <v>30</v>
      </c>
      <c r="AA427" t="s">
        <v>110</v>
      </c>
      <c r="AB427" t="s">
        <v>84</v>
      </c>
      <c r="AF427" t="s">
        <v>30</v>
      </c>
      <c r="AM427" t="s">
        <v>73</v>
      </c>
      <c r="AO427">
        <v>6</v>
      </c>
      <c r="AQ427">
        <v>6</v>
      </c>
      <c r="AS427">
        <v>40</v>
      </c>
      <c r="AT427" t="s">
        <v>2021</v>
      </c>
      <c r="AU427" t="s">
        <v>75</v>
      </c>
      <c r="AW427">
        <v>10</v>
      </c>
      <c r="AX427" t="s">
        <v>2022</v>
      </c>
      <c r="AY427" t="s">
        <v>2023</v>
      </c>
      <c r="AZ427" t="s">
        <v>2024</v>
      </c>
      <c r="BA427">
        <v>1</v>
      </c>
    </row>
    <row r="428" spans="1:53">
      <c r="A428">
        <v>426</v>
      </c>
      <c r="B428" s="6"/>
      <c r="C428" s="6"/>
      <c r="D428" s="6" t="s">
        <v>2</v>
      </c>
      <c r="E428" s="6"/>
      <c r="F428" s="6" t="s">
        <v>4</v>
      </c>
      <c r="G428" s="6"/>
      <c r="I428">
        <v>8</v>
      </c>
      <c r="J428">
        <v>0</v>
      </c>
      <c r="K428">
        <v>8</v>
      </c>
      <c r="L428">
        <v>4</v>
      </c>
      <c r="M428" t="s">
        <v>303</v>
      </c>
      <c r="N428">
        <v>0</v>
      </c>
      <c r="O428" t="s">
        <v>389</v>
      </c>
      <c r="Q428" t="s">
        <v>99</v>
      </c>
      <c r="S428">
        <v>0</v>
      </c>
      <c r="AB428" t="s">
        <v>84</v>
      </c>
      <c r="AG428" t="s">
        <v>31</v>
      </c>
      <c r="AL428" t="s">
        <v>2025</v>
      </c>
      <c r="AM428" t="s">
        <v>162</v>
      </c>
      <c r="AO428">
        <v>4</v>
      </c>
      <c r="AQ428">
        <v>6</v>
      </c>
      <c r="AS428">
        <v>4</v>
      </c>
      <c r="AT428" t="s">
        <v>1742</v>
      </c>
      <c r="AU428" t="s">
        <v>75</v>
      </c>
      <c r="AW428">
        <v>8</v>
      </c>
      <c r="BA428">
        <v>0</v>
      </c>
    </row>
    <row r="429" spans="1:53">
      <c r="A429">
        <v>427</v>
      </c>
      <c r="B429" s="6" t="s">
        <v>0</v>
      </c>
      <c r="C429" s="6"/>
      <c r="D429" s="6"/>
      <c r="E429" s="6"/>
      <c r="F429" s="6"/>
      <c r="G429" s="6"/>
      <c r="H429" s="1">
        <v>29952</v>
      </c>
      <c r="I429">
        <v>7</v>
      </c>
      <c r="J429">
        <v>40</v>
      </c>
      <c r="K429">
        <v>7</v>
      </c>
      <c r="L429">
        <v>36</v>
      </c>
      <c r="M429" t="s">
        <v>67</v>
      </c>
      <c r="N429">
        <v>0</v>
      </c>
      <c r="O429" t="s">
        <v>68</v>
      </c>
      <c r="Q429" t="s">
        <v>104</v>
      </c>
      <c r="S429">
        <v>1</v>
      </c>
      <c r="T429" t="s">
        <v>5</v>
      </c>
      <c r="V429" t="s">
        <v>111</v>
      </c>
      <c r="X429" t="s">
        <v>419</v>
      </c>
      <c r="Z429">
        <v>6</v>
      </c>
      <c r="AA429" t="s">
        <v>2026</v>
      </c>
      <c r="AB429" t="s">
        <v>1117</v>
      </c>
      <c r="AF429" t="s">
        <v>30</v>
      </c>
      <c r="AM429" t="s">
        <v>73</v>
      </c>
      <c r="AO429">
        <v>5</v>
      </c>
      <c r="AQ429">
        <v>3</v>
      </c>
      <c r="AS429">
        <v>3</v>
      </c>
      <c r="AT429" t="s">
        <v>2027</v>
      </c>
      <c r="AU429" t="s">
        <v>75</v>
      </c>
      <c r="AW429">
        <v>7</v>
      </c>
      <c r="AX429" t="s">
        <v>2028</v>
      </c>
      <c r="AY429" t="s">
        <v>2029</v>
      </c>
      <c r="AZ429" t="s">
        <v>2030</v>
      </c>
      <c r="BA429">
        <v>0</v>
      </c>
    </row>
    <row r="430" spans="1:53">
      <c r="A430">
        <v>428</v>
      </c>
      <c r="B430" s="6"/>
      <c r="C430" s="6"/>
      <c r="D430" s="6"/>
      <c r="E430" s="6"/>
      <c r="F430" s="6" t="s">
        <v>4</v>
      </c>
      <c r="G430" s="6"/>
      <c r="H430" s="1">
        <v>34689</v>
      </c>
      <c r="I430">
        <v>7</v>
      </c>
      <c r="J430">
        <v>120</v>
      </c>
      <c r="K430">
        <v>8</v>
      </c>
      <c r="L430">
        <v>8</v>
      </c>
      <c r="M430" t="s">
        <v>103</v>
      </c>
      <c r="N430">
        <v>1</v>
      </c>
      <c r="O430" t="s">
        <v>53</v>
      </c>
      <c r="Q430" t="s">
        <v>99</v>
      </c>
      <c r="S430">
        <v>0</v>
      </c>
      <c r="AB430" t="s">
        <v>363</v>
      </c>
      <c r="AE430" t="s">
        <v>29</v>
      </c>
      <c r="AI430" t="s">
        <v>33</v>
      </c>
      <c r="AM430" t="s">
        <v>73</v>
      </c>
      <c r="AO430">
        <v>6</v>
      </c>
      <c r="AQ430">
        <v>6</v>
      </c>
      <c r="AS430">
        <v>10</v>
      </c>
      <c r="AT430" t="s">
        <v>2031</v>
      </c>
      <c r="AU430" t="s">
        <v>75</v>
      </c>
      <c r="AW430">
        <v>8</v>
      </c>
      <c r="AX430" t="s">
        <v>2032</v>
      </c>
      <c r="AY430" t="s">
        <v>2033</v>
      </c>
      <c r="AZ430" t="s">
        <v>2034</v>
      </c>
    </row>
    <row r="431" spans="1:53" ht="409.6">
      <c r="A431">
        <v>429</v>
      </c>
      <c r="B431" s="6" t="s">
        <v>0</v>
      </c>
      <c r="C431" s="6" t="s">
        <v>1</v>
      </c>
      <c r="D431" s="6" t="s">
        <v>2</v>
      </c>
      <c r="E431" s="6"/>
      <c r="F431" s="6"/>
      <c r="G431" s="6"/>
      <c r="H431" s="1">
        <v>29960</v>
      </c>
      <c r="I431">
        <v>7</v>
      </c>
      <c r="J431">
        <v>20</v>
      </c>
      <c r="K431">
        <v>8</v>
      </c>
      <c r="L431">
        <v>2</v>
      </c>
      <c r="M431" t="s">
        <v>225</v>
      </c>
      <c r="N431">
        <v>0</v>
      </c>
      <c r="O431" t="s">
        <v>53</v>
      </c>
      <c r="Q431" t="s">
        <v>104</v>
      </c>
      <c r="S431">
        <v>0</v>
      </c>
      <c r="AB431" t="s">
        <v>72</v>
      </c>
      <c r="AE431" t="s">
        <v>29</v>
      </c>
      <c r="AM431" t="s">
        <v>73</v>
      </c>
      <c r="AP431">
        <v>10</v>
      </c>
      <c r="AR431">
        <v>10</v>
      </c>
      <c r="AS431">
        <v>30</v>
      </c>
      <c r="AT431" t="s">
        <v>2035</v>
      </c>
      <c r="AU431" t="s">
        <v>75</v>
      </c>
      <c r="AW431">
        <v>8</v>
      </c>
      <c r="AX431" t="s">
        <v>2036</v>
      </c>
      <c r="AZ431" s="3" t="s">
        <v>2037</v>
      </c>
      <c r="BA431">
        <v>0</v>
      </c>
    </row>
    <row r="432" spans="1:53">
      <c r="A432">
        <v>430</v>
      </c>
      <c r="B432" s="6" t="s">
        <v>0</v>
      </c>
      <c r="C432" s="6"/>
      <c r="D432" s="6"/>
      <c r="E432" s="6" t="s">
        <v>3</v>
      </c>
      <c r="F432" s="6" t="s">
        <v>4</v>
      </c>
      <c r="G432" s="6"/>
      <c r="H432" s="1">
        <v>33591</v>
      </c>
      <c r="I432">
        <v>8</v>
      </c>
      <c r="J432">
        <v>15</v>
      </c>
      <c r="K432">
        <v>6</v>
      </c>
      <c r="L432">
        <v>30</v>
      </c>
      <c r="M432" t="s">
        <v>335</v>
      </c>
      <c r="N432">
        <v>0</v>
      </c>
      <c r="O432" t="s">
        <v>68</v>
      </c>
      <c r="Q432" t="s">
        <v>69</v>
      </c>
      <c r="S432">
        <v>1</v>
      </c>
      <c r="T432" t="s">
        <v>213</v>
      </c>
      <c r="V432" t="s">
        <v>81</v>
      </c>
      <c r="X432" t="s">
        <v>92</v>
      </c>
      <c r="Z432">
        <v>2</v>
      </c>
      <c r="AA432" t="s">
        <v>2038</v>
      </c>
      <c r="AB432" t="s">
        <v>59</v>
      </c>
      <c r="AF432" t="s">
        <v>30</v>
      </c>
      <c r="AM432" t="s">
        <v>85</v>
      </c>
      <c r="AO432">
        <v>3</v>
      </c>
      <c r="AQ432">
        <v>3</v>
      </c>
      <c r="AS432">
        <v>5</v>
      </c>
      <c r="AT432" t="s">
        <v>2039</v>
      </c>
      <c r="AU432" t="s">
        <v>75</v>
      </c>
      <c r="AW432">
        <v>9</v>
      </c>
      <c r="AX432" t="s">
        <v>2040</v>
      </c>
      <c r="BA432">
        <v>1</v>
      </c>
    </row>
    <row r="433" spans="1:53">
      <c r="A433">
        <v>431</v>
      </c>
      <c r="B433" s="6" t="s">
        <v>0</v>
      </c>
      <c r="C433" s="6"/>
      <c r="D433" s="6" t="s">
        <v>2</v>
      </c>
      <c r="E433" s="6"/>
      <c r="F433" s="6" t="s">
        <v>4</v>
      </c>
      <c r="G433" s="6"/>
      <c r="H433" s="1">
        <v>33238</v>
      </c>
      <c r="I433">
        <v>6</v>
      </c>
      <c r="J433">
        <v>0</v>
      </c>
      <c r="K433">
        <v>4</v>
      </c>
      <c r="L433">
        <v>4</v>
      </c>
      <c r="M433" t="s">
        <v>225</v>
      </c>
      <c r="N433">
        <v>1</v>
      </c>
      <c r="S433">
        <v>1</v>
      </c>
      <c r="T433" t="s">
        <v>155</v>
      </c>
      <c r="V433" t="s">
        <v>350</v>
      </c>
      <c r="X433" t="s">
        <v>156</v>
      </c>
      <c r="Z433">
        <v>0</v>
      </c>
      <c r="AA433" t="s">
        <v>2041</v>
      </c>
      <c r="AB433" t="s">
        <v>59</v>
      </c>
      <c r="AE433" t="s">
        <v>29</v>
      </c>
      <c r="AM433" t="s">
        <v>73</v>
      </c>
      <c r="AP433">
        <v>10</v>
      </c>
      <c r="AQ433">
        <v>2</v>
      </c>
      <c r="AS433">
        <v>8</v>
      </c>
      <c r="AT433" t="s">
        <v>2042</v>
      </c>
      <c r="AU433" t="s">
        <v>75</v>
      </c>
      <c r="AW433">
        <v>10</v>
      </c>
      <c r="AX433" t="s">
        <v>2043</v>
      </c>
      <c r="AY433" t="s">
        <v>2044</v>
      </c>
      <c r="AZ433" t="s">
        <v>2045</v>
      </c>
      <c r="BA433">
        <v>1</v>
      </c>
    </row>
    <row r="434" spans="1:53">
      <c r="A434">
        <v>432</v>
      </c>
      <c r="B434" s="6" t="s">
        <v>0</v>
      </c>
      <c r="C434" s="6"/>
      <c r="D434" s="6"/>
      <c r="E434" s="6"/>
      <c r="F434" s="6"/>
      <c r="G434" s="6"/>
      <c r="H434" s="1">
        <v>30585</v>
      </c>
      <c r="I434">
        <v>7</v>
      </c>
      <c r="J434">
        <v>40</v>
      </c>
      <c r="K434">
        <v>12</v>
      </c>
      <c r="L434">
        <v>10</v>
      </c>
      <c r="M434" t="s">
        <v>133</v>
      </c>
      <c r="N434">
        <v>0</v>
      </c>
      <c r="O434" t="s">
        <v>53</v>
      </c>
      <c r="Q434" t="s">
        <v>99</v>
      </c>
      <c r="S434">
        <v>1</v>
      </c>
      <c r="T434" t="s">
        <v>80</v>
      </c>
      <c r="V434" t="s">
        <v>91</v>
      </c>
      <c r="X434" t="s">
        <v>82</v>
      </c>
      <c r="Z434">
        <v>13</v>
      </c>
      <c r="AA434" t="s">
        <v>2046</v>
      </c>
      <c r="AB434" t="s">
        <v>84</v>
      </c>
      <c r="AF434" t="s">
        <v>30</v>
      </c>
      <c r="AH434" t="s">
        <v>32</v>
      </c>
      <c r="AM434" t="s">
        <v>73</v>
      </c>
      <c r="AO434">
        <v>6</v>
      </c>
      <c r="AQ434">
        <v>5</v>
      </c>
      <c r="AS434">
        <v>6</v>
      </c>
      <c r="AT434" t="s">
        <v>2047</v>
      </c>
      <c r="AU434" t="s">
        <v>64</v>
      </c>
      <c r="AW434">
        <v>8</v>
      </c>
      <c r="AX434" t="s">
        <v>2048</v>
      </c>
      <c r="AY434" t="s">
        <v>2049</v>
      </c>
      <c r="BA434">
        <v>1</v>
      </c>
    </row>
    <row r="435" spans="1:53">
      <c r="A435">
        <v>433</v>
      </c>
      <c r="B435" s="6" t="s">
        <v>0</v>
      </c>
      <c r="C435" s="6" t="s">
        <v>1</v>
      </c>
      <c r="D435" s="6"/>
      <c r="E435" s="6"/>
      <c r="F435" s="6"/>
      <c r="G435" s="6"/>
      <c r="H435" s="1">
        <v>31434</v>
      </c>
      <c r="I435">
        <v>6</v>
      </c>
      <c r="J435">
        <v>30</v>
      </c>
      <c r="K435">
        <v>12</v>
      </c>
      <c r="L435">
        <v>2</v>
      </c>
      <c r="M435" t="s">
        <v>189</v>
      </c>
      <c r="N435">
        <v>0</v>
      </c>
      <c r="O435" t="s">
        <v>53</v>
      </c>
      <c r="R435" t="s">
        <v>2050</v>
      </c>
      <c r="S435">
        <v>1</v>
      </c>
      <c r="T435" t="s">
        <v>213</v>
      </c>
      <c r="W435" t="s">
        <v>2051</v>
      </c>
      <c r="X435" t="s">
        <v>106</v>
      </c>
      <c r="Z435">
        <v>3</v>
      </c>
      <c r="AA435" t="s">
        <v>2052</v>
      </c>
      <c r="AB435" t="s">
        <v>84</v>
      </c>
      <c r="AE435" t="s">
        <v>29</v>
      </c>
      <c r="AM435" t="s">
        <v>85</v>
      </c>
      <c r="AP435">
        <v>12</v>
      </c>
      <c r="AQ435">
        <v>5</v>
      </c>
      <c r="AS435">
        <v>20</v>
      </c>
      <c r="AT435" t="s">
        <v>2053</v>
      </c>
      <c r="AU435" t="s">
        <v>75</v>
      </c>
      <c r="AW435">
        <v>8</v>
      </c>
      <c r="AX435" t="s">
        <v>2054</v>
      </c>
      <c r="AY435" t="s">
        <v>2055</v>
      </c>
      <c r="AZ435" t="s">
        <v>2056</v>
      </c>
      <c r="BA435">
        <v>1</v>
      </c>
    </row>
    <row r="436" spans="1:53">
      <c r="A436">
        <v>434</v>
      </c>
      <c r="B436" s="6"/>
      <c r="C436" s="6"/>
      <c r="D436" s="6"/>
      <c r="E436" s="6"/>
      <c r="F436" s="6" t="s">
        <v>4</v>
      </c>
      <c r="G436" s="6"/>
      <c r="H436" s="1">
        <v>29930</v>
      </c>
      <c r="I436">
        <v>4</v>
      </c>
      <c r="J436">
        <v>0</v>
      </c>
      <c r="K436">
        <v>10</v>
      </c>
      <c r="L436">
        <v>120</v>
      </c>
      <c r="M436" t="s">
        <v>67</v>
      </c>
      <c r="N436">
        <v>0</v>
      </c>
      <c r="O436" t="s">
        <v>98</v>
      </c>
      <c r="Q436" t="s">
        <v>99</v>
      </c>
      <c r="S436">
        <v>1</v>
      </c>
      <c r="T436" t="s">
        <v>412</v>
      </c>
      <c r="V436" t="s">
        <v>111</v>
      </c>
      <c r="X436" t="s">
        <v>92</v>
      </c>
      <c r="Z436">
        <v>15</v>
      </c>
      <c r="AB436" t="s">
        <v>59</v>
      </c>
      <c r="AF436" t="s">
        <v>30</v>
      </c>
      <c r="AM436" t="s">
        <v>60</v>
      </c>
      <c r="AO436">
        <v>5</v>
      </c>
      <c r="AR436">
        <v>10</v>
      </c>
      <c r="AS436">
        <v>20</v>
      </c>
      <c r="AT436" t="s">
        <v>2057</v>
      </c>
      <c r="AU436" t="s">
        <v>75</v>
      </c>
      <c r="AW436">
        <v>10</v>
      </c>
      <c r="AX436" t="s">
        <v>2058</v>
      </c>
      <c r="BA436">
        <v>0</v>
      </c>
    </row>
    <row r="437" spans="1:53">
      <c r="A437">
        <v>435</v>
      </c>
      <c r="B437" s="6" t="s">
        <v>0</v>
      </c>
      <c r="C437" s="6"/>
      <c r="D437" s="6"/>
      <c r="E437" s="6" t="s">
        <v>3</v>
      </c>
      <c r="F437" s="6" t="s">
        <v>4</v>
      </c>
      <c r="G437" s="6"/>
      <c r="H437" s="1">
        <v>31833</v>
      </c>
      <c r="I437">
        <v>8</v>
      </c>
      <c r="J437">
        <v>60</v>
      </c>
      <c r="K437">
        <v>12</v>
      </c>
      <c r="L437">
        <v>20</v>
      </c>
      <c r="M437" t="s">
        <v>303</v>
      </c>
      <c r="N437">
        <v>0</v>
      </c>
      <c r="O437" t="s">
        <v>53</v>
      </c>
      <c r="Q437" t="s">
        <v>104</v>
      </c>
      <c r="S437">
        <v>0</v>
      </c>
      <c r="AB437" t="s">
        <v>84</v>
      </c>
      <c r="AE437" t="s">
        <v>29</v>
      </c>
      <c r="AM437" t="s">
        <v>73</v>
      </c>
      <c r="AO437">
        <v>3</v>
      </c>
      <c r="AQ437">
        <v>3</v>
      </c>
      <c r="AS437">
        <v>180</v>
      </c>
      <c r="AT437" t="s">
        <v>2059</v>
      </c>
      <c r="AU437" t="s">
        <v>192</v>
      </c>
      <c r="AW437">
        <v>9</v>
      </c>
      <c r="AX437" t="s">
        <v>2060</v>
      </c>
      <c r="AY437" t="s">
        <v>2061</v>
      </c>
      <c r="AZ437" t="s">
        <v>2062</v>
      </c>
      <c r="BA437">
        <v>1</v>
      </c>
    </row>
    <row r="438" spans="1:53">
      <c r="A438">
        <v>436</v>
      </c>
      <c r="B438" s="6"/>
      <c r="C438" s="6" t="s">
        <v>1</v>
      </c>
      <c r="D438" s="6" t="s">
        <v>2</v>
      </c>
      <c r="E438" s="6"/>
      <c r="F438" s="6" t="s">
        <v>4</v>
      </c>
      <c r="G438" s="6"/>
      <c r="H438" s="1">
        <v>33725</v>
      </c>
      <c r="I438">
        <v>8</v>
      </c>
      <c r="J438">
        <v>0</v>
      </c>
      <c r="K438">
        <v>8</v>
      </c>
      <c r="L438">
        <v>15</v>
      </c>
      <c r="M438" t="s">
        <v>97</v>
      </c>
      <c r="N438">
        <v>1</v>
      </c>
      <c r="S438">
        <v>0</v>
      </c>
      <c r="AB438" t="s">
        <v>84</v>
      </c>
      <c r="AH438" t="s">
        <v>32</v>
      </c>
      <c r="AM438" t="s">
        <v>73</v>
      </c>
      <c r="AO438">
        <v>3</v>
      </c>
      <c r="AQ438">
        <v>5</v>
      </c>
      <c r="AS438">
        <v>5</v>
      </c>
      <c r="AT438" t="s">
        <v>2063</v>
      </c>
      <c r="AU438" t="s">
        <v>75</v>
      </c>
      <c r="AW438">
        <v>8</v>
      </c>
      <c r="AX438" t="s">
        <v>2064</v>
      </c>
      <c r="AY438" t="s">
        <v>2065</v>
      </c>
      <c r="AZ438" t="s">
        <v>2066</v>
      </c>
      <c r="BA438">
        <v>0</v>
      </c>
    </row>
    <row r="439" spans="1:53">
      <c r="A439">
        <v>437</v>
      </c>
      <c r="B439" s="6"/>
      <c r="C439" s="6"/>
      <c r="D439" s="6"/>
      <c r="E439" s="6"/>
      <c r="F439" s="6" t="s">
        <v>4</v>
      </c>
      <c r="G439" s="6"/>
      <c r="H439" s="1">
        <v>29313</v>
      </c>
      <c r="I439">
        <v>7</v>
      </c>
      <c r="J439">
        <v>50</v>
      </c>
      <c r="K439">
        <v>8</v>
      </c>
      <c r="L439">
        <v>3</v>
      </c>
      <c r="M439" t="s">
        <v>189</v>
      </c>
      <c r="N439">
        <v>1</v>
      </c>
      <c r="S439">
        <v>1</v>
      </c>
      <c r="T439" t="s">
        <v>213</v>
      </c>
      <c r="V439" t="s">
        <v>81</v>
      </c>
      <c r="X439" t="s">
        <v>92</v>
      </c>
      <c r="Z439">
        <v>12</v>
      </c>
      <c r="AB439" t="s">
        <v>84</v>
      </c>
      <c r="AH439" t="s">
        <v>32</v>
      </c>
      <c r="AM439" t="s">
        <v>85</v>
      </c>
      <c r="AO439">
        <v>3</v>
      </c>
      <c r="AQ439">
        <v>2</v>
      </c>
      <c r="AS439">
        <v>5</v>
      </c>
      <c r="AT439" t="s">
        <v>2067</v>
      </c>
      <c r="AU439" t="s">
        <v>75</v>
      </c>
      <c r="AW439">
        <v>7</v>
      </c>
      <c r="AX439" t="s">
        <v>2068</v>
      </c>
      <c r="BA439">
        <v>0</v>
      </c>
    </row>
    <row r="440" spans="1:53">
      <c r="A440">
        <v>438</v>
      </c>
      <c r="B440" s="6"/>
      <c r="C440" s="6"/>
      <c r="D440" s="6" t="s">
        <v>2</v>
      </c>
      <c r="E440" s="6" t="s">
        <v>3</v>
      </c>
      <c r="F440" s="6"/>
      <c r="G440" s="6"/>
      <c r="H440" s="1">
        <v>34275</v>
      </c>
      <c r="I440">
        <v>7</v>
      </c>
      <c r="J440">
        <v>30</v>
      </c>
      <c r="K440">
        <v>8</v>
      </c>
      <c r="L440">
        <v>5</v>
      </c>
      <c r="M440" t="s">
        <v>225</v>
      </c>
      <c r="N440">
        <v>1</v>
      </c>
      <c r="S440">
        <v>0</v>
      </c>
      <c r="AB440" t="s">
        <v>59</v>
      </c>
      <c r="AF440" t="s">
        <v>30</v>
      </c>
      <c r="AM440" t="s">
        <v>73</v>
      </c>
      <c r="AO440">
        <v>6</v>
      </c>
      <c r="AQ440">
        <v>4</v>
      </c>
      <c r="AS440">
        <v>30</v>
      </c>
      <c r="AT440" t="s">
        <v>2069</v>
      </c>
      <c r="AU440" t="s">
        <v>64</v>
      </c>
      <c r="AW440">
        <v>9</v>
      </c>
      <c r="AX440" t="s">
        <v>2070</v>
      </c>
      <c r="AY440" t="s">
        <v>2071</v>
      </c>
      <c r="AZ440" t="s">
        <v>2072</v>
      </c>
      <c r="BA440">
        <v>0</v>
      </c>
    </row>
    <row r="441" spans="1:53">
      <c r="A441">
        <v>439</v>
      </c>
      <c r="B441" s="6"/>
      <c r="C441" s="6"/>
      <c r="D441" s="6"/>
      <c r="E441" s="6"/>
      <c r="F441" s="6"/>
      <c r="G441" s="6" t="s">
        <v>2073</v>
      </c>
      <c r="H441" s="1">
        <v>25124</v>
      </c>
      <c r="I441">
        <v>7</v>
      </c>
      <c r="J441">
        <v>0</v>
      </c>
      <c r="K441">
        <v>8</v>
      </c>
      <c r="L441">
        <v>20</v>
      </c>
      <c r="M441" t="s">
        <v>121</v>
      </c>
      <c r="N441">
        <v>1</v>
      </c>
      <c r="S441">
        <v>1</v>
      </c>
      <c r="T441" t="s">
        <v>2074</v>
      </c>
      <c r="V441" t="s">
        <v>142</v>
      </c>
      <c r="X441" t="s">
        <v>92</v>
      </c>
      <c r="Z441">
        <v>25</v>
      </c>
      <c r="AA441" t="s">
        <v>2075</v>
      </c>
      <c r="AB441" t="s">
        <v>84</v>
      </c>
      <c r="AG441" t="s">
        <v>31</v>
      </c>
      <c r="AH441" t="s">
        <v>32</v>
      </c>
      <c r="AL441" t="s">
        <v>2076</v>
      </c>
      <c r="AM441" t="s">
        <v>73</v>
      </c>
      <c r="AO441">
        <v>6</v>
      </c>
      <c r="AQ441">
        <v>6</v>
      </c>
      <c r="AS441">
        <v>6</v>
      </c>
      <c r="AT441" t="s">
        <v>2077</v>
      </c>
      <c r="AU441" t="s">
        <v>75</v>
      </c>
      <c r="AW441">
        <v>9</v>
      </c>
      <c r="AX441" t="s">
        <v>2078</v>
      </c>
      <c r="AY441" t="s">
        <v>2079</v>
      </c>
      <c r="AZ441" t="s">
        <v>2080</v>
      </c>
      <c r="BA441">
        <v>1</v>
      </c>
    </row>
    <row r="442" spans="1:53">
      <c r="A442">
        <v>440</v>
      </c>
      <c r="B442" s="6"/>
      <c r="C442" s="6" t="s">
        <v>1</v>
      </c>
      <c r="D442" s="6"/>
      <c r="E442" s="6"/>
      <c r="F442" s="6"/>
      <c r="G442" s="6"/>
      <c r="H442" s="1">
        <v>22573</v>
      </c>
      <c r="I442">
        <v>7</v>
      </c>
      <c r="J442">
        <v>0</v>
      </c>
      <c r="K442">
        <v>10</v>
      </c>
      <c r="L442">
        <v>10</v>
      </c>
      <c r="M442" t="s">
        <v>133</v>
      </c>
      <c r="N442">
        <v>1</v>
      </c>
      <c r="S442">
        <v>1</v>
      </c>
      <c r="T442" t="s">
        <v>213</v>
      </c>
      <c r="W442" t="s">
        <v>2081</v>
      </c>
      <c r="X442" t="s">
        <v>572</v>
      </c>
      <c r="Z442">
        <v>35</v>
      </c>
      <c r="AA442" t="s">
        <v>2082</v>
      </c>
      <c r="AB442" t="s">
        <v>72</v>
      </c>
      <c r="AH442" t="s">
        <v>32</v>
      </c>
      <c r="AM442" t="s">
        <v>73</v>
      </c>
      <c r="AO442">
        <v>5</v>
      </c>
      <c r="AQ442">
        <v>3</v>
      </c>
      <c r="AS442">
        <v>10</v>
      </c>
      <c r="AT442" t="s">
        <v>2083</v>
      </c>
      <c r="AU442" t="s">
        <v>64</v>
      </c>
      <c r="AW442">
        <v>10</v>
      </c>
      <c r="AX442" t="s">
        <v>2084</v>
      </c>
      <c r="AY442" t="s">
        <v>2085</v>
      </c>
      <c r="AZ442" t="s">
        <v>139</v>
      </c>
      <c r="BA442">
        <v>1</v>
      </c>
    </row>
    <row r="443" spans="1:53">
      <c r="A443">
        <v>441</v>
      </c>
      <c r="B443" s="6" t="s">
        <v>0</v>
      </c>
      <c r="C443" s="6"/>
      <c r="D443" s="6"/>
      <c r="E443" s="6" t="s">
        <v>3</v>
      </c>
      <c r="F443" s="6" t="s">
        <v>4</v>
      </c>
      <c r="G443" s="6"/>
      <c r="H443" s="1">
        <v>29023</v>
      </c>
      <c r="I443">
        <v>8</v>
      </c>
      <c r="J443">
        <v>75</v>
      </c>
      <c r="K443">
        <v>14</v>
      </c>
      <c r="L443">
        <v>8</v>
      </c>
      <c r="M443" t="s">
        <v>97</v>
      </c>
      <c r="N443">
        <v>1</v>
      </c>
      <c r="S443">
        <v>1</v>
      </c>
      <c r="T443" t="s">
        <v>55</v>
      </c>
      <c r="V443" t="s">
        <v>81</v>
      </c>
      <c r="X443" t="s">
        <v>297</v>
      </c>
      <c r="Z443">
        <v>13</v>
      </c>
      <c r="AA443" t="s">
        <v>2086</v>
      </c>
      <c r="AB443" t="s">
        <v>59</v>
      </c>
      <c r="AH443" t="s">
        <v>32</v>
      </c>
      <c r="AM443" t="s">
        <v>73</v>
      </c>
      <c r="AP443" t="s">
        <v>2087</v>
      </c>
      <c r="AQ443">
        <v>6</v>
      </c>
      <c r="AS443">
        <v>12</v>
      </c>
      <c r="AT443" t="s">
        <v>2088</v>
      </c>
      <c r="AU443" t="s">
        <v>75</v>
      </c>
      <c r="AW443">
        <v>10</v>
      </c>
      <c r="AX443" t="s">
        <v>2089</v>
      </c>
      <c r="AY443" t="s">
        <v>2090</v>
      </c>
      <c r="AZ443" t="s">
        <v>1394</v>
      </c>
      <c r="BA443">
        <v>1</v>
      </c>
    </row>
    <row r="444" spans="1:53">
      <c r="A444">
        <v>442</v>
      </c>
      <c r="B444" s="6"/>
      <c r="C444" s="6" t="s">
        <v>1</v>
      </c>
      <c r="D444" s="6"/>
      <c r="E444" s="6"/>
      <c r="F444" s="6"/>
      <c r="G444" s="6"/>
      <c r="H444" s="1">
        <v>33732</v>
      </c>
      <c r="I444">
        <v>7</v>
      </c>
      <c r="J444">
        <v>0</v>
      </c>
      <c r="K444">
        <v>12</v>
      </c>
      <c r="L444">
        <v>20</v>
      </c>
      <c r="M444" t="s">
        <v>189</v>
      </c>
      <c r="N444">
        <v>1</v>
      </c>
      <c r="S444">
        <v>1</v>
      </c>
      <c r="T444" t="s">
        <v>146</v>
      </c>
      <c r="V444" t="s">
        <v>81</v>
      </c>
      <c r="X444" t="s">
        <v>231</v>
      </c>
      <c r="Z444">
        <v>3</v>
      </c>
      <c r="AA444" t="s">
        <v>2091</v>
      </c>
      <c r="AB444" t="s">
        <v>59</v>
      </c>
      <c r="AG444" t="s">
        <v>31</v>
      </c>
      <c r="AM444" t="s">
        <v>60</v>
      </c>
      <c r="AP444">
        <v>10</v>
      </c>
      <c r="AR444">
        <v>8</v>
      </c>
      <c r="AS444">
        <v>8</v>
      </c>
      <c r="AT444" t="s">
        <v>2092</v>
      </c>
      <c r="AU444" t="s">
        <v>75</v>
      </c>
      <c r="AW444">
        <v>9</v>
      </c>
      <c r="AX444" t="s">
        <v>2093</v>
      </c>
      <c r="BA444">
        <v>1</v>
      </c>
    </row>
    <row r="445" spans="1:53">
      <c r="A445">
        <v>443</v>
      </c>
      <c r="B445" s="6" t="s">
        <v>0</v>
      </c>
      <c r="C445" s="6" t="s">
        <v>1</v>
      </c>
      <c r="D445" s="6" t="s">
        <v>2</v>
      </c>
      <c r="E445" s="6"/>
      <c r="F445" s="6" t="s">
        <v>4</v>
      </c>
      <c r="G445" s="6"/>
      <c r="H445" s="1">
        <v>32315</v>
      </c>
      <c r="I445">
        <v>8</v>
      </c>
      <c r="J445">
        <v>1</v>
      </c>
      <c r="K445">
        <v>8</v>
      </c>
      <c r="L445">
        <v>25</v>
      </c>
      <c r="M445" t="s">
        <v>303</v>
      </c>
      <c r="N445">
        <v>1</v>
      </c>
      <c r="S445">
        <v>1</v>
      </c>
      <c r="T445" t="s">
        <v>213</v>
      </c>
      <c r="V445" t="s">
        <v>81</v>
      </c>
      <c r="X445" t="s">
        <v>92</v>
      </c>
      <c r="Z445">
        <v>1</v>
      </c>
      <c r="AA445" t="s">
        <v>75</v>
      </c>
      <c r="AB445" t="s">
        <v>72</v>
      </c>
      <c r="AE445" t="s">
        <v>29</v>
      </c>
      <c r="AF445" t="s">
        <v>30</v>
      </c>
      <c r="AH445" t="s">
        <v>32</v>
      </c>
      <c r="AM445" t="s">
        <v>85</v>
      </c>
      <c r="AO445">
        <v>1</v>
      </c>
      <c r="AQ445">
        <v>1</v>
      </c>
      <c r="AS445">
        <v>30</v>
      </c>
      <c r="AT445" t="s">
        <v>2094</v>
      </c>
      <c r="AU445" t="s">
        <v>75</v>
      </c>
      <c r="AW445">
        <v>10</v>
      </c>
      <c r="AX445" t="s">
        <v>2095</v>
      </c>
      <c r="AZ445" t="s">
        <v>2096</v>
      </c>
      <c r="BA445">
        <v>1</v>
      </c>
    </row>
    <row r="446" spans="1:53">
      <c r="A446">
        <v>444</v>
      </c>
      <c r="B446" s="6" t="s">
        <v>0</v>
      </c>
      <c r="C446" s="6"/>
      <c r="D446" s="6"/>
      <c r="E446" s="6"/>
      <c r="F446" s="6"/>
      <c r="G446" s="6"/>
      <c r="H446" s="1">
        <v>23257</v>
      </c>
      <c r="I446">
        <v>7</v>
      </c>
      <c r="J446">
        <v>90</v>
      </c>
      <c r="K446">
        <v>8</v>
      </c>
      <c r="L446">
        <v>10</v>
      </c>
      <c r="M446" t="s">
        <v>78</v>
      </c>
      <c r="N446">
        <v>0</v>
      </c>
      <c r="O446" t="s">
        <v>68</v>
      </c>
      <c r="Q446" t="s">
        <v>104</v>
      </c>
      <c r="S446">
        <v>1</v>
      </c>
      <c r="T446" t="s">
        <v>407</v>
      </c>
      <c r="V446" t="s">
        <v>81</v>
      </c>
      <c r="X446" t="s">
        <v>57</v>
      </c>
      <c r="Z446">
        <v>28</v>
      </c>
      <c r="AA446" t="s">
        <v>2097</v>
      </c>
      <c r="AB446" t="s">
        <v>72</v>
      </c>
      <c r="AL446" t="s">
        <v>2098</v>
      </c>
      <c r="AM446" t="s">
        <v>73</v>
      </c>
      <c r="AO446">
        <v>6</v>
      </c>
      <c r="AQ446">
        <v>6</v>
      </c>
      <c r="AS446">
        <v>10</v>
      </c>
      <c r="AT446" t="s">
        <v>2099</v>
      </c>
      <c r="AU446" t="s">
        <v>75</v>
      </c>
      <c r="AW446">
        <v>9</v>
      </c>
      <c r="AX446" t="s">
        <v>2100</v>
      </c>
      <c r="BA446">
        <v>0</v>
      </c>
    </row>
    <row r="447" spans="1:53">
      <c r="A447">
        <v>445</v>
      </c>
      <c r="B447" s="6"/>
      <c r="C447" s="6" t="s">
        <v>1</v>
      </c>
      <c r="D447" s="6"/>
      <c r="E447" s="6" t="s">
        <v>3</v>
      </c>
      <c r="F447" s="6" t="s">
        <v>4</v>
      </c>
      <c r="G447" s="6"/>
      <c r="H447" s="1">
        <v>32727</v>
      </c>
      <c r="I447">
        <v>5</v>
      </c>
      <c r="J447">
        <v>0</v>
      </c>
      <c r="K447">
        <v>16</v>
      </c>
      <c r="L447">
        <v>2</v>
      </c>
      <c r="M447" t="s">
        <v>335</v>
      </c>
      <c r="N447">
        <v>0</v>
      </c>
      <c r="O447" t="s">
        <v>98</v>
      </c>
      <c r="Q447" t="s">
        <v>99</v>
      </c>
      <c r="S447">
        <v>1</v>
      </c>
      <c r="T447" t="s">
        <v>412</v>
      </c>
      <c r="V447" t="s">
        <v>56</v>
      </c>
      <c r="X447" t="s">
        <v>92</v>
      </c>
      <c r="Z447">
        <v>5</v>
      </c>
      <c r="AA447" t="s">
        <v>2101</v>
      </c>
      <c r="AB447" t="s">
        <v>59</v>
      </c>
      <c r="AH447" t="s">
        <v>32</v>
      </c>
      <c r="AM447" t="s">
        <v>73</v>
      </c>
      <c r="AO447">
        <v>6</v>
      </c>
      <c r="AQ447">
        <v>6</v>
      </c>
      <c r="AS447">
        <v>12</v>
      </c>
      <c r="AT447" t="s">
        <v>2102</v>
      </c>
      <c r="AU447" t="s">
        <v>75</v>
      </c>
      <c r="AW447">
        <v>10</v>
      </c>
      <c r="AX447" t="s">
        <v>2103</v>
      </c>
      <c r="AY447" t="s">
        <v>2104</v>
      </c>
      <c r="BA447">
        <v>1</v>
      </c>
    </row>
    <row r="448" spans="1:53" ht="409.6">
      <c r="A448">
        <v>446</v>
      </c>
      <c r="B448" s="6" t="s">
        <v>0</v>
      </c>
      <c r="C448" s="6" t="s">
        <v>1</v>
      </c>
      <c r="D448" s="6"/>
      <c r="E448" s="6"/>
      <c r="F448" s="6" t="s">
        <v>4</v>
      </c>
      <c r="G448" s="6"/>
      <c r="H448" s="1">
        <v>33114</v>
      </c>
      <c r="I448">
        <v>6</v>
      </c>
      <c r="J448">
        <v>180</v>
      </c>
      <c r="K448">
        <v>10</v>
      </c>
      <c r="L448">
        <v>9</v>
      </c>
      <c r="M448" t="s">
        <v>97</v>
      </c>
      <c r="N448">
        <v>1</v>
      </c>
      <c r="S448">
        <v>1</v>
      </c>
      <c r="T448" t="s">
        <v>155</v>
      </c>
      <c r="V448" t="s">
        <v>81</v>
      </c>
      <c r="Y448" t="s">
        <v>2105</v>
      </c>
      <c r="Z448">
        <v>1</v>
      </c>
      <c r="AA448" t="s">
        <v>2106</v>
      </c>
      <c r="AB448" t="s">
        <v>84</v>
      </c>
      <c r="AH448" t="s">
        <v>32</v>
      </c>
      <c r="AM448" t="s">
        <v>1078</v>
      </c>
      <c r="AP448">
        <v>10</v>
      </c>
      <c r="AQ448">
        <v>6</v>
      </c>
      <c r="AS448">
        <v>6</v>
      </c>
      <c r="AT448" s="3" t="s">
        <v>2107</v>
      </c>
      <c r="AU448" t="s">
        <v>192</v>
      </c>
      <c r="AW448">
        <v>9</v>
      </c>
      <c r="AX448" s="3" t="s">
        <v>2108</v>
      </c>
      <c r="AY448" t="s">
        <v>2109</v>
      </c>
      <c r="AZ448" t="s">
        <v>2110</v>
      </c>
      <c r="BA448">
        <v>1</v>
      </c>
    </row>
    <row r="449" spans="1:53">
      <c r="A449">
        <v>447</v>
      </c>
      <c r="B449" s="6" t="s">
        <v>0</v>
      </c>
      <c r="C449" s="6"/>
      <c r="D449" s="6"/>
      <c r="E449" s="6"/>
      <c r="F449" s="6"/>
      <c r="G449" s="6"/>
      <c r="H449" s="1">
        <v>34025</v>
      </c>
      <c r="I449">
        <v>9</v>
      </c>
      <c r="J449">
        <v>1</v>
      </c>
      <c r="K449">
        <v>6</v>
      </c>
      <c r="L449">
        <v>5</v>
      </c>
      <c r="M449" t="s">
        <v>303</v>
      </c>
      <c r="N449">
        <v>1</v>
      </c>
      <c r="S449">
        <v>1</v>
      </c>
      <c r="T449" t="s">
        <v>213</v>
      </c>
      <c r="V449" t="s">
        <v>81</v>
      </c>
      <c r="X449" t="s">
        <v>92</v>
      </c>
      <c r="Z449">
        <v>2</v>
      </c>
      <c r="AA449" t="s">
        <v>2111</v>
      </c>
      <c r="AB449" t="s">
        <v>59</v>
      </c>
      <c r="AF449" t="s">
        <v>30</v>
      </c>
      <c r="AM449" t="s">
        <v>85</v>
      </c>
      <c r="AO449">
        <v>6</v>
      </c>
      <c r="AQ449">
        <v>5</v>
      </c>
      <c r="AS449">
        <v>100</v>
      </c>
      <c r="AT449" t="s">
        <v>2112</v>
      </c>
      <c r="AU449" t="s">
        <v>75</v>
      </c>
      <c r="AW449">
        <v>9</v>
      </c>
      <c r="AX449" t="s">
        <v>2113</v>
      </c>
      <c r="AY449" t="s">
        <v>2114</v>
      </c>
      <c r="BA449">
        <v>1</v>
      </c>
    </row>
    <row r="450" spans="1:53">
      <c r="A450">
        <v>448</v>
      </c>
      <c r="B450" s="6"/>
      <c r="C450" s="6" t="s">
        <v>1</v>
      </c>
      <c r="D450" s="6"/>
      <c r="E450" s="6"/>
      <c r="F450" s="6"/>
      <c r="G450" s="6"/>
      <c r="H450" s="1">
        <v>33077</v>
      </c>
      <c r="I450">
        <v>8</v>
      </c>
      <c r="J450">
        <v>6</v>
      </c>
      <c r="K450">
        <v>14</v>
      </c>
      <c r="L450">
        <v>6</v>
      </c>
      <c r="M450" t="s">
        <v>52</v>
      </c>
      <c r="N450">
        <v>0</v>
      </c>
      <c r="O450" t="s">
        <v>68</v>
      </c>
      <c r="Q450" t="s">
        <v>104</v>
      </c>
      <c r="S450">
        <v>1</v>
      </c>
      <c r="T450" t="s">
        <v>213</v>
      </c>
      <c r="V450" t="s">
        <v>81</v>
      </c>
      <c r="X450" t="s">
        <v>92</v>
      </c>
      <c r="Z450">
        <v>5</v>
      </c>
      <c r="AA450" t="s">
        <v>2115</v>
      </c>
      <c r="AB450" t="s">
        <v>59</v>
      </c>
      <c r="AF450" t="s">
        <v>30</v>
      </c>
      <c r="AM450" t="s">
        <v>85</v>
      </c>
      <c r="AO450">
        <v>6</v>
      </c>
      <c r="AQ450">
        <v>4</v>
      </c>
      <c r="AS450">
        <v>3</v>
      </c>
      <c r="AT450" t="s">
        <v>2116</v>
      </c>
      <c r="AU450" t="s">
        <v>64</v>
      </c>
      <c r="AW450">
        <v>10</v>
      </c>
      <c r="AX450" t="s">
        <v>2117</v>
      </c>
      <c r="AY450" t="s">
        <v>2118</v>
      </c>
      <c r="BA450">
        <v>0</v>
      </c>
    </row>
    <row r="451" spans="1:53">
      <c r="A451">
        <v>449</v>
      </c>
      <c r="B451" s="6"/>
      <c r="C451" s="6"/>
      <c r="D451" s="6"/>
      <c r="E451" s="6"/>
      <c r="F451" s="6" t="s">
        <v>4</v>
      </c>
      <c r="G451" s="6"/>
      <c r="H451" s="1">
        <v>27948</v>
      </c>
      <c r="I451">
        <v>6</v>
      </c>
      <c r="J451">
        <v>50</v>
      </c>
      <c r="K451">
        <v>8</v>
      </c>
      <c r="L451">
        <v>5</v>
      </c>
      <c r="M451" t="s">
        <v>303</v>
      </c>
      <c r="N451">
        <v>1</v>
      </c>
      <c r="S451">
        <v>1</v>
      </c>
      <c r="T451" t="s">
        <v>1789</v>
      </c>
      <c r="V451" t="s">
        <v>56</v>
      </c>
      <c r="X451" t="s">
        <v>272</v>
      </c>
      <c r="Z451">
        <v>5</v>
      </c>
      <c r="AA451" t="s">
        <v>2119</v>
      </c>
      <c r="AB451" t="s">
        <v>72</v>
      </c>
      <c r="AF451" t="s">
        <v>30</v>
      </c>
      <c r="AI451" t="s">
        <v>33</v>
      </c>
      <c r="AM451" t="s">
        <v>73</v>
      </c>
      <c r="AO451">
        <v>5</v>
      </c>
      <c r="AQ451">
        <v>3</v>
      </c>
      <c r="AS451">
        <v>20</v>
      </c>
      <c r="AT451" t="s">
        <v>2120</v>
      </c>
      <c r="AV451" t="s">
        <v>2121</v>
      </c>
      <c r="AW451">
        <v>9</v>
      </c>
      <c r="AX451" t="s">
        <v>2122</v>
      </c>
      <c r="AY451" t="s">
        <v>1304</v>
      </c>
      <c r="BA451">
        <v>0</v>
      </c>
    </row>
    <row r="452" spans="1:53">
      <c r="A452">
        <v>450</v>
      </c>
      <c r="B452" s="6" t="s">
        <v>0</v>
      </c>
      <c r="C452" s="6"/>
      <c r="D452" s="6"/>
      <c r="E452" s="6"/>
      <c r="F452" s="6" t="s">
        <v>4</v>
      </c>
      <c r="G452" s="6"/>
      <c r="H452" s="1">
        <v>29093</v>
      </c>
      <c r="I452">
        <v>8</v>
      </c>
      <c r="J452">
        <v>75</v>
      </c>
      <c r="K452">
        <v>9</v>
      </c>
      <c r="L452">
        <v>20</v>
      </c>
      <c r="M452" t="s">
        <v>97</v>
      </c>
      <c r="N452">
        <v>0</v>
      </c>
      <c r="O452" t="s">
        <v>68</v>
      </c>
      <c r="Q452" t="s">
        <v>99</v>
      </c>
      <c r="S452">
        <v>1</v>
      </c>
      <c r="T452" t="s">
        <v>110</v>
      </c>
      <c r="V452" t="s">
        <v>111</v>
      </c>
      <c r="X452" t="s">
        <v>92</v>
      </c>
      <c r="Z452">
        <v>14</v>
      </c>
      <c r="AA452" t="s">
        <v>2123</v>
      </c>
      <c r="AB452" t="s">
        <v>84</v>
      </c>
      <c r="AF452" t="s">
        <v>30</v>
      </c>
      <c r="AM452" t="s">
        <v>73</v>
      </c>
      <c r="AO452">
        <v>6</v>
      </c>
      <c r="AR452">
        <v>10</v>
      </c>
      <c r="AS452">
        <v>15</v>
      </c>
      <c r="AT452" t="s">
        <v>2124</v>
      </c>
      <c r="AV452" t="s">
        <v>2125</v>
      </c>
      <c r="AW452">
        <v>10</v>
      </c>
      <c r="AX452" t="s">
        <v>2126</v>
      </c>
      <c r="AY452" t="s">
        <v>2127</v>
      </c>
      <c r="AZ452" t="s">
        <v>116</v>
      </c>
      <c r="BA452">
        <v>1</v>
      </c>
    </row>
    <row r="453" spans="1:53">
      <c r="A453">
        <v>451</v>
      </c>
      <c r="B453" s="6" t="s">
        <v>0</v>
      </c>
      <c r="C453" s="6"/>
      <c r="D453" s="6"/>
      <c r="E453" s="6" t="s">
        <v>3</v>
      </c>
      <c r="F453" s="6" t="s">
        <v>4</v>
      </c>
      <c r="G453" s="6"/>
      <c r="H453" s="1">
        <v>32527</v>
      </c>
      <c r="I453">
        <v>8</v>
      </c>
      <c r="J453">
        <v>0</v>
      </c>
      <c r="K453">
        <v>10</v>
      </c>
      <c r="L453">
        <v>60</v>
      </c>
      <c r="M453" t="s">
        <v>121</v>
      </c>
      <c r="N453">
        <v>1</v>
      </c>
      <c r="S453">
        <v>1</v>
      </c>
      <c r="T453" t="s">
        <v>170</v>
      </c>
      <c r="V453" t="s">
        <v>350</v>
      </c>
      <c r="X453" t="s">
        <v>92</v>
      </c>
      <c r="Z453">
        <v>1</v>
      </c>
      <c r="AA453" t="s">
        <v>2128</v>
      </c>
      <c r="AB453" t="s">
        <v>59</v>
      </c>
      <c r="AF453" t="s">
        <v>30</v>
      </c>
      <c r="AG453" t="s">
        <v>31</v>
      </c>
      <c r="AM453" t="s">
        <v>60</v>
      </c>
      <c r="AO453">
        <v>5</v>
      </c>
      <c r="AQ453">
        <v>2</v>
      </c>
      <c r="AS453">
        <v>6</v>
      </c>
      <c r="AT453" t="s">
        <v>2129</v>
      </c>
      <c r="AU453" t="s">
        <v>75</v>
      </c>
      <c r="AW453">
        <v>7</v>
      </c>
      <c r="AX453" t="s">
        <v>2130</v>
      </c>
      <c r="AY453" t="s">
        <v>2131</v>
      </c>
      <c r="AZ453" t="s">
        <v>2132</v>
      </c>
      <c r="BA453">
        <v>0</v>
      </c>
    </row>
    <row r="454" spans="1:53">
      <c r="A454">
        <v>452</v>
      </c>
      <c r="B454" s="6" t="s">
        <v>0</v>
      </c>
      <c r="C454" s="6"/>
      <c r="D454" s="6"/>
      <c r="E454" s="6"/>
      <c r="F454" s="6"/>
      <c r="G454" s="6"/>
      <c r="H454" s="1">
        <v>27608</v>
      </c>
      <c r="I454">
        <v>7</v>
      </c>
      <c r="J454">
        <v>70</v>
      </c>
      <c r="K454">
        <v>8</v>
      </c>
      <c r="L454">
        <v>50</v>
      </c>
      <c r="M454" t="s">
        <v>121</v>
      </c>
      <c r="N454">
        <v>1</v>
      </c>
      <c r="S454">
        <v>1</v>
      </c>
      <c r="T454" t="s">
        <v>213</v>
      </c>
      <c r="V454" t="s">
        <v>81</v>
      </c>
      <c r="X454" t="s">
        <v>310</v>
      </c>
      <c r="Z454">
        <v>15</v>
      </c>
      <c r="AA454" t="s">
        <v>2133</v>
      </c>
      <c r="AB454" t="s">
        <v>84</v>
      </c>
      <c r="AG454" t="s">
        <v>31</v>
      </c>
      <c r="AM454" t="s">
        <v>73</v>
      </c>
      <c r="AO454">
        <v>6</v>
      </c>
      <c r="AQ454">
        <v>4</v>
      </c>
      <c r="AS454">
        <v>25</v>
      </c>
      <c r="AT454" t="s">
        <v>332</v>
      </c>
      <c r="AU454" t="s">
        <v>75</v>
      </c>
      <c r="AW454">
        <v>7</v>
      </c>
      <c r="AX454" t="s">
        <v>1775</v>
      </c>
      <c r="BA454">
        <v>0</v>
      </c>
    </row>
    <row r="455" spans="1:53">
      <c r="A455">
        <v>453</v>
      </c>
      <c r="B455" s="6"/>
      <c r="C455" s="6" t="s">
        <v>1</v>
      </c>
      <c r="D455" s="6"/>
      <c r="E455" s="6"/>
      <c r="F455" s="6"/>
      <c r="G455" s="6"/>
      <c r="H455" s="1">
        <v>31265</v>
      </c>
      <c r="I455">
        <v>7</v>
      </c>
      <c r="J455">
        <v>0</v>
      </c>
      <c r="K455">
        <v>6</v>
      </c>
      <c r="L455">
        <v>20</v>
      </c>
      <c r="M455" t="s">
        <v>67</v>
      </c>
      <c r="N455">
        <v>0</v>
      </c>
      <c r="O455" t="s">
        <v>53</v>
      </c>
      <c r="Q455" t="s">
        <v>54</v>
      </c>
      <c r="S455">
        <v>1</v>
      </c>
      <c r="T455" t="s">
        <v>155</v>
      </c>
      <c r="V455" t="s">
        <v>81</v>
      </c>
      <c r="X455" t="s">
        <v>92</v>
      </c>
      <c r="Z455">
        <v>2</v>
      </c>
      <c r="AB455" t="s">
        <v>84</v>
      </c>
      <c r="AH455" t="s">
        <v>32</v>
      </c>
      <c r="AM455" t="s">
        <v>60</v>
      </c>
      <c r="AO455">
        <v>5</v>
      </c>
      <c r="AQ455">
        <v>5</v>
      </c>
      <c r="AS455">
        <v>10</v>
      </c>
      <c r="AT455" t="s">
        <v>696</v>
      </c>
      <c r="AU455" t="s">
        <v>64</v>
      </c>
      <c r="AW455">
        <v>7</v>
      </c>
      <c r="AX455" t="s">
        <v>2134</v>
      </c>
      <c r="BA455">
        <v>0</v>
      </c>
    </row>
    <row r="456" spans="1:53">
      <c r="A456">
        <v>454</v>
      </c>
      <c r="B456" s="6"/>
      <c r="C456" s="6" t="s">
        <v>1</v>
      </c>
      <c r="D456" s="6"/>
      <c r="E456" s="6"/>
      <c r="F456" s="6"/>
      <c r="G456" s="6"/>
      <c r="H456" s="1">
        <v>30445</v>
      </c>
      <c r="I456">
        <v>7</v>
      </c>
      <c r="J456">
        <v>30</v>
      </c>
      <c r="K456">
        <v>15</v>
      </c>
      <c r="L456">
        <v>8</v>
      </c>
      <c r="M456" t="s">
        <v>103</v>
      </c>
      <c r="N456">
        <v>1</v>
      </c>
      <c r="S456">
        <v>1</v>
      </c>
      <c r="T456" t="s">
        <v>213</v>
      </c>
      <c r="V456" t="s">
        <v>56</v>
      </c>
      <c r="X456" t="s">
        <v>419</v>
      </c>
      <c r="Z456">
        <v>14</v>
      </c>
      <c r="AA456" t="s">
        <v>2135</v>
      </c>
      <c r="AB456" t="s">
        <v>59</v>
      </c>
      <c r="AH456" t="s">
        <v>32</v>
      </c>
      <c r="AM456" t="s">
        <v>60</v>
      </c>
      <c r="AO456">
        <v>5</v>
      </c>
      <c r="AQ456">
        <v>4</v>
      </c>
      <c r="AS456">
        <v>12</v>
      </c>
      <c r="AT456" t="s">
        <v>2136</v>
      </c>
      <c r="AU456" t="s">
        <v>75</v>
      </c>
      <c r="AW456">
        <v>10</v>
      </c>
      <c r="AX456" t="s">
        <v>2137</v>
      </c>
      <c r="AY456" t="s">
        <v>2138</v>
      </c>
      <c r="AZ456" t="s">
        <v>2139</v>
      </c>
      <c r="BA456">
        <v>1</v>
      </c>
    </row>
    <row r="457" spans="1:53" ht="272">
      <c r="A457">
        <v>455</v>
      </c>
      <c r="B457" s="6" t="s">
        <v>0</v>
      </c>
      <c r="C457" s="6"/>
      <c r="D457" s="6"/>
      <c r="E457" s="6"/>
      <c r="F457" s="6" t="s">
        <v>4</v>
      </c>
      <c r="G457" s="6"/>
      <c r="H457" s="1">
        <v>32097</v>
      </c>
      <c r="I457">
        <v>7</v>
      </c>
      <c r="J457">
        <v>0</v>
      </c>
      <c r="K457">
        <v>8</v>
      </c>
      <c r="L457">
        <v>50</v>
      </c>
      <c r="M457" t="s">
        <v>303</v>
      </c>
      <c r="N457">
        <v>1</v>
      </c>
      <c r="S457">
        <v>0</v>
      </c>
      <c r="AB457" t="s">
        <v>84</v>
      </c>
      <c r="AC457" t="s">
        <v>27</v>
      </c>
      <c r="AE457" t="s">
        <v>29</v>
      </c>
      <c r="AF457" t="s">
        <v>30</v>
      </c>
      <c r="AM457" t="s">
        <v>73</v>
      </c>
      <c r="AP457">
        <v>20</v>
      </c>
      <c r="AR457">
        <v>10</v>
      </c>
      <c r="AS457">
        <v>5</v>
      </c>
      <c r="AT457" s="3" t="s">
        <v>2140</v>
      </c>
      <c r="AV457" t="s">
        <v>2141</v>
      </c>
      <c r="AW457">
        <v>9</v>
      </c>
      <c r="AX457" t="s">
        <v>2142</v>
      </c>
      <c r="AY457" t="s">
        <v>2143</v>
      </c>
      <c r="AZ457" t="s">
        <v>2144</v>
      </c>
      <c r="BA457">
        <v>1</v>
      </c>
    </row>
    <row r="458" spans="1:53">
      <c r="A458">
        <v>456</v>
      </c>
      <c r="B458" s="6" t="s">
        <v>0</v>
      </c>
      <c r="C458" s="6"/>
      <c r="D458" s="6"/>
      <c r="E458" s="6" t="s">
        <v>3</v>
      </c>
      <c r="F458" s="6" t="s">
        <v>4</v>
      </c>
      <c r="G458" s="6"/>
      <c r="H458" s="1">
        <v>35411</v>
      </c>
      <c r="I458">
        <v>7</v>
      </c>
      <c r="J458">
        <v>50</v>
      </c>
      <c r="K458">
        <v>9</v>
      </c>
      <c r="L458">
        <v>15</v>
      </c>
      <c r="M458" t="s">
        <v>97</v>
      </c>
      <c r="N458">
        <v>1</v>
      </c>
      <c r="S458">
        <v>0</v>
      </c>
      <c r="AB458" t="s">
        <v>59</v>
      </c>
      <c r="AF458" t="s">
        <v>30</v>
      </c>
      <c r="AM458" t="s">
        <v>73</v>
      </c>
      <c r="AO458">
        <v>5</v>
      </c>
      <c r="AQ458">
        <v>6</v>
      </c>
      <c r="AS458">
        <v>14</v>
      </c>
      <c r="AT458" t="s">
        <v>2145</v>
      </c>
      <c r="AU458" t="s">
        <v>64</v>
      </c>
      <c r="AW458">
        <v>10</v>
      </c>
      <c r="AX458" t="s">
        <v>2146</v>
      </c>
      <c r="AY458" t="s">
        <v>2147</v>
      </c>
      <c r="AZ458" t="s">
        <v>2148</v>
      </c>
      <c r="BA458">
        <v>1</v>
      </c>
    </row>
    <row r="459" spans="1:53">
      <c r="A459">
        <v>457</v>
      </c>
      <c r="B459" s="6"/>
      <c r="C459" s="6"/>
      <c r="D459" s="6"/>
      <c r="E459" s="6"/>
      <c r="F459" s="6" t="s">
        <v>4</v>
      </c>
      <c r="G459" s="6"/>
      <c r="H459" s="1">
        <v>28051</v>
      </c>
      <c r="I459">
        <v>8</v>
      </c>
      <c r="J459">
        <v>10</v>
      </c>
      <c r="K459">
        <v>14</v>
      </c>
      <c r="L459">
        <v>0</v>
      </c>
      <c r="M459" t="s">
        <v>189</v>
      </c>
      <c r="N459">
        <v>0</v>
      </c>
      <c r="O459" t="s">
        <v>98</v>
      </c>
      <c r="Q459" t="s">
        <v>104</v>
      </c>
      <c r="S459">
        <v>1</v>
      </c>
      <c r="T459" t="s">
        <v>407</v>
      </c>
      <c r="V459" t="s">
        <v>81</v>
      </c>
      <c r="X459" t="s">
        <v>92</v>
      </c>
      <c r="Z459">
        <v>10</v>
      </c>
      <c r="AB459" t="s">
        <v>72</v>
      </c>
      <c r="AH459" t="s">
        <v>32</v>
      </c>
      <c r="AM459" t="s">
        <v>73</v>
      </c>
      <c r="AO459">
        <v>5</v>
      </c>
      <c r="AQ459">
        <v>4</v>
      </c>
      <c r="AS459">
        <v>12</v>
      </c>
      <c r="AT459" t="s">
        <v>2149</v>
      </c>
      <c r="AU459" t="s">
        <v>64</v>
      </c>
      <c r="AW459">
        <v>9</v>
      </c>
      <c r="AX459" t="s">
        <v>2150</v>
      </c>
      <c r="AY459" t="s">
        <v>2151</v>
      </c>
      <c r="AZ459" t="s">
        <v>2152</v>
      </c>
      <c r="BA459">
        <v>0</v>
      </c>
    </row>
    <row r="460" spans="1:53">
      <c r="A460">
        <v>458</v>
      </c>
      <c r="B460" s="6" t="s">
        <v>0</v>
      </c>
      <c r="C460" s="6"/>
      <c r="D460" s="6" t="s">
        <v>2</v>
      </c>
      <c r="E460" s="6" t="s">
        <v>3</v>
      </c>
      <c r="F460" s="6" t="s">
        <v>4</v>
      </c>
      <c r="G460" s="6"/>
      <c r="H460" s="1">
        <v>35749</v>
      </c>
      <c r="I460">
        <v>7</v>
      </c>
      <c r="J460">
        <v>120</v>
      </c>
      <c r="K460">
        <v>15</v>
      </c>
      <c r="L460">
        <v>100</v>
      </c>
      <c r="M460" t="s">
        <v>103</v>
      </c>
      <c r="N460">
        <v>0</v>
      </c>
      <c r="O460" t="s">
        <v>134</v>
      </c>
      <c r="R460" t="s">
        <v>2153</v>
      </c>
      <c r="S460">
        <v>0</v>
      </c>
      <c r="AB460" t="s">
        <v>59</v>
      </c>
      <c r="AH460" t="s">
        <v>32</v>
      </c>
      <c r="AM460" t="s">
        <v>60</v>
      </c>
      <c r="AO460">
        <v>6</v>
      </c>
      <c r="AQ460">
        <v>6</v>
      </c>
      <c r="AS460">
        <v>4</v>
      </c>
      <c r="AT460" t="s">
        <v>2154</v>
      </c>
      <c r="AU460" t="s">
        <v>64</v>
      </c>
      <c r="AW460">
        <v>9</v>
      </c>
      <c r="AX460" t="s">
        <v>2155</v>
      </c>
      <c r="AY460" t="s">
        <v>2156</v>
      </c>
      <c r="BA460">
        <v>1</v>
      </c>
    </row>
    <row r="461" spans="1:53">
      <c r="A461">
        <v>459</v>
      </c>
      <c r="B461" s="6" t="s">
        <v>0</v>
      </c>
      <c r="C461" s="6" t="s">
        <v>1</v>
      </c>
      <c r="D461" s="6"/>
      <c r="E461" s="6"/>
      <c r="F461" s="6"/>
      <c r="G461" s="6"/>
      <c r="H461" s="1">
        <v>26900</v>
      </c>
      <c r="I461">
        <v>6</v>
      </c>
      <c r="J461">
        <v>60</v>
      </c>
      <c r="K461">
        <v>16</v>
      </c>
      <c r="L461">
        <v>10</v>
      </c>
      <c r="M461" t="s">
        <v>103</v>
      </c>
      <c r="N461">
        <v>0</v>
      </c>
      <c r="O461" t="s">
        <v>98</v>
      </c>
      <c r="Q461" t="s">
        <v>99</v>
      </c>
      <c r="S461">
        <v>0</v>
      </c>
      <c r="AB461" t="s">
        <v>84</v>
      </c>
      <c r="AE461" t="s">
        <v>29</v>
      </c>
      <c r="AM461" t="s">
        <v>73</v>
      </c>
      <c r="AP461">
        <v>40</v>
      </c>
      <c r="AR461">
        <v>20</v>
      </c>
      <c r="AS461">
        <v>25</v>
      </c>
      <c r="AT461" t="s">
        <v>2157</v>
      </c>
      <c r="AU461" t="s">
        <v>75</v>
      </c>
      <c r="AW461">
        <v>9</v>
      </c>
      <c r="AX461" t="s">
        <v>2158</v>
      </c>
      <c r="AY461" t="s">
        <v>2159</v>
      </c>
      <c r="AZ461" t="s">
        <v>2160</v>
      </c>
      <c r="BA461">
        <v>1</v>
      </c>
    </row>
    <row r="462" spans="1:53">
      <c r="A462">
        <v>460</v>
      </c>
      <c r="B462" s="6" t="s">
        <v>0</v>
      </c>
      <c r="C462" s="6"/>
      <c r="D462" s="6"/>
      <c r="E462" s="6"/>
      <c r="F462" s="6"/>
      <c r="G462" s="6"/>
      <c r="H462" s="1">
        <v>32226</v>
      </c>
      <c r="I462">
        <v>6</v>
      </c>
      <c r="J462">
        <v>20</v>
      </c>
      <c r="K462">
        <v>8</v>
      </c>
      <c r="L462">
        <v>3</v>
      </c>
      <c r="M462" t="s">
        <v>303</v>
      </c>
      <c r="N462">
        <v>1</v>
      </c>
      <c r="S462">
        <v>1</v>
      </c>
      <c r="T462" t="s">
        <v>213</v>
      </c>
      <c r="V462" t="s">
        <v>111</v>
      </c>
      <c r="X462" t="s">
        <v>92</v>
      </c>
      <c r="Z462">
        <v>2</v>
      </c>
      <c r="AA462" t="s">
        <v>1698</v>
      </c>
      <c r="AB462" t="s">
        <v>84</v>
      </c>
      <c r="AF462" t="s">
        <v>30</v>
      </c>
      <c r="AN462" t="s">
        <v>2161</v>
      </c>
      <c r="AO462">
        <v>5</v>
      </c>
      <c r="AQ462">
        <v>5</v>
      </c>
      <c r="AS462">
        <v>20</v>
      </c>
      <c r="AT462" t="s">
        <v>2162</v>
      </c>
      <c r="AU462" t="s">
        <v>64</v>
      </c>
      <c r="AW462">
        <v>10</v>
      </c>
      <c r="AX462" t="s">
        <v>76</v>
      </c>
      <c r="AY462" t="s">
        <v>76</v>
      </c>
      <c r="AZ462" t="s">
        <v>290</v>
      </c>
      <c r="BA462">
        <v>0</v>
      </c>
    </row>
    <row r="463" spans="1:53">
      <c r="A463">
        <v>461</v>
      </c>
      <c r="B463" s="6" t="s">
        <v>0</v>
      </c>
      <c r="C463" s="6"/>
      <c r="D463" s="6"/>
      <c r="E463" s="6"/>
      <c r="F463" s="6" t="s">
        <v>4</v>
      </c>
      <c r="G463" s="6"/>
      <c r="H463" s="1">
        <v>27921</v>
      </c>
      <c r="I463">
        <v>6</v>
      </c>
      <c r="J463">
        <v>0</v>
      </c>
      <c r="K463">
        <v>5</v>
      </c>
      <c r="L463">
        <v>5</v>
      </c>
      <c r="M463" t="s">
        <v>133</v>
      </c>
      <c r="N463">
        <v>0</v>
      </c>
      <c r="O463" t="s">
        <v>98</v>
      </c>
      <c r="Q463" t="s">
        <v>99</v>
      </c>
      <c r="S463">
        <v>1</v>
      </c>
      <c r="T463" t="s">
        <v>110</v>
      </c>
      <c r="V463" t="s">
        <v>111</v>
      </c>
      <c r="X463" t="s">
        <v>92</v>
      </c>
      <c r="Z463">
        <v>15</v>
      </c>
      <c r="AB463" t="s">
        <v>84</v>
      </c>
      <c r="AK463" t="s">
        <v>35</v>
      </c>
      <c r="AU463" t="s">
        <v>345</v>
      </c>
      <c r="AW463">
        <v>8</v>
      </c>
      <c r="AX463" t="s">
        <v>2163</v>
      </c>
      <c r="AY463" t="s">
        <v>2164</v>
      </c>
      <c r="AZ463" t="s">
        <v>2165</v>
      </c>
      <c r="BA463">
        <v>0</v>
      </c>
    </row>
    <row r="464" spans="1:53" ht="119">
      <c r="A464">
        <v>462</v>
      </c>
      <c r="B464" s="6" t="s">
        <v>0</v>
      </c>
      <c r="C464" s="6"/>
      <c r="D464" s="6"/>
      <c r="E464" s="6"/>
      <c r="F464" s="6"/>
      <c r="G464" s="6"/>
      <c r="H464" s="1">
        <v>33863</v>
      </c>
      <c r="I464">
        <v>7</v>
      </c>
      <c r="J464">
        <v>0</v>
      </c>
      <c r="K464">
        <v>15</v>
      </c>
      <c r="L464">
        <v>5</v>
      </c>
      <c r="M464" t="s">
        <v>121</v>
      </c>
      <c r="N464">
        <v>0</v>
      </c>
      <c r="O464" t="s">
        <v>53</v>
      </c>
      <c r="Q464" t="s">
        <v>99</v>
      </c>
      <c r="S464">
        <v>0</v>
      </c>
      <c r="AB464" t="s">
        <v>84</v>
      </c>
      <c r="AH464" t="s">
        <v>32</v>
      </c>
      <c r="AM464" t="s">
        <v>73</v>
      </c>
      <c r="AO464">
        <v>5</v>
      </c>
      <c r="AQ464">
        <v>5</v>
      </c>
      <c r="AS464">
        <v>100</v>
      </c>
      <c r="AT464" s="3" t="s">
        <v>2166</v>
      </c>
      <c r="AU464" t="s">
        <v>75</v>
      </c>
      <c r="AW464">
        <v>10</v>
      </c>
      <c r="AX464" t="s">
        <v>2167</v>
      </c>
      <c r="AY464" s="3" t="s">
        <v>2168</v>
      </c>
      <c r="BA464">
        <v>1</v>
      </c>
    </row>
    <row r="465" spans="1:53">
      <c r="A465">
        <v>463</v>
      </c>
      <c r="B465" s="6" t="s">
        <v>0</v>
      </c>
      <c r="C465" s="6"/>
      <c r="D465" s="6"/>
      <c r="E465" s="6"/>
      <c r="F465" s="6"/>
      <c r="G465" s="6"/>
      <c r="H465" s="1">
        <v>31904</v>
      </c>
      <c r="I465">
        <v>8</v>
      </c>
      <c r="J465">
        <v>0</v>
      </c>
      <c r="K465">
        <v>10</v>
      </c>
      <c r="L465">
        <v>12</v>
      </c>
      <c r="M465" t="s">
        <v>189</v>
      </c>
      <c r="N465">
        <v>0</v>
      </c>
      <c r="O465" t="s">
        <v>53</v>
      </c>
      <c r="Q465" t="s">
        <v>54</v>
      </c>
      <c r="S465">
        <v>0</v>
      </c>
      <c r="AB465" t="s">
        <v>59</v>
      </c>
      <c r="AE465" t="s">
        <v>29</v>
      </c>
      <c r="AM465" t="s">
        <v>73</v>
      </c>
      <c r="AO465">
        <v>5</v>
      </c>
      <c r="AQ465">
        <v>5</v>
      </c>
      <c r="AS465">
        <v>5</v>
      </c>
      <c r="AT465" t="s">
        <v>2169</v>
      </c>
      <c r="AU465" t="s">
        <v>75</v>
      </c>
      <c r="AW465">
        <v>8</v>
      </c>
      <c r="AX465" t="s">
        <v>76</v>
      </c>
      <c r="AY465" t="s">
        <v>2170</v>
      </c>
      <c r="AZ465" t="s">
        <v>2171</v>
      </c>
      <c r="BA465">
        <v>1</v>
      </c>
    </row>
    <row r="466" spans="1:53">
      <c r="A466">
        <v>464</v>
      </c>
      <c r="B466" s="6" t="s">
        <v>0</v>
      </c>
      <c r="C466" s="6"/>
      <c r="D466" s="6" t="s">
        <v>2</v>
      </c>
      <c r="E466" s="6"/>
      <c r="F466" s="6" t="s">
        <v>4</v>
      </c>
      <c r="G466" s="6"/>
      <c r="H466" s="1">
        <v>29535</v>
      </c>
      <c r="I466">
        <v>7</v>
      </c>
      <c r="J466">
        <v>0</v>
      </c>
      <c r="K466">
        <v>10</v>
      </c>
      <c r="L466">
        <v>0</v>
      </c>
      <c r="M466" t="s">
        <v>121</v>
      </c>
      <c r="N466">
        <v>0</v>
      </c>
      <c r="O466" t="s">
        <v>68</v>
      </c>
      <c r="Q466" t="s">
        <v>99</v>
      </c>
      <c r="S466">
        <v>1</v>
      </c>
      <c r="T466" t="s">
        <v>155</v>
      </c>
      <c r="V466" t="s">
        <v>81</v>
      </c>
      <c r="X466" t="s">
        <v>92</v>
      </c>
      <c r="Z466">
        <v>1</v>
      </c>
      <c r="AA466" t="s">
        <v>2172</v>
      </c>
      <c r="AB466" t="s">
        <v>84</v>
      </c>
      <c r="AE466" t="s">
        <v>29</v>
      </c>
      <c r="AM466" t="s">
        <v>85</v>
      </c>
      <c r="AO466">
        <v>6</v>
      </c>
      <c r="AQ466">
        <v>3</v>
      </c>
      <c r="AS466">
        <v>8</v>
      </c>
      <c r="AT466" t="s">
        <v>2173</v>
      </c>
      <c r="AV466" t="s">
        <v>2174</v>
      </c>
      <c r="AW466">
        <v>6</v>
      </c>
      <c r="AX466" t="s">
        <v>2175</v>
      </c>
      <c r="AY466" t="s">
        <v>2176</v>
      </c>
      <c r="BA466">
        <v>1</v>
      </c>
    </row>
    <row r="467" spans="1:53" ht="409.6">
      <c r="A467">
        <v>465</v>
      </c>
      <c r="B467" s="6" t="s">
        <v>0</v>
      </c>
      <c r="C467" s="6"/>
      <c r="D467" s="6"/>
      <c r="E467" s="6"/>
      <c r="F467" s="6" t="s">
        <v>4</v>
      </c>
      <c r="G467" s="6"/>
      <c r="H467" s="1">
        <v>31458</v>
      </c>
      <c r="I467">
        <v>7</v>
      </c>
      <c r="J467">
        <v>90</v>
      </c>
      <c r="K467">
        <v>14</v>
      </c>
      <c r="L467">
        <v>0</v>
      </c>
      <c r="M467" t="s">
        <v>67</v>
      </c>
      <c r="N467">
        <v>0</v>
      </c>
      <c r="O467" t="s">
        <v>134</v>
      </c>
      <c r="Q467" t="s">
        <v>99</v>
      </c>
      <c r="S467">
        <v>1</v>
      </c>
      <c r="U467" t="s">
        <v>2177</v>
      </c>
      <c r="V467" t="s">
        <v>111</v>
      </c>
      <c r="X467" t="s">
        <v>57</v>
      </c>
      <c r="Z467">
        <v>1</v>
      </c>
      <c r="AA467" t="s">
        <v>2041</v>
      </c>
      <c r="AB467" t="s">
        <v>59</v>
      </c>
      <c r="AE467" t="s">
        <v>29</v>
      </c>
      <c r="AF467" t="s">
        <v>30</v>
      </c>
      <c r="AG467" t="s">
        <v>31</v>
      </c>
      <c r="AH467" t="s">
        <v>32</v>
      </c>
      <c r="AI467" t="s">
        <v>33</v>
      </c>
      <c r="AM467" t="s">
        <v>73</v>
      </c>
      <c r="AP467">
        <v>10</v>
      </c>
      <c r="AR467">
        <v>8</v>
      </c>
      <c r="AS467">
        <v>12</v>
      </c>
      <c r="AT467" s="3" t="s">
        <v>2178</v>
      </c>
      <c r="AV467" t="s">
        <v>2179</v>
      </c>
      <c r="AW467">
        <v>9</v>
      </c>
      <c r="AX467" s="3" t="s">
        <v>2180</v>
      </c>
      <c r="AY467" t="e">
        <f>- Bioinformatics
- Advanced statistics
- Competitive programming</f>
        <v>#NAME?</v>
      </c>
      <c r="AZ467" s="3" t="s">
        <v>2181</v>
      </c>
    </row>
    <row r="468" spans="1:53">
      <c r="A468">
        <v>466</v>
      </c>
      <c r="B468" s="6"/>
      <c r="C468" s="6" t="s">
        <v>1</v>
      </c>
      <c r="D468" s="6"/>
      <c r="E468" s="6"/>
      <c r="F468" s="6" t="s">
        <v>4</v>
      </c>
      <c r="G468" s="6"/>
      <c r="H468" s="1">
        <v>20026</v>
      </c>
      <c r="I468">
        <v>6</v>
      </c>
      <c r="J468">
        <v>48</v>
      </c>
      <c r="K468">
        <v>10</v>
      </c>
      <c r="L468">
        <v>4</v>
      </c>
      <c r="M468" t="s">
        <v>303</v>
      </c>
      <c r="N468">
        <v>0</v>
      </c>
      <c r="O468" t="s">
        <v>98</v>
      </c>
      <c r="Q468" t="s">
        <v>99</v>
      </c>
      <c r="S468">
        <v>1</v>
      </c>
      <c r="T468" t="s">
        <v>412</v>
      </c>
      <c r="V468" t="s">
        <v>56</v>
      </c>
      <c r="X468" t="s">
        <v>92</v>
      </c>
      <c r="Z468">
        <v>40</v>
      </c>
      <c r="AA468" t="s">
        <v>2182</v>
      </c>
      <c r="AB468" t="s">
        <v>84</v>
      </c>
      <c r="AF468" t="s">
        <v>30</v>
      </c>
      <c r="AM468" t="s">
        <v>73</v>
      </c>
      <c r="AO468">
        <v>6</v>
      </c>
      <c r="AQ468">
        <v>6</v>
      </c>
      <c r="AS468">
        <v>100</v>
      </c>
      <c r="AT468" t="s">
        <v>2183</v>
      </c>
      <c r="AU468" t="s">
        <v>75</v>
      </c>
      <c r="AW468">
        <v>9</v>
      </c>
      <c r="AX468" t="s">
        <v>2184</v>
      </c>
      <c r="AY468" t="s">
        <v>2185</v>
      </c>
      <c r="BA468">
        <v>1</v>
      </c>
    </row>
    <row r="469" spans="1:53">
      <c r="A469">
        <v>467</v>
      </c>
      <c r="B469" s="6" t="s">
        <v>0</v>
      </c>
      <c r="C469" s="6"/>
      <c r="D469" s="6"/>
      <c r="E469" s="6"/>
      <c r="F469" s="6"/>
      <c r="G469" s="6"/>
      <c r="H469" s="1">
        <v>29644</v>
      </c>
      <c r="I469">
        <v>7</v>
      </c>
      <c r="J469">
        <v>0</v>
      </c>
      <c r="K469">
        <v>11</v>
      </c>
      <c r="L469">
        <v>12</v>
      </c>
      <c r="M469" t="s">
        <v>121</v>
      </c>
      <c r="N469">
        <v>1</v>
      </c>
      <c r="S469">
        <v>1</v>
      </c>
      <c r="T469" t="s">
        <v>135</v>
      </c>
      <c r="V469" t="s">
        <v>91</v>
      </c>
      <c r="X469" t="s">
        <v>92</v>
      </c>
      <c r="Z469">
        <v>18</v>
      </c>
      <c r="AA469" t="s">
        <v>2186</v>
      </c>
      <c r="AB469" t="s">
        <v>363</v>
      </c>
      <c r="AH469" t="s">
        <v>32</v>
      </c>
      <c r="AM469" t="s">
        <v>60</v>
      </c>
      <c r="AP469">
        <v>20</v>
      </c>
      <c r="AR469">
        <v>10</v>
      </c>
      <c r="AS469">
        <v>30</v>
      </c>
      <c r="AT469" t="s">
        <v>2187</v>
      </c>
      <c r="AV469" t="s">
        <v>2188</v>
      </c>
      <c r="AW469">
        <v>10</v>
      </c>
      <c r="AX469" t="s">
        <v>2189</v>
      </c>
      <c r="AY469" t="s">
        <v>2190</v>
      </c>
      <c r="AZ469" t="s">
        <v>2191</v>
      </c>
      <c r="BA469">
        <v>0</v>
      </c>
    </row>
    <row r="470" spans="1:53">
      <c r="A470">
        <v>468</v>
      </c>
      <c r="B470" s="6" t="s">
        <v>0</v>
      </c>
      <c r="C470" s="6"/>
      <c r="D470" s="6"/>
      <c r="E470" s="6"/>
      <c r="F470" s="6"/>
      <c r="G470" s="6"/>
      <c r="H470" s="1">
        <v>34587</v>
      </c>
      <c r="I470">
        <v>7</v>
      </c>
      <c r="J470">
        <v>0</v>
      </c>
      <c r="K470">
        <v>9</v>
      </c>
      <c r="L470">
        <v>3</v>
      </c>
      <c r="M470" t="s">
        <v>89</v>
      </c>
      <c r="N470">
        <v>1</v>
      </c>
      <c r="S470">
        <v>1</v>
      </c>
      <c r="T470" t="s">
        <v>30</v>
      </c>
      <c r="V470" t="s">
        <v>111</v>
      </c>
      <c r="X470" t="s">
        <v>57</v>
      </c>
      <c r="Z470">
        <v>0</v>
      </c>
      <c r="AA470" t="s">
        <v>58</v>
      </c>
      <c r="AB470" t="s">
        <v>59</v>
      </c>
      <c r="AF470" t="s">
        <v>30</v>
      </c>
      <c r="AM470" t="s">
        <v>60</v>
      </c>
      <c r="AO470">
        <v>6</v>
      </c>
      <c r="AQ470">
        <v>6</v>
      </c>
      <c r="AS470">
        <v>10</v>
      </c>
      <c r="AT470" t="s">
        <v>2192</v>
      </c>
      <c r="AU470" t="s">
        <v>75</v>
      </c>
      <c r="AW470">
        <v>10</v>
      </c>
      <c r="AX470" t="s">
        <v>2193</v>
      </c>
      <c r="AY470" t="s">
        <v>2194</v>
      </c>
      <c r="AZ470" t="s">
        <v>2195</v>
      </c>
      <c r="BA470">
        <v>1</v>
      </c>
    </row>
    <row r="471" spans="1:53">
      <c r="A471">
        <v>469</v>
      </c>
      <c r="B471" s="6" t="s">
        <v>0</v>
      </c>
      <c r="C471" s="6" t="s">
        <v>1</v>
      </c>
      <c r="D471" s="6"/>
      <c r="E471" s="6"/>
      <c r="F471" s="6" t="s">
        <v>4</v>
      </c>
      <c r="G471" s="6"/>
      <c r="H471" s="1">
        <v>28762</v>
      </c>
      <c r="I471">
        <v>4</v>
      </c>
      <c r="J471">
        <v>180</v>
      </c>
      <c r="K471">
        <v>12</v>
      </c>
      <c r="L471">
        <v>10</v>
      </c>
      <c r="M471" t="s">
        <v>335</v>
      </c>
      <c r="N471">
        <v>1</v>
      </c>
      <c r="S471">
        <v>1</v>
      </c>
      <c r="T471" t="s">
        <v>407</v>
      </c>
      <c r="W471" t="s">
        <v>291</v>
      </c>
      <c r="X471" t="s">
        <v>92</v>
      </c>
      <c r="Z471">
        <v>14</v>
      </c>
      <c r="AA471" t="s">
        <v>2196</v>
      </c>
      <c r="AB471" t="s">
        <v>72</v>
      </c>
      <c r="AF471" t="s">
        <v>30</v>
      </c>
      <c r="AG471" t="s">
        <v>31</v>
      </c>
      <c r="AH471" t="s">
        <v>32</v>
      </c>
      <c r="AI471" t="s">
        <v>33</v>
      </c>
      <c r="AM471" t="s">
        <v>60</v>
      </c>
      <c r="AP471">
        <v>30</v>
      </c>
      <c r="AQ471">
        <v>6</v>
      </c>
      <c r="AS471">
        <v>60</v>
      </c>
      <c r="AT471" t="s">
        <v>2197</v>
      </c>
      <c r="AU471" t="s">
        <v>64</v>
      </c>
      <c r="AW471">
        <v>10</v>
      </c>
      <c r="AX471" t="s">
        <v>2198</v>
      </c>
      <c r="AY471" t="s">
        <v>2199</v>
      </c>
      <c r="AZ471" t="s">
        <v>2200</v>
      </c>
      <c r="BA471">
        <v>0</v>
      </c>
    </row>
    <row r="472" spans="1:53">
      <c r="A472">
        <v>470</v>
      </c>
      <c r="B472" s="6"/>
      <c r="C472" s="6"/>
      <c r="D472" s="6"/>
      <c r="E472" s="6"/>
      <c r="F472" s="6" t="s">
        <v>4</v>
      </c>
      <c r="G472" s="6"/>
      <c r="H472" s="1">
        <v>30896</v>
      </c>
      <c r="I472">
        <v>6</v>
      </c>
      <c r="J472">
        <v>120</v>
      </c>
      <c r="K472">
        <v>12</v>
      </c>
      <c r="L472">
        <v>12</v>
      </c>
      <c r="M472" t="s">
        <v>225</v>
      </c>
      <c r="N472">
        <v>1</v>
      </c>
      <c r="S472">
        <v>1</v>
      </c>
      <c r="U472" t="s">
        <v>2201</v>
      </c>
      <c r="V472" t="s">
        <v>56</v>
      </c>
      <c r="X472" t="s">
        <v>356</v>
      </c>
      <c r="Z472">
        <v>7</v>
      </c>
      <c r="AA472" t="s">
        <v>2202</v>
      </c>
      <c r="AB472" t="s">
        <v>84</v>
      </c>
      <c r="AH472" t="s">
        <v>32</v>
      </c>
      <c r="AM472" t="s">
        <v>73</v>
      </c>
      <c r="AO472">
        <v>4</v>
      </c>
      <c r="AQ472">
        <v>4</v>
      </c>
      <c r="AS472">
        <v>4</v>
      </c>
      <c r="AT472" t="s">
        <v>2203</v>
      </c>
      <c r="AU472" t="s">
        <v>75</v>
      </c>
      <c r="AW472">
        <v>8</v>
      </c>
      <c r="AX472" t="s">
        <v>2204</v>
      </c>
      <c r="AY472" t="s">
        <v>2205</v>
      </c>
      <c r="AZ472" t="s">
        <v>2206</v>
      </c>
      <c r="BA472">
        <v>0</v>
      </c>
    </row>
    <row r="473" spans="1:53">
      <c r="A473">
        <v>471</v>
      </c>
      <c r="B473" s="6"/>
      <c r="C473" s="6" t="s">
        <v>1</v>
      </c>
      <c r="D473" s="6"/>
      <c r="E473" s="6"/>
      <c r="F473" s="6"/>
      <c r="G473" s="6"/>
      <c r="H473" s="1">
        <v>32413</v>
      </c>
      <c r="I473">
        <v>6</v>
      </c>
      <c r="J473">
        <v>120</v>
      </c>
      <c r="K473">
        <v>14</v>
      </c>
      <c r="L473">
        <v>50</v>
      </c>
      <c r="M473" t="s">
        <v>225</v>
      </c>
      <c r="N473">
        <v>0</v>
      </c>
      <c r="O473" t="s">
        <v>53</v>
      </c>
      <c r="Q473" t="s">
        <v>99</v>
      </c>
      <c r="S473">
        <v>1</v>
      </c>
      <c r="T473" t="s">
        <v>135</v>
      </c>
      <c r="V473" t="s">
        <v>142</v>
      </c>
      <c r="X473" t="s">
        <v>92</v>
      </c>
      <c r="Z473">
        <v>1</v>
      </c>
      <c r="AA473" t="s">
        <v>2207</v>
      </c>
      <c r="AB473" t="s">
        <v>363</v>
      </c>
      <c r="AF473" t="s">
        <v>30</v>
      </c>
      <c r="AM473" t="s">
        <v>85</v>
      </c>
      <c r="AP473">
        <v>25</v>
      </c>
      <c r="AR473">
        <v>15</v>
      </c>
      <c r="AS473">
        <v>5</v>
      </c>
      <c r="AT473" t="s">
        <v>248</v>
      </c>
      <c r="AU473" t="s">
        <v>64</v>
      </c>
      <c r="AW473">
        <v>10</v>
      </c>
      <c r="AX473" t="s">
        <v>2208</v>
      </c>
      <c r="AY473" t="s">
        <v>2209</v>
      </c>
      <c r="AZ473" t="s">
        <v>2210</v>
      </c>
      <c r="BA473">
        <v>1</v>
      </c>
    </row>
    <row r="474" spans="1:53">
      <c r="A474">
        <v>472</v>
      </c>
      <c r="B474" s="6" t="s">
        <v>0</v>
      </c>
      <c r="C474" s="6"/>
      <c r="D474" s="6"/>
      <c r="E474" s="6"/>
      <c r="F474" s="6"/>
      <c r="G474" s="6"/>
      <c r="H474" s="1">
        <v>26816</v>
      </c>
      <c r="I474">
        <v>7</v>
      </c>
      <c r="J474">
        <v>0</v>
      </c>
      <c r="K474">
        <v>6</v>
      </c>
      <c r="L474">
        <v>10</v>
      </c>
      <c r="M474" t="s">
        <v>78</v>
      </c>
      <c r="N474">
        <v>1</v>
      </c>
      <c r="S474">
        <v>1</v>
      </c>
      <c r="T474" t="s">
        <v>5</v>
      </c>
      <c r="W474" t="s">
        <v>2211</v>
      </c>
      <c r="X474" t="s">
        <v>156</v>
      </c>
      <c r="Z474">
        <v>10</v>
      </c>
      <c r="AA474" t="s">
        <v>2212</v>
      </c>
      <c r="AB474" t="s">
        <v>363</v>
      </c>
      <c r="AH474" t="s">
        <v>32</v>
      </c>
      <c r="AM474" t="s">
        <v>73</v>
      </c>
      <c r="AO474">
        <v>5</v>
      </c>
      <c r="AQ474">
        <v>2</v>
      </c>
      <c r="AS474">
        <v>10</v>
      </c>
      <c r="AT474" t="s">
        <v>2213</v>
      </c>
      <c r="AU474" t="s">
        <v>75</v>
      </c>
      <c r="AW474">
        <v>10</v>
      </c>
      <c r="AX474" t="s">
        <v>2214</v>
      </c>
      <c r="AY474" t="s">
        <v>2215</v>
      </c>
      <c r="AZ474" t="s">
        <v>2216</v>
      </c>
      <c r="BA474">
        <v>1</v>
      </c>
    </row>
    <row r="475" spans="1:53">
      <c r="A475">
        <v>473</v>
      </c>
      <c r="B475" s="6" t="s">
        <v>0</v>
      </c>
      <c r="C475" s="6"/>
      <c r="D475" s="6"/>
      <c r="E475" s="6"/>
      <c r="F475" s="6"/>
      <c r="G475" s="6"/>
      <c r="H475" s="1">
        <v>29434</v>
      </c>
      <c r="I475">
        <v>7</v>
      </c>
      <c r="J475">
        <v>50</v>
      </c>
      <c r="K475">
        <v>8</v>
      </c>
      <c r="L475">
        <v>4</v>
      </c>
      <c r="M475" t="s">
        <v>121</v>
      </c>
      <c r="N475">
        <v>1</v>
      </c>
      <c r="S475">
        <v>1</v>
      </c>
      <c r="T475" t="s">
        <v>407</v>
      </c>
      <c r="V475" t="s">
        <v>81</v>
      </c>
      <c r="X475" t="s">
        <v>124</v>
      </c>
      <c r="Z475">
        <v>12</v>
      </c>
      <c r="AA475" t="s">
        <v>2217</v>
      </c>
      <c r="AB475" t="s">
        <v>72</v>
      </c>
      <c r="AH475" t="s">
        <v>32</v>
      </c>
      <c r="AM475" t="s">
        <v>73</v>
      </c>
      <c r="AO475">
        <v>3</v>
      </c>
      <c r="AQ475">
        <v>4</v>
      </c>
      <c r="AS475">
        <v>7</v>
      </c>
      <c r="AT475" t="s">
        <v>2218</v>
      </c>
      <c r="AU475" t="s">
        <v>64</v>
      </c>
      <c r="AW475">
        <v>10</v>
      </c>
      <c r="AX475" t="s">
        <v>2219</v>
      </c>
      <c r="AY475" t="s">
        <v>2220</v>
      </c>
      <c r="AZ475" t="s">
        <v>2221</v>
      </c>
      <c r="BA475">
        <v>1</v>
      </c>
    </row>
    <row r="476" spans="1:53">
      <c r="A476">
        <v>474</v>
      </c>
      <c r="B476" s="6"/>
      <c r="C476" s="6"/>
      <c r="D476" s="6"/>
      <c r="E476" s="6"/>
      <c r="F476" s="6" t="s">
        <v>4</v>
      </c>
      <c r="G476" s="6"/>
      <c r="H476" s="1">
        <v>30294</v>
      </c>
      <c r="I476">
        <v>8</v>
      </c>
      <c r="J476">
        <v>25</v>
      </c>
      <c r="K476">
        <v>10</v>
      </c>
      <c r="L476">
        <v>40</v>
      </c>
      <c r="M476" t="s">
        <v>121</v>
      </c>
      <c r="N476">
        <v>1</v>
      </c>
      <c r="S476">
        <v>1</v>
      </c>
      <c r="T476" t="s">
        <v>146</v>
      </c>
      <c r="V476" t="s">
        <v>81</v>
      </c>
      <c r="X476" t="s">
        <v>156</v>
      </c>
      <c r="Z476">
        <v>5</v>
      </c>
      <c r="AA476" t="s">
        <v>1522</v>
      </c>
      <c r="AB476" t="s">
        <v>72</v>
      </c>
      <c r="AF476" t="s">
        <v>30</v>
      </c>
      <c r="AM476" t="s">
        <v>73</v>
      </c>
      <c r="AO476">
        <v>4</v>
      </c>
      <c r="AQ476">
        <v>3</v>
      </c>
      <c r="AS476">
        <v>120</v>
      </c>
      <c r="AT476" t="s">
        <v>2222</v>
      </c>
      <c r="AV476" t="s">
        <v>2125</v>
      </c>
      <c r="AW476">
        <v>9</v>
      </c>
      <c r="AX476" t="s">
        <v>76</v>
      </c>
      <c r="AY476" t="s">
        <v>2223</v>
      </c>
      <c r="AZ476" t="s">
        <v>1672</v>
      </c>
      <c r="BA476">
        <v>0</v>
      </c>
    </row>
    <row r="477" spans="1:53">
      <c r="A477">
        <v>475</v>
      </c>
      <c r="B477" s="6" t="s">
        <v>0</v>
      </c>
      <c r="C477" s="6" t="s">
        <v>1</v>
      </c>
      <c r="D477" s="6"/>
      <c r="E477" s="6"/>
      <c r="F477" s="6" t="s">
        <v>4</v>
      </c>
      <c r="G477" s="6"/>
      <c r="H477" s="1">
        <v>30738</v>
      </c>
      <c r="I477">
        <v>8</v>
      </c>
      <c r="J477">
        <v>60</v>
      </c>
      <c r="K477">
        <v>11</v>
      </c>
      <c r="L477">
        <v>7</v>
      </c>
      <c r="M477" t="s">
        <v>89</v>
      </c>
      <c r="N477">
        <v>1</v>
      </c>
      <c r="S477">
        <v>1</v>
      </c>
      <c r="T477" t="s">
        <v>213</v>
      </c>
      <c r="V477" t="s">
        <v>81</v>
      </c>
      <c r="X477" t="s">
        <v>92</v>
      </c>
      <c r="Z477">
        <v>10</v>
      </c>
      <c r="AB477" t="s">
        <v>84</v>
      </c>
      <c r="AH477" t="s">
        <v>32</v>
      </c>
      <c r="AM477" t="s">
        <v>73</v>
      </c>
      <c r="AO477">
        <v>4</v>
      </c>
      <c r="AR477">
        <v>16</v>
      </c>
      <c r="AS477">
        <v>30</v>
      </c>
      <c r="AT477" t="s">
        <v>2224</v>
      </c>
      <c r="AV477" t="s">
        <v>2225</v>
      </c>
      <c r="AW477">
        <v>8</v>
      </c>
      <c r="AX477" t="s">
        <v>2226</v>
      </c>
      <c r="BA477">
        <v>0</v>
      </c>
    </row>
    <row r="478" spans="1:53">
      <c r="A478">
        <v>476</v>
      </c>
      <c r="B478" s="6"/>
      <c r="C478" s="6" t="s">
        <v>1</v>
      </c>
      <c r="D478" s="6"/>
      <c r="E478" s="6"/>
      <c r="F478" s="6" t="s">
        <v>4</v>
      </c>
      <c r="G478" s="6"/>
      <c r="H478" s="1">
        <v>30659</v>
      </c>
      <c r="I478">
        <v>6</v>
      </c>
      <c r="J478">
        <v>30</v>
      </c>
      <c r="K478">
        <v>12</v>
      </c>
      <c r="L478">
        <v>25</v>
      </c>
      <c r="M478" t="s">
        <v>97</v>
      </c>
      <c r="N478">
        <v>0</v>
      </c>
      <c r="O478" t="s">
        <v>68</v>
      </c>
      <c r="Q478" t="s">
        <v>99</v>
      </c>
      <c r="S478">
        <v>1</v>
      </c>
      <c r="T478" t="s">
        <v>155</v>
      </c>
      <c r="V478" t="s">
        <v>81</v>
      </c>
      <c r="Y478" t="s">
        <v>2227</v>
      </c>
      <c r="Z478">
        <v>5</v>
      </c>
      <c r="AA478" t="s">
        <v>2228</v>
      </c>
      <c r="AB478" t="s">
        <v>84</v>
      </c>
      <c r="AH478" t="s">
        <v>32</v>
      </c>
      <c r="AM478" t="s">
        <v>73</v>
      </c>
      <c r="AP478">
        <v>10</v>
      </c>
      <c r="AQ478">
        <v>6</v>
      </c>
      <c r="AS478">
        <v>10</v>
      </c>
      <c r="AT478" t="s">
        <v>2229</v>
      </c>
      <c r="AU478" t="s">
        <v>75</v>
      </c>
      <c r="AW478">
        <v>10</v>
      </c>
      <c r="AX478" t="s">
        <v>2230</v>
      </c>
      <c r="AY478" t="s">
        <v>2231</v>
      </c>
      <c r="AZ478" t="s">
        <v>2232</v>
      </c>
      <c r="BA478">
        <v>0</v>
      </c>
    </row>
    <row r="479" spans="1:53" ht="409.6">
      <c r="A479">
        <v>477</v>
      </c>
      <c r="B479" s="6" t="s">
        <v>0</v>
      </c>
      <c r="C479" s="6"/>
      <c r="D479" s="6"/>
      <c r="E479" s="6" t="s">
        <v>3</v>
      </c>
      <c r="F479" s="6" t="s">
        <v>4</v>
      </c>
      <c r="G479" s="6"/>
      <c r="H479" s="1">
        <v>34058</v>
      </c>
      <c r="I479">
        <v>9</v>
      </c>
      <c r="J479">
        <v>0</v>
      </c>
      <c r="K479">
        <v>12</v>
      </c>
      <c r="L479">
        <v>6</v>
      </c>
      <c r="M479" t="s">
        <v>225</v>
      </c>
      <c r="N479">
        <v>1</v>
      </c>
      <c r="S479">
        <v>1</v>
      </c>
      <c r="T479" t="s">
        <v>110</v>
      </c>
      <c r="V479" t="s">
        <v>81</v>
      </c>
      <c r="X479" t="s">
        <v>57</v>
      </c>
      <c r="Z479">
        <v>2</v>
      </c>
      <c r="AA479" t="s">
        <v>58</v>
      </c>
      <c r="AB479" t="s">
        <v>59</v>
      </c>
      <c r="AE479" t="s">
        <v>29</v>
      </c>
      <c r="AM479" t="s">
        <v>73</v>
      </c>
      <c r="AP479">
        <v>15</v>
      </c>
      <c r="AR479">
        <v>30</v>
      </c>
      <c r="AS479">
        <v>22</v>
      </c>
      <c r="AT479" s="3" t="s">
        <v>2233</v>
      </c>
      <c r="AV479" t="s">
        <v>2234</v>
      </c>
      <c r="AW479">
        <v>10</v>
      </c>
      <c r="AX479" t="s">
        <v>2235</v>
      </c>
      <c r="AY479" t="s">
        <v>2231</v>
      </c>
      <c r="AZ479" s="3" t="s">
        <v>2236</v>
      </c>
      <c r="BA479">
        <v>1</v>
      </c>
    </row>
    <row r="480" spans="1:53">
      <c r="A480">
        <v>478</v>
      </c>
      <c r="B480" s="6" t="s">
        <v>0</v>
      </c>
      <c r="C480" s="6"/>
      <c r="D480" s="6"/>
      <c r="E480" s="6" t="s">
        <v>3</v>
      </c>
      <c r="F480" s="6" t="s">
        <v>4</v>
      </c>
      <c r="G480" s="6"/>
      <c r="I480">
        <v>6</v>
      </c>
      <c r="J480">
        <v>30</v>
      </c>
      <c r="K480">
        <v>10</v>
      </c>
      <c r="L480">
        <v>15</v>
      </c>
      <c r="M480" t="s">
        <v>97</v>
      </c>
      <c r="N480">
        <v>0</v>
      </c>
      <c r="O480" t="s">
        <v>68</v>
      </c>
      <c r="Q480" t="s">
        <v>99</v>
      </c>
      <c r="S480">
        <v>1</v>
      </c>
      <c r="T480" t="s">
        <v>213</v>
      </c>
      <c r="V480" t="s">
        <v>81</v>
      </c>
      <c r="X480" t="s">
        <v>92</v>
      </c>
      <c r="Z480">
        <v>0</v>
      </c>
      <c r="AA480" t="s">
        <v>331</v>
      </c>
      <c r="AB480" t="s">
        <v>59</v>
      </c>
      <c r="AH480" t="s">
        <v>32</v>
      </c>
      <c r="AM480" t="s">
        <v>60</v>
      </c>
      <c r="AO480">
        <v>4</v>
      </c>
      <c r="AQ480">
        <v>4</v>
      </c>
      <c r="AS480">
        <v>2</v>
      </c>
      <c r="AT480" t="s">
        <v>2237</v>
      </c>
      <c r="AU480" t="s">
        <v>75</v>
      </c>
      <c r="AW480">
        <v>10</v>
      </c>
      <c r="AX480" t="s">
        <v>2238</v>
      </c>
      <c r="BA480">
        <v>1</v>
      </c>
    </row>
    <row r="481" spans="1:53">
      <c r="A481">
        <v>479</v>
      </c>
      <c r="B481" s="6" t="s">
        <v>0</v>
      </c>
      <c r="C481" s="6"/>
      <c r="D481" s="6"/>
      <c r="E481" s="6"/>
      <c r="F481" s="6" t="s">
        <v>4</v>
      </c>
      <c r="G481" s="6"/>
      <c r="H481" s="1">
        <v>29964</v>
      </c>
      <c r="I481">
        <v>7</v>
      </c>
      <c r="J481">
        <v>40</v>
      </c>
      <c r="K481">
        <v>8</v>
      </c>
      <c r="L481">
        <v>15</v>
      </c>
      <c r="M481" t="s">
        <v>89</v>
      </c>
      <c r="N481">
        <v>1</v>
      </c>
      <c r="S481">
        <v>1</v>
      </c>
      <c r="T481" t="s">
        <v>213</v>
      </c>
      <c r="W481" t="s">
        <v>2239</v>
      </c>
      <c r="X481" t="s">
        <v>419</v>
      </c>
      <c r="Z481">
        <v>10</v>
      </c>
      <c r="AA481" t="s">
        <v>2240</v>
      </c>
      <c r="AB481" t="s">
        <v>84</v>
      </c>
      <c r="AF481" t="s">
        <v>30</v>
      </c>
      <c r="AM481" t="s">
        <v>60</v>
      </c>
      <c r="AO481">
        <v>2</v>
      </c>
      <c r="AR481">
        <v>6</v>
      </c>
      <c r="AS481">
        <v>30</v>
      </c>
      <c r="AT481" t="s">
        <v>2241</v>
      </c>
      <c r="AU481" t="s">
        <v>75</v>
      </c>
      <c r="AW481">
        <v>5</v>
      </c>
      <c r="AX481" t="s">
        <v>2242</v>
      </c>
      <c r="AY481" t="s">
        <v>2243</v>
      </c>
      <c r="AZ481" t="s">
        <v>116</v>
      </c>
      <c r="BA481">
        <v>1</v>
      </c>
    </row>
    <row r="482" spans="1:53">
      <c r="A482">
        <v>480</v>
      </c>
      <c r="B482" s="6" t="s">
        <v>0</v>
      </c>
      <c r="C482" s="6"/>
      <c r="D482" s="6"/>
      <c r="E482" s="6"/>
      <c r="F482" s="6" t="s">
        <v>4</v>
      </c>
      <c r="G482" s="6"/>
      <c r="H482" s="1">
        <v>31940</v>
      </c>
      <c r="I482">
        <v>6</v>
      </c>
      <c r="J482">
        <v>80</v>
      </c>
      <c r="K482">
        <v>4</v>
      </c>
      <c r="L482">
        <v>10</v>
      </c>
      <c r="M482" t="s">
        <v>67</v>
      </c>
      <c r="N482">
        <v>0</v>
      </c>
      <c r="O482" t="s">
        <v>68</v>
      </c>
      <c r="Q482" t="s">
        <v>104</v>
      </c>
      <c r="S482">
        <v>1</v>
      </c>
      <c r="T482" t="s">
        <v>146</v>
      </c>
      <c r="V482" t="s">
        <v>81</v>
      </c>
      <c r="Y482" t="s">
        <v>2244</v>
      </c>
      <c r="Z482">
        <v>4</v>
      </c>
      <c r="AB482" t="s">
        <v>59</v>
      </c>
      <c r="AE482" t="s">
        <v>29</v>
      </c>
      <c r="AM482" t="s">
        <v>73</v>
      </c>
      <c r="AP482">
        <v>10</v>
      </c>
      <c r="AR482">
        <v>10</v>
      </c>
      <c r="AS482">
        <v>4</v>
      </c>
      <c r="AT482" t="s">
        <v>2245</v>
      </c>
      <c r="AU482" t="s">
        <v>75</v>
      </c>
      <c r="AW482">
        <v>8</v>
      </c>
      <c r="AX482" t="s">
        <v>2246</v>
      </c>
      <c r="BA482">
        <v>1</v>
      </c>
    </row>
    <row r="483" spans="1:53">
      <c r="A483">
        <v>481</v>
      </c>
      <c r="B483" s="6"/>
      <c r="C483" s="6"/>
      <c r="D483" s="6"/>
      <c r="E483" s="6" t="s">
        <v>3</v>
      </c>
      <c r="F483" s="6"/>
      <c r="G483" s="6"/>
      <c r="H483" s="1">
        <v>31478</v>
      </c>
      <c r="I483">
        <v>7</v>
      </c>
      <c r="J483">
        <v>0</v>
      </c>
      <c r="K483">
        <v>10</v>
      </c>
      <c r="L483">
        <v>3</v>
      </c>
      <c r="M483" t="s">
        <v>67</v>
      </c>
      <c r="N483">
        <v>1</v>
      </c>
      <c r="S483">
        <v>1</v>
      </c>
      <c r="T483" t="s">
        <v>213</v>
      </c>
      <c r="V483" t="s">
        <v>81</v>
      </c>
      <c r="X483" t="s">
        <v>92</v>
      </c>
      <c r="Z483">
        <v>12</v>
      </c>
      <c r="AA483" t="s">
        <v>2247</v>
      </c>
      <c r="AB483" t="s">
        <v>59</v>
      </c>
      <c r="AH483" t="s">
        <v>32</v>
      </c>
      <c r="AM483" t="s">
        <v>162</v>
      </c>
      <c r="AO483">
        <v>6</v>
      </c>
      <c r="AQ483">
        <v>2</v>
      </c>
      <c r="AS483">
        <v>48</v>
      </c>
      <c r="AT483" t="s">
        <v>2248</v>
      </c>
      <c r="AU483" t="s">
        <v>75</v>
      </c>
      <c r="AW483">
        <v>10</v>
      </c>
      <c r="AX483" t="s">
        <v>2249</v>
      </c>
      <c r="AY483" t="s">
        <v>197</v>
      </c>
      <c r="AZ483" t="s">
        <v>2250</v>
      </c>
      <c r="BA483">
        <v>1</v>
      </c>
    </row>
    <row r="484" spans="1:53">
      <c r="A484">
        <v>482</v>
      </c>
      <c r="B484" s="6" t="s">
        <v>0</v>
      </c>
      <c r="C484" s="6"/>
      <c r="D484" s="6"/>
      <c r="E484" s="6"/>
      <c r="F484" s="6"/>
      <c r="G484" s="6"/>
      <c r="H484" s="1">
        <v>31912</v>
      </c>
      <c r="I484">
        <v>8</v>
      </c>
      <c r="J484">
        <v>30</v>
      </c>
      <c r="K484">
        <v>12</v>
      </c>
      <c r="L484">
        <v>5</v>
      </c>
      <c r="M484" t="s">
        <v>121</v>
      </c>
      <c r="N484">
        <v>0</v>
      </c>
      <c r="O484" t="s">
        <v>53</v>
      </c>
      <c r="Q484" t="s">
        <v>54</v>
      </c>
      <c r="S484">
        <v>1</v>
      </c>
      <c r="T484" t="s">
        <v>29</v>
      </c>
      <c r="V484" t="s">
        <v>56</v>
      </c>
      <c r="X484" t="s">
        <v>112</v>
      </c>
      <c r="Z484">
        <v>7</v>
      </c>
      <c r="AA484" t="s">
        <v>260</v>
      </c>
      <c r="AB484" t="s">
        <v>84</v>
      </c>
      <c r="AE484" t="s">
        <v>29</v>
      </c>
      <c r="AF484" t="s">
        <v>30</v>
      </c>
      <c r="AH484" t="s">
        <v>32</v>
      </c>
      <c r="AM484" t="s">
        <v>73</v>
      </c>
      <c r="AO484">
        <v>4</v>
      </c>
      <c r="AQ484">
        <v>6</v>
      </c>
      <c r="AS484">
        <v>20</v>
      </c>
      <c r="AT484" t="s">
        <v>2251</v>
      </c>
      <c r="AU484" t="s">
        <v>75</v>
      </c>
      <c r="AW484">
        <v>9</v>
      </c>
      <c r="AX484" t="s">
        <v>2252</v>
      </c>
      <c r="AY484" t="s">
        <v>2253</v>
      </c>
      <c r="BA484">
        <v>1</v>
      </c>
    </row>
    <row r="485" spans="1:53" ht="102">
      <c r="A485">
        <v>483</v>
      </c>
      <c r="B485" s="6"/>
      <c r="C485" s="6"/>
      <c r="D485" s="6"/>
      <c r="E485" s="6"/>
      <c r="F485" s="6" t="s">
        <v>4</v>
      </c>
      <c r="G485" s="6"/>
      <c r="H485" s="1">
        <v>30050</v>
      </c>
      <c r="I485">
        <v>6</v>
      </c>
      <c r="J485">
        <v>100</v>
      </c>
      <c r="K485">
        <v>10</v>
      </c>
      <c r="L485">
        <v>8</v>
      </c>
      <c r="M485" t="s">
        <v>121</v>
      </c>
      <c r="N485">
        <v>1</v>
      </c>
      <c r="S485">
        <v>1</v>
      </c>
      <c r="T485" t="s">
        <v>213</v>
      </c>
      <c r="V485" t="s">
        <v>81</v>
      </c>
      <c r="X485" t="s">
        <v>92</v>
      </c>
      <c r="Z485">
        <v>6</v>
      </c>
      <c r="AA485" t="s">
        <v>2254</v>
      </c>
      <c r="AB485" t="s">
        <v>84</v>
      </c>
      <c r="AH485" t="s">
        <v>32</v>
      </c>
      <c r="AM485" t="s">
        <v>73</v>
      </c>
      <c r="AO485">
        <v>1</v>
      </c>
      <c r="AQ485">
        <v>4</v>
      </c>
      <c r="AS485">
        <v>12</v>
      </c>
      <c r="AT485" t="s">
        <v>2255</v>
      </c>
      <c r="AU485" t="s">
        <v>64</v>
      </c>
      <c r="AW485">
        <v>10</v>
      </c>
      <c r="AX485" t="s">
        <v>2256</v>
      </c>
      <c r="AY485" s="3" t="s">
        <v>2257</v>
      </c>
      <c r="BA485">
        <v>0</v>
      </c>
    </row>
    <row r="486" spans="1:53">
      <c r="A486">
        <v>484</v>
      </c>
      <c r="B486" s="6" t="s">
        <v>0</v>
      </c>
      <c r="C486" s="6"/>
      <c r="D486" s="6"/>
      <c r="E486" s="6"/>
      <c r="F486" s="6"/>
      <c r="G486" s="6"/>
      <c r="H486" s="1">
        <v>26115</v>
      </c>
      <c r="I486">
        <v>6</v>
      </c>
      <c r="J486">
        <v>30</v>
      </c>
      <c r="K486">
        <v>8</v>
      </c>
      <c r="L486">
        <v>30</v>
      </c>
      <c r="M486" t="s">
        <v>133</v>
      </c>
      <c r="N486">
        <v>1</v>
      </c>
      <c r="S486">
        <v>1</v>
      </c>
      <c r="T486" t="s">
        <v>80</v>
      </c>
      <c r="V486" t="s">
        <v>91</v>
      </c>
      <c r="Y486" t="s">
        <v>2258</v>
      </c>
      <c r="Z486">
        <v>15</v>
      </c>
      <c r="AA486" t="s">
        <v>2259</v>
      </c>
      <c r="AB486" t="s">
        <v>59</v>
      </c>
      <c r="AH486" t="s">
        <v>32</v>
      </c>
      <c r="AM486" t="s">
        <v>60</v>
      </c>
      <c r="AO486">
        <v>6</v>
      </c>
      <c r="AQ486">
        <v>5</v>
      </c>
      <c r="AS486">
        <v>400</v>
      </c>
      <c r="AT486" t="s">
        <v>2260</v>
      </c>
      <c r="AU486" t="s">
        <v>75</v>
      </c>
      <c r="AW486">
        <v>10</v>
      </c>
      <c r="AX486" t="s">
        <v>2261</v>
      </c>
      <c r="AY486" t="s">
        <v>2262</v>
      </c>
      <c r="BA486">
        <v>1</v>
      </c>
    </row>
    <row r="487" spans="1:53">
      <c r="A487">
        <v>485</v>
      </c>
      <c r="B487" s="6" t="s">
        <v>0</v>
      </c>
      <c r="C487" s="6"/>
      <c r="D487" s="6"/>
      <c r="E487" s="6" t="s">
        <v>3</v>
      </c>
      <c r="F487" s="6" t="s">
        <v>4</v>
      </c>
      <c r="G487" s="6"/>
      <c r="H487" s="1">
        <v>30433</v>
      </c>
      <c r="I487">
        <v>7</v>
      </c>
      <c r="J487">
        <v>0</v>
      </c>
      <c r="K487">
        <v>8</v>
      </c>
      <c r="L487">
        <v>2</v>
      </c>
      <c r="M487" t="s">
        <v>67</v>
      </c>
      <c r="N487">
        <v>1</v>
      </c>
      <c r="S487">
        <v>1</v>
      </c>
      <c r="T487" t="s">
        <v>519</v>
      </c>
      <c r="W487" t="s">
        <v>2263</v>
      </c>
      <c r="X487" t="s">
        <v>57</v>
      </c>
      <c r="Z487">
        <v>1</v>
      </c>
      <c r="AA487" t="s">
        <v>58</v>
      </c>
      <c r="AB487" t="s">
        <v>59</v>
      </c>
      <c r="AC487" t="s">
        <v>27</v>
      </c>
      <c r="AE487" t="s">
        <v>29</v>
      </c>
      <c r="AH487" t="s">
        <v>32</v>
      </c>
      <c r="AM487" t="s">
        <v>73</v>
      </c>
      <c r="AO487">
        <v>6</v>
      </c>
      <c r="AQ487">
        <v>6</v>
      </c>
      <c r="AS487">
        <v>6</v>
      </c>
      <c r="AT487" t="s">
        <v>2264</v>
      </c>
      <c r="AU487" t="s">
        <v>75</v>
      </c>
      <c r="AW487">
        <v>10</v>
      </c>
      <c r="AX487" t="s">
        <v>2265</v>
      </c>
      <c r="AY487" t="s">
        <v>2266</v>
      </c>
      <c r="AZ487" t="s">
        <v>2267</v>
      </c>
      <c r="BA487">
        <v>0</v>
      </c>
    </row>
    <row r="488" spans="1:53">
      <c r="A488">
        <v>486</v>
      </c>
      <c r="B488" s="6" t="s">
        <v>0</v>
      </c>
      <c r="C488" s="6"/>
      <c r="D488" s="6"/>
      <c r="E488" s="6"/>
      <c r="F488" s="6"/>
      <c r="G488" s="6"/>
      <c r="H488" s="1">
        <v>31192</v>
      </c>
      <c r="I488">
        <v>6</v>
      </c>
      <c r="J488">
        <v>60</v>
      </c>
      <c r="K488">
        <v>14</v>
      </c>
      <c r="L488">
        <v>6</v>
      </c>
      <c r="M488" t="s">
        <v>103</v>
      </c>
      <c r="N488">
        <v>1</v>
      </c>
      <c r="S488">
        <v>1</v>
      </c>
      <c r="T488" t="s">
        <v>213</v>
      </c>
      <c r="V488" t="s">
        <v>81</v>
      </c>
      <c r="Y488" t="s">
        <v>2268</v>
      </c>
      <c r="Z488">
        <v>10</v>
      </c>
      <c r="AA488" t="s">
        <v>2269</v>
      </c>
      <c r="AB488" t="s">
        <v>59</v>
      </c>
      <c r="AF488" t="s">
        <v>30</v>
      </c>
      <c r="AH488" t="s">
        <v>32</v>
      </c>
      <c r="AM488" t="s">
        <v>60</v>
      </c>
      <c r="AP488">
        <v>10</v>
      </c>
      <c r="AR488">
        <v>26</v>
      </c>
      <c r="AS488">
        <v>22</v>
      </c>
      <c r="AT488" t="s">
        <v>2270</v>
      </c>
      <c r="AU488" t="s">
        <v>64</v>
      </c>
      <c r="AW488">
        <v>10</v>
      </c>
      <c r="AX488" t="s">
        <v>2271</v>
      </c>
      <c r="AY488" t="s">
        <v>131</v>
      </c>
      <c r="BA488">
        <v>0</v>
      </c>
    </row>
    <row r="489" spans="1:53" ht="409.6">
      <c r="A489">
        <v>487</v>
      </c>
      <c r="B489" s="6" t="s">
        <v>0</v>
      </c>
      <c r="C489" s="6"/>
      <c r="D489" s="6"/>
      <c r="E489" s="6"/>
      <c r="F489" s="6"/>
      <c r="G489" s="6"/>
      <c r="H489" s="1">
        <v>21582</v>
      </c>
      <c r="I489">
        <v>8</v>
      </c>
      <c r="J489">
        <v>0</v>
      </c>
      <c r="K489">
        <v>8</v>
      </c>
      <c r="L489">
        <v>10</v>
      </c>
      <c r="M489" t="s">
        <v>303</v>
      </c>
      <c r="N489">
        <v>0</v>
      </c>
      <c r="P489" t="s">
        <v>2272</v>
      </c>
      <c r="R489" t="s">
        <v>2273</v>
      </c>
      <c r="S489">
        <v>0</v>
      </c>
      <c r="AB489" t="s">
        <v>84</v>
      </c>
      <c r="AF489" t="s">
        <v>30</v>
      </c>
      <c r="AM489" t="s">
        <v>85</v>
      </c>
      <c r="AP489">
        <v>14</v>
      </c>
      <c r="AQ489">
        <v>6</v>
      </c>
      <c r="AS489">
        <v>20</v>
      </c>
      <c r="AT489" t="s">
        <v>2274</v>
      </c>
      <c r="AU489" t="s">
        <v>64</v>
      </c>
      <c r="AW489">
        <v>9</v>
      </c>
      <c r="AX489" t="s">
        <v>2275</v>
      </c>
      <c r="AY489" t="s">
        <v>2276</v>
      </c>
      <c r="AZ489" s="3" t="s">
        <v>2277</v>
      </c>
      <c r="BA489">
        <v>1</v>
      </c>
    </row>
    <row r="490" spans="1:53" ht="409.6">
      <c r="A490">
        <v>488</v>
      </c>
      <c r="B490" s="6" t="s">
        <v>0</v>
      </c>
      <c r="C490" s="6" t="s">
        <v>1</v>
      </c>
      <c r="D490" s="6"/>
      <c r="E490" s="6"/>
      <c r="F490" s="6" t="s">
        <v>4</v>
      </c>
      <c r="G490" s="6"/>
      <c r="H490" s="1">
        <v>30169</v>
      </c>
      <c r="I490">
        <v>6</v>
      </c>
      <c r="J490">
        <v>0</v>
      </c>
      <c r="K490">
        <v>12</v>
      </c>
      <c r="L490">
        <v>12</v>
      </c>
      <c r="M490" t="s">
        <v>189</v>
      </c>
      <c r="N490">
        <v>0</v>
      </c>
      <c r="O490" t="s">
        <v>53</v>
      </c>
      <c r="Q490" t="s">
        <v>69</v>
      </c>
      <c r="S490">
        <v>1</v>
      </c>
      <c r="T490" t="s">
        <v>110</v>
      </c>
      <c r="V490" t="s">
        <v>81</v>
      </c>
      <c r="X490" t="s">
        <v>92</v>
      </c>
      <c r="Z490">
        <v>10</v>
      </c>
      <c r="AA490" t="s">
        <v>2278</v>
      </c>
      <c r="AB490" t="s">
        <v>59</v>
      </c>
      <c r="AH490" t="s">
        <v>32</v>
      </c>
      <c r="AM490" t="s">
        <v>73</v>
      </c>
      <c r="AP490">
        <v>15</v>
      </c>
      <c r="AQ490">
        <v>5</v>
      </c>
      <c r="AS490">
        <v>10</v>
      </c>
      <c r="AT490" s="3" t="s">
        <v>2279</v>
      </c>
      <c r="AU490" t="s">
        <v>75</v>
      </c>
      <c r="AW490">
        <v>10</v>
      </c>
      <c r="AX490" t="s">
        <v>2280</v>
      </c>
      <c r="AY490" t="s">
        <v>2281</v>
      </c>
      <c r="AZ490" t="s">
        <v>2282</v>
      </c>
      <c r="BA490">
        <v>1</v>
      </c>
    </row>
    <row r="491" spans="1:53" ht="409.6">
      <c r="A491">
        <v>489</v>
      </c>
      <c r="B491" s="6"/>
      <c r="C491" s="6" t="s">
        <v>1</v>
      </c>
      <c r="D491" s="6"/>
      <c r="E491" s="6"/>
      <c r="F491" s="6" t="s">
        <v>4</v>
      </c>
      <c r="G491" s="6"/>
      <c r="H491" s="1">
        <v>30185</v>
      </c>
      <c r="I491">
        <v>7</v>
      </c>
      <c r="J491">
        <v>45</v>
      </c>
      <c r="K491">
        <v>16</v>
      </c>
      <c r="L491">
        <v>6</v>
      </c>
      <c r="M491" t="s">
        <v>133</v>
      </c>
      <c r="N491">
        <v>1</v>
      </c>
      <c r="S491">
        <v>1</v>
      </c>
      <c r="T491" t="s">
        <v>213</v>
      </c>
      <c r="V491" t="s">
        <v>81</v>
      </c>
      <c r="X491" t="s">
        <v>92</v>
      </c>
      <c r="Z491">
        <v>13</v>
      </c>
      <c r="AA491" t="s">
        <v>2283</v>
      </c>
      <c r="AB491" t="s">
        <v>84</v>
      </c>
      <c r="AH491" t="s">
        <v>32</v>
      </c>
      <c r="AM491" t="s">
        <v>60</v>
      </c>
      <c r="AO491">
        <v>3</v>
      </c>
      <c r="AQ491">
        <v>6</v>
      </c>
      <c r="AS491">
        <v>6</v>
      </c>
      <c r="AT491" t="s">
        <v>2284</v>
      </c>
      <c r="AU491" t="s">
        <v>75</v>
      </c>
      <c r="AW491">
        <v>7</v>
      </c>
      <c r="AX491" t="s">
        <v>2285</v>
      </c>
      <c r="AZ491" s="3" t="s">
        <v>2286</v>
      </c>
      <c r="BA491">
        <v>1</v>
      </c>
    </row>
    <row r="492" spans="1:53" ht="409.6">
      <c r="A492">
        <v>490</v>
      </c>
      <c r="B492" s="6" t="s">
        <v>0</v>
      </c>
      <c r="C492" s="6" t="s">
        <v>1</v>
      </c>
      <c r="D492" s="6" t="s">
        <v>2</v>
      </c>
      <c r="E492" s="6" t="s">
        <v>3</v>
      </c>
      <c r="F492" s="6" t="s">
        <v>4</v>
      </c>
      <c r="G492" s="6"/>
      <c r="H492" s="1">
        <v>32976</v>
      </c>
      <c r="I492">
        <v>7</v>
      </c>
      <c r="J492">
        <v>80</v>
      </c>
      <c r="K492">
        <v>8</v>
      </c>
      <c r="L492">
        <v>8</v>
      </c>
      <c r="M492" t="s">
        <v>335</v>
      </c>
      <c r="N492">
        <v>1</v>
      </c>
      <c r="S492">
        <v>1</v>
      </c>
      <c r="T492" t="s">
        <v>407</v>
      </c>
      <c r="V492" t="s">
        <v>81</v>
      </c>
      <c r="Y492" t="s">
        <v>2287</v>
      </c>
      <c r="Z492">
        <v>5</v>
      </c>
      <c r="AA492" t="s">
        <v>2288</v>
      </c>
      <c r="AB492" t="s">
        <v>84</v>
      </c>
      <c r="AG492" t="s">
        <v>31</v>
      </c>
      <c r="AM492" t="s">
        <v>73</v>
      </c>
      <c r="AO492">
        <v>4</v>
      </c>
      <c r="AQ492">
        <v>6</v>
      </c>
      <c r="AS492">
        <v>66</v>
      </c>
      <c r="AT492" s="3" t="s">
        <v>2289</v>
      </c>
      <c r="AU492" t="s">
        <v>75</v>
      </c>
      <c r="AW492">
        <v>9</v>
      </c>
      <c r="AX492" t="s">
        <v>2290</v>
      </c>
      <c r="AY492" t="s">
        <v>2291</v>
      </c>
      <c r="AZ492" s="3" t="s">
        <v>2292</v>
      </c>
      <c r="BA492">
        <v>1</v>
      </c>
    </row>
    <row r="493" spans="1:53">
      <c r="A493">
        <v>491</v>
      </c>
      <c r="B493" s="6" t="s">
        <v>0</v>
      </c>
      <c r="C493" s="6" t="s">
        <v>1</v>
      </c>
      <c r="D493" s="6"/>
      <c r="E493" s="6"/>
      <c r="F493" s="6" t="s">
        <v>4</v>
      </c>
      <c r="G493" s="6"/>
      <c r="H493" s="1">
        <v>19547</v>
      </c>
      <c r="I493">
        <v>5</v>
      </c>
      <c r="J493">
        <v>60</v>
      </c>
      <c r="K493">
        <v>8</v>
      </c>
      <c r="L493">
        <v>4</v>
      </c>
      <c r="M493" t="s">
        <v>133</v>
      </c>
      <c r="N493">
        <v>0</v>
      </c>
      <c r="O493" t="s">
        <v>79</v>
      </c>
      <c r="Q493" t="s">
        <v>104</v>
      </c>
      <c r="S493">
        <v>1</v>
      </c>
      <c r="T493" t="s">
        <v>30</v>
      </c>
      <c r="V493" t="s">
        <v>81</v>
      </c>
      <c r="X493" t="s">
        <v>648</v>
      </c>
      <c r="Z493">
        <v>6</v>
      </c>
      <c r="AA493" t="s">
        <v>2293</v>
      </c>
      <c r="AB493" t="s">
        <v>84</v>
      </c>
      <c r="AF493" t="s">
        <v>30</v>
      </c>
      <c r="AM493" t="s">
        <v>553</v>
      </c>
      <c r="AO493">
        <v>4</v>
      </c>
      <c r="AR493">
        <v>30</v>
      </c>
      <c r="AS493">
        <v>60</v>
      </c>
      <c r="AT493" t="s">
        <v>2294</v>
      </c>
      <c r="AV493" t="s">
        <v>2295</v>
      </c>
      <c r="AW493">
        <v>8</v>
      </c>
      <c r="AX493" t="s">
        <v>2296</v>
      </c>
      <c r="AY493" t="s">
        <v>2297</v>
      </c>
      <c r="AZ493" t="s">
        <v>139</v>
      </c>
      <c r="BA493">
        <v>1</v>
      </c>
    </row>
    <row r="494" spans="1:53">
      <c r="A494">
        <v>492</v>
      </c>
      <c r="B494" s="6" t="s">
        <v>0</v>
      </c>
      <c r="C494" s="6"/>
      <c r="D494" s="6"/>
      <c r="E494" s="6"/>
      <c r="F494" s="6"/>
      <c r="G494" s="6"/>
      <c r="H494" s="1">
        <v>28928</v>
      </c>
      <c r="I494">
        <v>8</v>
      </c>
      <c r="J494">
        <v>35</v>
      </c>
      <c r="K494">
        <v>9</v>
      </c>
      <c r="L494">
        <v>10</v>
      </c>
      <c r="M494" t="s">
        <v>121</v>
      </c>
      <c r="N494">
        <v>1</v>
      </c>
      <c r="S494">
        <v>1</v>
      </c>
      <c r="T494" t="s">
        <v>5</v>
      </c>
      <c r="V494" t="s">
        <v>91</v>
      </c>
      <c r="X494" t="s">
        <v>92</v>
      </c>
      <c r="Z494">
        <v>23</v>
      </c>
      <c r="AA494" t="s">
        <v>2298</v>
      </c>
      <c r="AB494" t="s">
        <v>59</v>
      </c>
      <c r="AH494" t="s">
        <v>32</v>
      </c>
      <c r="AM494" t="s">
        <v>60</v>
      </c>
      <c r="AP494">
        <v>10</v>
      </c>
      <c r="AQ494">
        <v>2</v>
      </c>
      <c r="AS494">
        <v>8</v>
      </c>
      <c r="AT494" t="s">
        <v>2299</v>
      </c>
      <c r="AU494" t="s">
        <v>64</v>
      </c>
      <c r="AW494">
        <v>8</v>
      </c>
      <c r="AX494" t="s">
        <v>2300</v>
      </c>
      <c r="AY494" t="s">
        <v>2301</v>
      </c>
      <c r="AZ494" t="s">
        <v>2302</v>
      </c>
      <c r="BA494">
        <v>1</v>
      </c>
    </row>
    <row r="495" spans="1:53">
      <c r="A495">
        <v>493</v>
      </c>
      <c r="B495" s="6"/>
      <c r="C495" s="6"/>
      <c r="D495" s="6"/>
      <c r="E495" s="6"/>
      <c r="F495" s="6" t="s">
        <v>4</v>
      </c>
      <c r="G495" s="6"/>
      <c r="H495" s="1">
        <v>25883</v>
      </c>
      <c r="I495">
        <v>7</v>
      </c>
      <c r="J495">
        <v>0</v>
      </c>
      <c r="K495">
        <v>10</v>
      </c>
      <c r="L495">
        <v>30</v>
      </c>
      <c r="M495" t="s">
        <v>335</v>
      </c>
      <c r="N495">
        <v>1</v>
      </c>
      <c r="S495">
        <v>1</v>
      </c>
      <c r="T495" t="s">
        <v>135</v>
      </c>
      <c r="V495" t="s">
        <v>142</v>
      </c>
      <c r="X495" t="s">
        <v>106</v>
      </c>
      <c r="Z495">
        <v>20</v>
      </c>
      <c r="AA495" t="s">
        <v>2303</v>
      </c>
      <c r="AB495" t="s">
        <v>161</v>
      </c>
      <c r="AE495" t="s">
        <v>29</v>
      </c>
      <c r="AM495" t="s">
        <v>85</v>
      </c>
      <c r="AO495">
        <v>6</v>
      </c>
      <c r="AQ495">
        <v>2</v>
      </c>
      <c r="AS495">
        <v>16</v>
      </c>
      <c r="AT495" t="s">
        <v>2304</v>
      </c>
      <c r="AU495" t="s">
        <v>75</v>
      </c>
      <c r="AW495">
        <v>9</v>
      </c>
      <c r="AX495" t="s">
        <v>2305</v>
      </c>
      <c r="AY495" t="s">
        <v>2306</v>
      </c>
      <c r="AZ495" t="s">
        <v>2307</v>
      </c>
      <c r="BA495">
        <v>0</v>
      </c>
    </row>
    <row r="496" spans="1:53">
      <c r="A496">
        <v>494</v>
      </c>
      <c r="B496" s="6" t="s">
        <v>0</v>
      </c>
      <c r="C496" s="6"/>
      <c r="D496" s="6"/>
      <c r="E496" s="6"/>
      <c r="F496" s="6"/>
      <c r="G496" s="6"/>
      <c r="H496" s="1">
        <v>32718</v>
      </c>
      <c r="I496">
        <v>7</v>
      </c>
      <c r="J496">
        <v>0</v>
      </c>
      <c r="K496">
        <v>13</v>
      </c>
      <c r="L496">
        <v>6</v>
      </c>
      <c r="M496" t="s">
        <v>189</v>
      </c>
      <c r="N496">
        <v>0</v>
      </c>
      <c r="O496" t="s">
        <v>122</v>
      </c>
      <c r="Q496" t="s">
        <v>69</v>
      </c>
      <c r="S496">
        <v>0</v>
      </c>
      <c r="AB496" t="s">
        <v>59</v>
      </c>
      <c r="AF496" t="s">
        <v>30</v>
      </c>
      <c r="AM496" t="s">
        <v>85</v>
      </c>
      <c r="AO496">
        <v>5</v>
      </c>
      <c r="AQ496">
        <v>2</v>
      </c>
      <c r="AS496">
        <v>6</v>
      </c>
      <c r="AT496" t="s">
        <v>2308</v>
      </c>
      <c r="AU496" t="s">
        <v>64</v>
      </c>
      <c r="AW496">
        <v>6</v>
      </c>
      <c r="AX496" t="s">
        <v>2309</v>
      </c>
      <c r="AY496" t="s">
        <v>2310</v>
      </c>
      <c r="AZ496" t="s">
        <v>2311</v>
      </c>
      <c r="BA496">
        <v>1</v>
      </c>
    </row>
    <row r="497" spans="1:53">
      <c r="A497">
        <v>495</v>
      </c>
      <c r="B497" s="6" t="s">
        <v>0</v>
      </c>
      <c r="C497" s="6" t="s">
        <v>1</v>
      </c>
      <c r="D497" s="6"/>
      <c r="E497" s="6" t="s">
        <v>3</v>
      </c>
      <c r="F497" s="6"/>
      <c r="G497" s="6"/>
      <c r="H497" s="1">
        <v>30053</v>
      </c>
      <c r="I497">
        <v>6</v>
      </c>
      <c r="J497">
        <v>30</v>
      </c>
      <c r="K497">
        <v>10</v>
      </c>
      <c r="L497">
        <v>20</v>
      </c>
      <c r="M497" t="s">
        <v>121</v>
      </c>
      <c r="N497">
        <v>1</v>
      </c>
      <c r="S497">
        <v>1</v>
      </c>
      <c r="T497" t="s">
        <v>5</v>
      </c>
      <c r="V497" t="s">
        <v>111</v>
      </c>
      <c r="X497" t="s">
        <v>156</v>
      </c>
      <c r="Z497">
        <v>5</v>
      </c>
      <c r="AA497" t="s">
        <v>2312</v>
      </c>
      <c r="AB497" t="s">
        <v>59</v>
      </c>
      <c r="AE497" t="s">
        <v>29</v>
      </c>
      <c r="AM497" t="s">
        <v>73</v>
      </c>
      <c r="AP497" s="4">
        <v>42278</v>
      </c>
      <c r="AR497" s="4">
        <v>42278</v>
      </c>
      <c r="AS497">
        <v>500</v>
      </c>
      <c r="AT497" t="s">
        <v>2313</v>
      </c>
      <c r="AU497" t="s">
        <v>64</v>
      </c>
      <c r="AW497">
        <v>8</v>
      </c>
      <c r="AX497" t="s">
        <v>2314</v>
      </c>
      <c r="AY497" t="s">
        <v>2315</v>
      </c>
      <c r="AZ497" t="s">
        <v>2316</v>
      </c>
      <c r="BA497">
        <v>1</v>
      </c>
    </row>
    <row r="498" spans="1:53">
      <c r="A498">
        <v>496</v>
      </c>
      <c r="B498" s="6" t="s">
        <v>0</v>
      </c>
      <c r="C498" s="6"/>
      <c r="D498" s="6"/>
      <c r="E498" s="6"/>
      <c r="F498" s="6"/>
      <c r="G498" s="6"/>
      <c r="H498" s="1">
        <v>22816</v>
      </c>
      <c r="I498">
        <v>8</v>
      </c>
      <c r="J498">
        <v>60</v>
      </c>
      <c r="K498">
        <v>8</v>
      </c>
      <c r="L498">
        <v>5</v>
      </c>
      <c r="M498" t="s">
        <v>121</v>
      </c>
      <c r="N498">
        <v>1</v>
      </c>
      <c r="S498">
        <v>1</v>
      </c>
      <c r="T498" t="s">
        <v>146</v>
      </c>
      <c r="V498" t="s">
        <v>56</v>
      </c>
      <c r="X498" t="s">
        <v>92</v>
      </c>
      <c r="Z498">
        <v>25</v>
      </c>
      <c r="AA498" t="s">
        <v>2317</v>
      </c>
      <c r="AB498" t="s">
        <v>84</v>
      </c>
      <c r="AF498" t="s">
        <v>30</v>
      </c>
      <c r="AM498" t="s">
        <v>73</v>
      </c>
      <c r="AP498">
        <v>21</v>
      </c>
      <c r="AS498">
        <v>8</v>
      </c>
      <c r="AT498" t="s">
        <v>2318</v>
      </c>
      <c r="AU498" t="s">
        <v>75</v>
      </c>
      <c r="AW498">
        <v>10</v>
      </c>
      <c r="AX498" t="s">
        <v>2319</v>
      </c>
      <c r="AY498" t="s">
        <v>2320</v>
      </c>
      <c r="AZ498" t="s">
        <v>2321</v>
      </c>
      <c r="BA498">
        <v>1</v>
      </c>
    </row>
    <row r="499" spans="1:53">
      <c r="A499">
        <v>497</v>
      </c>
      <c r="B499" s="6"/>
      <c r="C499" s="6"/>
      <c r="D499" s="6"/>
      <c r="E499" s="6"/>
      <c r="F499" s="6" t="s">
        <v>4</v>
      </c>
      <c r="G499" s="6"/>
      <c r="H499" s="1">
        <v>31540</v>
      </c>
      <c r="I499">
        <v>5</v>
      </c>
      <c r="J499">
        <v>20</v>
      </c>
      <c r="K499">
        <v>12</v>
      </c>
      <c r="L499">
        <v>20</v>
      </c>
      <c r="M499" t="s">
        <v>89</v>
      </c>
      <c r="N499">
        <v>0</v>
      </c>
      <c r="P499" t="s">
        <v>2322</v>
      </c>
      <c r="Q499" t="s">
        <v>54</v>
      </c>
      <c r="S499">
        <v>1</v>
      </c>
      <c r="T499" t="s">
        <v>213</v>
      </c>
      <c r="W499" t="s">
        <v>2323</v>
      </c>
      <c r="X499" t="s">
        <v>356</v>
      </c>
      <c r="Z499">
        <v>6</v>
      </c>
      <c r="AA499" t="s">
        <v>2324</v>
      </c>
      <c r="AB499" t="s">
        <v>84</v>
      </c>
      <c r="AC499" t="s">
        <v>27</v>
      </c>
      <c r="AF499" t="s">
        <v>30</v>
      </c>
      <c r="AM499" t="s">
        <v>60</v>
      </c>
      <c r="AP499">
        <v>10</v>
      </c>
      <c r="AQ499">
        <v>2</v>
      </c>
      <c r="AS499">
        <v>10</v>
      </c>
      <c r="AT499" t="s">
        <v>2325</v>
      </c>
      <c r="AU499" t="s">
        <v>75</v>
      </c>
      <c r="AW499">
        <v>10</v>
      </c>
      <c r="AX499" t="s">
        <v>2326</v>
      </c>
      <c r="AY499" t="s">
        <v>2327</v>
      </c>
      <c r="AZ499" t="s">
        <v>2328</v>
      </c>
    </row>
    <row r="500" spans="1:53">
      <c r="A500">
        <v>498</v>
      </c>
      <c r="B500" s="6" t="s">
        <v>0</v>
      </c>
      <c r="C500" s="6"/>
      <c r="D500" s="6"/>
      <c r="E500" s="6"/>
      <c r="F500" s="6"/>
      <c r="G500" s="6"/>
      <c r="H500" s="1">
        <v>30081</v>
      </c>
      <c r="I500">
        <v>9</v>
      </c>
      <c r="J500">
        <v>15</v>
      </c>
      <c r="K500">
        <v>8</v>
      </c>
      <c r="L500">
        <v>20</v>
      </c>
      <c r="M500" t="s">
        <v>225</v>
      </c>
      <c r="N500">
        <v>1</v>
      </c>
      <c r="S500">
        <v>1</v>
      </c>
      <c r="T500" t="s">
        <v>5</v>
      </c>
      <c r="V500" t="s">
        <v>81</v>
      </c>
      <c r="Y500" t="s">
        <v>292</v>
      </c>
      <c r="Z500">
        <v>7</v>
      </c>
      <c r="AA500" t="s">
        <v>2329</v>
      </c>
      <c r="AB500" t="s">
        <v>84</v>
      </c>
      <c r="AF500" t="s">
        <v>30</v>
      </c>
      <c r="AM500" t="s">
        <v>85</v>
      </c>
      <c r="AO500">
        <v>6</v>
      </c>
      <c r="AQ500">
        <v>6</v>
      </c>
      <c r="AS500">
        <v>20</v>
      </c>
      <c r="AT500" t="s">
        <v>2330</v>
      </c>
      <c r="AU500" t="s">
        <v>64</v>
      </c>
      <c r="AW500">
        <v>10</v>
      </c>
      <c r="AX500" t="s">
        <v>2331</v>
      </c>
      <c r="AY500" t="s">
        <v>406</v>
      </c>
      <c r="AZ500" t="s">
        <v>2332</v>
      </c>
      <c r="BA500">
        <v>0</v>
      </c>
    </row>
    <row r="501" spans="1:53">
      <c r="A501">
        <v>499</v>
      </c>
      <c r="B501" s="6"/>
      <c r="C501" s="6"/>
      <c r="D501" s="6"/>
      <c r="E501" s="6"/>
      <c r="F501" s="6" t="s">
        <v>4</v>
      </c>
      <c r="G501" s="6"/>
      <c r="H501" s="1">
        <v>32850</v>
      </c>
      <c r="I501">
        <v>7</v>
      </c>
      <c r="J501">
        <v>50</v>
      </c>
      <c r="K501">
        <v>10</v>
      </c>
      <c r="L501">
        <v>5</v>
      </c>
      <c r="M501" t="s">
        <v>52</v>
      </c>
      <c r="N501">
        <v>1</v>
      </c>
      <c r="S501">
        <v>1</v>
      </c>
      <c r="T501" t="s">
        <v>155</v>
      </c>
      <c r="V501" t="s">
        <v>56</v>
      </c>
      <c r="X501" t="s">
        <v>92</v>
      </c>
      <c r="Z501">
        <v>5</v>
      </c>
      <c r="AA501" t="s">
        <v>2333</v>
      </c>
      <c r="AB501" t="s">
        <v>59</v>
      </c>
      <c r="AH501" t="s">
        <v>32</v>
      </c>
      <c r="AM501" t="s">
        <v>73</v>
      </c>
      <c r="AO501">
        <v>6</v>
      </c>
      <c r="AQ501">
        <v>6</v>
      </c>
      <c r="AS501">
        <v>7</v>
      </c>
      <c r="AT501" t="s">
        <v>2334</v>
      </c>
      <c r="AU501" t="s">
        <v>345</v>
      </c>
      <c r="AW501">
        <v>10</v>
      </c>
      <c r="AX501" t="s">
        <v>2335</v>
      </c>
      <c r="AY501" t="s">
        <v>2336</v>
      </c>
      <c r="AZ501" t="s">
        <v>116</v>
      </c>
      <c r="BA501">
        <v>1</v>
      </c>
    </row>
    <row r="502" spans="1:53">
      <c r="A502">
        <v>500</v>
      </c>
      <c r="B502" s="6" t="s">
        <v>0</v>
      </c>
      <c r="C502" s="6" t="s">
        <v>1</v>
      </c>
      <c r="D502" s="6"/>
      <c r="E502" s="6"/>
      <c r="F502" s="6" t="s">
        <v>4</v>
      </c>
      <c r="G502" s="6"/>
      <c r="H502" s="1">
        <v>32964</v>
      </c>
      <c r="I502">
        <v>6</v>
      </c>
      <c r="J502">
        <v>15</v>
      </c>
      <c r="K502">
        <v>8</v>
      </c>
      <c r="L502">
        <v>1</v>
      </c>
      <c r="M502" t="s">
        <v>121</v>
      </c>
      <c r="N502">
        <v>0</v>
      </c>
      <c r="O502" t="s">
        <v>122</v>
      </c>
      <c r="Q502" t="s">
        <v>99</v>
      </c>
      <c r="S502">
        <v>1</v>
      </c>
      <c r="T502" t="s">
        <v>155</v>
      </c>
      <c r="V502" t="s">
        <v>81</v>
      </c>
      <c r="X502" t="s">
        <v>156</v>
      </c>
      <c r="Z502">
        <v>0</v>
      </c>
      <c r="AA502" t="s">
        <v>199</v>
      </c>
      <c r="AB502" t="s">
        <v>59</v>
      </c>
      <c r="AF502" t="s">
        <v>30</v>
      </c>
      <c r="AL502" t="s">
        <v>2337</v>
      </c>
      <c r="AM502" t="s">
        <v>73</v>
      </c>
      <c r="AO502">
        <v>4</v>
      </c>
      <c r="AQ502">
        <v>6</v>
      </c>
      <c r="AS502">
        <v>60</v>
      </c>
      <c r="AT502" t="s">
        <v>2338</v>
      </c>
      <c r="AU502" t="s">
        <v>75</v>
      </c>
      <c r="AW502">
        <v>10</v>
      </c>
      <c r="AX502" t="s">
        <v>2339</v>
      </c>
      <c r="BA502">
        <v>1</v>
      </c>
    </row>
    <row r="503" spans="1:53">
      <c r="A503">
        <v>501</v>
      </c>
      <c r="B503" s="6"/>
      <c r="C503" s="6" t="s">
        <v>1</v>
      </c>
      <c r="D503" s="6"/>
      <c r="E503" s="6"/>
      <c r="F503" s="6" t="s">
        <v>4</v>
      </c>
      <c r="G503" s="6"/>
      <c r="H503" s="1">
        <v>25965</v>
      </c>
      <c r="I503">
        <v>8</v>
      </c>
      <c r="J503">
        <v>30</v>
      </c>
      <c r="K503">
        <v>9</v>
      </c>
      <c r="L503">
        <v>4</v>
      </c>
      <c r="M503" t="s">
        <v>89</v>
      </c>
      <c r="N503">
        <v>1</v>
      </c>
      <c r="S503">
        <v>1</v>
      </c>
      <c r="T503" t="s">
        <v>412</v>
      </c>
      <c r="V503" t="s">
        <v>56</v>
      </c>
      <c r="X503" t="s">
        <v>272</v>
      </c>
      <c r="Z503">
        <v>23</v>
      </c>
      <c r="AA503" t="s">
        <v>2340</v>
      </c>
      <c r="AB503" t="s">
        <v>161</v>
      </c>
      <c r="AH503" t="s">
        <v>32</v>
      </c>
      <c r="AM503" t="s">
        <v>60</v>
      </c>
      <c r="AP503">
        <v>23</v>
      </c>
      <c r="AQ503">
        <v>2</v>
      </c>
      <c r="AS503">
        <v>15</v>
      </c>
      <c r="AT503" t="s">
        <v>2341</v>
      </c>
      <c r="AU503" t="s">
        <v>64</v>
      </c>
      <c r="AW503">
        <v>8</v>
      </c>
      <c r="AX503" t="s">
        <v>2342</v>
      </c>
      <c r="AY503" t="s">
        <v>2343</v>
      </c>
      <c r="AZ503" t="s">
        <v>2344</v>
      </c>
      <c r="BA503">
        <v>0</v>
      </c>
    </row>
    <row r="504" spans="1:53">
      <c r="A504">
        <v>502</v>
      </c>
      <c r="B504" s="6"/>
      <c r="C504" s="6" t="s">
        <v>1</v>
      </c>
      <c r="D504" s="6"/>
      <c r="E504" s="6"/>
      <c r="F504" s="6"/>
      <c r="G504" s="6"/>
      <c r="H504" s="1">
        <v>30672</v>
      </c>
      <c r="I504">
        <v>7</v>
      </c>
      <c r="J504">
        <v>20</v>
      </c>
      <c r="K504">
        <v>10</v>
      </c>
      <c r="L504">
        <v>24</v>
      </c>
      <c r="M504" t="s">
        <v>103</v>
      </c>
      <c r="N504">
        <v>1</v>
      </c>
      <c r="S504">
        <v>1</v>
      </c>
      <c r="T504" t="s">
        <v>213</v>
      </c>
      <c r="V504" t="s">
        <v>81</v>
      </c>
      <c r="X504" t="s">
        <v>356</v>
      </c>
      <c r="Z504">
        <v>10</v>
      </c>
      <c r="AA504" t="s">
        <v>2345</v>
      </c>
      <c r="AB504" t="s">
        <v>84</v>
      </c>
      <c r="AF504" t="s">
        <v>30</v>
      </c>
      <c r="AM504" t="s">
        <v>73</v>
      </c>
      <c r="AO504">
        <v>5</v>
      </c>
      <c r="AQ504">
        <v>1</v>
      </c>
      <c r="AS504">
        <v>6</v>
      </c>
      <c r="AT504" t="s">
        <v>2346</v>
      </c>
      <c r="AU504" t="s">
        <v>75</v>
      </c>
      <c r="AW504">
        <v>10</v>
      </c>
      <c r="AX504" t="s">
        <v>2347</v>
      </c>
      <c r="AY504" t="s">
        <v>2348</v>
      </c>
      <c r="AZ504" t="s">
        <v>139</v>
      </c>
      <c r="BA504">
        <v>1</v>
      </c>
    </row>
    <row r="505" spans="1:53">
      <c r="A505">
        <v>503</v>
      </c>
      <c r="B505" s="6"/>
      <c r="C505" s="6"/>
      <c r="D505" s="6"/>
      <c r="E505" s="6"/>
      <c r="F505" s="6" t="s">
        <v>4</v>
      </c>
      <c r="G505" s="6"/>
      <c r="H505" s="1">
        <v>28203</v>
      </c>
      <c r="I505">
        <v>6</v>
      </c>
      <c r="J505">
        <v>30</v>
      </c>
      <c r="K505">
        <v>7</v>
      </c>
      <c r="L505">
        <v>6</v>
      </c>
      <c r="M505" t="s">
        <v>67</v>
      </c>
      <c r="N505">
        <v>0</v>
      </c>
      <c r="O505" t="s">
        <v>134</v>
      </c>
      <c r="Q505" t="s">
        <v>104</v>
      </c>
      <c r="S505">
        <v>1</v>
      </c>
      <c r="T505" t="s">
        <v>80</v>
      </c>
      <c r="V505" t="s">
        <v>56</v>
      </c>
      <c r="Y505" t="s">
        <v>2349</v>
      </c>
      <c r="Z505">
        <v>20</v>
      </c>
      <c r="AA505" t="s">
        <v>2350</v>
      </c>
      <c r="AB505" t="s">
        <v>363</v>
      </c>
      <c r="AF505" t="s">
        <v>30</v>
      </c>
      <c r="AM505" t="s">
        <v>162</v>
      </c>
      <c r="AO505">
        <v>6</v>
      </c>
      <c r="AQ505">
        <v>5</v>
      </c>
      <c r="AS505">
        <v>100</v>
      </c>
      <c r="AT505" t="s">
        <v>2351</v>
      </c>
      <c r="AU505" t="s">
        <v>75</v>
      </c>
      <c r="AW505">
        <v>9</v>
      </c>
      <c r="AX505" t="s">
        <v>2352</v>
      </c>
      <c r="AY505" t="s">
        <v>488</v>
      </c>
      <c r="AZ505" t="s">
        <v>139</v>
      </c>
      <c r="BA505">
        <v>0</v>
      </c>
    </row>
    <row r="506" spans="1:53">
      <c r="A506">
        <v>504</v>
      </c>
      <c r="B506" s="6" t="s">
        <v>0</v>
      </c>
      <c r="C506" s="6"/>
      <c r="D506" s="6"/>
      <c r="E506" s="6"/>
      <c r="F506" s="6" t="s">
        <v>4</v>
      </c>
      <c r="G506" s="6"/>
      <c r="H506" s="1">
        <v>31758</v>
      </c>
      <c r="I506">
        <v>6</v>
      </c>
      <c r="J506">
        <v>60</v>
      </c>
      <c r="K506">
        <v>10</v>
      </c>
      <c r="L506">
        <v>6</v>
      </c>
      <c r="M506" t="s">
        <v>189</v>
      </c>
      <c r="N506">
        <v>1</v>
      </c>
      <c r="S506">
        <v>1</v>
      </c>
      <c r="T506" t="s">
        <v>213</v>
      </c>
      <c r="V506" t="s">
        <v>81</v>
      </c>
      <c r="X506" t="s">
        <v>92</v>
      </c>
      <c r="Z506">
        <v>9</v>
      </c>
      <c r="AA506" t="s">
        <v>2353</v>
      </c>
      <c r="AB506" t="s">
        <v>59</v>
      </c>
      <c r="AH506" t="s">
        <v>32</v>
      </c>
      <c r="AM506" t="s">
        <v>73</v>
      </c>
      <c r="AO506">
        <v>5</v>
      </c>
      <c r="AQ506">
        <v>5</v>
      </c>
      <c r="AS506">
        <v>5</v>
      </c>
      <c r="AT506" t="s">
        <v>2354</v>
      </c>
      <c r="AU506" t="s">
        <v>75</v>
      </c>
      <c r="AW506">
        <v>10</v>
      </c>
      <c r="AX506" t="s">
        <v>2355</v>
      </c>
      <c r="AY506" t="s">
        <v>2356</v>
      </c>
      <c r="AZ506" t="s">
        <v>2357</v>
      </c>
      <c r="BA506">
        <v>1</v>
      </c>
    </row>
    <row r="507" spans="1:53">
      <c r="A507">
        <v>505</v>
      </c>
      <c r="B507" s="6" t="s">
        <v>0</v>
      </c>
      <c r="C507" s="6"/>
      <c r="D507" s="6"/>
      <c r="E507" s="6"/>
      <c r="F507" s="6"/>
      <c r="G507" s="6"/>
      <c r="H507" s="1">
        <v>32136</v>
      </c>
      <c r="I507">
        <v>6</v>
      </c>
      <c r="J507">
        <v>2</v>
      </c>
      <c r="K507">
        <v>10</v>
      </c>
      <c r="L507">
        <v>10</v>
      </c>
      <c r="M507" t="s">
        <v>103</v>
      </c>
      <c r="N507">
        <v>1</v>
      </c>
      <c r="S507">
        <v>1</v>
      </c>
      <c r="T507" t="s">
        <v>141</v>
      </c>
      <c r="V507" t="s">
        <v>81</v>
      </c>
      <c r="X507" t="s">
        <v>92</v>
      </c>
      <c r="Z507">
        <v>1</v>
      </c>
      <c r="AA507" t="s">
        <v>455</v>
      </c>
      <c r="AB507" t="s">
        <v>84</v>
      </c>
      <c r="AH507" t="s">
        <v>32</v>
      </c>
      <c r="AM507" t="s">
        <v>60</v>
      </c>
      <c r="AP507">
        <v>10</v>
      </c>
      <c r="AQ507">
        <v>3</v>
      </c>
      <c r="AS507">
        <v>6</v>
      </c>
      <c r="AT507" t="s">
        <v>2358</v>
      </c>
      <c r="AU507" t="s">
        <v>75</v>
      </c>
      <c r="AW507">
        <v>8</v>
      </c>
      <c r="AX507" t="s">
        <v>2359</v>
      </c>
      <c r="AY507" t="s">
        <v>2360</v>
      </c>
      <c r="BA507">
        <v>0</v>
      </c>
    </row>
    <row r="508" spans="1:53">
      <c r="A508">
        <v>506</v>
      </c>
      <c r="B508" s="6" t="s">
        <v>0</v>
      </c>
      <c r="C508" s="6"/>
      <c r="D508" s="6"/>
      <c r="E508" s="6"/>
      <c r="F508" s="6"/>
      <c r="G508" s="6"/>
      <c r="H508" s="1">
        <v>32478</v>
      </c>
      <c r="I508">
        <v>8</v>
      </c>
      <c r="J508">
        <v>0</v>
      </c>
      <c r="K508">
        <v>8</v>
      </c>
      <c r="L508">
        <v>4</v>
      </c>
      <c r="M508" t="s">
        <v>67</v>
      </c>
      <c r="N508">
        <v>1</v>
      </c>
      <c r="O508" t="s">
        <v>53</v>
      </c>
      <c r="Q508" t="s">
        <v>104</v>
      </c>
      <c r="S508">
        <v>0</v>
      </c>
      <c r="AB508" t="s">
        <v>363</v>
      </c>
      <c r="AC508" t="s">
        <v>27</v>
      </c>
      <c r="AE508" t="s">
        <v>29</v>
      </c>
      <c r="AM508" t="s">
        <v>85</v>
      </c>
      <c r="AP508">
        <v>35</v>
      </c>
      <c r="AR508">
        <v>56</v>
      </c>
      <c r="AS508">
        <v>112</v>
      </c>
      <c r="AT508" t="s">
        <v>2361</v>
      </c>
      <c r="AU508" t="s">
        <v>75</v>
      </c>
      <c r="AW508">
        <v>10</v>
      </c>
      <c r="AX508" t="s">
        <v>2362</v>
      </c>
      <c r="AY508" t="s">
        <v>2363</v>
      </c>
      <c r="AZ508" t="s">
        <v>2364</v>
      </c>
    </row>
    <row r="509" spans="1:53">
      <c r="A509">
        <v>507</v>
      </c>
      <c r="B509" s="6" t="s">
        <v>0</v>
      </c>
      <c r="C509" s="6"/>
      <c r="D509" s="6"/>
      <c r="E509" s="6"/>
      <c r="F509" s="6"/>
      <c r="G509" s="6"/>
      <c r="H509" s="1">
        <v>29313</v>
      </c>
      <c r="I509">
        <v>7</v>
      </c>
      <c r="J509">
        <v>0</v>
      </c>
      <c r="K509">
        <v>5</v>
      </c>
      <c r="L509">
        <v>8</v>
      </c>
      <c r="M509" t="s">
        <v>133</v>
      </c>
      <c r="N509">
        <v>0</v>
      </c>
      <c r="O509" t="s">
        <v>134</v>
      </c>
      <c r="R509" t="s">
        <v>2365</v>
      </c>
      <c r="S509">
        <v>0</v>
      </c>
      <c r="AB509" t="s">
        <v>84</v>
      </c>
      <c r="AG509" t="s">
        <v>31</v>
      </c>
      <c r="AH509" t="s">
        <v>32</v>
      </c>
      <c r="AM509" t="s">
        <v>73</v>
      </c>
      <c r="AP509">
        <v>8</v>
      </c>
      <c r="AR509">
        <v>16</v>
      </c>
      <c r="AS509">
        <v>8</v>
      </c>
      <c r="AT509" t="s">
        <v>2366</v>
      </c>
      <c r="AU509" t="s">
        <v>75</v>
      </c>
      <c r="AW509">
        <v>9</v>
      </c>
      <c r="AX509" t="s">
        <v>2367</v>
      </c>
      <c r="AY509" t="s">
        <v>2368</v>
      </c>
      <c r="AZ509" t="s">
        <v>2369</v>
      </c>
      <c r="BA509">
        <v>1</v>
      </c>
    </row>
    <row r="510" spans="1:53">
      <c r="A510">
        <v>508</v>
      </c>
      <c r="B510" s="6" t="s">
        <v>0</v>
      </c>
      <c r="C510" s="6"/>
      <c r="D510" s="6"/>
      <c r="E510" s="6"/>
      <c r="F510" s="6"/>
      <c r="G510" s="6"/>
      <c r="H510" s="1">
        <v>33993</v>
      </c>
      <c r="I510">
        <v>7</v>
      </c>
      <c r="J510">
        <v>20</v>
      </c>
      <c r="K510">
        <v>5</v>
      </c>
      <c r="L510">
        <v>36</v>
      </c>
      <c r="M510" t="s">
        <v>335</v>
      </c>
      <c r="N510">
        <v>0</v>
      </c>
      <c r="O510" t="s">
        <v>79</v>
      </c>
      <c r="Q510" t="s">
        <v>54</v>
      </c>
      <c r="S510">
        <v>1</v>
      </c>
      <c r="T510" t="s">
        <v>5</v>
      </c>
      <c r="V510" t="s">
        <v>111</v>
      </c>
      <c r="X510" t="s">
        <v>106</v>
      </c>
      <c r="Z510">
        <v>1</v>
      </c>
      <c r="AA510" t="s">
        <v>2370</v>
      </c>
      <c r="AB510" t="s">
        <v>59</v>
      </c>
      <c r="AD510" t="s">
        <v>28</v>
      </c>
      <c r="AL510" t="s">
        <v>2371</v>
      </c>
      <c r="AM510" t="s">
        <v>73</v>
      </c>
      <c r="AP510">
        <v>15</v>
      </c>
      <c r="AR510">
        <v>15</v>
      </c>
      <c r="AS510">
        <v>160</v>
      </c>
      <c r="AT510" t="s">
        <v>2372</v>
      </c>
      <c r="AU510" t="s">
        <v>64</v>
      </c>
      <c r="AW510">
        <v>9</v>
      </c>
      <c r="AX510" t="s">
        <v>872</v>
      </c>
      <c r="AY510" t="s">
        <v>872</v>
      </c>
      <c r="AZ510" t="s">
        <v>2373</v>
      </c>
      <c r="BA510">
        <v>1</v>
      </c>
    </row>
    <row r="511" spans="1:53">
      <c r="A511">
        <v>509</v>
      </c>
      <c r="B511" s="6"/>
      <c r="C511" s="6" t="s">
        <v>1</v>
      </c>
      <c r="D511" s="6"/>
      <c r="E511" s="6"/>
      <c r="F511" s="6"/>
      <c r="G511" s="6"/>
      <c r="H511" s="1">
        <v>29614</v>
      </c>
      <c r="I511">
        <v>7</v>
      </c>
      <c r="J511">
        <v>200</v>
      </c>
      <c r="K511">
        <v>12</v>
      </c>
      <c r="L511">
        <v>10</v>
      </c>
      <c r="M511" t="s">
        <v>335</v>
      </c>
      <c r="N511">
        <v>1</v>
      </c>
      <c r="S511">
        <v>1</v>
      </c>
      <c r="T511" t="s">
        <v>155</v>
      </c>
      <c r="V511" t="s">
        <v>111</v>
      </c>
      <c r="X511" t="s">
        <v>272</v>
      </c>
      <c r="Z511">
        <v>5</v>
      </c>
      <c r="AA511" t="s">
        <v>2374</v>
      </c>
      <c r="AB511" t="s">
        <v>72</v>
      </c>
      <c r="AK511" t="s">
        <v>35</v>
      </c>
      <c r="AU511" t="s">
        <v>75</v>
      </c>
      <c r="AW511">
        <v>10</v>
      </c>
      <c r="AX511" t="s">
        <v>2375</v>
      </c>
      <c r="AY511" t="s">
        <v>2376</v>
      </c>
      <c r="AZ511" t="s">
        <v>2377</v>
      </c>
      <c r="BA511">
        <v>1</v>
      </c>
    </row>
    <row r="512" spans="1:53">
      <c r="A512">
        <v>510</v>
      </c>
      <c r="B512" s="6"/>
      <c r="C512" s="6" t="s">
        <v>1</v>
      </c>
      <c r="D512" s="6"/>
      <c r="E512" s="6"/>
      <c r="F512" s="6"/>
      <c r="G512" s="6"/>
      <c r="H512" s="1">
        <v>23189</v>
      </c>
      <c r="I512">
        <v>7</v>
      </c>
      <c r="J512">
        <v>45</v>
      </c>
      <c r="K512">
        <v>13</v>
      </c>
      <c r="L512">
        <v>1</v>
      </c>
      <c r="M512" t="s">
        <v>52</v>
      </c>
      <c r="N512">
        <v>0</v>
      </c>
      <c r="O512" t="s">
        <v>79</v>
      </c>
      <c r="Q512" t="s">
        <v>104</v>
      </c>
      <c r="S512">
        <v>0</v>
      </c>
      <c r="AB512" t="s">
        <v>84</v>
      </c>
      <c r="AD512" t="s">
        <v>28</v>
      </c>
      <c r="AM512" t="s">
        <v>73</v>
      </c>
      <c r="AO512">
        <v>6</v>
      </c>
      <c r="AQ512">
        <v>6</v>
      </c>
      <c r="AS512">
        <v>5</v>
      </c>
      <c r="AT512" t="s">
        <v>2378</v>
      </c>
      <c r="AU512" t="s">
        <v>75</v>
      </c>
      <c r="AW512">
        <v>10</v>
      </c>
      <c r="AX512" t="s">
        <v>2379</v>
      </c>
      <c r="AZ512" t="s">
        <v>2380</v>
      </c>
      <c r="BA512">
        <v>0</v>
      </c>
    </row>
    <row r="513" spans="1:53">
      <c r="A513">
        <v>511</v>
      </c>
      <c r="B513" s="6"/>
      <c r="C513" s="6"/>
      <c r="D513" s="6"/>
      <c r="E513" s="6"/>
      <c r="F513" s="6"/>
      <c r="G513" s="6" t="s">
        <v>2381</v>
      </c>
      <c r="H513" s="1">
        <v>32916</v>
      </c>
      <c r="I513">
        <v>6</v>
      </c>
      <c r="J513">
        <v>25</v>
      </c>
      <c r="K513">
        <v>15</v>
      </c>
      <c r="L513">
        <v>5</v>
      </c>
      <c r="M513" t="s">
        <v>67</v>
      </c>
      <c r="N513">
        <v>1</v>
      </c>
      <c r="S513">
        <v>1</v>
      </c>
      <c r="T513" t="s">
        <v>155</v>
      </c>
      <c r="V513" t="s">
        <v>81</v>
      </c>
      <c r="X513" t="s">
        <v>92</v>
      </c>
      <c r="Z513">
        <v>1</v>
      </c>
      <c r="AA513" t="s">
        <v>2382</v>
      </c>
      <c r="AB513" t="s">
        <v>84</v>
      </c>
      <c r="AK513" t="s">
        <v>35</v>
      </c>
      <c r="AU513" t="s">
        <v>75</v>
      </c>
      <c r="AW513">
        <v>10</v>
      </c>
      <c r="AX513" t="s">
        <v>2383</v>
      </c>
      <c r="AY513" t="s">
        <v>428</v>
      </c>
      <c r="BA513">
        <v>1</v>
      </c>
    </row>
    <row r="514" spans="1:53">
      <c r="A514">
        <v>512</v>
      </c>
      <c r="B514" s="6" t="s">
        <v>0</v>
      </c>
      <c r="C514" s="6" t="s">
        <v>1</v>
      </c>
      <c r="D514" s="6"/>
      <c r="E514" s="6"/>
      <c r="F514" s="6"/>
      <c r="G514" s="6"/>
      <c r="H514" s="1">
        <v>34931</v>
      </c>
      <c r="I514">
        <v>7</v>
      </c>
      <c r="J514">
        <v>70</v>
      </c>
      <c r="K514">
        <v>6</v>
      </c>
      <c r="L514">
        <v>6</v>
      </c>
      <c r="M514" t="s">
        <v>133</v>
      </c>
      <c r="N514">
        <v>1</v>
      </c>
      <c r="S514">
        <v>1</v>
      </c>
      <c r="T514" t="s">
        <v>465</v>
      </c>
      <c r="V514" t="s">
        <v>350</v>
      </c>
      <c r="Y514" t="s">
        <v>898</v>
      </c>
      <c r="Z514">
        <v>3</v>
      </c>
      <c r="AA514" t="s">
        <v>2384</v>
      </c>
      <c r="AB514" t="s">
        <v>59</v>
      </c>
      <c r="AK514" t="s">
        <v>35</v>
      </c>
      <c r="AU514" t="s">
        <v>345</v>
      </c>
      <c r="AW514">
        <v>10</v>
      </c>
      <c r="AX514" t="s">
        <v>2385</v>
      </c>
      <c r="AY514" t="s">
        <v>2386</v>
      </c>
      <c r="AZ514" t="s">
        <v>2387</v>
      </c>
      <c r="BA514">
        <v>1</v>
      </c>
    </row>
    <row r="515" spans="1:53">
      <c r="A515">
        <v>513</v>
      </c>
      <c r="B515" s="6" t="s">
        <v>0</v>
      </c>
      <c r="C515" s="6"/>
      <c r="D515" s="6"/>
      <c r="E515" s="6"/>
      <c r="F515" s="6"/>
      <c r="G515" s="6"/>
      <c r="H515" s="1">
        <v>30351</v>
      </c>
      <c r="I515">
        <v>8</v>
      </c>
      <c r="J515">
        <v>0</v>
      </c>
      <c r="K515">
        <v>8</v>
      </c>
      <c r="L515">
        <v>4</v>
      </c>
      <c r="M515" t="s">
        <v>335</v>
      </c>
      <c r="N515">
        <v>0</v>
      </c>
      <c r="O515" t="s">
        <v>79</v>
      </c>
      <c r="Q515" t="s">
        <v>99</v>
      </c>
      <c r="S515">
        <v>0</v>
      </c>
      <c r="AB515" t="s">
        <v>84</v>
      </c>
      <c r="AE515" t="s">
        <v>29</v>
      </c>
      <c r="AF515" t="s">
        <v>30</v>
      </c>
      <c r="AM515" t="s">
        <v>73</v>
      </c>
      <c r="AP515">
        <v>30</v>
      </c>
      <c r="AR515">
        <v>20</v>
      </c>
      <c r="AS515">
        <v>80</v>
      </c>
      <c r="AT515" t="s">
        <v>2388</v>
      </c>
      <c r="AV515" t="s">
        <v>2389</v>
      </c>
      <c r="AW515">
        <v>10</v>
      </c>
      <c r="AX515" t="s">
        <v>2390</v>
      </c>
      <c r="BA515">
        <v>0</v>
      </c>
    </row>
    <row r="516" spans="1:53">
      <c r="A516">
        <v>514</v>
      </c>
      <c r="B516" s="6"/>
      <c r="C516" s="6"/>
      <c r="D516" s="6"/>
      <c r="E516" s="6" t="s">
        <v>3</v>
      </c>
      <c r="F516" s="6"/>
      <c r="G516" s="6"/>
      <c r="H516" s="1">
        <v>34335</v>
      </c>
      <c r="I516">
        <v>6</v>
      </c>
      <c r="J516">
        <v>2</v>
      </c>
      <c r="K516">
        <v>17</v>
      </c>
      <c r="L516">
        <v>50</v>
      </c>
      <c r="M516" t="s">
        <v>103</v>
      </c>
      <c r="N516">
        <v>1</v>
      </c>
      <c r="S516">
        <v>0</v>
      </c>
      <c r="AB516" t="s">
        <v>84</v>
      </c>
      <c r="AE516" t="s">
        <v>29</v>
      </c>
      <c r="AM516" t="s">
        <v>60</v>
      </c>
      <c r="AO516">
        <v>5</v>
      </c>
      <c r="AR516">
        <v>10</v>
      </c>
      <c r="AS516">
        <v>50</v>
      </c>
      <c r="AT516" t="s">
        <v>2391</v>
      </c>
      <c r="AU516" t="s">
        <v>64</v>
      </c>
      <c r="AW516">
        <v>10</v>
      </c>
      <c r="AX516" t="s">
        <v>2392</v>
      </c>
      <c r="AY516" t="s">
        <v>2393</v>
      </c>
      <c r="BA516">
        <v>1</v>
      </c>
    </row>
    <row r="517" spans="1:53">
      <c r="A517">
        <v>515</v>
      </c>
      <c r="B517" s="6" t="s">
        <v>0</v>
      </c>
      <c r="C517" s="6"/>
      <c r="D517" s="6"/>
      <c r="E517" s="6"/>
      <c r="F517" s="6"/>
      <c r="G517" s="6"/>
      <c r="H517" s="1">
        <v>31403</v>
      </c>
      <c r="I517">
        <v>7</v>
      </c>
      <c r="J517">
        <v>60</v>
      </c>
      <c r="K517">
        <v>9</v>
      </c>
      <c r="L517">
        <v>3</v>
      </c>
      <c r="M517" t="s">
        <v>97</v>
      </c>
      <c r="N517">
        <v>0</v>
      </c>
      <c r="O517" t="s">
        <v>134</v>
      </c>
      <c r="Q517" t="s">
        <v>99</v>
      </c>
      <c r="S517">
        <v>0</v>
      </c>
      <c r="AB517" t="s">
        <v>84</v>
      </c>
      <c r="AF517" t="s">
        <v>30</v>
      </c>
      <c r="AM517" t="s">
        <v>85</v>
      </c>
      <c r="AO517">
        <v>6</v>
      </c>
      <c r="AQ517">
        <v>6</v>
      </c>
      <c r="AS517">
        <v>20</v>
      </c>
      <c r="AT517" t="s">
        <v>2394</v>
      </c>
      <c r="AU517" t="s">
        <v>75</v>
      </c>
      <c r="AW517">
        <v>8</v>
      </c>
      <c r="AX517" t="s">
        <v>2395</v>
      </c>
      <c r="AY517" t="s">
        <v>2396</v>
      </c>
      <c r="AZ517" t="s">
        <v>2397</v>
      </c>
      <c r="BA517">
        <v>1</v>
      </c>
    </row>
    <row r="518" spans="1:53">
      <c r="A518">
        <v>516</v>
      </c>
      <c r="B518" s="6"/>
      <c r="C518" s="6"/>
      <c r="D518" s="6"/>
      <c r="E518" s="6"/>
      <c r="F518" s="6" t="s">
        <v>4</v>
      </c>
      <c r="G518" s="6"/>
      <c r="H518" s="1">
        <v>31452</v>
      </c>
      <c r="I518">
        <v>6</v>
      </c>
      <c r="J518">
        <v>45</v>
      </c>
      <c r="K518">
        <v>12</v>
      </c>
      <c r="L518">
        <v>5</v>
      </c>
      <c r="M518" t="s">
        <v>133</v>
      </c>
      <c r="N518">
        <v>1</v>
      </c>
      <c r="S518">
        <v>1</v>
      </c>
      <c r="T518" t="s">
        <v>213</v>
      </c>
      <c r="V518" t="s">
        <v>81</v>
      </c>
      <c r="Y518" t="s">
        <v>1165</v>
      </c>
      <c r="Z518">
        <v>15</v>
      </c>
      <c r="AA518" t="s">
        <v>2398</v>
      </c>
      <c r="AB518" t="s">
        <v>161</v>
      </c>
      <c r="AK518" t="s">
        <v>35</v>
      </c>
      <c r="AU518" t="s">
        <v>75</v>
      </c>
      <c r="AW518">
        <v>10</v>
      </c>
      <c r="AX518" t="s">
        <v>2399</v>
      </c>
      <c r="AY518" t="s">
        <v>1125</v>
      </c>
      <c r="AZ518" t="s">
        <v>2400</v>
      </c>
      <c r="BA518">
        <v>1</v>
      </c>
    </row>
    <row r="519" spans="1:53">
      <c r="A519">
        <v>517</v>
      </c>
      <c r="B519" s="6" t="s">
        <v>0</v>
      </c>
      <c r="C519" s="6" t="s">
        <v>1</v>
      </c>
      <c r="D519" s="6"/>
      <c r="E519" s="6"/>
      <c r="F519" s="6" t="s">
        <v>4</v>
      </c>
      <c r="G519" s="6"/>
      <c r="H519" s="1">
        <v>31800</v>
      </c>
      <c r="I519">
        <v>6</v>
      </c>
      <c r="J519">
        <v>250</v>
      </c>
      <c r="K519">
        <v>14</v>
      </c>
      <c r="L519">
        <v>1</v>
      </c>
      <c r="M519" t="s">
        <v>303</v>
      </c>
      <c r="N519">
        <v>1</v>
      </c>
      <c r="S519">
        <v>1</v>
      </c>
      <c r="T519" t="s">
        <v>213</v>
      </c>
      <c r="V519" t="s">
        <v>81</v>
      </c>
      <c r="X519" t="s">
        <v>106</v>
      </c>
      <c r="Z519">
        <v>10</v>
      </c>
      <c r="AA519" t="s">
        <v>2401</v>
      </c>
      <c r="AB519" t="s">
        <v>1117</v>
      </c>
      <c r="AG519" t="s">
        <v>31</v>
      </c>
      <c r="AM519" t="s">
        <v>60</v>
      </c>
      <c r="AO519">
        <v>3</v>
      </c>
      <c r="AQ519">
        <v>5</v>
      </c>
      <c r="AS519">
        <v>14</v>
      </c>
      <c r="AT519" t="s">
        <v>2402</v>
      </c>
      <c r="AV519" t="s">
        <v>2403</v>
      </c>
      <c r="AW519">
        <v>10</v>
      </c>
      <c r="AX519" t="s">
        <v>2404</v>
      </c>
      <c r="BA519">
        <v>1</v>
      </c>
    </row>
    <row r="520" spans="1:53">
      <c r="A520">
        <v>518</v>
      </c>
      <c r="B520" s="6" t="s">
        <v>0</v>
      </c>
      <c r="C520" s="6"/>
      <c r="D520" s="6"/>
      <c r="E520" s="6"/>
      <c r="F520" s="6" t="s">
        <v>4</v>
      </c>
      <c r="G520" s="6"/>
      <c r="H520" s="1">
        <v>30018</v>
      </c>
      <c r="I520">
        <v>7</v>
      </c>
      <c r="J520">
        <v>30</v>
      </c>
      <c r="K520">
        <v>12</v>
      </c>
      <c r="L520">
        <v>5</v>
      </c>
      <c r="M520" t="s">
        <v>67</v>
      </c>
      <c r="N520">
        <v>1</v>
      </c>
      <c r="S520">
        <v>1</v>
      </c>
      <c r="T520" t="s">
        <v>5</v>
      </c>
      <c r="V520" t="s">
        <v>81</v>
      </c>
      <c r="X520" t="s">
        <v>648</v>
      </c>
      <c r="Z520">
        <v>9</v>
      </c>
      <c r="AA520" t="s">
        <v>2405</v>
      </c>
      <c r="AB520" t="s">
        <v>84</v>
      </c>
      <c r="AG520" t="s">
        <v>31</v>
      </c>
      <c r="AM520" t="s">
        <v>73</v>
      </c>
      <c r="AO520">
        <v>4</v>
      </c>
      <c r="AQ520">
        <v>1</v>
      </c>
      <c r="AS520">
        <v>6</v>
      </c>
      <c r="AT520" t="s">
        <v>2406</v>
      </c>
      <c r="AU520" t="s">
        <v>75</v>
      </c>
      <c r="AW520">
        <v>6</v>
      </c>
      <c r="AX520" t="s">
        <v>2407</v>
      </c>
      <c r="BA520">
        <v>1</v>
      </c>
    </row>
    <row r="521" spans="1:53">
      <c r="A521">
        <v>519</v>
      </c>
      <c r="B521" s="6"/>
      <c r="C521" s="6" t="s">
        <v>1</v>
      </c>
      <c r="D521" s="6"/>
      <c r="E521" s="6"/>
      <c r="F521" s="6" t="s">
        <v>4</v>
      </c>
      <c r="G521" s="6"/>
      <c r="H521" s="1">
        <v>31014</v>
      </c>
      <c r="I521">
        <v>6</v>
      </c>
      <c r="J521">
        <v>50</v>
      </c>
      <c r="K521">
        <v>6</v>
      </c>
      <c r="L521">
        <v>4</v>
      </c>
      <c r="M521" t="s">
        <v>225</v>
      </c>
      <c r="N521">
        <v>0</v>
      </c>
      <c r="O521" t="s">
        <v>389</v>
      </c>
      <c r="Q521" t="s">
        <v>69</v>
      </c>
      <c r="S521">
        <v>1</v>
      </c>
      <c r="T521" t="s">
        <v>155</v>
      </c>
      <c r="V521" t="s">
        <v>91</v>
      </c>
      <c r="X521" t="s">
        <v>156</v>
      </c>
      <c r="Z521">
        <v>5</v>
      </c>
      <c r="AA521" t="s">
        <v>2408</v>
      </c>
      <c r="AB521" t="s">
        <v>72</v>
      </c>
      <c r="AH521" t="s">
        <v>32</v>
      </c>
      <c r="AM521" t="s">
        <v>60</v>
      </c>
      <c r="AO521">
        <v>2</v>
      </c>
      <c r="AQ521">
        <v>2</v>
      </c>
      <c r="AS521">
        <v>2</v>
      </c>
      <c r="AT521" t="s">
        <v>2409</v>
      </c>
      <c r="AU521" t="s">
        <v>75</v>
      </c>
      <c r="AW521">
        <v>8</v>
      </c>
      <c r="AX521" t="s">
        <v>2410</v>
      </c>
      <c r="AY521" t="s">
        <v>2411</v>
      </c>
      <c r="AZ521" t="s">
        <v>2412</v>
      </c>
      <c r="BA521">
        <v>0</v>
      </c>
    </row>
    <row r="522" spans="1:53">
      <c r="A522">
        <v>520</v>
      </c>
      <c r="B522" s="6"/>
      <c r="C522" s="6" t="s">
        <v>1</v>
      </c>
      <c r="D522" s="6"/>
      <c r="E522" s="6"/>
      <c r="F522" s="6" t="s">
        <v>4</v>
      </c>
      <c r="G522" s="6"/>
      <c r="H522" s="1">
        <v>26198</v>
      </c>
      <c r="I522">
        <v>8</v>
      </c>
      <c r="J522">
        <v>130</v>
      </c>
      <c r="K522">
        <v>6</v>
      </c>
      <c r="L522">
        <v>20</v>
      </c>
      <c r="M522" t="s">
        <v>89</v>
      </c>
      <c r="N522">
        <v>0</v>
      </c>
      <c r="O522" t="s">
        <v>79</v>
      </c>
      <c r="Q522" t="s">
        <v>99</v>
      </c>
      <c r="S522">
        <v>1</v>
      </c>
      <c r="T522" t="s">
        <v>412</v>
      </c>
      <c r="V522" t="s">
        <v>91</v>
      </c>
      <c r="X522" t="s">
        <v>648</v>
      </c>
      <c r="Z522">
        <v>23</v>
      </c>
      <c r="AA522" t="s">
        <v>2413</v>
      </c>
      <c r="AB522" t="s">
        <v>84</v>
      </c>
      <c r="AH522" t="s">
        <v>32</v>
      </c>
      <c r="AM522" t="s">
        <v>60</v>
      </c>
      <c r="AO522">
        <v>3</v>
      </c>
      <c r="AQ522">
        <v>6</v>
      </c>
      <c r="AS522">
        <v>10</v>
      </c>
      <c r="AT522" t="s">
        <v>2414</v>
      </c>
      <c r="AU522" t="s">
        <v>75</v>
      </c>
      <c r="AW522">
        <v>8</v>
      </c>
      <c r="AX522" t="s">
        <v>2415</v>
      </c>
      <c r="BA522">
        <v>0</v>
      </c>
    </row>
    <row r="523" spans="1:53">
      <c r="A523">
        <v>521</v>
      </c>
      <c r="B523" s="6" t="s">
        <v>0</v>
      </c>
      <c r="C523" s="6"/>
      <c r="D523" s="6"/>
      <c r="E523" s="6"/>
      <c r="F523" s="6"/>
      <c r="G523" s="6"/>
      <c r="H523" s="1">
        <v>30945</v>
      </c>
      <c r="I523">
        <v>7</v>
      </c>
      <c r="J523">
        <v>30</v>
      </c>
      <c r="K523">
        <v>1</v>
      </c>
      <c r="L523">
        <v>15</v>
      </c>
      <c r="M523" t="s">
        <v>121</v>
      </c>
      <c r="N523">
        <v>1</v>
      </c>
      <c r="S523">
        <v>1</v>
      </c>
      <c r="T523" t="s">
        <v>80</v>
      </c>
      <c r="V523" t="s">
        <v>56</v>
      </c>
      <c r="X523" t="s">
        <v>92</v>
      </c>
      <c r="Z523">
        <v>7</v>
      </c>
      <c r="AA523" t="s">
        <v>2416</v>
      </c>
      <c r="AB523" t="s">
        <v>72</v>
      </c>
      <c r="AH523" t="s">
        <v>32</v>
      </c>
      <c r="AL523" t="s">
        <v>1049</v>
      </c>
      <c r="AM523" t="s">
        <v>60</v>
      </c>
      <c r="AO523">
        <v>3</v>
      </c>
      <c r="AQ523">
        <v>4</v>
      </c>
      <c r="AS523">
        <v>10</v>
      </c>
      <c r="AT523" t="s">
        <v>2417</v>
      </c>
      <c r="AU523" t="s">
        <v>75</v>
      </c>
      <c r="AW523">
        <v>9</v>
      </c>
      <c r="AX523" t="s">
        <v>2418</v>
      </c>
      <c r="AY523" t="s">
        <v>2419</v>
      </c>
      <c r="AZ523" t="s">
        <v>2420</v>
      </c>
      <c r="BA523">
        <v>1</v>
      </c>
    </row>
    <row r="524" spans="1:53">
      <c r="A524">
        <v>522</v>
      </c>
      <c r="B524" s="6" t="s">
        <v>0</v>
      </c>
      <c r="C524" s="6"/>
      <c r="D524" s="6"/>
      <c r="E524" s="6"/>
      <c r="F524" s="6"/>
      <c r="G524" s="6"/>
      <c r="H524" s="1">
        <v>32220</v>
      </c>
      <c r="I524">
        <v>4</v>
      </c>
      <c r="J524">
        <v>5</v>
      </c>
      <c r="K524">
        <v>12</v>
      </c>
      <c r="L524">
        <v>1</v>
      </c>
      <c r="M524" t="s">
        <v>335</v>
      </c>
      <c r="N524">
        <v>0</v>
      </c>
      <c r="O524" t="s">
        <v>68</v>
      </c>
      <c r="Q524" t="s">
        <v>99</v>
      </c>
      <c r="S524">
        <v>0</v>
      </c>
      <c r="AB524" t="s">
        <v>363</v>
      </c>
      <c r="AF524" t="s">
        <v>30</v>
      </c>
      <c r="AM524" t="s">
        <v>85</v>
      </c>
      <c r="AP524">
        <v>10</v>
      </c>
      <c r="AQ524">
        <v>3</v>
      </c>
      <c r="AS524">
        <v>100</v>
      </c>
      <c r="AT524" t="s">
        <v>2421</v>
      </c>
      <c r="AV524" t="s">
        <v>2422</v>
      </c>
      <c r="AW524">
        <v>0</v>
      </c>
      <c r="AX524" t="s">
        <v>2423</v>
      </c>
      <c r="AY524" t="s">
        <v>2424</v>
      </c>
      <c r="BA524">
        <v>0</v>
      </c>
    </row>
    <row r="525" spans="1:53">
      <c r="A525">
        <v>523</v>
      </c>
      <c r="B525" s="6" t="s">
        <v>0</v>
      </c>
      <c r="C525" s="6"/>
      <c r="D525" s="6"/>
      <c r="E525" s="6"/>
      <c r="F525" s="6" t="s">
        <v>4</v>
      </c>
      <c r="G525" s="6"/>
      <c r="H525" s="1">
        <v>31081</v>
      </c>
      <c r="I525">
        <v>6</v>
      </c>
      <c r="J525">
        <v>0</v>
      </c>
      <c r="K525">
        <v>2</v>
      </c>
      <c r="L525">
        <v>15</v>
      </c>
      <c r="M525" t="s">
        <v>225</v>
      </c>
      <c r="N525">
        <v>0</v>
      </c>
      <c r="O525" t="s">
        <v>79</v>
      </c>
      <c r="Q525" t="s">
        <v>104</v>
      </c>
      <c r="S525">
        <v>1</v>
      </c>
      <c r="T525" t="s">
        <v>146</v>
      </c>
      <c r="V525" t="s">
        <v>56</v>
      </c>
      <c r="X525" t="s">
        <v>220</v>
      </c>
      <c r="Z525">
        <v>10</v>
      </c>
      <c r="AA525" t="s">
        <v>2425</v>
      </c>
      <c r="AB525" t="s">
        <v>59</v>
      </c>
      <c r="AF525" t="s">
        <v>30</v>
      </c>
      <c r="AI525" t="s">
        <v>33</v>
      </c>
      <c r="AM525" t="s">
        <v>73</v>
      </c>
      <c r="AO525">
        <v>5</v>
      </c>
      <c r="AR525">
        <v>20</v>
      </c>
      <c r="AS525">
        <v>20</v>
      </c>
      <c r="AT525" t="s">
        <v>2426</v>
      </c>
      <c r="AU525" t="s">
        <v>64</v>
      </c>
      <c r="AW525">
        <v>9</v>
      </c>
      <c r="AX525" t="s">
        <v>2427</v>
      </c>
      <c r="AZ525" t="s">
        <v>2428</v>
      </c>
      <c r="BA525">
        <v>1</v>
      </c>
    </row>
    <row r="526" spans="1:53">
      <c r="A526">
        <v>524</v>
      </c>
      <c r="B526" s="6"/>
      <c r="C526" s="6"/>
      <c r="D526" s="6"/>
      <c r="E526" s="6"/>
      <c r="F526" s="6" t="s">
        <v>4</v>
      </c>
      <c r="G526" s="6"/>
      <c r="H526" s="1">
        <v>29924</v>
      </c>
      <c r="I526">
        <v>6</v>
      </c>
      <c r="J526">
        <v>0</v>
      </c>
      <c r="K526">
        <v>12</v>
      </c>
      <c r="L526">
        <v>10</v>
      </c>
      <c r="M526" t="s">
        <v>97</v>
      </c>
      <c r="N526">
        <v>0</v>
      </c>
      <c r="O526" t="s">
        <v>98</v>
      </c>
      <c r="Q526" t="s">
        <v>104</v>
      </c>
      <c r="S526">
        <v>1</v>
      </c>
      <c r="T526" t="s">
        <v>90</v>
      </c>
      <c r="V526" t="s">
        <v>81</v>
      </c>
      <c r="X526" t="s">
        <v>231</v>
      </c>
      <c r="Z526">
        <v>12</v>
      </c>
      <c r="AA526" t="s">
        <v>2429</v>
      </c>
      <c r="AB526" t="s">
        <v>84</v>
      </c>
      <c r="AE526" t="s">
        <v>29</v>
      </c>
      <c r="AF526" t="s">
        <v>30</v>
      </c>
      <c r="AM526" t="s">
        <v>85</v>
      </c>
      <c r="AO526">
        <v>2</v>
      </c>
      <c r="AQ526">
        <v>6</v>
      </c>
      <c r="AS526">
        <v>80</v>
      </c>
      <c r="AT526" t="s">
        <v>2430</v>
      </c>
      <c r="AU526" t="s">
        <v>75</v>
      </c>
      <c r="AW526">
        <v>10</v>
      </c>
      <c r="AX526" t="s">
        <v>2431</v>
      </c>
      <c r="AY526" t="s">
        <v>2432</v>
      </c>
      <c r="BA526">
        <v>0</v>
      </c>
    </row>
    <row r="527" spans="1:53">
      <c r="A527">
        <v>525</v>
      </c>
      <c r="B527" s="6" t="s">
        <v>0</v>
      </c>
      <c r="C527" s="6"/>
      <c r="D527" s="6"/>
      <c r="E527" s="6"/>
      <c r="F527" s="6" t="s">
        <v>4</v>
      </c>
      <c r="G527" s="6"/>
      <c r="H527" s="1">
        <v>29448</v>
      </c>
      <c r="I527">
        <v>7</v>
      </c>
      <c r="J527">
        <v>45</v>
      </c>
      <c r="K527">
        <v>5</v>
      </c>
      <c r="L527">
        <v>6</v>
      </c>
      <c r="M527" t="s">
        <v>335</v>
      </c>
      <c r="N527">
        <v>0</v>
      </c>
      <c r="O527" t="s">
        <v>53</v>
      </c>
      <c r="Q527" t="s">
        <v>104</v>
      </c>
      <c r="S527">
        <v>1</v>
      </c>
      <c r="T527" t="s">
        <v>5</v>
      </c>
      <c r="V527" t="s">
        <v>81</v>
      </c>
      <c r="X527" t="s">
        <v>57</v>
      </c>
      <c r="Z527">
        <v>8</v>
      </c>
      <c r="AA527" t="s">
        <v>2433</v>
      </c>
      <c r="AB527" t="s">
        <v>84</v>
      </c>
      <c r="AH527" t="s">
        <v>32</v>
      </c>
      <c r="AM527" t="s">
        <v>73</v>
      </c>
      <c r="AO527">
        <v>6</v>
      </c>
      <c r="AQ527">
        <v>2</v>
      </c>
      <c r="AS527">
        <v>80</v>
      </c>
      <c r="AT527" t="s">
        <v>2434</v>
      </c>
      <c r="AU527" t="s">
        <v>377</v>
      </c>
      <c r="AW527">
        <v>10</v>
      </c>
      <c r="AX527" t="s">
        <v>2435</v>
      </c>
      <c r="AY527" t="s">
        <v>2436</v>
      </c>
      <c r="BA527">
        <v>1</v>
      </c>
    </row>
    <row r="528" spans="1:53">
      <c r="A528">
        <v>526</v>
      </c>
      <c r="B528" s="6" t="s">
        <v>0</v>
      </c>
      <c r="C528" s="6"/>
      <c r="D528" s="6"/>
      <c r="E528" s="6"/>
      <c r="F528" s="6"/>
      <c r="G528" s="6"/>
      <c r="I528">
        <v>7</v>
      </c>
      <c r="J528">
        <v>13</v>
      </c>
      <c r="K528">
        <v>10</v>
      </c>
      <c r="L528">
        <v>2</v>
      </c>
      <c r="M528" t="s">
        <v>225</v>
      </c>
      <c r="N528">
        <v>1</v>
      </c>
      <c r="S528">
        <v>1</v>
      </c>
      <c r="T528" t="s">
        <v>30</v>
      </c>
      <c r="V528" t="s">
        <v>81</v>
      </c>
      <c r="X528" t="s">
        <v>92</v>
      </c>
      <c r="Z528">
        <v>2</v>
      </c>
      <c r="AA528" t="s">
        <v>2437</v>
      </c>
      <c r="AB528" t="s">
        <v>59</v>
      </c>
      <c r="AF528" t="s">
        <v>30</v>
      </c>
      <c r="AM528" t="s">
        <v>85</v>
      </c>
      <c r="AP528">
        <v>10</v>
      </c>
      <c r="AR528">
        <v>15</v>
      </c>
      <c r="AS528">
        <v>35</v>
      </c>
      <c r="AT528" t="s">
        <v>2438</v>
      </c>
      <c r="AU528" t="s">
        <v>75</v>
      </c>
      <c r="AW528">
        <v>10</v>
      </c>
      <c r="AX528" t="s">
        <v>2439</v>
      </c>
      <c r="BA528">
        <v>0</v>
      </c>
    </row>
    <row r="529" spans="1:53">
      <c r="A529">
        <v>527</v>
      </c>
      <c r="B529" s="6" t="s">
        <v>0</v>
      </c>
      <c r="C529" s="6" t="s">
        <v>1</v>
      </c>
      <c r="D529" s="6"/>
      <c r="E529" s="6"/>
      <c r="F529" s="6" t="s">
        <v>4</v>
      </c>
      <c r="G529" s="6"/>
      <c r="H529" s="1">
        <v>28843</v>
      </c>
      <c r="I529">
        <v>7</v>
      </c>
      <c r="J529">
        <v>0</v>
      </c>
      <c r="K529">
        <v>8</v>
      </c>
      <c r="L529">
        <v>2</v>
      </c>
      <c r="M529" t="s">
        <v>78</v>
      </c>
      <c r="N529">
        <v>1</v>
      </c>
      <c r="S529">
        <v>1</v>
      </c>
      <c r="T529" t="s">
        <v>141</v>
      </c>
      <c r="V529" t="s">
        <v>81</v>
      </c>
      <c r="X529" t="s">
        <v>156</v>
      </c>
      <c r="Z529">
        <v>15</v>
      </c>
      <c r="AA529" t="s">
        <v>2440</v>
      </c>
      <c r="AB529" t="s">
        <v>363</v>
      </c>
      <c r="AF529" t="s">
        <v>30</v>
      </c>
      <c r="AH529" t="s">
        <v>32</v>
      </c>
      <c r="AM529" t="s">
        <v>73</v>
      </c>
      <c r="AO529">
        <v>4</v>
      </c>
      <c r="AQ529">
        <v>4</v>
      </c>
      <c r="AS529">
        <v>24</v>
      </c>
      <c r="AT529" t="s">
        <v>2441</v>
      </c>
      <c r="AU529" t="s">
        <v>75</v>
      </c>
      <c r="AW529">
        <v>10</v>
      </c>
      <c r="AX529" t="s">
        <v>2442</v>
      </c>
      <c r="AY529" t="s">
        <v>2443</v>
      </c>
      <c r="AZ529" t="s">
        <v>2444</v>
      </c>
      <c r="BA529">
        <v>1</v>
      </c>
    </row>
    <row r="530" spans="1:53">
      <c r="A530">
        <v>528</v>
      </c>
      <c r="B530" s="6" t="s">
        <v>0</v>
      </c>
      <c r="C530" s="6"/>
      <c r="D530" s="6"/>
      <c r="E530" s="6"/>
      <c r="F530" s="6"/>
      <c r="G530" s="6"/>
      <c r="H530" s="1">
        <v>35090</v>
      </c>
      <c r="I530">
        <v>7</v>
      </c>
      <c r="J530">
        <v>30</v>
      </c>
      <c r="K530">
        <v>9</v>
      </c>
      <c r="L530">
        <v>2</v>
      </c>
      <c r="M530" t="s">
        <v>303</v>
      </c>
      <c r="N530">
        <v>0</v>
      </c>
      <c r="O530" t="s">
        <v>140</v>
      </c>
      <c r="Q530" t="s">
        <v>104</v>
      </c>
      <c r="S530">
        <v>1</v>
      </c>
      <c r="T530" t="s">
        <v>213</v>
      </c>
      <c r="V530" t="s">
        <v>350</v>
      </c>
      <c r="X530" t="s">
        <v>92</v>
      </c>
      <c r="Z530">
        <v>1</v>
      </c>
      <c r="AA530" t="s">
        <v>2445</v>
      </c>
      <c r="AB530" t="s">
        <v>161</v>
      </c>
      <c r="AH530" t="s">
        <v>32</v>
      </c>
      <c r="AJ530" t="s">
        <v>34</v>
      </c>
      <c r="AL530" t="s">
        <v>2446</v>
      </c>
      <c r="AM530" t="s">
        <v>73</v>
      </c>
      <c r="AP530">
        <v>15</v>
      </c>
      <c r="AQ530">
        <v>6</v>
      </c>
      <c r="AS530">
        <v>12</v>
      </c>
      <c r="AT530" t="s">
        <v>2447</v>
      </c>
      <c r="AU530" t="s">
        <v>75</v>
      </c>
      <c r="AW530">
        <v>5</v>
      </c>
      <c r="AX530" t="s">
        <v>2448</v>
      </c>
      <c r="AY530" t="s">
        <v>2449</v>
      </c>
      <c r="BA530">
        <v>1</v>
      </c>
    </row>
    <row r="531" spans="1:53">
      <c r="A531">
        <v>529</v>
      </c>
      <c r="B531" s="6" t="s">
        <v>0</v>
      </c>
      <c r="C531" s="6"/>
      <c r="D531" s="6"/>
      <c r="E531" s="6"/>
      <c r="F531" s="6" t="s">
        <v>4</v>
      </c>
      <c r="G531" s="6"/>
      <c r="H531" s="1">
        <v>31698</v>
      </c>
      <c r="I531">
        <v>7</v>
      </c>
      <c r="J531">
        <v>60</v>
      </c>
      <c r="K531">
        <v>12</v>
      </c>
      <c r="L531">
        <v>5</v>
      </c>
      <c r="M531" t="s">
        <v>67</v>
      </c>
      <c r="N531">
        <v>0</v>
      </c>
      <c r="O531" t="s">
        <v>68</v>
      </c>
      <c r="Q531" t="s">
        <v>99</v>
      </c>
      <c r="S531">
        <v>1</v>
      </c>
      <c r="T531" t="s">
        <v>412</v>
      </c>
      <c r="V531" t="s">
        <v>56</v>
      </c>
      <c r="X531" t="s">
        <v>124</v>
      </c>
      <c r="Z531">
        <v>7</v>
      </c>
      <c r="AA531" t="s">
        <v>2450</v>
      </c>
      <c r="AB531" t="s">
        <v>84</v>
      </c>
      <c r="AK531" t="s">
        <v>35</v>
      </c>
      <c r="AU531" t="s">
        <v>75</v>
      </c>
      <c r="AW531">
        <v>10</v>
      </c>
      <c r="AX531" t="s">
        <v>2451</v>
      </c>
      <c r="AY531" t="s">
        <v>2452</v>
      </c>
      <c r="BA531">
        <v>1</v>
      </c>
    </row>
    <row r="532" spans="1:53">
      <c r="A532">
        <v>530</v>
      </c>
      <c r="B532" s="6"/>
      <c r="C532" s="6" t="s">
        <v>1</v>
      </c>
      <c r="D532" s="6"/>
      <c r="E532" s="6"/>
      <c r="F532" s="6" t="s">
        <v>4</v>
      </c>
      <c r="G532" s="6"/>
      <c r="H532" s="1">
        <v>35502</v>
      </c>
      <c r="I532">
        <v>7</v>
      </c>
      <c r="J532">
        <v>0</v>
      </c>
      <c r="K532">
        <v>8</v>
      </c>
      <c r="L532">
        <v>25</v>
      </c>
      <c r="M532" t="s">
        <v>78</v>
      </c>
      <c r="N532">
        <v>1</v>
      </c>
      <c r="S532">
        <v>1</v>
      </c>
      <c r="T532" t="s">
        <v>110</v>
      </c>
      <c r="V532" t="s">
        <v>81</v>
      </c>
      <c r="X532" t="s">
        <v>92</v>
      </c>
      <c r="Z532">
        <v>2</v>
      </c>
      <c r="AA532" t="s">
        <v>2453</v>
      </c>
      <c r="AB532" t="s">
        <v>161</v>
      </c>
      <c r="AL532" t="s">
        <v>2454</v>
      </c>
      <c r="AM532" t="s">
        <v>85</v>
      </c>
      <c r="AO532">
        <v>6</v>
      </c>
      <c r="AQ532">
        <v>2</v>
      </c>
      <c r="AS532">
        <v>20</v>
      </c>
      <c r="AT532" t="s">
        <v>2455</v>
      </c>
      <c r="AU532" t="s">
        <v>64</v>
      </c>
      <c r="AW532">
        <v>9</v>
      </c>
      <c r="AX532" t="s">
        <v>2456</v>
      </c>
      <c r="AY532" t="s">
        <v>2457</v>
      </c>
      <c r="AZ532" t="s">
        <v>2458</v>
      </c>
      <c r="BA532">
        <v>1</v>
      </c>
    </row>
    <row r="533" spans="1:53">
      <c r="A533">
        <v>531</v>
      </c>
      <c r="B533" s="6" t="s">
        <v>0</v>
      </c>
      <c r="C533" s="6" t="s">
        <v>1</v>
      </c>
      <c r="D533" s="6"/>
      <c r="E533" s="6"/>
      <c r="F533" s="6" t="s">
        <v>4</v>
      </c>
      <c r="G533" s="6"/>
      <c r="H533" s="1">
        <v>31751</v>
      </c>
      <c r="I533">
        <v>7</v>
      </c>
      <c r="J533">
        <v>60</v>
      </c>
      <c r="K533">
        <v>6</v>
      </c>
      <c r="L533">
        <v>4</v>
      </c>
      <c r="M533" t="s">
        <v>97</v>
      </c>
      <c r="N533">
        <v>0</v>
      </c>
      <c r="O533" t="s">
        <v>98</v>
      </c>
      <c r="Q533" t="s">
        <v>104</v>
      </c>
      <c r="S533">
        <v>1</v>
      </c>
      <c r="T533" t="s">
        <v>465</v>
      </c>
      <c r="V533" t="s">
        <v>56</v>
      </c>
      <c r="X533" t="s">
        <v>82</v>
      </c>
      <c r="Z533">
        <v>5</v>
      </c>
      <c r="AA533" t="s">
        <v>2459</v>
      </c>
      <c r="AB533" t="s">
        <v>84</v>
      </c>
      <c r="AE533" t="s">
        <v>29</v>
      </c>
      <c r="AM533" t="s">
        <v>73</v>
      </c>
      <c r="AP533">
        <v>14</v>
      </c>
      <c r="AQ533">
        <v>2</v>
      </c>
      <c r="AS533">
        <v>32</v>
      </c>
      <c r="AT533" t="s">
        <v>2460</v>
      </c>
      <c r="AU533" t="s">
        <v>75</v>
      </c>
      <c r="AW533">
        <v>8</v>
      </c>
      <c r="AX533" t="s">
        <v>2461</v>
      </c>
      <c r="AY533" t="s">
        <v>2462</v>
      </c>
      <c r="AZ533" t="s">
        <v>2463</v>
      </c>
      <c r="BA533">
        <v>1</v>
      </c>
    </row>
    <row r="534" spans="1:53">
      <c r="A534">
        <v>532</v>
      </c>
      <c r="B534" s="6"/>
      <c r="C534" s="6" t="s">
        <v>1</v>
      </c>
      <c r="D534" s="6"/>
      <c r="E534" s="6"/>
      <c r="F534" s="6" t="s">
        <v>4</v>
      </c>
      <c r="G534" s="6"/>
      <c r="H534" s="1">
        <v>28108</v>
      </c>
      <c r="I534">
        <v>7</v>
      </c>
      <c r="J534">
        <v>10</v>
      </c>
      <c r="K534">
        <v>6</v>
      </c>
      <c r="L534">
        <v>15</v>
      </c>
      <c r="M534" t="s">
        <v>225</v>
      </c>
      <c r="N534">
        <v>0</v>
      </c>
      <c r="O534" t="s">
        <v>98</v>
      </c>
      <c r="Q534" t="s">
        <v>99</v>
      </c>
      <c r="S534">
        <v>1</v>
      </c>
      <c r="T534" t="s">
        <v>412</v>
      </c>
      <c r="V534" t="s">
        <v>383</v>
      </c>
      <c r="X534" t="s">
        <v>92</v>
      </c>
      <c r="Z534">
        <v>17</v>
      </c>
      <c r="AA534" t="s">
        <v>2464</v>
      </c>
      <c r="AB534" t="s">
        <v>84</v>
      </c>
      <c r="AG534" t="s">
        <v>31</v>
      </c>
      <c r="AM534" t="s">
        <v>73</v>
      </c>
      <c r="AO534">
        <v>5</v>
      </c>
      <c r="AQ534">
        <v>5</v>
      </c>
      <c r="AS534">
        <v>15</v>
      </c>
      <c r="AT534" t="s">
        <v>2465</v>
      </c>
      <c r="AV534" t="s">
        <v>2466</v>
      </c>
      <c r="AW534">
        <v>7</v>
      </c>
      <c r="AX534" t="s">
        <v>2467</v>
      </c>
      <c r="AY534" t="s">
        <v>2468</v>
      </c>
      <c r="AZ534" t="s">
        <v>2469</v>
      </c>
      <c r="BA534">
        <v>1</v>
      </c>
    </row>
    <row r="535" spans="1:53">
      <c r="A535">
        <v>533</v>
      </c>
      <c r="B535" s="6"/>
      <c r="C535" s="6" t="s">
        <v>1</v>
      </c>
      <c r="D535" s="6"/>
      <c r="E535" s="6"/>
      <c r="F535" s="6" t="s">
        <v>4</v>
      </c>
      <c r="G535" s="6"/>
      <c r="H535" s="1">
        <v>25840</v>
      </c>
      <c r="I535">
        <v>8</v>
      </c>
      <c r="J535">
        <v>120</v>
      </c>
      <c r="K535">
        <v>10</v>
      </c>
      <c r="L535">
        <v>0</v>
      </c>
      <c r="M535" t="s">
        <v>89</v>
      </c>
      <c r="N535">
        <v>0</v>
      </c>
      <c r="O535" t="s">
        <v>68</v>
      </c>
      <c r="Q535" t="s">
        <v>99</v>
      </c>
      <c r="S535">
        <v>1</v>
      </c>
      <c r="T535" t="s">
        <v>5</v>
      </c>
      <c r="V535" t="s">
        <v>56</v>
      </c>
      <c r="X535" t="s">
        <v>57</v>
      </c>
      <c r="Z535">
        <v>8</v>
      </c>
      <c r="AA535" t="s">
        <v>2470</v>
      </c>
      <c r="AB535" t="s">
        <v>72</v>
      </c>
      <c r="AE535" t="s">
        <v>29</v>
      </c>
      <c r="AM535" t="s">
        <v>85</v>
      </c>
      <c r="AO535">
        <v>5</v>
      </c>
      <c r="AQ535">
        <v>5</v>
      </c>
      <c r="AS535">
        <v>40</v>
      </c>
      <c r="AT535" t="s">
        <v>2471</v>
      </c>
      <c r="AU535" t="s">
        <v>75</v>
      </c>
      <c r="AW535">
        <v>10</v>
      </c>
      <c r="AX535" t="s">
        <v>2472</v>
      </c>
      <c r="AY535" t="s">
        <v>2473</v>
      </c>
      <c r="BA535">
        <v>1</v>
      </c>
    </row>
    <row r="536" spans="1:53" ht="409.6">
      <c r="A536">
        <v>534</v>
      </c>
      <c r="B536" s="6" t="s">
        <v>0</v>
      </c>
      <c r="C536" s="6"/>
      <c r="D536" s="6" t="s">
        <v>2</v>
      </c>
      <c r="E536" s="6"/>
      <c r="F536" s="6" t="s">
        <v>4</v>
      </c>
      <c r="G536" s="6"/>
      <c r="H536" s="1">
        <v>29476</v>
      </c>
      <c r="I536">
        <v>7</v>
      </c>
      <c r="J536">
        <v>40</v>
      </c>
      <c r="K536">
        <v>12</v>
      </c>
      <c r="L536">
        <v>10</v>
      </c>
      <c r="M536" t="s">
        <v>133</v>
      </c>
      <c r="N536">
        <v>0</v>
      </c>
      <c r="O536" t="s">
        <v>53</v>
      </c>
      <c r="Q536" t="s">
        <v>99</v>
      </c>
      <c r="S536">
        <v>1</v>
      </c>
      <c r="T536" t="s">
        <v>407</v>
      </c>
      <c r="V536" t="s">
        <v>111</v>
      </c>
      <c r="X536" t="s">
        <v>57</v>
      </c>
      <c r="Z536">
        <v>8</v>
      </c>
      <c r="AA536" t="s">
        <v>2474</v>
      </c>
      <c r="AB536" t="s">
        <v>72</v>
      </c>
      <c r="AF536" t="s">
        <v>30</v>
      </c>
      <c r="AM536" t="s">
        <v>73</v>
      </c>
      <c r="AO536">
        <v>6</v>
      </c>
      <c r="AQ536">
        <v>5</v>
      </c>
      <c r="AS536">
        <v>10</v>
      </c>
      <c r="AT536" t="s">
        <v>2475</v>
      </c>
      <c r="AU536" t="s">
        <v>75</v>
      </c>
      <c r="AW536">
        <v>4</v>
      </c>
      <c r="AX536" t="s">
        <v>2476</v>
      </c>
      <c r="AY536" t="s">
        <v>2477</v>
      </c>
      <c r="AZ536" s="3" t="s">
        <v>2478</v>
      </c>
      <c r="BA536">
        <v>0</v>
      </c>
    </row>
    <row r="537" spans="1:53">
      <c r="A537">
        <v>535</v>
      </c>
      <c r="B537" s="6" t="s">
        <v>0</v>
      </c>
      <c r="C537" s="6"/>
      <c r="D537" s="6"/>
      <c r="E537" s="6"/>
      <c r="F537" s="6"/>
      <c r="G537" s="6"/>
      <c r="H537" s="1">
        <v>31956</v>
      </c>
      <c r="I537">
        <v>7</v>
      </c>
      <c r="J537">
        <v>90</v>
      </c>
      <c r="K537">
        <v>9</v>
      </c>
      <c r="L537">
        <v>5</v>
      </c>
      <c r="M537" t="s">
        <v>121</v>
      </c>
      <c r="N537">
        <v>0</v>
      </c>
      <c r="O537" t="s">
        <v>53</v>
      </c>
      <c r="Q537" t="s">
        <v>54</v>
      </c>
      <c r="S537">
        <v>1</v>
      </c>
      <c r="T537" t="s">
        <v>155</v>
      </c>
      <c r="V537" t="s">
        <v>350</v>
      </c>
      <c r="X537" t="s">
        <v>220</v>
      </c>
      <c r="Z537">
        <v>10</v>
      </c>
      <c r="AA537" t="s">
        <v>2479</v>
      </c>
      <c r="AB537" t="s">
        <v>84</v>
      </c>
      <c r="AK537" t="s">
        <v>35</v>
      </c>
      <c r="AU537" t="s">
        <v>75</v>
      </c>
      <c r="AW537">
        <v>10</v>
      </c>
      <c r="AX537" t="s">
        <v>2480</v>
      </c>
      <c r="AY537" t="s">
        <v>2481</v>
      </c>
      <c r="BA537">
        <v>0</v>
      </c>
    </row>
    <row r="538" spans="1:53">
      <c r="A538">
        <v>536</v>
      </c>
      <c r="B538" s="6" t="s">
        <v>0</v>
      </c>
      <c r="C538" s="6" t="s">
        <v>1</v>
      </c>
      <c r="D538" s="6"/>
      <c r="E538" s="6"/>
      <c r="F538" s="6" t="s">
        <v>4</v>
      </c>
      <c r="G538" s="6"/>
      <c r="H538" s="1">
        <v>28333</v>
      </c>
      <c r="I538">
        <v>6</v>
      </c>
      <c r="J538">
        <v>120</v>
      </c>
      <c r="K538">
        <v>9</v>
      </c>
      <c r="L538">
        <v>7</v>
      </c>
      <c r="M538" t="s">
        <v>121</v>
      </c>
      <c r="N538">
        <v>1</v>
      </c>
      <c r="S538">
        <v>1</v>
      </c>
      <c r="T538" t="s">
        <v>465</v>
      </c>
      <c r="V538" t="s">
        <v>142</v>
      </c>
      <c r="Y538" t="s">
        <v>2244</v>
      </c>
      <c r="Z538">
        <v>10</v>
      </c>
      <c r="AB538" t="s">
        <v>84</v>
      </c>
      <c r="AF538" t="s">
        <v>30</v>
      </c>
      <c r="AM538" t="s">
        <v>73</v>
      </c>
      <c r="AO538">
        <v>6</v>
      </c>
      <c r="AQ538">
        <v>5</v>
      </c>
      <c r="AS538">
        <v>15</v>
      </c>
      <c r="AT538" t="s">
        <v>2482</v>
      </c>
      <c r="AU538" t="s">
        <v>75</v>
      </c>
      <c r="AW538">
        <v>9</v>
      </c>
      <c r="AX538" t="s">
        <v>2483</v>
      </c>
      <c r="AY538" t="s">
        <v>2484</v>
      </c>
      <c r="AZ538" t="s">
        <v>2485</v>
      </c>
      <c r="BA538">
        <v>1</v>
      </c>
    </row>
    <row r="539" spans="1:53">
      <c r="A539">
        <v>537</v>
      </c>
      <c r="B539" s="6" t="s">
        <v>0</v>
      </c>
      <c r="C539" s="6"/>
      <c r="D539" s="6"/>
      <c r="E539" s="6"/>
      <c r="F539" s="6"/>
      <c r="G539" s="6"/>
      <c r="H539" s="1">
        <v>29407</v>
      </c>
      <c r="I539">
        <v>7</v>
      </c>
      <c r="J539">
        <v>60</v>
      </c>
      <c r="K539">
        <v>7</v>
      </c>
      <c r="L539">
        <v>0</v>
      </c>
      <c r="M539" t="s">
        <v>89</v>
      </c>
      <c r="N539">
        <v>1</v>
      </c>
      <c r="S539">
        <v>1</v>
      </c>
      <c r="T539" t="s">
        <v>146</v>
      </c>
      <c r="V539" t="s">
        <v>81</v>
      </c>
      <c r="X539" t="s">
        <v>220</v>
      </c>
      <c r="Z539">
        <v>1</v>
      </c>
      <c r="AA539" t="s">
        <v>2486</v>
      </c>
      <c r="AB539" t="s">
        <v>72</v>
      </c>
      <c r="AE539" t="s">
        <v>29</v>
      </c>
      <c r="AM539" t="s">
        <v>162</v>
      </c>
      <c r="AO539">
        <v>3</v>
      </c>
      <c r="AQ539">
        <v>5</v>
      </c>
      <c r="AS539">
        <v>15</v>
      </c>
      <c r="AT539" t="s">
        <v>2487</v>
      </c>
      <c r="AU539" t="s">
        <v>64</v>
      </c>
      <c r="AW539">
        <v>9</v>
      </c>
      <c r="AX539" t="s">
        <v>2488</v>
      </c>
      <c r="AY539" t="s">
        <v>2489</v>
      </c>
      <c r="AZ539" t="s">
        <v>2490</v>
      </c>
      <c r="BA539">
        <v>1</v>
      </c>
    </row>
    <row r="540" spans="1:53">
      <c r="A540">
        <v>538</v>
      </c>
      <c r="B540" s="6"/>
      <c r="C540" s="6" t="s">
        <v>1</v>
      </c>
      <c r="D540" s="6"/>
      <c r="E540" s="6" t="s">
        <v>3</v>
      </c>
      <c r="F540" s="6" t="s">
        <v>4</v>
      </c>
      <c r="G540" s="6"/>
      <c r="H540" s="1">
        <v>29622</v>
      </c>
      <c r="I540">
        <v>7</v>
      </c>
      <c r="J540">
        <v>0</v>
      </c>
      <c r="K540">
        <v>10</v>
      </c>
      <c r="L540">
        <v>5</v>
      </c>
      <c r="M540" t="s">
        <v>52</v>
      </c>
      <c r="N540">
        <v>0</v>
      </c>
      <c r="O540" t="s">
        <v>68</v>
      </c>
      <c r="Q540" t="s">
        <v>54</v>
      </c>
      <c r="S540">
        <v>0</v>
      </c>
      <c r="AB540" t="s">
        <v>84</v>
      </c>
      <c r="AH540" t="s">
        <v>32</v>
      </c>
      <c r="AM540" t="s">
        <v>73</v>
      </c>
      <c r="AO540">
        <v>6</v>
      </c>
      <c r="AQ540">
        <v>6</v>
      </c>
      <c r="AS540">
        <v>15</v>
      </c>
      <c r="AT540" t="s">
        <v>2491</v>
      </c>
      <c r="AU540" t="s">
        <v>2492</v>
      </c>
      <c r="AW540">
        <v>10</v>
      </c>
      <c r="AX540" t="s">
        <v>2493</v>
      </c>
      <c r="AY540" t="s">
        <v>1583</v>
      </c>
      <c r="BA540">
        <v>0</v>
      </c>
    </row>
    <row r="541" spans="1:53">
      <c r="A541">
        <v>539</v>
      </c>
      <c r="B541" s="6" t="s">
        <v>0</v>
      </c>
      <c r="C541" s="6"/>
      <c r="D541" s="6"/>
      <c r="E541" s="6"/>
      <c r="F541" s="6"/>
      <c r="G541" s="6"/>
      <c r="H541" s="1">
        <v>34278</v>
      </c>
      <c r="I541">
        <v>8</v>
      </c>
      <c r="J541">
        <v>0</v>
      </c>
      <c r="K541">
        <v>15</v>
      </c>
      <c r="L541">
        <v>100</v>
      </c>
      <c r="M541" t="s">
        <v>97</v>
      </c>
      <c r="N541">
        <v>1</v>
      </c>
      <c r="S541">
        <v>1</v>
      </c>
      <c r="T541" t="s">
        <v>519</v>
      </c>
      <c r="V541" t="s">
        <v>81</v>
      </c>
      <c r="X541" t="s">
        <v>57</v>
      </c>
      <c r="Z541">
        <v>1</v>
      </c>
      <c r="AA541" t="s">
        <v>58</v>
      </c>
      <c r="AB541" t="s">
        <v>59</v>
      </c>
      <c r="AC541" t="s">
        <v>27</v>
      </c>
      <c r="AE541" t="s">
        <v>29</v>
      </c>
      <c r="AF541" t="s">
        <v>30</v>
      </c>
      <c r="AG541" t="s">
        <v>31</v>
      </c>
      <c r="AH541" t="s">
        <v>32</v>
      </c>
      <c r="AJ541" t="s">
        <v>34</v>
      </c>
      <c r="AM541" t="s">
        <v>60</v>
      </c>
      <c r="AP541">
        <v>25</v>
      </c>
      <c r="AR541">
        <v>10</v>
      </c>
      <c r="AS541">
        <v>4</v>
      </c>
      <c r="AT541" t="s">
        <v>157</v>
      </c>
      <c r="AU541" t="s">
        <v>75</v>
      </c>
      <c r="AW541">
        <v>10</v>
      </c>
      <c r="AX541" t="s">
        <v>2494</v>
      </c>
      <c r="AY541" t="s">
        <v>2495</v>
      </c>
      <c r="AZ541" t="s">
        <v>2496</v>
      </c>
      <c r="BA541">
        <v>1</v>
      </c>
    </row>
    <row r="542" spans="1:53">
      <c r="A542">
        <v>540</v>
      </c>
      <c r="B542" s="6" t="s">
        <v>0</v>
      </c>
      <c r="C542" s="6"/>
      <c r="D542" s="6"/>
      <c r="E542" s="6"/>
      <c r="F542" s="6"/>
      <c r="G542" s="6"/>
      <c r="H542" s="1">
        <v>30548</v>
      </c>
      <c r="I542">
        <v>7</v>
      </c>
      <c r="J542">
        <v>0</v>
      </c>
      <c r="K542">
        <v>10</v>
      </c>
      <c r="L542">
        <v>1</v>
      </c>
      <c r="M542" t="s">
        <v>335</v>
      </c>
      <c r="N542">
        <v>1</v>
      </c>
      <c r="S542">
        <v>1</v>
      </c>
      <c r="T542" t="s">
        <v>80</v>
      </c>
      <c r="W542" t="s">
        <v>2497</v>
      </c>
      <c r="X542" t="s">
        <v>82</v>
      </c>
      <c r="Z542">
        <v>5</v>
      </c>
      <c r="AA542" t="s">
        <v>2123</v>
      </c>
      <c r="AB542" t="s">
        <v>84</v>
      </c>
      <c r="AG542" t="s">
        <v>31</v>
      </c>
      <c r="AM542" t="s">
        <v>85</v>
      </c>
      <c r="AO542">
        <v>4</v>
      </c>
      <c r="AR542">
        <v>10</v>
      </c>
      <c r="AS542">
        <v>18</v>
      </c>
      <c r="AT542" t="s">
        <v>2498</v>
      </c>
      <c r="AU542" t="s">
        <v>345</v>
      </c>
      <c r="AW542">
        <v>10</v>
      </c>
      <c r="AX542" t="s">
        <v>2499</v>
      </c>
      <c r="AY542" t="s">
        <v>2500</v>
      </c>
      <c r="AZ542" t="s">
        <v>2501</v>
      </c>
      <c r="BA542">
        <v>1</v>
      </c>
    </row>
    <row r="543" spans="1:53">
      <c r="A543">
        <v>541</v>
      </c>
      <c r="B543" s="6" t="s">
        <v>0</v>
      </c>
      <c r="C543" s="6"/>
      <c r="D543" s="6"/>
      <c r="E543" s="6"/>
      <c r="F543" s="6"/>
      <c r="G543" s="6"/>
      <c r="H543" s="1">
        <v>33569</v>
      </c>
      <c r="I543">
        <v>8</v>
      </c>
      <c r="J543">
        <v>15</v>
      </c>
      <c r="K543">
        <v>6</v>
      </c>
      <c r="L543">
        <v>10</v>
      </c>
      <c r="M543" t="s">
        <v>103</v>
      </c>
      <c r="N543">
        <v>0</v>
      </c>
      <c r="O543" t="s">
        <v>79</v>
      </c>
      <c r="Q543" t="s">
        <v>104</v>
      </c>
      <c r="S543">
        <v>1</v>
      </c>
      <c r="T543" t="s">
        <v>155</v>
      </c>
      <c r="V543" t="s">
        <v>81</v>
      </c>
      <c r="X543" t="s">
        <v>231</v>
      </c>
      <c r="Z543">
        <v>1</v>
      </c>
      <c r="AA543" t="s">
        <v>2502</v>
      </c>
      <c r="AB543" t="s">
        <v>59</v>
      </c>
      <c r="AF543" t="s">
        <v>30</v>
      </c>
      <c r="AH543" t="s">
        <v>32</v>
      </c>
      <c r="AI543" t="s">
        <v>33</v>
      </c>
      <c r="AM543" t="s">
        <v>60</v>
      </c>
      <c r="AO543">
        <v>6</v>
      </c>
      <c r="AR543">
        <v>20</v>
      </c>
      <c r="AS543">
        <v>15</v>
      </c>
      <c r="AT543" t="s">
        <v>2503</v>
      </c>
      <c r="AU543" t="s">
        <v>64</v>
      </c>
      <c r="AW543">
        <v>10</v>
      </c>
      <c r="AX543" t="s">
        <v>2504</v>
      </c>
      <c r="AY543" t="s">
        <v>2505</v>
      </c>
      <c r="AZ543" t="s">
        <v>530</v>
      </c>
      <c r="BA543">
        <v>1</v>
      </c>
    </row>
    <row r="544" spans="1:53">
      <c r="A544">
        <v>542</v>
      </c>
      <c r="B544" s="6"/>
      <c r="C544" s="6" t="s">
        <v>1</v>
      </c>
      <c r="D544" s="6"/>
      <c r="E544" s="6"/>
      <c r="F544" s="6"/>
      <c r="G544" s="6"/>
      <c r="H544" s="1">
        <v>32046</v>
      </c>
      <c r="I544">
        <v>7</v>
      </c>
      <c r="J544">
        <v>10</v>
      </c>
      <c r="K544">
        <v>8</v>
      </c>
      <c r="L544">
        <v>24</v>
      </c>
      <c r="M544" t="s">
        <v>67</v>
      </c>
      <c r="N544">
        <v>1</v>
      </c>
      <c r="S544">
        <v>1</v>
      </c>
      <c r="T544" t="s">
        <v>5</v>
      </c>
      <c r="V544" t="s">
        <v>81</v>
      </c>
      <c r="Y544" t="s">
        <v>2506</v>
      </c>
      <c r="Z544">
        <v>5</v>
      </c>
      <c r="AA544" t="s">
        <v>2507</v>
      </c>
      <c r="AB544" t="s">
        <v>59</v>
      </c>
      <c r="AH544" t="s">
        <v>32</v>
      </c>
      <c r="AM544" t="s">
        <v>73</v>
      </c>
      <c r="AO544">
        <v>1</v>
      </c>
      <c r="AQ544">
        <v>1</v>
      </c>
      <c r="AS544">
        <v>10</v>
      </c>
      <c r="AT544" t="s">
        <v>2508</v>
      </c>
      <c r="AU544" t="s">
        <v>75</v>
      </c>
      <c r="AW544">
        <v>8</v>
      </c>
      <c r="AX544" t="s">
        <v>2509</v>
      </c>
      <c r="AY544" t="s">
        <v>2510</v>
      </c>
      <c r="AZ544" t="s">
        <v>2511</v>
      </c>
      <c r="BA544">
        <v>1</v>
      </c>
    </row>
    <row r="545" spans="1:53">
      <c r="A545">
        <v>543</v>
      </c>
      <c r="B545" s="6" t="s">
        <v>0</v>
      </c>
      <c r="C545" s="6"/>
      <c r="D545" s="6"/>
      <c r="E545" s="6"/>
      <c r="F545" s="6" t="s">
        <v>4</v>
      </c>
      <c r="G545" s="6"/>
      <c r="H545" s="1">
        <v>31463</v>
      </c>
      <c r="I545">
        <v>7</v>
      </c>
      <c r="J545">
        <v>0</v>
      </c>
      <c r="K545">
        <v>8</v>
      </c>
      <c r="L545">
        <v>1</v>
      </c>
      <c r="M545" t="s">
        <v>97</v>
      </c>
      <c r="N545">
        <v>1</v>
      </c>
      <c r="S545">
        <v>1</v>
      </c>
      <c r="T545" t="s">
        <v>407</v>
      </c>
      <c r="V545" t="s">
        <v>111</v>
      </c>
      <c r="Y545" t="s">
        <v>898</v>
      </c>
      <c r="Z545">
        <v>5</v>
      </c>
      <c r="AB545" t="s">
        <v>84</v>
      </c>
      <c r="AF545" t="s">
        <v>30</v>
      </c>
      <c r="AH545" t="s">
        <v>32</v>
      </c>
      <c r="AM545" t="s">
        <v>73</v>
      </c>
      <c r="AO545">
        <v>2</v>
      </c>
      <c r="AQ545">
        <v>3</v>
      </c>
      <c r="AS545">
        <v>10</v>
      </c>
      <c r="AT545" t="s">
        <v>2512</v>
      </c>
      <c r="AU545" t="s">
        <v>75</v>
      </c>
      <c r="AW545">
        <v>9</v>
      </c>
      <c r="AX545" t="s">
        <v>2513</v>
      </c>
      <c r="AY545" t="s">
        <v>2514</v>
      </c>
      <c r="AZ545" t="s">
        <v>2515</v>
      </c>
      <c r="BA545">
        <v>0</v>
      </c>
    </row>
    <row r="546" spans="1:53" ht="136">
      <c r="A546">
        <v>544</v>
      </c>
      <c r="B546" s="6"/>
      <c r="C546" s="6" t="s">
        <v>1</v>
      </c>
      <c r="D546" s="6"/>
      <c r="E546" s="6" t="s">
        <v>3</v>
      </c>
      <c r="F546" s="6" t="s">
        <v>4</v>
      </c>
      <c r="G546" s="6"/>
      <c r="H546" s="1">
        <v>32088</v>
      </c>
      <c r="I546">
        <v>7</v>
      </c>
      <c r="J546">
        <v>45</v>
      </c>
      <c r="K546">
        <v>7</v>
      </c>
      <c r="L546">
        <v>6</v>
      </c>
      <c r="M546" t="s">
        <v>78</v>
      </c>
      <c r="N546">
        <v>0</v>
      </c>
      <c r="O546" t="s">
        <v>98</v>
      </c>
      <c r="Q546" t="s">
        <v>99</v>
      </c>
      <c r="S546">
        <v>1</v>
      </c>
      <c r="T546" t="s">
        <v>213</v>
      </c>
      <c r="V546" t="s">
        <v>56</v>
      </c>
      <c r="Y546" t="s">
        <v>2516</v>
      </c>
      <c r="Z546">
        <v>8</v>
      </c>
      <c r="AA546" t="s">
        <v>2517</v>
      </c>
      <c r="AB546" t="s">
        <v>84</v>
      </c>
      <c r="AF546" t="s">
        <v>30</v>
      </c>
      <c r="AM546" t="s">
        <v>73</v>
      </c>
      <c r="AO546">
        <v>3</v>
      </c>
      <c r="AQ546">
        <v>2</v>
      </c>
      <c r="AS546">
        <v>40</v>
      </c>
      <c r="AT546" t="s">
        <v>2518</v>
      </c>
      <c r="AU546" t="s">
        <v>75</v>
      </c>
      <c r="AW546">
        <v>10</v>
      </c>
      <c r="AX546" s="3" t="s">
        <v>2519</v>
      </c>
      <c r="BA546">
        <v>0</v>
      </c>
    </row>
    <row r="547" spans="1:53">
      <c r="A547">
        <v>545</v>
      </c>
      <c r="B547" s="6" t="s">
        <v>0</v>
      </c>
      <c r="C547" s="6"/>
      <c r="D547" s="6"/>
      <c r="E547" s="6"/>
      <c r="F547" s="6"/>
      <c r="G547" s="6"/>
      <c r="H547" s="1">
        <v>22447</v>
      </c>
      <c r="I547">
        <v>8</v>
      </c>
      <c r="J547">
        <v>120</v>
      </c>
      <c r="K547">
        <v>2</v>
      </c>
      <c r="L547">
        <v>25</v>
      </c>
      <c r="M547" t="s">
        <v>303</v>
      </c>
      <c r="N547">
        <v>1</v>
      </c>
      <c r="S547">
        <v>1</v>
      </c>
      <c r="T547" t="s">
        <v>213</v>
      </c>
      <c r="V547" t="s">
        <v>56</v>
      </c>
      <c r="X547" t="s">
        <v>356</v>
      </c>
      <c r="Z547">
        <v>25</v>
      </c>
      <c r="AA547" t="s">
        <v>2520</v>
      </c>
      <c r="AB547" t="s">
        <v>84</v>
      </c>
      <c r="AC547" t="s">
        <v>27</v>
      </c>
      <c r="AE547" t="s">
        <v>29</v>
      </c>
      <c r="AJ547" t="s">
        <v>34</v>
      </c>
      <c r="AM547" t="s">
        <v>85</v>
      </c>
      <c r="AP547">
        <v>20</v>
      </c>
      <c r="AQ547">
        <v>5</v>
      </c>
      <c r="AS547">
        <v>15</v>
      </c>
      <c r="AT547" t="s">
        <v>2521</v>
      </c>
      <c r="AV547" t="s">
        <v>2522</v>
      </c>
      <c r="AW547">
        <v>10</v>
      </c>
      <c r="AX547" t="s">
        <v>76</v>
      </c>
      <c r="AY547" t="s">
        <v>2523</v>
      </c>
      <c r="AZ547" t="s">
        <v>116</v>
      </c>
      <c r="BA547">
        <v>1</v>
      </c>
    </row>
    <row r="548" spans="1:53">
      <c r="A548">
        <v>546</v>
      </c>
      <c r="B548" s="6" t="s">
        <v>0</v>
      </c>
      <c r="C548" s="6"/>
      <c r="D548" s="6"/>
      <c r="E548" s="6"/>
      <c r="F548" s="6" t="s">
        <v>4</v>
      </c>
      <c r="G548" s="6"/>
      <c r="H548" s="1">
        <v>29693</v>
      </c>
      <c r="I548">
        <v>6</v>
      </c>
      <c r="J548">
        <v>15</v>
      </c>
      <c r="K548">
        <v>10</v>
      </c>
      <c r="L548">
        <v>3</v>
      </c>
      <c r="M548" t="s">
        <v>97</v>
      </c>
      <c r="N548">
        <v>1</v>
      </c>
      <c r="S548">
        <v>1</v>
      </c>
      <c r="T548" t="s">
        <v>213</v>
      </c>
      <c r="V548" t="s">
        <v>81</v>
      </c>
      <c r="Y548" t="s">
        <v>2524</v>
      </c>
      <c r="Z548">
        <v>10</v>
      </c>
      <c r="AA548" t="s">
        <v>2525</v>
      </c>
      <c r="AB548" t="s">
        <v>161</v>
      </c>
      <c r="AK548" t="s">
        <v>35</v>
      </c>
      <c r="AU548" t="s">
        <v>345</v>
      </c>
      <c r="AW548">
        <v>9</v>
      </c>
      <c r="AX548" t="s">
        <v>2526</v>
      </c>
      <c r="AY548" t="s">
        <v>2527</v>
      </c>
      <c r="AZ548" t="s">
        <v>1615</v>
      </c>
      <c r="BA548">
        <v>0</v>
      </c>
    </row>
    <row r="549" spans="1:53">
      <c r="A549">
        <v>547</v>
      </c>
      <c r="B549" s="6" t="s">
        <v>0</v>
      </c>
      <c r="C549" s="6"/>
      <c r="D549" s="6" t="s">
        <v>2</v>
      </c>
      <c r="E549" s="6"/>
      <c r="F549" s="6"/>
      <c r="G549" s="6" t="s">
        <v>2528</v>
      </c>
      <c r="H549" s="1">
        <v>33012</v>
      </c>
      <c r="I549">
        <v>6</v>
      </c>
      <c r="J549">
        <v>0</v>
      </c>
      <c r="K549">
        <v>10</v>
      </c>
      <c r="L549">
        <v>300</v>
      </c>
      <c r="M549" t="s">
        <v>89</v>
      </c>
      <c r="N549">
        <v>1</v>
      </c>
      <c r="S549">
        <v>1</v>
      </c>
      <c r="T549" t="s">
        <v>213</v>
      </c>
      <c r="W549" t="s">
        <v>2529</v>
      </c>
      <c r="X549" t="s">
        <v>272</v>
      </c>
      <c r="Z549">
        <v>1</v>
      </c>
      <c r="AA549" t="s">
        <v>2530</v>
      </c>
      <c r="AB549" t="s">
        <v>84</v>
      </c>
      <c r="AE549" t="s">
        <v>29</v>
      </c>
      <c r="AF549" t="s">
        <v>30</v>
      </c>
      <c r="AM549" t="s">
        <v>73</v>
      </c>
      <c r="AP549">
        <v>12</v>
      </c>
      <c r="AR549">
        <v>10</v>
      </c>
      <c r="AS549">
        <v>3</v>
      </c>
      <c r="AT549" t="s">
        <v>2531</v>
      </c>
      <c r="AU549" t="s">
        <v>75</v>
      </c>
      <c r="AW549">
        <v>10</v>
      </c>
      <c r="AX549" t="s">
        <v>2532</v>
      </c>
      <c r="AY549" t="s">
        <v>2533</v>
      </c>
      <c r="AZ549" t="s">
        <v>2534</v>
      </c>
      <c r="BA549">
        <v>1</v>
      </c>
    </row>
    <row r="550" spans="1:53" ht="409.6">
      <c r="A550">
        <v>548</v>
      </c>
      <c r="B550" s="6" t="s">
        <v>0</v>
      </c>
      <c r="C550" s="6" t="s">
        <v>1</v>
      </c>
      <c r="D550" s="6"/>
      <c r="E550" s="6" t="s">
        <v>3</v>
      </c>
      <c r="F550" s="6"/>
      <c r="G550" s="6"/>
      <c r="H550" s="1">
        <v>32295</v>
      </c>
      <c r="I550">
        <v>7</v>
      </c>
      <c r="J550">
        <v>20</v>
      </c>
      <c r="K550">
        <v>10</v>
      </c>
      <c r="L550">
        <v>30</v>
      </c>
      <c r="M550" t="s">
        <v>189</v>
      </c>
      <c r="N550">
        <v>1</v>
      </c>
      <c r="S550">
        <v>1</v>
      </c>
      <c r="T550" t="s">
        <v>213</v>
      </c>
      <c r="V550" t="s">
        <v>81</v>
      </c>
      <c r="X550" t="s">
        <v>92</v>
      </c>
      <c r="Z550">
        <v>2</v>
      </c>
      <c r="AA550" t="s">
        <v>2535</v>
      </c>
      <c r="AB550" t="s">
        <v>59</v>
      </c>
      <c r="AK550" t="s">
        <v>35</v>
      </c>
      <c r="AU550" t="s">
        <v>75</v>
      </c>
      <c r="AW550">
        <v>5</v>
      </c>
      <c r="AX550" s="3" t="s">
        <v>2536</v>
      </c>
      <c r="AY550" s="3" t="s">
        <v>2537</v>
      </c>
      <c r="AZ550" t="s">
        <v>2538</v>
      </c>
      <c r="BA550">
        <v>0</v>
      </c>
    </row>
    <row r="551" spans="1:53">
      <c r="A551">
        <v>549</v>
      </c>
      <c r="B551" s="6"/>
      <c r="C551" s="6" t="s">
        <v>1</v>
      </c>
      <c r="D551" s="6"/>
      <c r="E551" s="6"/>
      <c r="F551" s="6"/>
      <c r="G551" s="6"/>
      <c r="H551" s="1">
        <v>33183</v>
      </c>
      <c r="I551">
        <v>6</v>
      </c>
      <c r="J551">
        <v>10</v>
      </c>
      <c r="K551">
        <v>6</v>
      </c>
      <c r="L551">
        <v>4</v>
      </c>
      <c r="M551" t="s">
        <v>103</v>
      </c>
      <c r="N551">
        <v>1</v>
      </c>
      <c r="S551">
        <v>1</v>
      </c>
      <c r="T551" t="s">
        <v>213</v>
      </c>
      <c r="V551" t="s">
        <v>91</v>
      </c>
      <c r="X551" t="s">
        <v>92</v>
      </c>
      <c r="Z551">
        <v>10</v>
      </c>
      <c r="AA551" t="s">
        <v>2539</v>
      </c>
      <c r="AB551" t="s">
        <v>59</v>
      </c>
      <c r="AH551" t="s">
        <v>32</v>
      </c>
      <c r="AM551" t="s">
        <v>85</v>
      </c>
      <c r="AO551">
        <v>2</v>
      </c>
      <c r="AQ551">
        <v>3</v>
      </c>
      <c r="AS551">
        <v>4</v>
      </c>
      <c r="AT551" t="s">
        <v>2540</v>
      </c>
      <c r="AU551" t="s">
        <v>75</v>
      </c>
      <c r="AW551">
        <v>9</v>
      </c>
      <c r="AX551" t="s">
        <v>2541</v>
      </c>
      <c r="AY551" t="s">
        <v>2542</v>
      </c>
      <c r="AZ551" t="s">
        <v>116</v>
      </c>
      <c r="BA551">
        <v>1</v>
      </c>
    </row>
    <row r="552" spans="1:53" ht="409.6">
      <c r="A552">
        <v>550</v>
      </c>
      <c r="B552" s="6"/>
      <c r="C552" s="6" t="s">
        <v>1</v>
      </c>
      <c r="D552" s="6"/>
      <c r="E552" s="6" t="s">
        <v>3</v>
      </c>
      <c r="F552" s="6"/>
      <c r="G552" s="6"/>
      <c r="H552" s="1">
        <v>30539</v>
      </c>
      <c r="I552">
        <v>7</v>
      </c>
      <c r="J552">
        <v>30</v>
      </c>
      <c r="K552">
        <v>8</v>
      </c>
      <c r="L552">
        <v>4</v>
      </c>
      <c r="M552" t="s">
        <v>303</v>
      </c>
      <c r="N552">
        <v>0</v>
      </c>
      <c r="O552" t="s">
        <v>68</v>
      </c>
      <c r="Q552" t="s">
        <v>69</v>
      </c>
      <c r="S552">
        <v>1</v>
      </c>
      <c r="T552" t="s">
        <v>213</v>
      </c>
      <c r="V552" t="s">
        <v>81</v>
      </c>
      <c r="X552" t="s">
        <v>92</v>
      </c>
      <c r="Z552">
        <v>7</v>
      </c>
      <c r="AA552" t="s">
        <v>199</v>
      </c>
      <c r="AB552" t="s">
        <v>84</v>
      </c>
      <c r="AF552" t="s">
        <v>30</v>
      </c>
      <c r="AH552" t="s">
        <v>32</v>
      </c>
      <c r="AM552" t="s">
        <v>60</v>
      </c>
      <c r="AO552">
        <v>3</v>
      </c>
      <c r="AQ552">
        <v>2</v>
      </c>
      <c r="AS552">
        <v>8</v>
      </c>
      <c r="AT552" t="s">
        <v>2543</v>
      </c>
      <c r="AV552" t="s">
        <v>2544</v>
      </c>
      <c r="AW552">
        <v>9</v>
      </c>
      <c r="AX552" s="3" t="s">
        <v>2545</v>
      </c>
      <c r="AY552" t="s">
        <v>2546</v>
      </c>
      <c r="BA552">
        <v>0</v>
      </c>
    </row>
    <row r="553" spans="1:53" ht="409.6">
      <c r="A553">
        <v>551</v>
      </c>
      <c r="B553" s="6"/>
      <c r="C553" s="6" t="s">
        <v>1</v>
      </c>
      <c r="D553" s="6"/>
      <c r="E553" s="6"/>
      <c r="F553" s="6" t="s">
        <v>4</v>
      </c>
      <c r="G553" s="6"/>
      <c r="H553" s="1">
        <v>32693</v>
      </c>
      <c r="I553">
        <v>6</v>
      </c>
      <c r="J553">
        <v>60</v>
      </c>
      <c r="K553">
        <v>5</v>
      </c>
      <c r="L553">
        <v>30</v>
      </c>
      <c r="M553" t="s">
        <v>89</v>
      </c>
      <c r="N553">
        <v>1</v>
      </c>
      <c r="S553">
        <v>1</v>
      </c>
      <c r="T553" t="s">
        <v>213</v>
      </c>
      <c r="V553" t="s">
        <v>56</v>
      </c>
      <c r="X553" t="s">
        <v>92</v>
      </c>
      <c r="Z553">
        <v>8</v>
      </c>
      <c r="AA553" t="s">
        <v>2547</v>
      </c>
      <c r="AB553" t="s">
        <v>59</v>
      </c>
      <c r="AK553" t="s">
        <v>35</v>
      </c>
      <c r="AU553" t="s">
        <v>75</v>
      </c>
      <c r="AW553">
        <v>8</v>
      </c>
      <c r="AX553" s="3" t="s">
        <v>2548</v>
      </c>
      <c r="AY553" t="s">
        <v>2549</v>
      </c>
      <c r="AZ553" s="3" t="s">
        <v>2550</v>
      </c>
      <c r="BA553">
        <v>1</v>
      </c>
    </row>
    <row r="554" spans="1:53">
      <c r="A554">
        <v>552</v>
      </c>
      <c r="B554" s="6" t="s">
        <v>0</v>
      </c>
      <c r="C554" s="6"/>
      <c r="D554" s="6"/>
      <c r="E554" s="6"/>
      <c r="F554" s="6" t="s">
        <v>4</v>
      </c>
      <c r="G554" s="6"/>
      <c r="H554" s="1">
        <v>28956</v>
      </c>
      <c r="I554">
        <v>6</v>
      </c>
      <c r="J554">
        <v>40</v>
      </c>
      <c r="K554">
        <v>12</v>
      </c>
      <c r="L554">
        <v>2</v>
      </c>
      <c r="M554" t="s">
        <v>121</v>
      </c>
      <c r="N554">
        <v>0</v>
      </c>
      <c r="O554" t="s">
        <v>98</v>
      </c>
      <c r="Q554" t="s">
        <v>99</v>
      </c>
      <c r="S554">
        <v>1</v>
      </c>
      <c r="T554" t="s">
        <v>213</v>
      </c>
      <c r="V554" t="s">
        <v>56</v>
      </c>
      <c r="X554" t="s">
        <v>92</v>
      </c>
      <c r="Z554">
        <v>15</v>
      </c>
      <c r="AA554" t="s">
        <v>2551</v>
      </c>
      <c r="AB554" t="s">
        <v>72</v>
      </c>
      <c r="AE554" t="s">
        <v>29</v>
      </c>
      <c r="AM554" t="s">
        <v>73</v>
      </c>
      <c r="AO554">
        <v>4</v>
      </c>
      <c r="AQ554">
        <v>4</v>
      </c>
      <c r="AS554">
        <v>5</v>
      </c>
      <c r="AT554" t="s">
        <v>2552</v>
      </c>
      <c r="AU554" t="s">
        <v>75</v>
      </c>
      <c r="AW554">
        <v>10</v>
      </c>
      <c r="AX554" t="s">
        <v>2553</v>
      </c>
      <c r="AY554" t="s">
        <v>2554</v>
      </c>
      <c r="AZ554" t="s">
        <v>2555</v>
      </c>
      <c r="BA554">
        <v>0</v>
      </c>
    </row>
    <row r="555" spans="1:53">
      <c r="A555">
        <v>553</v>
      </c>
      <c r="B555" s="6"/>
      <c r="C555" s="6" t="s">
        <v>1</v>
      </c>
      <c r="D555" s="6"/>
      <c r="E555" s="6" t="s">
        <v>3</v>
      </c>
      <c r="F555" s="6" t="s">
        <v>4</v>
      </c>
      <c r="G555" s="6"/>
      <c r="H555" s="1">
        <v>30258</v>
      </c>
      <c r="I555">
        <v>6</v>
      </c>
      <c r="J555">
        <v>70</v>
      </c>
      <c r="K555">
        <v>10</v>
      </c>
      <c r="L555">
        <v>12</v>
      </c>
      <c r="M555" t="s">
        <v>121</v>
      </c>
      <c r="N555">
        <v>0</v>
      </c>
      <c r="O555" t="s">
        <v>98</v>
      </c>
      <c r="Q555" t="s">
        <v>104</v>
      </c>
      <c r="S555">
        <v>1</v>
      </c>
      <c r="T555" t="s">
        <v>213</v>
      </c>
      <c r="V555" t="s">
        <v>81</v>
      </c>
      <c r="X555" t="s">
        <v>92</v>
      </c>
      <c r="Z555">
        <v>10</v>
      </c>
      <c r="AA555" t="s">
        <v>2556</v>
      </c>
      <c r="AB555" t="s">
        <v>59</v>
      </c>
      <c r="AF555" t="s">
        <v>30</v>
      </c>
      <c r="AL555" t="s">
        <v>1071</v>
      </c>
      <c r="AM555" t="s">
        <v>73</v>
      </c>
      <c r="AO555">
        <v>6</v>
      </c>
      <c r="AQ555">
        <v>4</v>
      </c>
      <c r="AS555">
        <v>20</v>
      </c>
      <c r="AT555" t="s">
        <v>2557</v>
      </c>
      <c r="AV555" t="s">
        <v>2558</v>
      </c>
      <c r="AW555">
        <v>10</v>
      </c>
      <c r="AX555" t="s">
        <v>2559</v>
      </c>
      <c r="AY555" t="s">
        <v>2560</v>
      </c>
      <c r="AZ555" t="s">
        <v>2561</v>
      </c>
      <c r="BA555">
        <v>1</v>
      </c>
    </row>
    <row r="556" spans="1:53">
      <c r="A556">
        <v>554</v>
      </c>
      <c r="B556" s="6"/>
      <c r="C556" s="6" t="s">
        <v>1</v>
      </c>
      <c r="D556" s="6"/>
      <c r="E556" s="6"/>
      <c r="F556" s="6"/>
      <c r="G556" s="6"/>
      <c r="H556" s="1">
        <v>33056</v>
      </c>
      <c r="I556">
        <v>8</v>
      </c>
      <c r="J556">
        <v>0</v>
      </c>
      <c r="K556">
        <v>12</v>
      </c>
      <c r="L556">
        <v>15</v>
      </c>
      <c r="M556" t="s">
        <v>52</v>
      </c>
      <c r="N556">
        <v>0</v>
      </c>
      <c r="O556" t="s">
        <v>68</v>
      </c>
      <c r="Q556" t="s">
        <v>99</v>
      </c>
      <c r="S556">
        <v>1</v>
      </c>
      <c r="T556" t="s">
        <v>155</v>
      </c>
      <c r="V556" t="s">
        <v>91</v>
      </c>
      <c r="X556" t="s">
        <v>305</v>
      </c>
      <c r="Z556">
        <v>5</v>
      </c>
      <c r="AA556" t="s">
        <v>2562</v>
      </c>
      <c r="AB556" t="s">
        <v>84</v>
      </c>
      <c r="AG556" t="s">
        <v>31</v>
      </c>
      <c r="AM556" t="s">
        <v>162</v>
      </c>
      <c r="AO556">
        <v>4</v>
      </c>
      <c r="AQ556">
        <v>2</v>
      </c>
      <c r="AS556">
        <v>5</v>
      </c>
      <c r="AT556" t="s">
        <v>2563</v>
      </c>
      <c r="AU556" t="s">
        <v>75</v>
      </c>
      <c r="AW556">
        <v>10</v>
      </c>
      <c r="AX556" t="s">
        <v>2564</v>
      </c>
      <c r="AY556" t="s">
        <v>2565</v>
      </c>
      <c r="AZ556" t="s">
        <v>2566</v>
      </c>
      <c r="BA556">
        <v>0</v>
      </c>
    </row>
    <row r="557" spans="1:53">
      <c r="A557">
        <v>555</v>
      </c>
      <c r="B557" s="6" t="s">
        <v>0</v>
      </c>
      <c r="C557" s="6"/>
      <c r="D557" s="6"/>
      <c r="E557" s="6"/>
      <c r="F557" s="6"/>
      <c r="G557" s="6"/>
      <c r="H557" s="1">
        <v>23508</v>
      </c>
      <c r="I557">
        <v>6</v>
      </c>
      <c r="J557">
        <v>95</v>
      </c>
      <c r="K557">
        <v>8</v>
      </c>
      <c r="L557">
        <v>25</v>
      </c>
      <c r="M557" t="s">
        <v>189</v>
      </c>
      <c r="N557">
        <v>1</v>
      </c>
      <c r="S557">
        <v>1</v>
      </c>
      <c r="T557" t="s">
        <v>155</v>
      </c>
      <c r="V557" t="s">
        <v>81</v>
      </c>
      <c r="X557" t="s">
        <v>156</v>
      </c>
      <c r="Z557">
        <v>10</v>
      </c>
      <c r="AA557" t="s">
        <v>2567</v>
      </c>
      <c r="AB557" t="s">
        <v>84</v>
      </c>
      <c r="AE557" t="s">
        <v>29</v>
      </c>
      <c r="AM557" t="s">
        <v>162</v>
      </c>
      <c r="AO557">
        <v>3</v>
      </c>
      <c r="AQ557">
        <v>6</v>
      </c>
      <c r="AS557">
        <v>25</v>
      </c>
      <c r="AT557" t="s">
        <v>2568</v>
      </c>
      <c r="AU557" t="s">
        <v>64</v>
      </c>
      <c r="AW557">
        <v>9</v>
      </c>
      <c r="AX557" t="s">
        <v>2569</v>
      </c>
      <c r="AY557" t="s">
        <v>675</v>
      </c>
      <c r="AZ557" t="s">
        <v>2570</v>
      </c>
      <c r="BA557">
        <v>0</v>
      </c>
    </row>
    <row r="558" spans="1:53">
      <c r="A558">
        <v>556</v>
      </c>
      <c r="B558" s="6" t="s">
        <v>0</v>
      </c>
      <c r="C558" s="6"/>
      <c r="D558" s="6" t="s">
        <v>2</v>
      </c>
      <c r="E558" s="6"/>
      <c r="F558" s="6" t="s">
        <v>4</v>
      </c>
      <c r="G558" s="6"/>
      <c r="H558" s="1">
        <v>29547</v>
      </c>
      <c r="I558">
        <v>6</v>
      </c>
      <c r="J558">
        <v>30</v>
      </c>
      <c r="K558">
        <v>10</v>
      </c>
      <c r="L558">
        <v>10</v>
      </c>
      <c r="M558" t="s">
        <v>103</v>
      </c>
      <c r="N558">
        <v>0</v>
      </c>
      <c r="O558" t="s">
        <v>79</v>
      </c>
      <c r="Q558" t="s">
        <v>104</v>
      </c>
      <c r="S558">
        <v>1</v>
      </c>
      <c r="T558" t="s">
        <v>135</v>
      </c>
      <c r="V558" t="s">
        <v>142</v>
      </c>
      <c r="X558" t="s">
        <v>156</v>
      </c>
      <c r="Z558">
        <v>12</v>
      </c>
      <c r="AA558" t="s">
        <v>2571</v>
      </c>
      <c r="AB558" t="s">
        <v>72</v>
      </c>
      <c r="AF558" t="s">
        <v>30</v>
      </c>
      <c r="AM558" t="s">
        <v>73</v>
      </c>
      <c r="AO558">
        <v>6</v>
      </c>
      <c r="AQ558">
        <v>6</v>
      </c>
      <c r="AS558">
        <v>3</v>
      </c>
      <c r="AT558" t="s">
        <v>2572</v>
      </c>
      <c r="AU558" t="s">
        <v>75</v>
      </c>
      <c r="AW558">
        <v>10</v>
      </c>
      <c r="AX558" t="s">
        <v>2573</v>
      </c>
      <c r="AY558" t="s">
        <v>428</v>
      </c>
      <c r="AZ558" t="s">
        <v>2574</v>
      </c>
      <c r="BA558">
        <v>1</v>
      </c>
    </row>
    <row r="559" spans="1:53">
      <c r="A559">
        <v>557</v>
      </c>
      <c r="B559" s="6" t="s">
        <v>0</v>
      </c>
      <c r="C559" s="6"/>
      <c r="D559" s="6"/>
      <c r="E559" s="6" t="s">
        <v>3</v>
      </c>
      <c r="F559" s="6" t="s">
        <v>4</v>
      </c>
      <c r="G559" s="6"/>
      <c r="H559" s="1">
        <v>30965</v>
      </c>
      <c r="I559">
        <v>8</v>
      </c>
      <c r="J559">
        <v>0</v>
      </c>
      <c r="K559">
        <v>14</v>
      </c>
      <c r="L559">
        <v>20</v>
      </c>
      <c r="M559" t="s">
        <v>52</v>
      </c>
      <c r="N559">
        <v>1</v>
      </c>
      <c r="S559">
        <v>0</v>
      </c>
      <c r="AB559" t="s">
        <v>161</v>
      </c>
      <c r="AF559" t="s">
        <v>30</v>
      </c>
      <c r="AM559" t="s">
        <v>73</v>
      </c>
      <c r="AO559">
        <v>6</v>
      </c>
      <c r="AR559">
        <v>10</v>
      </c>
      <c r="AS559">
        <v>12</v>
      </c>
      <c r="AT559" t="s">
        <v>2575</v>
      </c>
      <c r="AU559" t="s">
        <v>64</v>
      </c>
      <c r="AW559">
        <v>9</v>
      </c>
      <c r="AX559" t="s">
        <v>2576</v>
      </c>
      <c r="AY559" t="s">
        <v>2577</v>
      </c>
      <c r="AZ559" t="s">
        <v>2578</v>
      </c>
      <c r="BA559">
        <v>1</v>
      </c>
    </row>
    <row r="560" spans="1:53">
      <c r="A560">
        <v>558</v>
      </c>
      <c r="B560" s="6"/>
      <c r="C560" s="6" t="s">
        <v>1</v>
      </c>
      <c r="D560" s="6"/>
      <c r="E560" s="6"/>
      <c r="F560" s="6"/>
      <c r="G560" s="6"/>
      <c r="H560" s="1">
        <v>29954</v>
      </c>
      <c r="I560">
        <v>8</v>
      </c>
      <c r="J560">
        <v>8</v>
      </c>
      <c r="K560">
        <v>1</v>
      </c>
      <c r="L560">
        <v>5</v>
      </c>
      <c r="M560" t="s">
        <v>121</v>
      </c>
      <c r="N560">
        <v>1</v>
      </c>
      <c r="S560">
        <v>1</v>
      </c>
      <c r="T560" t="s">
        <v>30</v>
      </c>
      <c r="V560" t="s">
        <v>111</v>
      </c>
      <c r="X560" t="s">
        <v>92</v>
      </c>
      <c r="Z560">
        <v>15</v>
      </c>
      <c r="AA560" t="s">
        <v>2579</v>
      </c>
      <c r="AB560" t="s">
        <v>72</v>
      </c>
      <c r="AF560" t="s">
        <v>30</v>
      </c>
      <c r="AM560" t="s">
        <v>73</v>
      </c>
      <c r="AO560">
        <v>6</v>
      </c>
      <c r="AQ560">
        <v>3</v>
      </c>
      <c r="AS560">
        <v>40</v>
      </c>
      <c r="AT560" t="s">
        <v>2580</v>
      </c>
      <c r="AU560" t="s">
        <v>75</v>
      </c>
      <c r="AW560">
        <v>10</v>
      </c>
      <c r="AX560" t="s">
        <v>2581</v>
      </c>
      <c r="AY560" t="s">
        <v>2582</v>
      </c>
      <c r="AZ560" t="s">
        <v>318</v>
      </c>
      <c r="BA560">
        <v>1</v>
      </c>
    </row>
    <row r="561" spans="1:53" ht="409.6">
      <c r="A561">
        <v>559</v>
      </c>
      <c r="B561" s="6" t="s">
        <v>0</v>
      </c>
      <c r="C561" s="6" t="s">
        <v>1</v>
      </c>
      <c r="D561" s="6"/>
      <c r="E561" s="6"/>
      <c r="F561" s="6" t="s">
        <v>4</v>
      </c>
      <c r="G561" s="6"/>
      <c r="H561" s="1">
        <v>34041</v>
      </c>
      <c r="I561">
        <v>7</v>
      </c>
      <c r="J561">
        <v>20</v>
      </c>
      <c r="K561">
        <v>14</v>
      </c>
      <c r="L561">
        <v>10</v>
      </c>
      <c r="M561" t="s">
        <v>52</v>
      </c>
      <c r="N561">
        <v>1</v>
      </c>
      <c r="S561">
        <v>1</v>
      </c>
      <c r="T561" t="s">
        <v>213</v>
      </c>
      <c r="V561" t="s">
        <v>81</v>
      </c>
      <c r="X561" t="s">
        <v>272</v>
      </c>
      <c r="Z561">
        <v>2</v>
      </c>
      <c r="AA561" t="s">
        <v>2583</v>
      </c>
      <c r="AB561" t="s">
        <v>59</v>
      </c>
      <c r="AF561" t="s">
        <v>30</v>
      </c>
      <c r="AM561" t="s">
        <v>73</v>
      </c>
      <c r="AP561">
        <v>30</v>
      </c>
      <c r="AR561">
        <v>10</v>
      </c>
      <c r="AS561">
        <v>20</v>
      </c>
      <c r="AT561" t="s">
        <v>2584</v>
      </c>
      <c r="AU561" t="s">
        <v>75</v>
      </c>
      <c r="AW561">
        <v>5</v>
      </c>
      <c r="AX561" s="3" t="s">
        <v>2585</v>
      </c>
      <c r="AY561" t="s">
        <v>175</v>
      </c>
      <c r="AZ561" t="s">
        <v>2586</v>
      </c>
      <c r="BA561">
        <v>1</v>
      </c>
    </row>
    <row r="562" spans="1:53" ht="136">
      <c r="A562">
        <v>560</v>
      </c>
      <c r="B562" s="6" t="s">
        <v>0</v>
      </c>
      <c r="C562" s="6"/>
      <c r="D562" s="6"/>
      <c r="E562" s="6"/>
      <c r="F562" s="6"/>
      <c r="G562" s="6"/>
      <c r="H562" s="1">
        <v>34098</v>
      </c>
      <c r="I562">
        <v>8</v>
      </c>
      <c r="J562">
        <v>60</v>
      </c>
      <c r="K562">
        <v>12</v>
      </c>
      <c r="L562">
        <v>3</v>
      </c>
      <c r="M562" t="s">
        <v>303</v>
      </c>
      <c r="N562">
        <v>1</v>
      </c>
      <c r="S562">
        <v>1</v>
      </c>
      <c r="T562" t="s">
        <v>141</v>
      </c>
      <c r="V562" t="s">
        <v>81</v>
      </c>
      <c r="X562" t="s">
        <v>231</v>
      </c>
      <c r="Z562">
        <v>1</v>
      </c>
      <c r="AA562" t="s">
        <v>2587</v>
      </c>
      <c r="AB562" t="s">
        <v>59</v>
      </c>
      <c r="AF562" t="s">
        <v>30</v>
      </c>
      <c r="AM562" t="s">
        <v>60</v>
      </c>
      <c r="AO562">
        <v>6</v>
      </c>
      <c r="AQ562">
        <v>6</v>
      </c>
      <c r="AS562">
        <v>15</v>
      </c>
      <c r="AT562" s="3" t="s">
        <v>2588</v>
      </c>
      <c r="AU562" t="s">
        <v>75</v>
      </c>
      <c r="AW562">
        <v>10</v>
      </c>
      <c r="AX562" t="s">
        <v>2589</v>
      </c>
      <c r="AY562" t="s">
        <v>2590</v>
      </c>
      <c r="AZ562" t="s">
        <v>2591</v>
      </c>
      <c r="BA562">
        <v>0</v>
      </c>
    </row>
    <row r="563" spans="1:53">
      <c r="A563">
        <v>561</v>
      </c>
      <c r="B563" s="6"/>
      <c r="C563" s="6"/>
      <c r="D563" s="6"/>
      <c r="E563" s="6"/>
      <c r="F563" s="6" t="s">
        <v>4</v>
      </c>
      <c r="G563" s="6"/>
      <c r="H563" s="1">
        <v>33946</v>
      </c>
      <c r="I563">
        <v>8</v>
      </c>
      <c r="J563">
        <v>20</v>
      </c>
      <c r="K563">
        <v>8</v>
      </c>
      <c r="L563">
        <v>24</v>
      </c>
      <c r="M563" t="s">
        <v>133</v>
      </c>
      <c r="N563">
        <v>0</v>
      </c>
      <c r="O563" t="s">
        <v>68</v>
      </c>
      <c r="Q563" t="s">
        <v>54</v>
      </c>
      <c r="S563">
        <v>0</v>
      </c>
      <c r="AB563" t="s">
        <v>84</v>
      </c>
      <c r="AF563" t="s">
        <v>30</v>
      </c>
      <c r="AM563" t="s">
        <v>73</v>
      </c>
      <c r="AO563">
        <v>4</v>
      </c>
      <c r="AQ563">
        <v>4</v>
      </c>
      <c r="AS563">
        <v>120</v>
      </c>
      <c r="AT563" t="s">
        <v>2592</v>
      </c>
      <c r="AU563" t="s">
        <v>75</v>
      </c>
      <c r="AW563">
        <v>5</v>
      </c>
      <c r="AX563" t="s">
        <v>2593</v>
      </c>
      <c r="AY563" t="s">
        <v>2594</v>
      </c>
      <c r="BA563">
        <v>0</v>
      </c>
    </row>
    <row r="564" spans="1:53">
      <c r="A564">
        <v>562</v>
      </c>
      <c r="B564" s="6" t="s">
        <v>0</v>
      </c>
      <c r="C564" s="6"/>
      <c r="D564" s="6"/>
      <c r="E564" s="6" t="s">
        <v>3</v>
      </c>
      <c r="F564" s="6" t="s">
        <v>4</v>
      </c>
      <c r="G564" s="6"/>
      <c r="H564" s="1">
        <v>35356</v>
      </c>
      <c r="I564">
        <v>8</v>
      </c>
      <c r="J564">
        <v>40</v>
      </c>
      <c r="K564">
        <v>12</v>
      </c>
      <c r="L564">
        <v>0</v>
      </c>
      <c r="M564" t="s">
        <v>335</v>
      </c>
      <c r="N564">
        <v>1</v>
      </c>
      <c r="S564">
        <v>0</v>
      </c>
      <c r="AB564" t="s">
        <v>1117</v>
      </c>
      <c r="AH564" t="s">
        <v>32</v>
      </c>
      <c r="AM564" t="s">
        <v>60</v>
      </c>
      <c r="AO564">
        <v>3</v>
      </c>
      <c r="AQ564">
        <v>3</v>
      </c>
      <c r="AS564">
        <v>5</v>
      </c>
      <c r="AT564" t="s">
        <v>2595</v>
      </c>
      <c r="AV564" t="s">
        <v>1427</v>
      </c>
      <c r="AW564">
        <v>9</v>
      </c>
      <c r="AX564" t="s">
        <v>2596</v>
      </c>
      <c r="AY564" t="s">
        <v>2597</v>
      </c>
      <c r="AZ564" t="s">
        <v>2598</v>
      </c>
      <c r="BA564">
        <v>0</v>
      </c>
    </row>
    <row r="565" spans="1:53">
      <c r="A565">
        <v>563</v>
      </c>
      <c r="B565" s="6" t="s">
        <v>0</v>
      </c>
      <c r="C565" s="6" t="s">
        <v>1</v>
      </c>
      <c r="D565" s="6"/>
      <c r="E565" s="6"/>
      <c r="F565" s="6"/>
      <c r="G565" s="6"/>
      <c r="H565" s="1">
        <v>42950</v>
      </c>
      <c r="I565">
        <v>7</v>
      </c>
      <c r="J565">
        <v>90</v>
      </c>
      <c r="K565">
        <v>11</v>
      </c>
      <c r="L565">
        <v>12</v>
      </c>
      <c r="M565" t="s">
        <v>335</v>
      </c>
      <c r="N565">
        <v>0</v>
      </c>
      <c r="O565" t="s">
        <v>79</v>
      </c>
      <c r="Q565" t="s">
        <v>99</v>
      </c>
      <c r="S565">
        <v>1</v>
      </c>
      <c r="T565" t="s">
        <v>146</v>
      </c>
      <c r="V565" t="s">
        <v>81</v>
      </c>
      <c r="Y565" t="s">
        <v>2599</v>
      </c>
      <c r="Z565">
        <v>3</v>
      </c>
      <c r="AA565" t="s">
        <v>2600</v>
      </c>
      <c r="AB565" t="s">
        <v>72</v>
      </c>
      <c r="AF565" t="s">
        <v>30</v>
      </c>
      <c r="AM565" t="s">
        <v>73</v>
      </c>
      <c r="AP565">
        <v>16</v>
      </c>
      <c r="AQ565">
        <v>6</v>
      </c>
      <c r="AS565">
        <v>50</v>
      </c>
      <c r="AT565" t="s">
        <v>2601</v>
      </c>
      <c r="AU565" t="s">
        <v>75</v>
      </c>
      <c r="AW565">
        <v>7</v>
      </c>
      <c r="AX565" t="s">
        <v>2602</v>
      </c>
      <c r="AY565" t="s">
        <v>2603</v>
      </c>
      <c r="BA565">
        <v>1</v>
      </c>
    </row>
    <row r="566" spans="1:53">
      <c r="A566">
        <v>564</v>
      </c>
      <c r="B566" s="6" t="s">
        <v>0</v>
      </c>
      <c r="C566" s="6"/>
      <c r="D566" s="6"/>
      <c r="E566" s="6"/>
      <c r="F566" s="6" t="s">
        <v>4</v>
      </c>
      <c r="G566" s="6"/>
      <c r="H566" s="1">
        <v>28831</v>
      </c>
      <c r="I566">
        <v>7</v>
      </c>
      <c r="J566">
        <v>0</v>
      </c>
      <c r="K566">
        <v>10</v>
      </c>
      <c r="L566">
        <v>5</v>
      </c>
      <c r="M566" t="s">
        <v>67</v>
      </c>
      <c r="N566">
        <v>0</v>
      </c>
      <c r="O566" t="s">
        <v>68</v>
      </c>
      <c r="Q566" t="s">
        <v>99</v>
      </c>
      <c r="S566">
        <v>0</v>
      </c>
      <c r="AB566" t="s">
        <v>363</v>
      </c>
      <c r="AF566" t="s">
        <v>30</v>
      </c>
      <c r="AM566" t="s">
        <v>60</v>
      </c>
      <c r="AO566">
        <v>6</v>
      </c>
      <c r="AQ566">
        <v>6</v>
      </c>
      <c r="AS566">
        <v>7</v>
      </c>
      <c r="AT566" t="s">
        <v>2604</v>
      </c>
      <c r="AU566" t="s">
        <v>75</v>
      </c>
      <c r="AW566">
        <v>10</v>
      </c>
      <c r="AX566" t="s">
        <v>2605</v>
      </c>
      <c r="AY566" t="s">
        <v>2606</v>
      </c>
      <c r="BA566">
        <v>1</v>
      </c>
    </row>
    <row r="567" spans="1:53">
      <c r="A567">
        <v>565</v>
      </c>
      <c r="B567" s="6"/>
      <c r="C567" s="6" t="s">
        <v>1</v>
      </c>
      <c r="D567" s="6"/>
      <c r="E567" s="6" t="s">
        <v>3</v>
      </c>
      <c r="F567" s="6"/>
      <c r="G567" s="6"/>
      <c r="H567" s="1">
        <v>32599</v>
      </c>
      <c r="I567">
        <v>7</v>
      </c>
      <c r="J567">
        <v>10</v>
      </c>
      <c r="K567">
        <v>8</v>
      </c>
      <c r="L567">
        <v>5</v>
      </c>
      <c r="M567" t="s">
        <v>97</v>
      </c>
      <c r="N567">
        <v>1</v>
      </c>
      <c r="S567">
        <v>1</v>
      </c>
      <c r="T567" t="s">
        <v>90</v>
      </c>
      <c r="V567" t="s">
        <v>81</v>
      </c>
      <c r="X567" t="s">
        <v>92</v>
      </c>
      <c r="Z567">
        <v>3</v>
      </c>
      <c r="AA567" t="s">
        <v>867</v>
      </c>
      <c r="AB567" t="s">
        <v>84</v>
      </c>
      <c r="AH567" t="s">
        <v>32</v>
      </c>
      <c r="AM567" t="s">
        <v>85</v>
      </c>
      <c r="AO567">
        <v>5</v>
      </c>
      <c r="AQ567">
        <v>3</v>
      </c>
      <c r="AS567">
        <v>150</v>
      </c>
      <c r="AT567" t="s">
        <v>2607</v>
      </c>
      <c r="AU567" t="s">
        <v>75</v>
      </c>
      <c r="AW567">
        <v>8</v>
      </c>
      <c r="AX567" t="s">
        <v>2608</v>
      </c>
      <c r="AY567" t="s">
        <v>2609</v>
      </c>
      <c r="AZ567" t="s">
        <v>2610</v>
      </c>
      <c r="BA567">
        <v>1</v>
      </c>
    </row>
    <row r="568" spans="1:53">
      <c r="A568">
        <v>566</v>
      </c>
      <c r="B568" s="6" t="s">
        <v>0</v>
      </c>
      <c r="C568" s="6"/>
      <c r="D568" s="6"/>
      <c r="E568" s="6"/>
      <c r="F568" s="6" t="s">
        <v>4</v>
      </c>
      <c r="G568" s="6"/>
      <c r="H568" s="1">
        <v>33518</v>
      </c>
      <c r="I568">
        <v>8</v>
      </c>
      <c r="J568">
        <v>30</v>
      </c>
      <c r="K568">
        <v>10</v>
      </c>
      <c r="L568">
        <v>10</v>
      </c>
      <c r="M568" t="s">
        <v>225</v>
      </c>
      <c r="N568">
        <v>1</v>
      </c>
      <c r="S568">
        <v>1</v>
      </c>
      <c r="T568" t="s">
        <v>146</v>
      </c>
      <c r="V568" t="s">
        <v>81</v>
      </c>
      <c r="X568" t="s">
        <v>106</v>
      </c>
      <c r="Z568">
        <v>1</v>
      </c>
      <c r="AA568" t="s">
        <v>2611</v>
      </c>
      <c r="AB568" t="s">
        <v>59</v>
      </c>
      <c r="AE568" t="s">
        <v>29</v>
      </c>
      <c r="AL568" t="s">
        <v>2612</v>
      </c>
      <c r="AM568" t="s">
        <v>85</v>
      </c>
      <c r="AP568" t="s">
        <v>2613</v>
      </c>
      <c r="AR568" t="s">
        <v>616</v>
      </c>
      <c r="AS568">
        <v>20</v>
      </c>
      <c r="AT568" t="s">
        <v>2614</v>
      </c>
      <c r="AU568" t="s">
        <v>75</v>
      </c>
      <c r="AW568">
        <v>10</v>
      </c>
      <c r="AX568" t="s">
        <v>2615</v>
      </c>
      <c r="AY568" t="s">
        <v>2616</v>
      </c>
      <c r="BA568">
        <v>1</v>
      </c>
    </row>
    <row r="569" spans="1:53">
      <c r="A569">
        <v>567</v>
      </c>
      <c r="B569" s="6" t="s">
        <v>0</v>
      </c>
      <c r="C569" s="6"/>
      <c r="D569" s="6"/>
      <c r="E569" s="6"/>
      <c r="F569" s="6"/>
      <c r="G569" s="6"/>
      <c r="H569" s="1">
        <v>28195</v>
      </c>
      <c r="I569">
        <v>7</v>
      </c>
      <c r="J569">
        <v>40</v>
      </c>
      <c r="K569">
        <v>10</v>
      </c>
      <c r="L569">
        <v>1</v>
      </c>
      <c r="M569" t="s">
        <v>303</v>
      </c>
      <c r="N569">
        <v>0</v>
      </c>
      <c r="O569" t="s">
        <v>79</v>
      </c>
      <c r="Q569" t="s">
        <v>104</v>
      </c>
      <c r="S569">
        <v>1</v>
      </c>
      <c r="T569" t="s">
        <v>90</v>
      </c>
      <c r="V569" t="s">
        <v>81</v>
      </c>
      <c r="X569" t="s">
        <v>572</v>
      </c>
      <c r="Z569">
        <v>1</v>
      </c>
      <c r="AA569" t="s">
        <v>2617</v>
      </c>
      <c r="AB569" t="s">
        <v>84</v>
      </c>
      <c r="AF569" t="s">
        <v>30</v>
      </c>
      <c r="AM569" t="s">
        <v>73</v>
      </c>
      <c r="AP569">
        <v>20</v>
      </c>
      <c r="AR569">
        <v>20</v>
      </c>
      <c r="AS569">
        <v>20</v>
      </c>
      <c r="AT569" t="s">
        <v>2618</v>
      </c>
      <c r="AU569" t="s">
        <v>64</v>
      </c>
      <c r="AW569">
        <v>8</v>
      </c>
      <c r="AX569" t="s">
        <v>2619</v>
      </c>
      <c r="BA569">
        <v>1</v>
      </c>
    </row>
    <row r="570" spans="1:53" ht="409.6">
      <c r="A570">
        <v>568</v>
      </c>
      <c r="B570" s="6" t="s">
        <v>0</v>
      </c>
      <c r="C570" s="6" t="s">
        <v>1</v>
      </c>
      <c r="D570" s="6"/>
      <c r="E570" s="6"/>
      <c r="F570" s="6" t="s">
        <v>4</v>
      </c>
      <c r="G570" s="6"/>
      <c r="H570" s="1">
        <v>29192</v>
      </c>
      <c r="I570">
        <v>7</v>
      </c>
      <c r="J570">
        <v>30</v>
      </c>
      <c r="K570">
        <v>4</v>
      </c>
      <c r="L570">
        <v>12</v>
      </c>
      <c r="M570" t="s">
        <v>67</v>
      </c>
      <c r="N570">
        <v>0</v>
      </c>
      <c r="O570" t="s">
        <v>98</v>
      </c>
      <c r="Q570" t="s">
        <v>69</v>
      </c>
      <c r="S570">
        <v>1</v>
      </c>
      <c r="T570" t="s">
        <v>465</v>
      </c>
      <c r="V570" t="s">
        <v>142</v>
      </c>
      <c r="Y570" t="s">
        <v>2620</v>
      </c>
      <c r="Z570">
        <v>14</v>
      </c>
      <c r="AA570" t="s">
        <v>2621</v>
      </c>
      <c r="AB570" t="s">
        <v>59</v>
      </c>
      <c r="AL570" t="s">
        <v>2622</v>
      </c>
      <c r="AM570" t="s">
        <v>553</v>
      </c>
      <c r="AO570">
        <v>4</v>
      </c>
      <c r="AR570" t="s">
        <v>2623</v>
      </c>
      <c r="AS570">
        <v>10</v>
      </c>
      <c r="AT570" t="s">
        <v>2624</v>
      </c>
      <c r="AV570" t="s">
        <v>2625</v>
      </c>
      <c r="AW570">
        <v>10</v>
      </c>
      <c r="AX570" s="3" t="s">
        <v>2626</v>
      </c>
      <c r="AY570" s="3" t="s">
        <v>2627</v>
      </c>
      <c r="AZ570" s="3" t="s">
        <v>2628</v>
      </c>
      <c r="BA570">
        <v>1</v>
      </c>
    </row>
    <row r="571" spans="1:53">
      <c r="A571">
        <v>569</v>
      </c>
      <c r="B571" s="6" t="s">
        <v>0</v>
      </c>
      <c r="C571" s="6"/>
      <c r="D571" s="6"/>
      <c r="E571" s="6"/>
      <c r="F571" s="6" t="s">
        <v>4</v>
      </c>
      <c r="G571" s="6"/>
      <c r="H571" s="1">
        <v>29683</v>
      </c>
      <c r="I571">
        <v>6</v>
      </c>
      <c r="J571">
        <v>180</v>
      </c>
      <c r="K571">
        <v>12</v>
      </c>
      <c r="L571">
        <v>14</v>
      </c>
      <c r="M571" t="s">
        <v>67</v>
      </c>
      <c r="N571">
        <v>1</v>
      </c>
      <c r="S571">
        <v>1</v>
      </c>
      <c r="T571" t="s">
        <v>213</v>
      </c>
      <c r="V571" t="s">
        <v>56</v>
      </c>
      <c r="Y571" t="s">
        <v>734</v>
      </c>
      <c r="Z571">
        <v>12</v>
      </c>
      <c r="AA571" t="s">
        <v>2629</v>
      </c>
      <c r="AB571" t="s">
        <v>84</v>
      </c>
      <c r="AF571" t="s">
        <v>30</v>
      </c>
      <c r="AM571" t="s">
        <v>73</v>
      </c>
      <c r="AO571">
        <v>6</v>
      </c>
      <c r="AR571">
        <v>12</v>
      </c>
      <c r="AS571">
        <v>24</v>
      </c>
      <c r="AT571" t="s">
        <v>2630</v>
      </c>
      <c r="AU571" t="s">
        <v>75</v>
      </c>
      <c r="AW571">
        <v>7</v>
      </c>
      <c r="AX571" t="s">
        <v>2631</v>
      </c>
      <c r="AY571" t="s">
        <v>2632</v>
      </c>
      <c r="BA571">
        <v>0</v>
      </c>
    </row>
    <row r="572" spans="1:53">
      <c r="A572">
        <v>570</v>
      </c>
      <c r="B572" s="6"/>
      <c r="C572" s="6" t="s">
        <v>1</v>
      </c>
      <c r="D572" s="6"/>
      <c r="E572" s="6"/>
      <c r="F572" s="6"/>
      <c r="G572" s="6"/>
      <c r="H572" s="1">
        <v>31735</v>
      </c>
      <c r="I572">
        <v>8</v>
      </c>
      <c r="J572">
        <v>60</v>
      </c>
      <c r="K572">
        <v>6</v>
      </c>
      <c r="L572">
        <v>10</v>
      </c>
      <c r="M572" t="s">
        <v>121</v>
      </c>
      <c r="N572">
        <v>0</v>
      </c>
      <c r="O572" t="s">
        <v>68</v>
      </c>
      <c r="Q572" t="s">
        <v>69</v>
      </c>
      <c r="S572">
        <v>1</v>
      </c>
      <c r="T572" t="s">
        <v>141</v>
      </c>
      <c r="V572" t="s">
        <v>81</v>
      </c>
      <c r="X572" t="s">
        <v>92</v>
      </c>
      <c r="Z572">
        <v>5</v>
      </c>
      <c r="AA572" t="s">
        <v>2633</v>
      </c>
      <c r="AB572" t="s">
        <v>59</v>
      </c>
      <c r="AH572" t="s">
        <v>32</v>
      </c>
      <c r="AM572" t="s">
        <v>60</v>
      </c>
      <c r="AO572">
        <v>4</v>
      </c>
      <c r="AQ572">
        <v>5</v>
      </c>
      <c r="AS572">
        <v>8</v>
      </c>
      <c r="AT572" t="s">
        <v>2634</v>
      </c>
      <c r="AU572" t="s">
        <v>75</v>
      </c>
      <c r="AW572">
        <v>7</v>
      </c>
      <c r="AX572" t="s">
        <v>2635</v>
      </c>
      <c r="BA572">
        <v>1</v>
      </c>
    </row>
    <row r="573" spans="1:53">
      <c r="A573">
        <v>571</v>
      </c>
      <c r="B573" s="6" t="s">
        <v>0</v>
      </c>
      <c r="C573" s="6" t="s">
        <v>1</v>
      </c>
      <c r="D573" s="6"/>
      <c r="E573" s="6"/>
      <c r="F573" s="6"/>
      <c r="G573" s="6"/>
      <c r="H573" s="1">
        <v>30653</v>
      </c>
      <c r="I573">
        <v>7</v>
      </c>
      <c r="J573">
        <v>60</v>
      </c>
      <c r="K573">
        <v>7</v>
      </c>
      <c r="L573">
        <v>15</v>
      </c>
      <c r="M573" t="s">
        <v>103</v>
      </c>
      <c r="N573">
        <v>0</v>
      </c>
      <c r="O573" t="s">
        <v>53</v>
      </c>
      <c r="Q573" t="s">
        <v>104</v>
      </c>
      <c r="S573">
        <v>1</v>
      </c>
      <c r="T573" t="s">
        <v>155</v>
      </c>
      <c r="V573" t="s">
        <v>81</v>
      </c>
      <c r="X573" t="s">
        <v>92</v>
      </c>
      <c r="Z573">
        <v>8</v>
      </c>
      <c r="AA573" t="s">
        <v>1698</v>
      </c>
      <c r="AB573" t="s">
        <v>59</v>
      </c>
      <c r="AE573" t="s">
        <v>29</v>
      </c>
      <c r="AM573" t="s">
        <v>73</v>
      </c>
      <c r="AO573">
        <v>5</v>
      </c>
      <c r="AQ573">
        <v>5</v>
      </c>
      <c r="AS573">
        <v>20</v>
      </c>
      <c r="AT573" t="s">
        <v>2636</v>
      </c>
      <c r="AU573" t="s">
        <v>64</v>
      </c>
      <c r="AW573">
        <v>9</v>
      </c>
      <c r="AX573" t="s">
        <v>2637</v>
      </c>
      <c r="AY573" t="s">
        <v>2638</v>
      </c>
      <c r="BA573">
        <v>0</v>
      </c>
    </row>
    <row r="574" spans="1:53">
      <c r="A574">
        <v>572</v>
      </c>
      <c r="B574" s="6" t="s">
        <v>0</v>
      </c>
      <c r="C574" s="6"/>
      <c r="D574" s="6"/>
      <c r="E574" s="6"/>
      <c r="F574" s="6"/>
      <c r="G574" s="6"/>
      <c r="H574" s="1">
        <v>43004</v>
      </c>
      <c r="I574">
        <v>6</v>
      </c>
      <c r="J574">
        <v>20</v>
      </c>
      <c r="K574">
        <v>6</v>
      </c>
      <c r="L574">
        <v>4</v>
      </c>
      <c r="M574" t="s">
        <v>89</v>
      </c>
      <c r="N574">
        <v>0</v>
      </c>
      <c r="O574" t="s">
        <v>134</v>
      </c>
      <c r="Q574" t="s">
        <v>99</v>
      </c>
      <c r="S574">
        <v>1</v>
      </c>
      <c r="U574" t="s">
        <v>915</v>
      </c>
      <c r="V574" t="s">
        <v>81</v>
      </c>
      <c r="X574" t="s">
        <v>648</v>
      </c>
      <c r="Z574">
        <v>6</v>
      </c>
      <c r="AA574" t="s">
        <v>2639</v>
      </c>
      <c r="AB574" t="s">
        <v>84</v>
      </c>
      <c r="AF574" t="s">
        <v>30</v>
      </c>
      <c r="AM574" t="s">
        <v>73</v>
      </c>
      <c r="AO574">
        <v>5</v>
      </c>
      <c r="AQ574">
        <v>1</v>
      </c>
      <c r="AS574">
        <v>489</v>
      </c>
      <c r="AT574" t="s">
        <v>2640</v>
      </c>
      <c r="AU574" t="s">
        <v>75</v>
      </c>
      <c r="AW574">
        <v>8</v>
      </c>
      <c r="AX574" t="s">
        <v>2641</v>
      </c>
      <c r="AY574" t="s">
        <v>2642</v>
      </c>
      <c r="AZ574" t="s">
        <v>2643</v>
      </c>
      <c r="BA574">
        <v>0</v>
      </c>
    </row>
    <row r="575" spans="1:53">
      <c r="A575">
        <v>573</v>
      </c>
      <c r="B575" s="6" t="s">
        <v>0</v>
      </c>
      <c r="C575" s="6" t="s">
        <v>1</v>
      </c>
      <c r="D575" s="6"/>
      <c r="E575" s="6" t="s">
        <v>3</v>
      </c>
      <c r="F575" s="6" t="s">
        <v>4</v>
      </c>
      <c r="G575" s="6"/>
      <c r="H575" s="1">
        <v>33186</v>
      </c>
      <c r="I575">
        <v>7</v>
      </c>
      <c r="J575">
        <v>80</v>
      </c>
      <c r="K575">
        <v>14</v>
      </c>
      <c r="L575">
        <v>6</v>
      </c>
      <c r="M575" t="s">
        <v>89</v>
      </c>
      <c r="N575">
        <v>1</v>
      </c>
      <c r="S575">
        <v>1</v>
      </c>
      <c r="T575" t="s">
        <v>213</v>
      </c>
      <c r="V575" t="s">
        <v>81</v>
      </c>
      <c r="X575" t="s">
        <v>92</v>
      </c>
      <c r="Z575">
        <v>1</v>
      </c>
      <c r="AA575" t="s">
        <v>2644</v>
      </c>
      <c r="AB575" t="s">
        <v>84</v>
      </c>
      <c r="AH575" t="s">
        <v>32</v>
      </c>
      <c r="AM575" t="s">
        <v>73</v>
      </c>
      <c r="AO575">
        <v>4</v>
      </c>
      <c r="AQ575">
        <v>3</v>
      </c>
      <c r="AS575">
        <v>30</v>
      </c>
      <c r="AT575" t="s">
        <v>2645</v>
      </c>
      <c r="AU575" t="s">
        <v>75</v>
      </c>
      <c r="AW575">
        <v>9</v>
      </c>
      <c r="AX575" t="s">
        <v>2646</v>
      </c>
      <c r="AY575" t="s">
        <v>2647</v>
      </c>
      <c r="AZ575" t="s">
        <v>2648</v>
      </c>
      <c r="BA575">
        <v>1</v>
      </c>
    </row>
    <row r="576" spans="1:53">
      <c r="A576">
        <v>574</v>
      </c>
      <c r="B576" s="6" t="s">
        <v>0</v>
      </c>
      <c r="C576" s="6"/>
      <c r="D576" s="6"/>
      <c r="E576" s="6"/>
      <c r="F576" s="6" t="s">
        <v>4</v>
      </c>
      <c r="G576" s="6"/>
      <c r="H576" s="1">
        <v>28465</v>
      </c>
      <c r="I576">
        <v>4</v>
      </c>
      <c r="J576">
        <v>120</v>
      </c>
      <c r="K576">
        <v>12</v>
      </c>
      <c r="L576">
        <v>25</v>
      </c>
      <c r="M576" t="s">
        <v>52</v>
      </c>
      <c r="N576">
        <v>1</v>
      </c>
      <c r="S576">
        <v>1</v>
      </c>
      <c r="U576" t="s">
        <v>2649</v>
      </c>
      <c r="V576" t="s">
        <v>111</v>
      </c>
      <c r="X576" t="s">
        <v>156</v>
      </c>
      <c r="Z576">
        <v>30</v>
      </c>
      <c r="AA576" t="s">
        <v>2650</v>
      </c>
      <c r="AB576" t="s">
        <v>363</v>
      </c>
      <c r="AG576" t="s">
        <v>31</v>
      </c>
      <c r="AH576" t="s">
        <v>32</v>
      </c>
      <c r="AM576" t="s">
        <v>60</v>
      </c>
      <c r="AO576">
        <v>4</v>
      </c>
      <c r="AQ576">
        <v>4</v>
      </c>
      <c r="AS576">
        <v>6</v>
      </c>
      <c r="AT576" t="s">
        <v>2651</v>
      </c>
      <c r="AV576" t="s">
        <v>2652</v>
      </c>
      <c r="AW576">
        <v>10</v>
      </c>
      <c r="AX576" t="s">
        <v>2653</v>
      </c>
      <c r="BA576">
        <v>1</v>
      </c>
    </row>
    <row r="577" spans="1:53">
      <c r="A577">
        <v>575</v>
      </c>
      <c r="B577" s="6"/>
      <c r="C577" s="6" t="s">
        <v>1</v>
      </c>
      <c r="D577" s="6"/>
      <c r="E577" s="6"/>
      <c r="F577" s="6"/>
      <c r="G577" s="6"/>
      <c r="H577" s="1">
        <v>29603</v>
      </c>
      <c r="I577">
        <v>8</v>
      </c>
      <c r="J577">
        <v>80</v>
      </c>
      <c r="K577">
        <v>12</v>
      </c>
      <c r="L577">
        <v>20</v>
      </c>
      <c r="M577" t="s">
        <v>97</v>
      </c>
      <c r="N577">
        <v>1</v>
      </c>
      <c r="S577">
        <v>1</v>
      </c>
      <c r="T577" t="s">
        <v>155</v>
      </c>
      <c r="V577" t="s">
        <v>56</v>
      </c>
      <c r="X577" t="s">
        <v>220</v>
      </c>
      <c r="Z577">
        <v>14</v>
      </c>
      <c r="AA577" t="s">
        <v>2654</v>
      </c>
      <c r="AB577" t="s">
        <v>72</v>
      </c>
      <c r="AE577" t="s">
        <v>29</v>
      </c>
      <c r="AM577" t="s">
        <v>85</v>
      </c>
      <c r="AP577">
        <v>12</v>
      </c>
      <c r="AR577">
        <v>12</v>
      </c>
      <c r="AS577">
        <v>300</v>
      </c>
      <c r="AT577" t="s">
        <v>2655</v>
      </c>
      <c r="AU577" t="s">
        <v>75</v>
      </c>
      <c r="AW577">
        <v>9</v>
      </c>
      <c r="AX577" t="s">
        <v>2656</v>
      </c>
      <c r="AY577" t="s">
        <v>2657</v>
      </c>
      <c r="AZ577" t="s">
        <v>2658</v>
      </c>
      <c r="BA577">
        <v>1</v>
      </c>
    </row>
    <row r="578" spans="1:53">
      <c r="A578">
        <v>576</v>
      </c>
      <c r="B578" s="6"/>
      <c r="C578" s="6" t="s">
        <v>1</v>
      </c>
      <c r="D578" s="6"/>
      <c r="E578" s="6"/>
      <c r="F578" s="6"/>
      <c r="G578" s="6"/>
      <c r="H578" s="1">
        <v>32539</v>
      </c>
      <c r="I578">
        <v>7</v>
      </c>
      <c r="J578">
        <v>80</v>
      </c>
      <c r="K578">
        <v>7</v>
      </c>
      <c r="L578">
        <v>20</v>
      </c>
      <c r="M578" t="s">
        <v>133</v>
      </c>
      <c r="N578">
        <v>1</v>
      </c>
      <c r="S578">
        <v>1</v>
      </c>
      <c r="T578" t="s">
        <v>407</v>
      </c>
      <c r="V578" t="s">
        <v>81</v>
      </c>
      <c r="X578" t="s">
        <v>419</v>
      </c>
      <c r="Z578">
        <v>5</v>
      </c>
      <c r="AA578" t="s">
        <v>2659</v>
      </c>
      <c r="AB578" t="s">
        <v>59</v>
      </c>
      <c r="AH578" t="s">
        <v>32</v>
      </c>
      <c r="AM578" t="s">
        <v>60</v>
      </c>
      <c r="AO578">
        <v>6</v>
      </c>
      <c r="AQ578">
        <v>6</v>
      </c>
      <c r="AS578">
        <v>20</v>
      </c>
      <c r="AT578" t="s">
        <v>2660</v>
      </c>
      <c r="AU578" t="s">
        <v>75</v>
      </c>
      <c r="AW578">
        <v>10</v>
      </c>
      <c r="AX578" t="s">
        <v>76</v>
      </c>
      <c r="AY578" t="s">
        <v>2661</v>
      </c>
      <c r="BA578">
        <v>0</v>
      </c>
    </row>
    <row r="579" spans="1:53">
      <c r="A579">
        <v>577</v>
      </c>
      <c r="B579" s="6"/>
      <c r="C579" s="6" t="s">
        <v>1</v>
      </c>
      <c r="D579" s="6" t="s">
        <v>2</v>
      </c>
      <c r="E579" s="6"/>
      <c r="F579" s="6"/>
      <c r="G579" s="6"/>
      <c r="H579" s="1">
        <v>34776</v>
      </c>
      <c r="I579">
        <v>6</v>
      </c>
      <c r="J579">
        <v>30</v>
      </c>
      <c r="K579">
        <v>12</v>
      </c>
      <c r="L579">
        <v>3</v>
      </c>
      <c r="M579" t="s">
        <v>335</v>
      </c>
      <c r="N579">
        <v>0</v>
      </c>
      <c r="O579" t="s">
        <v>68</v>
      </c>
      <c r="Q579" t="s">
        <v>99</v>
      </c>
      <c r="S579">
        <v>0</v>
      </c>
      <c r="AB579" t="s">
        <v>84</v>
      </c>
      <c r="AH579" t="s">
        <v>32</v>
      </c>
      <c r="AM579" t="s">
        <v>85</v>
      </c>
      <c r="AO579">
        <v>6</v>
      </c>
      <c r="AQ579">
        <v>4</v>
      </c>
      <c r="AS579">
        <v>20</v>
      </c>
      <c r="AT579" t="s">
        <v>696</v>
      </c>
      <c r="AU579" t="s">
        <v>75</v>
      </c>
      <c r="AW579">
        <v>10</v>
      </c>
      <c r="AX579" t="s">
        <v>35</v>
      </c>
      <c r="AY579" t="s">
        <v>2662</v>
      </c>
      <c r="AZ579" t="s">
        <v>35</v>
      </c>
      <c r="BA579">
        <v>1</v>
      </c>
    </row>
    <row r="580" spans="1:53">
      <c r="A580">
        <v>578</v>
      </c>
      <c r="B580" s="6" t="s">
        <v>0</v>
      </c>
      <c r="C580" s="6"/>
      <c r="D580" s="6"/>
      <c r="E580" s="6"/>
      <c r="F580" s="6"/>
      <c r="G580" s="6"/>
      <c r="H580" s="1">
        <v>29840</v>
      </c>
      <c r="I580">
        <v>7</v>
      </c>
      <c r="J580">
        <v>60</v>
      </c>
      <c r="K580">
        <v>8</v>
      </c>
      <c r="L580">
        <v>12</v>
      </c>
      <c r="M580" t="s">
        <v>303</v>
      </c>
      <c r="N580">
        <v>0</v>
      </c>
      <c r="O580" t="s">
        <v>98</v>
      </c>
      <c r="Q580" t="s">
        <v>54</v>
      </c>
      <c r="S580">
        <v>0</v>
      </c>
      <c r="AB580" t="s">
        <v>59</v>
      </c>
      <c r="AF580" t="s">
        <v>30</v>
      </c>
      <c r="AM580" t="s">
        <v>73</v>
      </c>
      <c r="AO580">
        <v>6</v>
      </c>
      <c r="AQ580">
        <v>6</v>
      </c>
      <c r="AS580">
        <v>18</v>
      </c>
      <c r="AT580" t="s">
        <v>2663</v>
      </c>
      <c r="AU580" t="s">
        <v>75</v>
      </c>
      <c r="AW580">
        <v>9</v>
      </c>
      <c r="AX580" t="s">
        <v>1125</v>
      </c>
      <c r="AY580" t="s">
        <v>2664</v>
      </c>
      <c r="AZ580" t="s">
        <v>139</v>
      </c>
      <c r="BA580">
        <v>0</v>
      </c>
    </row>
    <row r="581" spans="1:53">
      <c r="A581">
        <v>579</v>
      </c>
      <c r="B581" s="6" t="s">
        <v>0</v>
      </c>
      <c r="C581" s="6"/>
      <c r="D581" s="6"/>
      <c r="E581" s="6"/>
      <c r="F581" s="6"/>
      <c r="G581" s="6"/>
      <c r="H581" s="1">
        <v>33589</v>
      </c>
      <c r="I581">
        <v>6</v>
      </c>
      <c r="J581">
        <v>5</v>
      </c>
      <c r="K581">
        <v>4</v>
      </c>
      <c r="L581">
        <v>50</v>
      </c>
      <c r="M581" t="s">
        <v>189</v>
      </c>
      <c r="N581">
        <v>1</v>
      </c>
      <c r="S581">
        <v>1</v>
      </c>
      <c r="T581" t="s">
        <v>80</v>
      </c>
      <c r="V581" t="s">
        <v>91</v>
      </c>
      <c r="X581" t="s">
        <v>92</v>
      </c>
      <c r="Z581">
        <v>3</v>
      </c>
      <c r="AA581" t="s">
        <v>2665</v>
      </c>
      <c r="AB581" t="s">
        <v>59</v>
      </c>
      <c r="AE581" t="s">
        <v>29</v>
      </c>
      <c r="AM581" t="s">
        <v>60</v>
      </c>
      <c r="AO581">
        <v>6</v>
      </c>
      <c r="AQ581">
        <v>6</v>
      </c>
      <c r="AS581">
        <v>10</v>
      </c>
      <c r="AT581" t="s">
        <v>2666</v>
      </c>
      <c r="AU581" t="s">
        <v>75</v>
      </c>
      <c r="AW581">
        <v>8</v>
      </c>
      <c r="AX581" t="s">
        <v>2667</v>
      </c>
      <c r="AY581" t="s">
        <v>2668</v>
      </c>
      <c r="AZ581" t="s">
        <v>2669</v>
      </c>
      <c r="BA581">
        <v>0</v>
      </c>
    </row>
    <row r="582" spans="1:53">
      <c r="A582">
        <v>580</v>
      </c>
      <c r="B582" s="6" t="s">
        <v>0</v>
      </c>
      <c r="C582" s="6"/>
      <c r="D582" s="6"/>
      <c r="E582" s="6"/>
      <c r="F582" s="6"/>
      <c r="G582" s="6"/>
      <c r="H582" s="1">
        <v>32743</v>
      </c>
      <c r="I582">
        <v>7</v>
      </c>
      <c r="J582">
        <v>20</v>
      </c>
      <c r="K582">
        <v>12</v>
      </c>
      <c r="L582">
        <v>4</v>
      </c>
      <c r="M582" t="s">
        <v>103</v>
      </c>
      <c r="N582">
        <v>1</v>
      </c>
      <c r="S582">
        <v>1</v>
      </c>
      <c r="T582" t="s">
        <v>213</v>
      </c>
      <c r="V582" t="s">
        <v>81</v>
      </c>
      <c r="X582" t="s">
        <v>124</v>
      </c>
      <c r="Z582">
        <v>3</v>
      </c>
      <c r="AA582" t="s">
        <v>2670</v>
      </c>
      <c r="AB582" t="s">
        <v>84</v>
      </c>
      <c r="AE582" t="s">
        <v>29</v>
      </c>
      <c r="AM582" t="s">
        <v>73</v>
      </c>
      <c r="AO582">
        <v>5</v>
      </c>
      <c r="AR582">
        <v>7</v>
      </c>
      <c r="AS582">
        <v>12</v>
      </c>
      <c r="AT582" t="s">
        <v>2671</v>
      </c>
      <c r="AU582" t="s">
        <v>75</v>
      </c>
      <c r="AW582">
        <v>8</v>
      </c>
      <c r="AX582" t="s">
        <v>2672</v>
      </c>
      <c r="AY582" t="s">
        <v>2673</v>
      </c>
      <c r="AZ582" t="s">
        <v>2674</v>
      </c>
      <c r="BA582">
        <v>1</v>
      </c>
    </row>
    <row r="583" spans="1:53">
      <c r="A583">
        <v>581</v>
      </c>
      <c r="B583" s="6" t="s">
        <v>0</v>
      </c>
      <c r="C583" s="6"/>
      <c r="D583" s="6"/>
      <c r="E583" s="6"/>
      <c r="F583" s="6" t="s">
        <v>4</v>
      </c>
      <c r="G583" s="6"/>
      <c r="H583" s="1">
        <v>31651</v>
      </c>
      <c r="I583">
        <v>7</v>
      </c>
      <c r="J583">
        <v>60</v>
      </c>
      <c r="K583">
        <v>7</v>
      </c>
      <c r="L583">
        <v>24</v>
      </c>
      <c r="M583" t="s">
        <v>78</v>
      </c>
      <c r="N583">
        <v>1</v>
      </c>
      <c r="S583">
        <v>0</v>
      </c>
      <c r="AB583" t="s">
        <v>59</v>
      </c>
      <c r="AC583" t="s">
        <v>27</v>
      </c>
      <c r="AH583" t="s">
        <v>32</v>
      </c>
      <c r="AM583" t="s">
        <v>73</v>
      </c>
      <c r="AO583">
        <v>6</v>
      </c>
      <c r="AQ583">
        <v>3</v>
      </c>
      <c r="AS583">
        <v>5</v>
      </c>
      <c r="AT583" t="s">
        <v>2675</v>
      </c>
      <c r="AU583" t="s">
        <v>75</v>
      </c>
      <c r="AW583">
        <v>7</v>
      </c>
      <c r="AX583" t="s">
        <v>2676</v>
      </c>
      <c r="AY583" t="s">
        <v>2677</v>
      </c>
      <c r="AZ583" t="s">
        <v>2678</v>
      </c>
      <c r="BA583">
        <v>1</v>
      </c>
    </row>
    <row r="584" spans="1:53">
      <c r="A584">
        <v>582</v>
      </c>
      <c r="B584" s="6"/>
      <c r="C584" s="6"/>
      <c r="D584" s="6"/>
      <c r="E584" s="6"/>
      <c r="F584" s="6" t="s">
        <v>4</v>
      </c>
      <c r="G584" s="6"/>
      <c r="H584" s="1">
        <v>29704</v>
      </c>
      <c r="I584">
        <v>6</v>
      </c>
      <c r="J584">
        <v>0</v>
      </c>
      <c r="K584">
        <v>17</v>
      </c>
      <c r="L584">
        <v>100</v>
      </c>
      <c r="M584" t="s">
        <v>89</v>
      </c>
      <c r="N584">
        <v>0</v>
      </c>
      <c r="O584" t="s">
        <v>53</v>
      </c>
      <c r="Q584" t="s">
        <v>104</v>
      </c>
      <c r="S584">
        <v>1</v>
      </c>
      <c r="U584" t="s">
        <v>2679</v>
      </c>
      <c r="V584" t="s">
        <v>81</v>
      </c>
      <c r="Y584" t="s">
        <v>2680</v>
      </c>
      <c r="Z584">
        <v>10</v>
      </c>
      <c r="AA584" t="s">
        <v>2681</v>
      </c>
      <c r="AB584" t="s">
        <v>59</v>
      </c>
      <c r="AG584" t="s">
        <v>31</v>
      </c>
      <c r="AM584" t="s">
        <v>73</v>
      </c>
      <c r="AP584">
        <v>32</v>
      </c>
      <c r="AR584">
        <v>8</v>
      </c>
      <c r="AS584">
        <v>480</v>
      </c>
      <c r="AT584" t="s">
        <v>2682</v>
      </c>
      <c r="AU584" t="s">
        <v>64</v>
      </c>
      <c r="AW584">
        <v>10</v>
      </c>
      <c r="AX584" t="s">
        <v>2683</v>
      </c>
      <c r="AY584" t="s">
        <v>2684</v>
      </c>
      <c r="BA584">
        <v>1</v>
      </c>
    </row>
    <row r="585" spans="1:53">
      <c r="A585">
        <v>583</v>
      </c>
      <c r="B585" s="6" t="s">
        <v>0</v>
      </c>
      <c r="C585" s="6"/>
      <c r="D585" s="6"/>
      <c r="E585" s="6"/>
      <c r="F585" s="6" t="s">
        <v>4</v>
      </c>
      <c r="G585" s="6"/>
      <c r="H585" s="1">
        <v>30039</v>
      </c>
      <c r="I585">
        <v>6</v>
      </c>
      <c r="J585">
        <v>40</v>
      </c>
      <c r="K585">
        <v>14</v>
      </c>
      <c r="L585">
        <v>1</v>
      </c>
      <c r="M585" t="s">
        <v>52</v>
      </c>
      <c r="N585">
        <v>1</v>
      </c>
      <c r="S585">
        <v>0</v>
      </c>
      <c r="AB585" t="s">
        <v>84</v>
      </c>
      <c r="AE585" t="s">
        <v>29</v>
      </c>
      <c r="AM585" t="s">
        <v>85</v>
      </c>
      <c r="AO585">
        <v>5</v>
      </c>
      <c r="AQ585">
        <v>4</v>
      </c>
      <c r="AS585">
        <v>4</v>
      </c>
      <c r="AT585" t="s">
        <v>2685</v>
      </c>
      <c r="AV585" t="s">
        <v>2686</v>
      </c>
      <c r="AW585">
        <v>10</v>
      </c>
      <c r="AX585" t="s">
        <v>2687</v>
      </c>
      <c r="AY585" t="s">
        <v>2688</v>
      </c>
      <c r="BA585">
        <v>0</v>
      </c>
    </row>
    <row r="586" spans="1:53">
      <c r="A586">
        <v>584</v>
      </c>
      <c r="B586" s="6"/>
      <c r="C586" s="6"/>
      <c r="D586" s="6"/>
      <c r="E586" s="6"/>
      <c r="F586" s="6" t="s">
        <v>4</v>
      </c>
      <c r="G586" s="6"/>
      <c r="H586" s="1">
        <v>33955</v>
      </c>
      <c r="I586">
        <v>8</v>
      </c>
      <c r="J586">
        <v>120</v>
      </c>
      <c r="K586">
        <v>8</v>
      </c>
      <c r="L586">
        <v>10</v>
      </c>
      <c r="M586" t="s">
        <v>303</v>
      </c>
      <c r="N586">
        <v>0</v>
      </c>
      <c r="O586" t="s">
        <v>53</v>
      </c>
      <c r="Q586" t="s">
        <v>69</v>
      </c>
      <c r="S586">
        <v>1</v>
      </c>
      <c r="T586" t="s">
        <v>213</v>
      </c>
      <c r="V586" t="s">
        <v>81</v>
      </c>
      <c r="X586" t="s">
        <v>82</v>
      </c>
      <c r="Z586">
        <v>1</v>
      </c>
      <c r="AB586" t="s">
        <v>59</v>
      </c>
      <c r="AK586" t="s">
        <v>35</v>
      </c>
      <c r="AU586" t="s">
        <v>64</v>
      </c>
      <c r="AW586">
        <v>9</v>
      </c>
      <c r="AX586" t="s">
        <v>2689</v>
      </c>
      <c r="BA586">
        <v>0</v>
      </c>
    </row>
    <row r="587" spans="1:53">
      <c r="A587">
        <v>585</v>
      </c>
      <c r="B587" s="6" t="s">
        <v>0</v>
      </c>
      <c r="C587" s="6"/>
      <c r="D587" s="6"/>
      <c r="E587" s="6"/>
      <c r="F587" s="6"/>
      <c r="G587" s="6"/>
      <c r="H587" s="1">
        <v>33254</v>
      </c>
      <c r="I587">
        <v>8</v>
      </c>
      <c r="J587">
        <v>15</v>
      </c>
      <c r="K587">
        <v>10</v>
      </c>
      <c r="L587">
        <v>12</v>
      </c>
      <c r="M587" t="s">
        <v>303</v>
      </c>
      <c r="N587">
        <v>1</v>
      </c>
      <c r="S587">
        <v>1</v>
      </c>
      <c r="T587" t="s">
        <v>29</v>
      </c>
      <c r="V587" t="s">
        <v>350</v>
      </c>
      <c r="X587" t="s">
        <v>220</v>
      </c>
      <c r="Z587">
        <v>1</v>
      </c>
      <c r="AA587" t="s">
        <v>2690</v>
      </c>
      <c r="AB587" t="s">
        <v>84</v>
      </c>
      <c r="AF587" t="s">
        <v>30</v>
      </c>
      <c r="AM587" t="s">
        <v>85</v>
      </c>
      <c r="AO587">
        <v>6</v>
      </c>
      <c r="AQ587">
        <v>6</v>
      </c>
      <c r="AS587">
        <v>6</v>
      </c>
      <c r="AT587" t="s">
        <v>2691</v>
      </c>
      <c r="AU587" t="s">
        <v>75</v>
      </c>
      <c r="AW587">
        <v>10</v>
      </c>
      <c r="AX587" t="s">
        <v>2692</v>
      </c>
      <c r="AY587" t="s">
        <v>230</v>
      </c>
      <c r="AZ587" t="s">
        <v>2693</v>
      </c>
      <c r="BA587">
        <v>1</v>
      </c>
    </row>
    <row r="588" spans="1:53">
      <c r="A588">
        <v>586</v>
      </c>
      <c r="B588" s="6" t="s">
        <v>0</v>
      </c>
      <c r="C588" s="6" t="s">
        <v>1</v>
      </c>
      <c r="D588" s="6"/>
      <c r="E588" s="6" t="s">
        <v>3</v>
      </c>
      <c r="F588" s="6" t="s">
        <v>4</v>
      </c>
      <c r="G588" s="6"/>
      <c r="I588">
        <v>8</v>
      </c>
      <c r="J588">
        <v>0</v>
      </c>
      <c r="K588">
        <v>10</v>
      </c>
      <c r="L588">
        <v>15</v>
      </c>
      <c r="M588" t="s">
        <v>52</v>
      </c>
      <c r="N588">
        <v>0</v>
      </c>
      <c r="O588" t="s">
        <v>79</v>
      </c>
      <c r="R588" t="s">
        <v>2694</v>
      </c>
      <c r="S588">
        <v>1</v>
      </c>
      <c r="T588" t="s">
        <v>519</v>
      </c>
      <c r="V588" t="s">
        <v>81</v>
      </c>
      <c r="X588" t="s">
        <v>92</v>
      </c>
      <c r="Z588">
        <v>2</v>
      </c>
      <c r="AB588" t="s">
        <v>59</v>
      </c>
      <c r="AF588" t="s">
        <v>30</v>
      </c>
      <c r="AM588" t="s">
        <v>73</v>
      </c>
      <c r="AO588">
        <v>5</v>
      </c>
      <c r="AQ588">
        <v>5</v>
      </c>
      <c r="AS588">
        <v>20</v>
      </c>
      <c r="AT588" t="s">
        <v>2695</v>
      </c>
      <c r="AU588" t="s">
        <v>75</v>
      </c>
      <c r="AW588">
        <v>10</v>
      </c>
      <c r="AX588" t="s">
        <v>2696</v>
      </c>
      <c r="AY588" t="s">
        <v>2697</v>
      </c>
      <c r="BA588">
        <v>0</v>
      </c>
    </row>
    <row r="589" spans="1:53">
      <c r="A589">
        <v>587</v>
      </c>
      <c r="B589" s="6" t="s">
        <v>0</v>
      </c>
      <c r="C589" s="6"/>
      <c r="D589" s="6"/>
      <c r="E589" s="6"/>
      <c r="F589" s="6"/>
      <c r="G589" s="6"/>
      <c r="H589" s="1">
        <v>23682</v>
      </c>
      <c r="I589">
        <v>7</v>
      </c>
      <c r="J589">
        <v>90</v>
      </c>
      <c r="K589">
        <v>9</v>
      </c>
      <c r="L589">
        <v>4</v>
      </c>
      <c r="M589" t="s">
        <v>189</v>
      </c>
      <c r="N589">
        <v>1</v>
      </c>
      <c r="S589">
        <v>1</v>
      </c>
      <c r="T589" t="s">
        <v>1122</v>
      </c>
      <c r="V589" t="s">
        <v>81</v>
      </c>
      <c r="X589" t="s">
        <v>1300</v>
      </c>
      <c r="Z589">
        <v>2</v>
      </c>
      <c r="AA589" t="s">
        <v>2698</v>
      </c>
      <c r="AB589" t="s">
        <v>59</v>
      </c>
      <c r="AG589" t="s">
        <v>31</v>
      </c>
      <c r="AM589" t="s">
        <v>60</v>
      </c>
      <c r="AP589">
        <v>14</v>
      </c>
      <c r="AR589">
        <v>14</v>
      </c>
      <c r="AS589">
        <v>10</v>
      </c>
      <c r="AT589" t="s">
        <v>2699</v>
      </c>
      <c r="AU589" t="s">
        <v>75</v>
      </c>
      <c r="AW589">
        <v>10</v>
      </c>
      <c r="AX589" t="s">
        <v>2700</v>
      </c>
      <c r="AY589" t="s">
        <v>2701</v>
      </c>
      <c r="AZ589" t="s">
        <v>2702</v>
      </c>
      <c r="BA589">
        <v>1</v>
      </c>
    </row>
    <row r="590" spans="1:53">
      <c r="A590">
        <v>588</v>
      </c>
      <c r="B590" s="6" t="s">
        <v>0</v>
      </c>
      <c r="C590" s="6"/>
      <c r="D590" s="6"/>
      <c r="E590" s="6"/>
      <c r="F590" s="6"/>
      <c r="G590" s="6"/>
      <c r="H590" s="1">
        <v>24696</v>
      </c>
      <c r="I590">
        <v>4</v>
      </c>
      <c r="J590">
        <v>60</v>
      </c>
      <c r="K590">
        <v>10</v>
      </c>
      <c r="L590">
        <v>15</v>
      </c>
      <c r="M590" t="s">
        <v>121</v>
      </c>
      <c r="N590">
        <v>0</v>
      </c>
      <c r="O590" t="s">
        <v>98</v>
      </c>
      <c r="Q590" t="s">
        <v>69</v>
      </c>
      <c r="S590">
        <v>1</v>
      </c>
      <c r="T590" t="s">
        <v>213</v>
      </c>
      <c r="V590" t="s">
        <v>56</v>
      </c>
      <c r="X590" t="s">
        <v>310</v>
      </c>
      <c r="Z590">
        <v>27</v>
      </c>
      <c r="AA590" t="s">
        <v>2703</v>
      </c>
      <c r="AB590" t="s">
        <v>59</v>
      </c>
      <c r="AF590" t="s">
        <v>30</v>
      </c>
      <c r="AM590" t="s">
        <v>73</v>
      </c>
      <c r="AP590">
        <v>20</v>
      </c>
      <c r="AR590">
        <v>10</v>
      </c>
      <c r="AS590">
        <v>1000</v>
      </c>
      <c r="AT590" t="s">
        <v>2704</v>
      </c>
      <c r="AV590" t="s">
        <v>2705</v>
      </c>
      <c r="AW590">
        <v>8</v>
      </c>
      <c r="AX590" t="s">
        <v>2706</v>
      </c>
      <c r="AY590" t="s">
        <v>2707</v>
      </c>
      <c r="AZ590" t="s">
        <v>2708</v>
      </c>
      <c r="BA590">
        <v>1</v>
      </c>
    </row>
    <row r="591" spans="1:53" ht="409.6">
      <c r="A591">
        <v>589</v>
      </c>
      <c r="B591" s="6" t="s">
        <v>0</v>
      </c>
      <c r="C591" s="6"/>
      <c r="D591" s="6"/>
      <c r="E591" s="6" t="s">
        <v>3</v>
      </c>
      <c r="F591" s="6" t="s">
        <v>4</v>
      </c>
      <c r="G591" s="6"/>
      <c r="H591" s="1">
        <v>32979</v>
      </c>
      <c r="I591">
        <v>8</v>
      </c>
      <c r="J591">
        <v>90</v>
      </c>
      <c r="K591">
        <v>11</v>
      </c>
      <c r="L591">
        <v>20</v>
      </c>
      <c r="M591" t="s">
        <v>52</v>
      </c>
      <c r="N591">
        <v>1</v>
      </c>
      <c r="S591">
        <v>1</v>
      </c>
      <c r="T591" t="s">
        <v>213</v>
      </c>
      <c r="V591" t="s">
        <v>81</v>
      </c>
      <c r="X591" t="s">
        <v>92</v>
      </c>
      <c r="Z591">
        <v>2</v>
      </c>
      <c r="AA591" t="s">
        <v>2709</v>
      </c>
      <c r="AB591" t="s">
        <v>84</v>
      </c>
      <c r="AK591" t="s">
        <v>35</v>
      </c>
      <c r="AU591" t="s">
        <v>345</v>
      </c>
      <c r="AW591">
        <v>10</v>
      </c>
      <c r="AX591" t="s">
        <v>2710</v>
      </c>
      <c r="AY591" s="3" t="s">
        <v>2711</v>
      </c>
      <c r="AZ591" t="s">
        <v>2712</v>
      </c>
      <c r="BA591">
        <v>1</v>
      </c>
    </row>
    <row r="592" spans="1:53">
      <c r="A592">
        <v>590</v>
      </c>
      <c r="B592" s="6"/>
      <c r="C592" s="6" t="s">
        <v>1</v>
      </c>
      <c r="D592" s="6"/>
      <c r="E592" s="6"/>
      <c r="F592" s="6"/>
      <c r="G592" s="6"/>
      <c r="H592" s="1">
        <v>25775</v>
      </c>
      <c r="I592">
        <v>6</v>
      </c>
      <c r="J592">
        <v>21</v>
      </c>
      <c r="K592">
        <v>12</v>
      </c>
      <c r="L592">
        <v>20</v>
      </c>
      <c r="M592" t="s">
        <v>97</v>
      </c>
      <c r="N592">
        <v>0</v>
      </c>
      <c r="O592" t="s">
        <v>53</v>
      </c>
      <c r="Q592" t="s">
        <v>99</v>
      </c>
      <c r="S592">
        <v>1</v>
      </c>
      <c r="T592" t="s">
        <v>90</v>
      </c>
      <c r="V592" t="s">
        <v>81</v>
      </c>
      <c r="X592" t="s">
        <v>648</v>
      </c>
      <c r="Z592">
        <v>15</v>
      </c>
      <c r="AA592" t="s">
        <v>2713</v>
      </c>
      <c r="AB592" t="s">
        <v>59</v>
      </c>
      <c r="AF592" t="s">
        <v>30</v>
      </c>
      <c r="AM592" t="s">
        <v>73</v>
      </c>
      <c r="AO592">
        <v>3</v>
      </c>
      <c r="AR592">
        <v>10</v>
      </c>
      <c r="AS592">
        <v>10</v>
      </c>
      <c r="AT592" t="s">
        <v>2714</v>
      </c>
      <c r="AU592" t="s">
        <v>75</v>
      </c>
      <c r="AW592">
        <v>9</v>
      </c>
      <c r="AX592" t="s">
        <v>2715</v>
      </c>
      <c r="AY592" t="s">
        <v>2716</v>
      </c>
      <c r="AZ592" t="s">
        <v>2717</v>
      </c>
      <c r="BA592">
        <v>0</v>
      </c>
    </row>
    <row r="593" spans="1:53">
      <c r="A593">
        <v>591</v>
      </c>
      <c r="B593" s="6" t="s">
        <v>0</v>
      </c>
      <c r="C593" s="6"/>
      <c r="D593" s="6"/>
      <c r="E593" s="6"/>
      <c r="F593" s="6" t="s">
        <v>4</v>
      </c>
      <c r="G593" s="6"/>
      <c r="H593" s="1">
        <v>26909</v>
      </c>
      <c r="I593">
        <v>8</v>
      </c>
      <c r="J593">
        <v>20</v>
      </c>
      <c r="K593">
        <v>14</v>
      </c>
      <c r="L593">
        <v>1</v>
      </c>
      <c r="M593" t="s">
        <v>189</v>
      </c>
      <c r="N593">
        <v>1</v>
      </c>
      <c r="S593">
        <v>1</v>
      </c>
      <c r="T593" t="s">
        <v>213</v>
      </c>
      <c r="V593" t="s">
        <v>81</v>
      </c>
      <c r="X593" t="s">
        <v>648</v>
      </c>
      <c r="Z593">
        <v>20</v>
      </c>
      <c r="AA593" t="s">
        <v>2718</v>
      </c>
      <c r="AB593" t="s">
        <v>84</v>
      </c>
      <c r="AH593" t="s">
        <v>32</v>
      </c>
      <c r="AM593" t="s">
        <v>60</v>
      </c>
      <c r="AO593">
        <v>2</v>
      </c>
      <c r="AQ593">
        <v>6</v>
      </c>
      <c r="AS593">
        <v>40</v>
      </c>
      <c r="AT593" t="s">
        <v>2719</v>
      </c>
      <c r="AU593" t="s">
        <v>75</v>
      </c>
      <c r="AW593">
        <v>8</v>
      </c>
      <c r="AX593" t="s">
        <v>2720</v>
      </c>
      <c r="AY593" t="s">
        <v>2721</v>
      </c>
      <c r="BA593">
        <v>1</v>
      </c>
    </row>
    <row r="594" spans="1:53">
      <c r="A594">
        <v>592</v>
      </c>
      <c r="B594" s="6" t="s">
        <v>0</v>
      </c>
      <c r="C594" s="6" t="s">
        <v>1</v>
      </c>
      <c r="D594" s="6"/>
      <c r="E594" s="6"/>
      <c r="F594" s="6"/>
      <c r="G594" s="6"/>
      <c r="H594" s="1">
        <v>31594</v>
      </c>
      <c r="I594">
        <v>7</v>
      </c>
      <c r="J594">
        <v>60</v>
      </c>
      <c r="K594">
        <v>10</v>
      </c>
      <c r="L594">
        <v>40</v>
      </c>
      <c r="M594" t="s">
        <v>225</v>
      </c>
      <c r="N594">
        <v>1</v>
      </c>
      <c r="S594">
        <v>1</v>
      </c>
      <c r="T594" t="s">
        <v>213</v>
      </c>
      <c r="V594" t="s">
        <v>56</v>
      </c>
      <c r="X594" t="s">
        <v>92</v>
      </c>
      <c r="Z594">
        <v>6</v>
      </c>
      <c r="AA594" t="s">
        <v>2722</v>
      </c>
      <c r="AB594" t="s">
        <v>84</v>
      </c>
      <c r="AH594" t="s">
        <v>32</v>
      </c>
      <c r="AM594" t="s">
        <v>73</v>
      </c>
      <c r="AO594">
        <v>6</v>
      </c>
      <c r="AQ594">
        <v>6</v>
      </c>
      <c r="AS594">
        <v>6</v>
      </c>
      <c r="AT594" t="s">
        <v>2723</v>
      </c>
      <c r="AU594" t="s">
        <v>75</v>
      </c>
      <c r="AW594">
        <v>10</v>
      </c>
      <c r="AX594" t="s">
        <v>2724</v>
      </c>
      <c r="AY594" t="s">
        <v>2725</v>
      </c>
      <c r="AZ594" t="s">
        <v>2726</v>
      </c>
      <c r="BA594">
        <v>1</v>
      </c>
    </row>
    <row r="595" spans="1:53">
      <c r="A595">
        <v>593</v>
      </c>
      <c r="B595" s="6"/>
      <c r="C595" s="6" t="s">
        <v>1</v>
      </c>
      <c r="D595" s="6"/>
      <c r="E595" s="6"/>
      <c r="F595" s="6"/>
      <c r="G595" s="6"/>
      <c r="H595" s="1">
        <v>25187</v>
      </c>
      <c r="I595">
        <v>6</v>
      </c>
      <c r="J595">
        <v>240</v>
      </c>
      <c r="K595">
        <v>8</v>
      </c>
      <c r="L595">
        <v>12</v>
      </c>
      <c r="M595" t="s">
        <v>103</v>
      </c>
      <c r="N595">
        <v>1</v>
      </c>
      <c r="S595">
        <v>1</v>
      </c>
      <c r="T595" t="s">
        <v>213</v>
      </c>
      <c r="V595" t="s">
        <v>56</v>
      </c>
      <c r="Y595" t="s">
        <v>2727</v>
      </c>
      <c r="Z595">
        <v>20</v>
      </c>
      <c r="AA595" t="s">
        <v>2728</v>
      </c>
      <c r="AB595" t="s">
        <v>363</v>
      </c>
      <c r="AH595" t="s">
        <v>32</v>
      </c>
      <c r="AL595" t="s">
        <v>2729</v>
      </c>
      <c r="AM595" t="s">
        <v>60</v>
      </c>
      <c r="AP595">
        <v>10</v>
      </c>
      <c r="AR595">
        <v>30</v>
      </c>
      <c r="AS595">
        <v>20</v>
      </c>
      <c r="AT595" t="s">
        <v>2730</v>
      </c>
      <c r="AU595" t="s">
        <v>75</v>
      </c>
      <c r="AW595">
        <v>10</v>
      </c>
      <c r="AX595" t="s">
        <v>2731</v>
      </c>
      <c r="AY595" t="s">
        <v>2732</v>
      </c>
      <c r="AZ595" t="s">
        <v>2733</v>
      </c>
      <c r="BA595">
        <v>1</v>
      </c>
    </row>
    <row r="596" spans="1:53">
      <c r="A596">
        <v>594</v>
      </c>
      <c r="B596" s="6"/>
      <c r="C596" s="6"/>
      <c r="D596" s="6"/>
      <c r="E596" s="6"/>
      <c r="F596" s="6" t="s">
        <v>4</v>
      </c>
      <c r="G596" s="6"/>
      <c r="H596" s="1">
        <v>30504</v>
      </c>
      <c r="I596">
        <v>8</v>
      </c>
      <c r="J596">
        <v>30</v>
      </c>
      <c r="K596">
        <v>10</v>
      </c>
      <c r="L596">
        <v>30</v>
      </c>
      <c r="M596" t="s">
        <v>335</v>
      </c>
      <c r="N596">
        <v>1</v>
      </c>
      <c r="S596">
        <v>1</v>
      </c>
      <c r="T596" t="s">
        <v>213</v>
      </c>
      <c r="V596" t="s">
        <v>111</v>
      </c>
      <c r="X596" t="s">
        <v>92</v>
      </c>
      <c r="Z596">
        <v>12</v>
      </c>
      <c r="AA596" t="s">
        <v>2734</v>
      </c>
      <c r="AB596" t="s">
        <v>84</v>
      </c>
      <c r="AH596" t="s">
        <v>32</v>
      </c>
      <c r="AN596" t="s">
        <v>2735</v>
      </c>
      <c r="AO596">
        <v>3</v>
      </c>
      <c r="AQ596">
        <v>3</v>
      </c>
      <c r="AS596">
        <v>6</v>
      </c>
      <c r="AT596" t="s">
        <v>2736</v>
      </c>
      <c r="AU596" t="s">
        <v>75</v>
      </c>
      <c r="AW596">
        <v>8</v>
      </c>
      <c r="AX596" t="s">
        <v>2737</v>
      </c>
      <c r="AY596" t="s">
        <v>2738</v>
      </c>
      <c r="AZ596" t="s">
        <v>607</v>
      </c>
      <c r="BA596">
        <v>1</v>
      </c>
    </row>
    <row r="597" spans="1:53">
      <c r="A597">
        <v>595</v>
      </c>
      <c r="B597" s="6" t="s">
        <v>0</v>
      </c>
      <c r="C597" s="6"/>
      <c r="D597" s="6" t="s">
        <v>2</v>
      </c>
      <c r="E597" s="6"/>
      <c r="F597" s="6"/>
      <c r="G597" s="6"/>
      <c r="H597" s="1">
        <v>34781</v>
      </c>
      <c r="I597">
        <v>6</v>
      </c>
      <c r="J597">
        <v>40</v>
      </c>
      <c r="K597">
        <v>8</v>
      </c>
      <c r="L597">
        <v>2</v>
      </c>
      <c r="M597" t="s">
        <v>133</v>
      </c>
      <c r="N597">
        <v>0</v>
      </c>
      <c r="O597" t="s">
        <v>53</v>
      </c>
      <c r="Q597" t="s">
        <v>99</v>
      </c>
      <c r="S597">
        <v>1</v>
      </c>
      <c r="T597" t="s">
        <v>29</v>
      </c>
      <c r="V597" t="s">
        <v>111</v>
      </c>
      <c r="X597" t="s">
        <v>92</v>
      </c>
      <c r="Z597">
        <v>1</v>
      </c>
      <c r="AA597" t="s">
        <v>2739</v>
      </c>
      <c r="AB597" t="s">
        <v>59</v>
      </c>
      <c r="AD597" t="s">
        <v>28</v>
      </c>
      <c r="AM597" t="s">
        <v>73</v>
      </c>
      <c r="AP597">
        <v>30</v>
      </c>
      <c r="AR597">
        <v>15</v>
      </c>
      <c r="AS597">
        <v>10</v>
      </c>
      <c r="AT597" t="s">
        <v>2740</v>
      </c>
      <c r="AU597" t="s">
        <v>75</v>
      </c>
      <c r="AW597">
        <v>10</v>
      </c>
      <c r="AX597" t="s">
        <v>2741</v>
      </c>
      <c r="AY597" t="s">
        <v>2742</v>
      </c>
      <c r="AZ597" t="s">
        <v>2743</v>
      </c>
      <c r="BA597">
        <v>1</v>
      </c>
    </row>
    <row r="598" spans="1:53">
      <c r="A598">
        <v>596</v>
      </c>
      <c r="B598" s="6" t="s">
        <v>0</v>
      </c>
      <c r="C598" s="6"/>
      <c r="D598" s="6"/>
      <c r="E598" s="6" t="s">
        <v>3</v>
      </c>
      <c r="F598" s="6" t="s">
        <v>4</v>
      </c>
      <c r="G598" s="6"/>
      <c r="H598" s="1">
        <v>34481</v>
      </c>
      <c r="I598">
        <v>9</v>
      </c>
      <c r="J598">
        <v>30</v>
      </c>
      <c r="K598">
        <v>13</v>
      </c>
      <c r="L598">
        <v>25</v>
      </c>
      <c r="M598" t="s">
        <v>67</v>
      </c>
      <c r="N598">
        <v>1</v>
      </c>
      <c r="S598">
        <v>0</v>
      </c>
      <c r="AB598" t="s">
        <v>161</v>
      </c>
      <c r="AF598" t="s">
        <v>30</v>
      </c>
      <c r="AM598" t="s">
        <v>85</v>
      </c>
      <c r="AO598">
        <v>6</v>
      </c>
      <c r="AQ598">
        <v>3</v>
      </c>
      <c r="AS598">
        <v>4</v>
      </c>
      <c r="AT598" t="s">
        <v>2744</v>
      </c>
      <c r="AU598" t="s">
        <v>75</v>
      </c>
      <c r="AW598">
        <v>9</v>
      </c>
      <c r="AX598" t="s">
        <v>2745</v>
      </c>
      <c r="AY598" t="s">
        <v>428</v>
      </c>
      <c r="AZ598" t="s">
        <v>318</v>
      </c>
      <c r="BA598">
        <v>1</v>
      </c>
    </row>
    <row r="599" spans="1:53">
      <c r="A599">
        <v>597</v>
      </c>
      <c r="B599" s="6" t="s">
        <v>0</v>
      </c>
      <c r="C599" s="6"/>
      <c r="D599" s="6"/>
      <c r="E599" s="6"/>
      <c r="F599" s="6"/>
      <c r="G599" s="6"/>
      <c r="H599" s="1">
        <v>33759</v>
      </c>
      <c r="I599">
        <v>7</v>
      </c>
      <c r="J599">
        <v>15</v>
      </c>
      <c r="K599">
        <v>6</v>
      </c>
      <c r="L599">
        <v>24</v>
      </c>
      <c r="M599" t="s">
        <v>103</v>
      </c>
      <c r="N599">
        <v>1</v>
      </c>
      <c r="S599">
        <v>1</v>
      </c>
      <c r="T599" t="s">
        <v>146</v>
      </c>
      <c r="V599" t="s">
        <v>91</v>
      </c>
      <c r="X599" t="s">
        <v>82</v>
      </c>
      <c r="Z599">
        <v>1</v>
      </c>
      <c r="AA599" t="s">
        <v>2746</v>
      </c>
      <c r="AB599" t="s">
        <v>59</v>
      </c>
      <c r="AH599" t="s">
        <v>32</v>
      </c>
      <c r="AM599" t="s">
        <v>60</v>
      </c>
      <c r="AO599">
        <v>3</v>
      </c>
      <c r="AQ599">
        <v>4</v>
      </c>
      <c r="AS599">
        <v>5</v>
      </c>
      <c r="AT599" t="s">
        <v>2747</v>
      </c>
      <c r="AU599" t="s">
        <v>75</v>
      </c>
      <c r="AW599">
        <v>8</v>
      </c>
      <c r="AX599" t="s">
        <v>2748</v>
      </c>
      <c r="AY599" t="s">
        <v>2749</v>
      </c>
      <c r="AZ599" t="s">
        <v>2750</v>
      </c>
      <c r="BA599">
        <v>1</v>
      </c>
    </row>
    <row r="600" spans="1:53">
      <c r="A600">
        <v>598</v>
      </c>
      <c r="B600" s="6"/>
      <c r="C600" s="6" t="s">
        <v>1</v>
      </c>
      <c r="D600" s="6"/>
      <c r="E600" s="6" t="s">
        <v>3</v>
      </c>
      <c r="F600" s="6" t="s">
        <v>4</v>
      </c>
      <c r="G600" s="6"/>
      <c r="H600" s="1">
        <v>30698</v>
      </c>
      <c r="I600">
        <v>6</v>
      </c>
      <c r="J600">
        <v>2</v>
      </c>
      <c r="K600">
        <v>11</v>
      </c>
      <c r="L600">
        <v>10</v>
      </c>
      <c r="M600" t="s">
        <v>78</v>
      </c>
      <c r="N600">
        <v>1</v>
      </c>
      <c r="S600">
        <v>1</v>
      </c>
      <c r="T600" t="s">
        <v>465</v>
      </c>
      <c r="V600" t="s">
        <v>81</v>
      </c>
      <c r="Y600" t="s">
        <v>2751</v>
      </c>
      <c r="Z600">
        <v>10</v>
      </c>
      <c r="AA600" t="s">
        <v>2752</v>
      </c>
      <c r="AB600" t="s">
        <v>84</v>
      </c>
      <c r="AE600" t="s">
        <v>29</v>
      </c>
      <c r="AF600" t="s">
        <v>30</v>
      </c>
      <c r="AM600" t="s">
        <v>73</v>
      </c>
      <c r="AO600">
        <v>4</v>
      </c>
      <c r="AR600" s="5">
        <v>0.27083333333333331</v>
      </c>
      <c r="AS600">
        <v>60</v>
      </c>
      <c r="AT600" t="s">
        <v>2753</v>
      </c>
      <c r="AU600" t="s">
        <v>75</v>
      </c>
      <c r="AW600">
        <v>10</v>
      </c>
      <c r="AX600" t="s">
        <v>2754</v>
      </c>
      <c r="AY600" t="s">
        <v>2755</v>
      </c>
      <c r="AZ600" t="s">
        <v>139</v>
      </c>
      <c r="BA600">
        <v>1</v>
      </c>
    </row>
    <row r="601" spans="1:53">
      <c r="A601">
        <v>599</v>
      </c>
      <c r="B601" s="6" t="s">
        <v>0</v>
      </c>
      <c r="C601" s="6" t="s">
        <v>1</v>
      </c>
      <c r="D601" s="6"/>
      <c r="E601" s="6"/>
      <c r="F601" s="6" t="s">
        <v>4</v>
      </c>
      <c r="G601" s="6"/>
      <c r="H601" s="1">
        <v>33204</v>
      </c>
      <c r="I601">
        <v>6</v>
      </c>
      <c r="J601">
        <v>150</v>
      </c>
      <c r="K601">
        <v>800</v>
      </c>
      <c r="L601">
        <v>20</v>
      </c>
      <c r="M601" t="s">
        <v>303</v>
      </c>
      <c r="N601">
        <v>1</v>
      </c>
      <c r="S601">
        <v>1</v>
      </c>
      <c r="T601" t="s">
        <v>29</v>
      </c>
      <c r="V601" t="s">
        <v>81</v>
      </c>
      <c r="X601" t="s">
        <v>310</v>
      </c>
      <c r="Z601">
        <v>2</v>
      </c>
      <c r="AB601" t="s">
        <v>84</v>
      </c>
      <c r="AH601" t="s">
        <v>32</v>
      </c>
      <c r="AM601" t="s">
        <v>60</v>
      </c>
      <c r="AO601">
        <v>6</v>
      </c>
      <c r="AQ601">
        <v>5</v>
      </c>
      <c r="AS601">
        <v>5</v>
      </c>
      <c r="AT601" t="s">
        <v>2756</v>
      </c>
      <c r="AU601" t="s">
        <v>64</v>
      </c>
      <c r="AW601">
        <v>10</v>
      </c>
      <c r="AX601" t="s">
        <v>2757</v>
      </c>
      <c r="AY601" t="s">
        <v>2758</v>
      </c>
      <c r="BA601">
        <v>0</v>
      </c>
    </row>
    <row r="602" spans="1:53">
      <c r="A602">
        <v>600</v>
      </c>
      <c r="B602" s="6" t="s">
        <v>0</v>
      </c>
      <c r="C602" s="6"/>
      <c r="D602" s="6"/>
      <c r="E602" s="6" t="s">
        <v>3</v>
      </c>
      <c r="F602" s="6" t="s">
        <v>4</v>
      </c>
      <c r="G602" s="6"/>
      <c r="H602" s="1">
        <v>31758</v>
      </c>
      <c r="I602">
        <v>6</v>
      </c>
      <c r="J602">
        <v>2</v>
      </c>
      <c r="K602">
        <v>10</v>
      </c>
      <c r="L602">
        <v>8</v>
      </c>
      <c r="M602" t="s">
        <v>189</v>
      </c>
      <c r="N602">
        <v>1</v>
      </c>
      <c r="S602">
        <v>1</v>
      </c>
      <c r="T602" t="s">
        <v>80</v>
      </c>
      <c r="V602" t="s">
        <v>56</v>
      </c>
      <c r="X602" t="s">
        <v>231</v>
      </c>
      <c r="Z602">
        <v>10</v>
      </c>
      <c r="AA602" t="s">
        <v>2759</v>
      </c>
      <c r="AB602" t="s">
        <v>84</v>
      </c>
      <c r="AK602" t="s">
        <v>35</v>
      </c>
      <c r="AU602" t="s">
        <v>377</v>
      </c>
      <c r="AW602">
        <v>10</v>
      </c>
      <c r="AX602" t="s">
        <v>2760</v>
      </c>
      <c r="AY602" t="s">
        <v>34</v>
      </c>
      <c r="AZ602" t="s">
        <v>290</v>
      </c>
      <c r="BA602">
        <v>1</v>
      </c>
    </row>
    <row r="603" spans="1:53">
      <c r="A603">
        <v>601</v>
      </c>
      <c r="B603" s="6"/>
      <c r="C603" s="6"/>
      <c r="D603" s="6" t="s">
        <v>2</v>
      </c>
      <c r="E603" s="6"/>
      <c r="F603" s="6"/>
      <c r="G603" s="6"/>
      <c r="H603" s="1">
        <v>34732</v>
      </c>
      <c r="I603">
        <v>7</v>
      </c>
      <c r="J603">
        <v>40</v>
      </c>
      <c r="K603">
        <v>5</v>
      </c>
      <c r="L603">
        <v>4</v>
      </c>
      <c r="M603" t="s">
        <v>97</v>
      </c>
      <c r="N603">
        <v>1</v>
      </c>
      <c r="S603">
        <v>0</v>
      </c>
      <c r="AB603" t="s">
        <v>59</v>
      </c>
      <c r="AF603" t="s">
        <v>30</v>
      </c>
      <c r="AM603" t="s">
        <v>73</v>
      </c>
      <c r="AO603">
        <v>5</v>
      </c>
      <c r="AQ603">
        <v>4</v>
      </c>
      <c r="AS603">
        <v>15</v>
      </c>
      <c r="AT603" t="s">
        <v>2761</v>
      </c>
      <c r="AU603" t="s">
        <v>75</v>
      </c>
      <c r="AW603">
        <v>9</v>
      </c>
      <c r="AX603" t="s">
        <v>2762</v>
      </c>
      <c r="AY603" t="s">
        <v>2763</v>
      </c>
      <c r="BA603">
        <v>1</v>
      </c>
    </row>
    <row r="604" spans="1:53">
      <c r="A604">
        <v>602</v>
      </c>
      <c r="B604" s="6" t="s">
        <v>0</v>
      </c>
      <c r="C604" s="6"/>
      <c r="D604" s="6"/>
      <c r="E604" s="6" t="s">
        <v>3</v>
      </c>
      <c r="F604" s="6" t="s">
        <v>4</v>
      </c>
      <c r="G604" s="6"/>
      <c r="H604" s="1">
        <v>27791</v>
      </c>
      <c r="I604">
        <v>5</v>
      </c>
      <c r="J604">
        <v>90</v>
      </c>
      <c r="K604">
        <v>16</v>
      </c>
      <c r="L604">
        <v>2</v>
      </c>
      <c r="M604" t="s">
        <v>103</v>
      </c>
      <c r="N604">
        <v>0</v>
      </c>
      <c r="O604" t="s">
        <v>68</v>
      </c>
      <c r="R604" t="s">
        <v>2764</v>
      </c>
      <c r="S604">
        <v>1</v>
      </c>
      <c r="T604" t="s">
        <v>213</v>
      </c>
      <c r="V604" t="s">
        <v>56</v>
      </c>
      <c r="X604" t="s">
        <v>106</v>
      </c>
      <c r="Z604">
        <v>5</v>
      </c>
      <c r="AA604" t="s">
        <v>2765</v>
      </c>
      <c r="AB604" t="s">
        <v>59</v>
      </c>
      <c r="AH604" t="s">
        <v>32</v>
      </c>
      <c r="AM604" t="s">
        <v>60</v>
      </c>
      <c r="AO604">
        <v>4</v>
      </c>
      <c r="AQ604">
        <v>6</v>
      </c>
      <c r="AS604">
        <v>12</v>
      </c>
      <c r="AT604" t="s">
        <v>2766</v>
      </c>
      <c r="AU604" t="s">
        <v>75</v>
      </c>
      <c r="AW604">
        <v>8</v>
      </c>
      <c r="AX604" t="s">
        <v>2767</v>
      </c>
      <c r="AY604" t="s">
        <v>197</v>
      </c>
      <c r="AZ604" t="s">
        <v>2768</v>
      </c>
      <c r="BA604">
        <v>0</v>
      </c>
    </row>
    <row r="605" spans="1:53">
      <c r="A605">
        <v>603</v>
      </c>
      <c r="B605" s="6" t="s">
        <v>0</v>
      </c>
      <c r="C605" s="6" t="s">
        <v>1</v>
      </c>
      <c r="D605" s="6"/>
      <c r="E605" s="6" t="s">
        <v>3</v>
      </c>
      <c r="F605" s="6" t="s">
        <v>4</v>
      </c>
      <c r="G605" s="6"/>
      <c r="I605">
        <v>6</v>
      </c>
      <c r="J605">
        <v>20</v>
      </c>
      <c r="K605">
        <v>13</v>
      </c>
      <c r="L605">
        <v>3</v>
      </c>
      <c r="M605" t="s">
        <v>97</v>
      </c>
      <c r="N605">
        <v>0</v>
      </c>
      <c r="O605" t="s">
        <v>68</v>
      </c>
      <c r="Q605" t="s">
        <v>54</v>
      </c>
      <c r="S605">
        <v>1</v>
      </c>
      <c r="T605" t="s">
        <v>213</v>
      </c>
      <c r="W605" t="s">
        <v>2769</v>
      </c>
      <c r="X605" t="s">
        <v>419</v>
      </c>
      <c r="Z605">
        <v>13</v>
      </c>
      <c r="AA605" t="s">
        <v>2770</v>
      </c>
      <c r="AB605" t="s">
        <v>59</v>
      </c>
      <c r="AH605" t="s">
        <v>32</v>
      </c>
      <c r="AM605" t="s">
        <v>60</v>
      </c>
      <c r="AO605">
        <v>2</v>
      </c>
      <c r="AQ605">
        <v>3</v>
      </c>
      <c r="AS605">
        <v>4</v>
      </c>
      <c r="AT605" t="s">
        <v>2771</v>
      </c>
      <c r="AU605" t="s">
        <v>75</v>
      </c>
      <c r="AW605">
        <v>10</v>
      </c>
      <c r="AX605" t="s">
        <v>1125</v>
      </c>
      <c r="BA605">
        <v>0</v>
      </c>
    </row>
    <row r="606" spans="1:53">
      <c r="A606">
        <v>604</v>
      </c>
      <c r="B606" s="6"/>
      <c r="C606" s="6" t="s">
        <v>1</v>
      </c>
      <c r="D606" s="6"/>
      <c r="E606" s="6"/>
      <c r="F606" s="6"/>
      <c r="G606" s="6"/>
      <c r="H606" s="1">
        <v>33554</v>
      </c>
      <c r="I606">
        <v>7</v>
      </c>
      <c r="J606">
        <v>0</v>
      </c>
      <c r="K606">
        <v>6</v>
      </c>
      <c r="L606">
        <v>5</v>
      </c>
      <c r="M606" t="s">
        <v>52</v>
      </c>
      <c r="N606">
        <v>1</v>
      </c>
      <c r="S606">
        <v>0</v>
      </c>
      <c r="AB606" t="s">
        <v>84</v>
      </c>
      <c r="AE606" t="s">
        <v>29</v>
      </c>
      <c r="AM606" t="s">
        <v>73</v>
      </c>
      <c r="AO606">
        <v>5</v>
      </c>
      <c r="AQ606">
        <v>4</v>
      </c>
      <c r="AS606">
        <v>12</v>
      </c>
      <c r="AT606" t="s">
        <v>2772</v>
      </c>
      <c r="AU606" t="s">
        <v>64</v>
      </c>
      <c r="AW606">
        <v>8</v>
      </c>
      <c r="AX606" t="s">
        <v>2773</v>
      </c>
      <c r="BA606">
        <v>0</v>
      </c>
    </row>
    <row r="607" spans="1:53">
      <c r="A607">
        <v>605</v>
      </c>
      <c r="B607" s="6" t="s">
        <v>0</v>
      </c>
      <c r="C607" s="6" t="s">
        <v>1</v>
      </c>
      <c r="D607" s="6"/>
      <c r="E607" s="6"/>
      <c r="F607" s="6" t="s">
        <v>4</v>
      </c>
      <c r="G607" s="6"/>
      <c r="H607" s="1">
        <v>30376</v>
      </c>
      <c r="I607">
        <v>7</v>
      </c>
      <c r="J607">
        <v>0</v>
      </c>
      <c r="K607">
        <v>7</v>
      </c>
      <c r="L607">
        <v>12</v>
      </c>
      <c r="M607" t="s">
        <v>103</v>
      </c>
      <c r="N607">
        <v>1</v>
      </c>
      <c r="S607">
        <v>0</v>
      </c>
      <c r="AB607" t="s">
        <v>84</v>
      </c>
      <c r="AF607" t="s">
        <v>30</v>
      </c>
      <c r="AM607" t="s">
        <v>553</v>
      </c>
      <c r="AO607">
        <v>6</v>
      </c>
      <c r="AQ607">
        <v>6</v>
      </c>
      <c r="AS607">
        <v>100</v>
      </c>
      <c r="AT607" t="s">
        <v>875</v>
      </c>
      <c r="AV607" t="s">
        <v>2774</v>
      </c>
      <c r="AW607">
        <v>10</v>
      </c>
      <c r="AX607" t="s">
        <v>2775</v>
      </c>
      <c r="AY607" t="s">
        <v>2776</v>
      </c>
      <c r="AZ607" t="s">
        <v>2777</v>
      </c>
      <c r="BA607">
        <v>1</v>
      </c>
    </row>
    <row r="608" spans="1:53">
      <c r="A608">
        <v>606</v>
      </c>
      <c r="B608" s="6"/>
      <c r="C608" s="6" t="s">
        <v>1</v>
      </c>
      <c r="D608" s="6"/>
      <c r="E608" s="6" t="s">
        <v>3</v>
      </c>
      <c r="F608" s="6" t="s">
        <v>4</v>
      </c>
      <c r="G608" s="6"/>
      <c r="H608" s="1">
        <v>33265</v>
      </c>
      <c r="I608">
        <v>6</v>
      </c>
      <c r="J608">
        <v>60</v>
      </c>
      <c r="K608">
        <v>9</v>
      </c>
      <c r="L608">
        <v>10</v>
      </c>
      <c r="M608" t="s">
        <v>189</v>
      </c>
      <c r="N608">
        <v>0</v>
      </c>
      <c r="O608" t="s">
        <v>134</v>
      </c>
      <c r="Q608" t="s">
        <v>54</v>
      </c>
      <c r="S608">
        <v>1</v>
      </c>
      <c r="T608" t="s">
        <v>155</v>
      </c>
      <c r="V608" t="s">
        <v>81</v>
      </c>
      <c r="X608" t="s">
        <v>92</v>
      </c>
      <c r="Z608">
        <v>1</v>
      </c>
      <c r="AA608" t="s">
        <v>2778</v>
      </c>
      <c r="AB608" t="s">
        <v>59</v>
      </c>
      <c r="AH608" t="s">
        <v>32</v>
      </c>
      <c r="AM608" t="s">
        <v>60</v>
      </c>
      <c r="AO608">
        <v>6</v>
      </c>
      <c r="AQ608">
        <v>6</v>
      </c>
      <c r="AS608">
        <v>10</v>
      </c>
      <c r="AT608" t="s">
        <v>2779</v>
      </c>
      <c r="AU608" t="s">
        <v>75</v>
      </c>
      <c r="AW608">
        <v>10</v>
      </c>
      <c r="AX608" t="s">
        <v>2780</v>
      </c>
      <c r="AY608" t="s">
        <v>2781</v>
      </c>
      <c r="AZ608" t="s">
        <v>2782</v>
      </c>
      <c r="BA608">
        <v>1</v>
      </c>
    </row>
    <row r="609" spans="1:53">
      <c r="A609">
        <v>607</v>
      </c>
      <c r="B609" s="6"/>
      <c r="C609" s="6" t="s">
        <v>1</v>
      </c>
      <c r="D609" s="6"/>
      <c r="E609" s="6"/>
      <c r="F609" s="6"/>
      <c r="G609" s="6"/>
      <c r="H609" s="1">
        <v>35032</v>
      </c>
      <c r="I609">
        <v>8</v>
      </c>
      <c r="J609">
        <v>60</v>
      </c>
      <c r="K609">
        <v>8</v>
      </c>
      <c r="L609">
        <v>5</v>
      </c>
      <c r="M609" t="s">
        <v>121</v>
      </c>
      <c r="N609">
        <v>1</v>
      </c>
      <c r="S609">
        <v>0</v>
      </c>
      <c r="AB609" t="s">
        <v>84</v>
      </c>
      <c r="AF609" t="s">
        <v>30</v>
      </c>
      <c r="AH609" t="s">
        <v>32</v>
      </c>
      <c r="AM609" t="s">
        <v>162</v>
      </c>
      <c r="AP609">
        <v>20</v>
      </c>
      <c r="AQ609">
        <v>6</v>
      </c>
      <c r="AS609">
        <v>10</v>
      </c>
      <c r="AT609" t="s">
        <v>2783</v>
      </c>
      <c r="AU609" t="s">
        <v>64</v>
      </c>
      <c r="AW609">
        <v>10</v>
      </c>
      <c r="AX609" t="s">
        <v>2784</v>
      </c>
      <c r="AY609" t="s">
        <v>2785</v>
      </c>
      <c r="AZ609" t="s">
        <v>2786</v>
      </c>
      <c r="BA609">
        <v>1</v>
      </c>
    </row>
    <row r="610" spans="1:53">
      <c r="A610">
        <v>608</v>
      </c>
      <c r="B610" s="6"/>
      <c r="C610" s="6" t="s">
        <v>1</v>
      </c>
      <c r="D610" s="6"/>
      <c r="E610" s="6"/>
      <c r="F610" s="6" t="s">
        <v>4</v>
      </c>
      <c r="G610" s="6"/>
      <c r="H610" s="1">
        <v>30004</v>
      </c>
      <c r="I610">
        <v>6</v>
      </c>
      <c r="J610">
        <v>60</v>
      </c>
      <c r="K610">
        <v>10</v>
      </c>
      <c r="L610">
        <v>12</v>
      </c>
      <c r="M610" t="s">
        <v>225</v>
      </c>
      <c r="N610">
        <v>1</v>
      </c>
      <c r="S610">
        <v>1</v>
      </c>
      <c r="T610" t="s">
        <v>213</v>
      </c>
      <c r="V610" t="s">
        <v>56</v>
      </c>
      <c r="Y610" t="s">
        <v>2787</v>
      </c>
      <c r="Z610">
        <v>5</v>
      </c>
      <c r="AA610" t="s">
        <v>2788</v>
      </c>
      <c r="AB610" t="s">
        <v>84</v>
      </c>
      <c r="AF610" t="s">
        <v>30</v>
      </c>
      <c r="AM610" t="s">
        <v>73</v>
      </c>
      <c r="AO610">
        <v>6</v>
      </c>
      <c r="AQ610">
        <v>6</v>
      </c>
      <c r="AS610">
        <v>10</v>
      </c>
      <c r="AT610" t="s">
        <v>2789</v>
      </c>
      <c r="AU610" t="s">
        <v>75</v>
      </c>
      <c r="AW610">
        <v>10</v>
      </c>
      <c r="AX610" t="s">
        <v>2790</v>
      </c>
      <c r="AY610" t="s">
        <v>2791</v>
      </c>
      <c r="BA610">
        <v>1</v>
      </c>
    </row>
    <row r="611" spans="1:53">
      <c r="A611">
        <v>609</v>
      </c>
      <c r="B611" s="6" t="s">
        <v>0</v>
      </c>
      <c r="C611" s="6"/>
      <c r="D611" s="6"/>
      <c r="E611" s="6"/>
      <c r="F611" s="6" t="s">
        <v>4</v>
      </c>
      <c r="G611" s="6"/>
      <c r="H611" s="1">
        <v>31124</v>
      </c>
      <c r="I611">
        <v>7</v>
      </c>
      <c r="J611">
        <v>5</v>
      </c>
      <c r="K611">
        <v>6</v>
      </c>
      <c r="L611">
        <v>12</v>
      </c>
      <c r="M611" t="s">
        <v>89</v>
      </c>
      <c r="N611">
        <v>1</v>
      </c>
      <c r="S611">
        <v>1</v>
      </c>
      <c r="T611" t="s">
        <v>5</v>
      </c>
      <c r="V611" t="s">
        <v>111</v>
      </c>
      <c r="X611" t="s">
        <v>1300</v>
      </c>
      <c r="Z611">
        <v>0</v>
      </c>
      <c r="AA611" t="s">
        <v>2792</v>
      </c>
      <c r="AB611" t="s">
        <v>84</v>
      </c>
      <c r="AE611" t="s">
        <v>29</v>
      </c>
      <c r="AN611" t="s">
        <v>2793</v>
      </c>
      <c r="AO611">
        <v>6</v>
      </c>
      <c r="AQ611">
        <v>6</v>
      </c>
      <c r="AS611">
        <v>30</v>
      </c>
      <c r="AT611" t="s">
        <v>2794</v>
      </c>
      <c r="AV611" t="s">
        <v>2795</v>
      </c>
      <c r="AW611">
        <v>10</v>
      </c>
      <c r="AX611" t="s">
        <v>2796</v>
      </c>
      <c r="AY611" t="s">
        <v>2797</v>
      </c>
      <c r="AZ611" t="s">
        <v>2798</v>
      </c>
      <c r="BA611">
        <v>0</v>
      </c>
    </row>
    <row r="612" spans="1:53" ht="409.6">
      <c r="A612">
        <v>610</v>
      </c>
      <c r="B612" s="6" t="s">
        <v>0</v>
      </c>
      <c r="C612" s="6" t="s">
        <v>1</v>
      </c>
      <c r="D612" s="6"/>
      <c r="E612" s="6"/>
      <c r="F612" s="6" t="s">
        <v>4</v>
      </c>
      <c r="G612" s="6"/>
      <c r="H612" s="1">
        <v>34727</v>
      </c>
      <c r="I612">
        <v>9</v>
      </c>
      <c r="J612">
        <v>30</v>
      </c>
      <c r="K612">
        <v>9</v>
      </c>
      <c r="L612">
        <v>4</v>
      </c>
      <c r="M612" t="s">
        <v>303</v>
      </c>
      <c r="N612">
        <v>1</v>
      </c>
      <c r="S612">
        <v>1</v>
      </c>
      <c r="T612" t="s">
        <v>213</v>
      </c>
      <c r="V612" t="s">
        <v>81</v>
      </c>
      <c r="X612" t="s">
        <v>92</v>
      </c>
      <c r="Z612">
        <v>2</v>
      </c>
      <c r="AA612" t="s">
        <v>2799</v>
      </c>
      <c r="AB612" t="s">
        <v>363</v>
      </c>
      <c r="AH612" t="s">
        <v>32</v>
      </c>
      <c r="AM612" t="s">
        <v>60</v>
      </c>
      <c r="AP612">
        <v>8</v>
      </c>
      <c r="AQ612">
        <v>5</v>
      </c>
      <c r="AS612">
        <v>5</v>
      </c>
      <c r="AT612" t="s">
        <v>2800</v>
      </c>
      <c r="AV612" t="s">
        <v>2801</v>
      </c>
      <c r="AW612">
        <v>8</v>
      </c>
      <c r="AX612" t="s">
        <v>2802</v>
      </c>
      <c r="AY612" s="3" t="s">
        <v>2803</v>
      </c>
      <c r="AZ612" s="3" t="s">
        <v>2804</v>
      </c>
      <c r="BA612">
        <v>1</v>
      </c>
    </row>
    <row r="613" spans="1:53">
      <c r="A613">
        <v>611</v>
      </c>
      <c r="B613" s="6"/>
      <c r="C613" s="6"/>
      <c r="D613" s="6"/>
      <c r="E613" s="6"/>
      <c r="F613" s="6" t="s">
        <v>4</v>
      </c>
      <c r="G613" s="6"/>
      <c r="H613" s="1">
        <v>32232</v>
      </c>
      <c r="I613">
        <v>6</v>
      </c>
      <c r="J613">
        <v>120</v>
      </c>
      <c r="K613">
        <v>12</v>
      </c>
      <c r="L613">
        <v>2</v>
      </c>
      <c r="M613" t="s">
        <v>133</v>
      </c>
      <c r="N613">
        <v>1</v>
      </c>
      <c r="S613">
        <v>1</v>
      </c>
      <c r="T613" t="s">
        <v>213</v>
      </c>
      <c r="V613" t="s">
        <v>81</v>
      </c>
      <c r="X613" t="s">
        <v>648</v>
      </c>
      <c r="Z613">
        <v>6</v>
      </c>
      <c r="AA613" t="s">
        <v>2805</v>
      </c>
      <c r="AB613" t="s">
        <v>59</v>
      </c>
      <c r="AK613" t="s">
        <v>35</v>
      </c>
      <c r="AU613" t="s">
        <v>64</v>
      </c>
      <c r="AW613">
        <v>7</v>
      </c>
      <c r="AX613" t="s">
        <v>2806</v>
      </c>
      <c r="AY613" t="s">
        <v>2807</v>
      </c>
      <c r="AZ613" t="s">
        <v>139</v>
      </c>
      <c r="BA613">
        <v>0</v>
      </c>
    </row>
    <row r="614" spans="1:53">
      <c r="A614">
        <v>612</v>
      </c>
      <c r="B614" s="6" t="s">
        <v>0</v>
      </c>
      <c r="C614" s="6"/>
      <c r="D614" s="6"/>
      <c r="E614" s="6"/>
      <c r="F614" s="6"/>
      <c r="G614" s="6"/>
      <c r="H614" s="1">
        <v>32450</v>
      </c>
      <c r="I614">
        <v>7</v>
      </c>
      <c r="J614">
        <v>50</v>
      </c>
      <c r="K614">
        <v>10</v>
      </c>
      <c r="L614">
        <v>10</v>
      </c>
      <c r="M614" t="s">
        <v>335</v>
      </c>
      <c r="N614">
        <v>0</v>
      </c>
      <c r="O614" t="s">
        <v>68</v>
      </c>
      <c r="Q614" t="s">
        <v>99</v>
      </c>
      <c r="S614">
        <v>1</v>
      </c>
      <c r="T614" t="s">
        <v>213</v>
      </c>
      <c r="V614" t="s">
        <v>350</v>
      </c>
      <c r="X614" t="s">
        <v>231</v>
      </c>
      <c r="Z614">
        <v>10</v>
      </c>
      <c r="AA614" t="s">
        <v>2808</v>
      </c>
      <c r="AB614" t="s">
        <v>59</v>
      </c>
      <c r="AF614" t="s">
        <v>30</v>
      </c>
      <c r="AM614" t="s">
        <v>85</v>
      </c>
      <c r="AP614">
        <v>10</v>
      </c>
      <c r="AQ614">
        <v>4</v>
      </c>
      <c r="AS614">
        <v>15</v>
      </c>
      <c r="AT614" t="s">
        <v>2809</v>
      </c>
      <c r="AU614" t="s">
        <v>75</v>
      </c>
      <c r="AW614">
        <v>9</v>
      </c>
      <c r="AX614" t="s">
        <v>2810</v>
      </c>
      <c r="AY614" t="s">
        <v>2811</v>
      </c>
      <c r="BA614">
        <v>1</v>
      </c>
    </row>
    <row r="615" spans="1:53">
      <c r="A615">
        <v>613</v>
      </c>
      <c r="B615" s="6" t="s">
        <v>0</v>
      </c>
      <c r="C615" s="6"/>
      <c r="D615" s="6" t="s">
        <v>2</v>
      </c>
      <c r="E615" s="6" t="s">
        <v>3</v>
      </c>
      <c r="F615" s="6" t="s">
        <v>4</v>
      </c>
      <c r="G615" s="6"/>
      <c r="H615" s="1">
        <v>34733</v>
      </c>
      <c r="I615">
        <v>7</v>
      </c>
      <c r="J615">
        <v>0</v>
      </c>
      <c r="K615">
        <v>15</v>
      </c>
      <c r="L615">
        <v>10</v>
      </c>
      <c r="M615" t="s">
        <v>133</v>
      </c>
      <c r="N615">
        <v>1</v>
      </c>
      <c r="S615">
        <v>0</v>
      </c>
      <c r="AB615" t="s">
        <v>59</v>
      </c>
      <c r="AH615" t="s">
        <v>32</v>
      </c>
      <c r="AM615" t="s">
        <v>85</v>
      </c>
      <c r="AP615">
        <v>20</v>
      </c>
      <c r="AR615">
        <v>10</v>
      </c>
      <c r="AS615">
        <v>40</v>
      </c>
      <c r="AT615" t="s">
        <v>2812</v>
      </c>
      <c r="AU615" t="s">
        <v>64</v>
      </c>
      <c r="AW615">
        <v>10</v>
      </c>
      <c r="AX615" t="s">
        <v>2813</v>
      </c>
      <c r="AY615" t="s">
        <v>2814</v>
      </c>
      <c r="AZ615" t="s">
        <v>2815</v>
      </c>
      <c r="BA615">
        <v>1</v>
      </c>
    </row>
    <row r="616" spans="1:53">
      <c r="A616">
        <v>614</v>
      </c>
      <c r="B616" s="6"/>
      <c r="C616" s="6"/>
      <c r="D616" s="6"/>
      <c r="E616" s="6" t="s">
        <v>3</v>
      </c>
      <c r="F616" s="6"/>
      <c r="G616" s="6"/>
      <c r="H616" s="1">
        <v>33293</v>
      </c>
      <c r="I616">
        <v>7</v>
      </c>
      <c r="J616">
        <v>120</v>
      </c>
      <c r="K616">
        <v>10</v>
      </c>
      <c r="L616">
        <v>5</v>
      </c>
      <c r="M616" t="s">
        <v>121</v>
      </c>
      <c r="N616">
        <v>1</v>
      </c>
      <c r="S616">
        <v>1</v>
      </c>
      <c r="T616" t="s">
        <v>170</v>
      </c>
      <c r="V616" t="s">
        <v>350</v>
      </c>
      <c r="X616" t="s">
        <v>57</v>
      </c>
      <c r="Z616">
        <v>1</v>
      </c>
      <c r="AA616" t="s">
        <v>2816</v>
      </c>
      <c r="AB616" t="s">
        <v>59</v>
      </c>
      <c r="AE616" t="s">
        <v>29</v>
      </c>
      <c r="AM616" t="s">
        <v>162</v>
      </c>
      <c r="AP616">
        <v>12</v>
      </c>
      <c r="AQ616">
        <v>6</v>
      </c>
      <c r="AS616">
        <v>160</v>
      </c>
      <c r="AT616" t="s">
        <v>2817</v>
      </c>
      <c r="AU616" t="s">
        <v>75</v>
      </c>
      <c r="AW616">
        <v>10</v>
      </c>
      <c r="AX616" t="s">
        <v>2818</v>
      </c>
      <c r="AY616" t="s">
        <v>2819</v>
      </c>
      <c r="AZ616" t="s">
        <v>2820</v>
      </c>
      <c r="BA616">
        <v>1</v>
      </c>
    </row>
    <row r="617" spans="1:53">
      <c r="A617">
        <v>615</v>
      </c>
      <c r="B617" s="6"/>
      <c r="C617" s="6"/>
      <c r="D617" s="6" t="s">
        <v>2</v>
      </c>
      <c r="E617" s="6"/>
      <c r="F617" s="6" t="s">
        <v>4</v>
      </c>
      <c r="G617" s="6"/>
      <c r="H617" s="1">
        <v>25412</v>
      </c>
      <c r="I617">
        <v>6</v>
      </c>
      <c r="J617">
        <v>60</v>
      </c>
      <c r="K617">
        <v>6</v>
      </c>
      <c r="L617">
        <v>50</v>
      </c>
      <c r="M617" t="s">
        <v>335</v>
      </c>
      <c r="N617">
        <v>0</v>
      </c>
      <c r="O617" t="s">
        <v>79</v>
      </c>
      <c r="Q617" t="s">
        <v>69</v>
      </c>
      <c r="S617">
        <v>1</v>
      </c>
      <c r="T617" t="s">
        <v>70</v>
      </c>
      <c r="V617" t="s">
        <v>111</v>
      </c>
      <c r="X617" t="s">
        <v>57</v>
      </c>
      <c r="Z617">
        <v>9</v>
      </c>
      <c r="AA617" t="s">
        <v>2821</v>
      </c>
      <c r="AB617" t="s">
        <v>72</v>
      </c>
      <c r="AF617" t="s">
        <v>30</v>
      </c>
      <c r="AM617" t="s">
        <v>162</v>
      </c>
      <c r="AP617">
        <v>15</v>
      </c>
      <c r="AR617">
        <v>15</v>
      </c>
      <c r="AS617">
        <v>20</v>
      </c>
      <c r="AT617" t="s">
        <v>2822</v>
      </c>
      <c r="AU617" t="s">
        <v>64</v>
      </c>
      <c r="AW617">
        <v>10</v>
      </c>
      <c r="AX617" t="s">
        <v>2823</v>
      </c>
      <c r="AY617" t="s">
        <v>2824</v>
      </c>
      <c r="AZ617" t="s">
        <v>2825</v>
      </c>
      <c r="BA617">
        <v>0</v>
      </c>
    </row>
    <row r="618" spans="1:53">
      <c r="A618">
        <v>616</v>
      </c>
      <c r="B618" s="6"/>
      <c r="C618" s="6" t="s">
        <v>1</v>
      </c>
      <c r="D618" s="6" t="s">
        <v>2</v>
      </c>
      <c r="E618" s="6"/>
      <c r="F618" s="6" t="s">
        <v>4</v>
      </c>
      <c r="G618" s="6"/>
      <c r="H618" s="1">
        <v>35081</v>
      </c>
      <c r="I618">
        <v>7</v>
      </c>
      <c r="J618">
        <v>60</v>
      </c>
      <c r="K618">
        <v>7</v>
      </c>
      <c r="L618">
        <v>20</v>
      </c>
      <c r="M618" t="s">
        <v>189</v>
      </c>
      <c r="N618">
        <v>1</v>
      </c>
      <c r="S618">
        <v>0</v>
      </c>
      <c r="AB618" t="s">
        <v>59</v>
      </c>
      <c r="AE618" t="s">
        <v>29</v>
      </c>
      <c r="AH618" t="s">
        <v>32</v>
      </c>
      <c r="AM618" t="s">
        <v>60</v>
      </c>
      <c r="AP618">
        <v>10</v>
      </c>
      <c r="AR618">
        <v>10</v>
      </c>
      <c r="AS618">
        <v>5</v>
      </c>
      <c r="AT618" t="s">
        <v>2826</v>
      </c>
      <c r="AU618" t="s">
        <v>75</v>
      </c>
      <c r="AW618">
        <v>8</v>
      </c>
      <c r="AX618" t="s">
        <v>2827</v>
      </c>
      <c r="AY618" t="s">
        <v>2828</v>
      </c>
      <c r="AZ618" t="s">
        <v>2829</v>
      </c>
      <c r="BA618">
        <v>1</v>
      </c>
    </row>
    <row r="619" spans="1:53">
      <c r="A619">
        <v>617</v>
      </c>
      <c r="B619" s="6"/>
      <c r="C619" s="6" t="s">
        <v>1</v>
      </c>
      <c r="D619" s="6"/>
      <c r="E619" s="6"/>
      <c r="F619" s="6"/>
      <c r="G619" s="6"/>
      <c r="H619" s="1">
        <v>30412</v>
      </c>
      <c r="I619">
        <v>7</v>
      </c>
      <c r="J619">
        <v>120</v>
      </c>
      <c r="K619">
        <v>9</v>
      </c>
      <c r="L619">
        <v>5</v>
      </c>
      <c r="M619" t="s">
        <v>121</v>
      </c>
      <c r="N619">
        <v>1</v>
      </c>
      <c r="S619">
        <v>1</v>
      </c>
      <c r="T619" t="s">
        <v>29</v>
      </c>
      <c r="V619" t="s">
        <v>81</v>
      </c>
      <c r="X619" t="s">
        <v>92</v>
      </c>
      <c r="Z619">
        <v>11</v>
      </c>
      <c r="AA619" t="s">
        <v>2353</v>
      </c>
      <c r="AB619" t="s">
        <v>59</v>
      </c>
      <c r="AE619" t="s">
        <v>29</v>
      </c>
      <c r="AH619" t="s">
        <v>32</v>
      </c>
      <c r="AM619" t="s">
        <v>60</v>
      </c>
      <c r="AP619">
        <v>15</v>
      </c>
      <c r="AR619">
        <v>10</v>
      </c>
      <c r="AS619">
        <v>10</v>
      </c>
      <c r="AT619" t="s">
        <v>2830</v>
      </c>
      <c r="AU619" t="s">
        <v>75</v>
      </c>
      <c r="AW619">
        <v>10</v>
      </c>
      <c r="AX619" t="s">
        <v>2831</v>
      </c>
      <c r="AY619" t="s">
        <v>2832</v>
      </c>
      <c r="AZ619" t="s">
        <v>2833</v>
      </c>
      <c r="BA619">
        <v>1</v>
      </c>
    </row>
    <row r="620" spans="1:53">
      <c r="A620">
        <v>618</v>
      </c>
      <c r="B620" s="6" t="s">
        <v>0</v>
      </c>
      <c r="C620" s="6"/>
      <c r="D620" s="6"/>
      <c r="E620" s="6" t="s">
        <v>3</v>
      </c>
      <c r="F620" s="6"/>
      <c r="G620" s="6"/>
      <c r="H620" s="1">
        <v>34766</v>
      </c>
      <c r="I620">
        <v>7</v>
      </c>
      <c r="J620">
        <v>90</v>
      </c>
      <c r="K620">
        <v>11</v>
      </c>
      <c r="L620">
        <v>0</v>
      </c>
      <c r="M620" t="s">
        <v>103</v>
      </c>
      <c r="N620">
        <v>1</v>
      </c>
      <c r="S620">
        <v>1</v>
      </c>
      <c r="T620" t="s">
        <v>213</v>
      </c>
      <c r="W620" t="s">
        <v>2834</v>
      </c>
      <c r="X620" t="s">
        <v>297</v>
      </c>
      <c r="Z620">
        <v>1</v>
      </c>
      <c r="AA620" t="s">
        <v>2835</v>
      </c>
      <c r="AB620" t="s">
        <v>59</v>
      </c>
      <c r="AE620" t="s">
        <v>29</v>
      </c>
      <c r="AM620" t="s">
        <v>85</v>
      </c>
      <c r="AP620">
        <v>30</v>
      </c>
      <c r="AR620" t="s">
        <v>2836</v>
      </c>
      <c r="AS620">
        <v>24</v>
      </c>
      <c r="AT620" t="s">
        <v>2837</v>
      </c>
      <c r="AU620" t="s">
        <v>75</v>
      </c>
      <c r="AW620">
        <v>10</v>
      </c>
      <c r="AX620" t="s">
        <v>2838</v>
      </c>
      <c r="AZ620" t="s">
        <v>2839</v>
      </c>
      <c r="BA620">
        <v>1</v>
      </c>
    </row>
    <row r="621" spans="1:53">
      <c r="A621">
        <v>619</v>
      </c>
      <c r="B621" s="6"/>
      <c r="C621" s="6"/>
      <c r="D621" s="6"/>
      <c r="E621" s="6"/>
      <c r="F621" s="6" t="s">
        <v>4</v>
      </c>
      <c r="G621" s="6"/>
      <c r="H621" s="1">
        <v>34150</v>
      </c>
      <c r="I621">
        <v>7</v>
      </c>
      <c r="J621">
        <v>30</v>
      </c>
      <c r="K621">
        <v>12</v>
      </c>
      <c r="L621">
        <v>5</v>
      </c>
      <c r="M621" t="s">
        <v>335</v>
      </c>
      <c r="N621">
        <v>1</v>
      </c>
      <c r="S621">
        <v>1</v>
      </c>
      <c r="T621" t="s">
        <v>213</v>
      </c>
      <c r="V621" t="s">
        <v>81</v>
      </c>
      <c r="X621" t="s">
        <v>92</v>
      </c>
      <c r="Z621">
        <v>2</v>
      </c>
      <c r="AA621" t="s">
        <v>199</v>
      </c>
      <c r="AB621" t="s">
        <v>59</v>
      </c>
      <c r="AH621" t="s">
        <v>32</v>
      </c>
      <c r="AM621" t="s">
        <v>85</v>
      </c>
      <c r="AP621" t="s">
        <v>2840</v>
      </c>
      <c r="AQ621">
        <v>3</v>
      </c>
      <c r="AS621">
        <v>4</v>
      </c>
      <c r="AT621" t="s">
        <v>2841</v>
      </c>
      <c r="AU621" t="s">
        <v>64</v>
      </c>
      <c r="AW621">
        <v>9</v>
      </c>
      <c r="AX621" t="s">
        <v>2842</v>
      </c>
      <c r="AY621" t="s">
        <v>2843</v>
      </c>
      <c r="BA621">
        <v>0</v>
      </c>
    </row>
    <row r="622" spans="1:53">
      <c r="A622">
        <v>620</v>
      </c>
      <c r="B622" s="6"/>
      <c r="C622" s="6"/>
      <c r="D622" s="6"/>
      <c r="E622" s="6"/>
      <c r="F622" s="6" t="s">
        <v>4</v>
      </c>
      <c r="G622" s="6"/>
      <c r="H622" s="1">
        <v>31952</v>
      </c>
      <c r="I622">
        <v>6</v>
      </c>
      <c r="J622">
        <v>60</v>
      </c>
      <c r="K622">
        <v>10</v>
      </c>
      <c r="L622">
        <v>2</v>
      </c>
      <c r="M622" t="s">
        <v>78</v>
      </c>
      <c r="N622">
        <v>1</v>
      </c>
      <c r="S622">
        <v>0</v>
      </c>
      <c r="AB622" t="s">
        <v>84</v>
      </c>
      <c r="AE622" t="s">
        <v>29</v>
      </c>
      <c r="AM622" t="s">
        <v>85</v>
      </c>
      <c r="AO622">
        <v>3</v>
      </c>
      <c r="AQ622">
        <v>2</v>
      </c>
      <c r="AS622">
        <v>8</v>
      </c>
      <c r="AT622" t="s">
        <v>2844</v>
      </c>
      <c r="AU622" t="s">
        <v>64</v>
      </c>
      <c r="AW622">
        <v>8</v>
      </c>
      <c r="AX622" t="s">
        <v>2845</v>
      </c>
      <c r="AY622" t="s">
        <v>2846</v>
      </c>
      <c r="AZ622" t="s">
        <v>2847</v>
      </c>
      <c r="BA622">
        <v>1</v>
      </c>
    </row>
    <row r="623" spans="1:53">
      <c r="A623">
        <v>621</v>
      </c>
      <c r="B623" s="6"/>
      <c r="C623" s="6"/>
      <c r="D623" s="6"/>
      <c r="E623" s="6"/>
      <c r="F623" s="6" t="s">
        <v>4</v>
      </c>
      <c r="G623" s="6"/>
      <c r="I623">
        <v>7</v>
      </c>
      <c r="J623">
        <v>60</v>
      </c>
      <c r="K623">
        <v>8</v>
      </c>
      <c r="L623">
        <v>5</v>
      </c>
      <c r="M623" t="s">
        <v>67</v>
      </c>
      <c r="N623">
        <v>0</v>
      </c>
      <c r="O623" t="s">
        <v>68</v>
      </c>
      <c r="Q623" t="s">
        <v>104</v>
      </c>
      <c r="S623">
        <v>1</v>
      </c>
      <c r="T623" t="s">
        <v>1122</v>
      </c>
      <c r="V623" t="s">
        <v>142</v>
      </c>
      <c r="X623" t="s">
        <v>92</v>
      </c>
      <c r="Z623">
        <v>10</v>
      </c>
      <c r="AA623" t="s">
        <v>2848</v>
      </c>
      <c r="AB623" t="s">
        <v>59</v>
      </c>
      <c r="AF623" t="s">
        <v>30</v>
      </c>
      <c r="AG623" t="s">
        <v>31</v>
      </c>
      <c r="AM623" t="s">
        <v>73</v>
      </c>
      <c r="AO623">
        <v>5</v>
      </c>
      <c r="AQ623">
        <v>4</v>
      </c>
      <c r="AS623">
        <v>15</v>
      </c>
      <c r="AT623" t="s">
        <v>2849</v>
      </c>
      <c r="AU623" t="s">
        <v>75</v>
      </c>
      <c r="AW623">
        <v>8</v>
      </c>
      <c r="AX623" t="s">
        <v>2850</v>
      </c>
      <c r="AY623" t="s">
        <v>2851</v>
      </c>
      <c r="BA623">
        <v>1</v>
      </c>
    </row>
    <row r="624" spans="1:53" ht="289">
      <c r="A624">
        <v>622</v>
      </c>
      <c r="B624" s="6" t="s">
        <v>0</v>
      </c>
      <c r="C624" s="6" t="s">
        <v>1</v>
      </c>
      <c r="D624" s="6"/>
      <c r="E624" s="6" t="s">
        <v>3</v>
      </c>
      <c r="F624" s="6"/>
      <c r="G624" s="6"/>
      <c r="H624" s="1">
        <v>31108</v>
      </c>
      <c r="I624">
        <v>5</v>
      </c>
      <c r="J624">
        <v>120</v>
      </c>
      <c r="K624">
        <v>15</v>
      </c>
      <c r="L624">
        <v>24</v>
      </c>
      <c r="M624" t="s">
        <v>225</v>
      </c>
      <c r="N624">
        <v>1</v>
      </c>
      <c r="S624">
        <v>1</v>
      </c>
      <c r="T624" t="s">
        <v>146</v>
      </c>
      <c r="V624" t="s">
        <v>81</v>
      </c>
      <c r="Y624" t="s">
        <v>2852</v>
      </c>
      <c r="Z624">
        <v>10</v>
      </c>
      <c r="AA624" t="s">
        <v>260</v>
      </c>
      <c r="AB624" t="s">
        <v>59</v>
      </c>
      <c r="AH624" t="s">
        <v>32</v>
      </c>
      <c r="AM624" t="s">
        <v>60</v>
      </c>
      <c r="AO624">
        <v>6</v>
      </c>
      <c r="AQ624">
        <v>6</v>
      </c>
      <c r="AS624">
        <v>5</v>
      </c>
      <c r="AT624" s="3" t="s">
        <v>2853</v>
      </c>
      <c r="AU624" t="s">
        <v>75</v>
      </c>
      <c r="AW624">
        <v>8</v>
      </c>
      <c r="AX624" s="3" t="s">
        <v>2854</v>
      </c>
      <c r="AY624" s="3" t="s">
        <v>2855</v>
      </c>
      <c r="AZ624" t="s">
        <v>2856</v>
      </c>
      <c r="BA624">
        <v>1</v>
      </c>
    </row>
    <row r="625" spans="1:53">
      <c r="A625">
        <v>623</v>
      </c>
      <c r="B625" s="6" t="s">
        <v>0</v>
      </c>
      <c r="C625" s="6"/>
      <c r="D625" s="6" t="s">
        <v>2</v>
      </c>
      <c r="E625" s="6" t="s">
        <v>3</v>
      </c>
      <c r="F625" s="6" t="s">
        <v>4</v>
      </c>
      <c r="G625" s="6"/>
      <c r="H625" s="1">
        <v>33073</v>
      </c>
      <c r="I625">
        <v>6</v>
      </c>
      <c r="J625">
        <v>80</v>
      </c>
      <c r="K625">
        <v>10</v>
      </c>
      <c r="L625">
        <v>20</v>
      </c>
      <c r="M625" t="s">
        <v>133</v>
      </c>
      <c r="N625">
        <v>1</v>
      </c>
      <c r="S625">
        <v>0</v>
      </c>
      <c r="AB625" t="s">
        <v>84</v>
      </c>
      <c r="AH625" t="s">
        <v>32</v>
      </c>
      <c r="AM625" t="s">
        <v>60</v>
      </c>
      <c r="AO625">
        <v>6</v>
      </c>
      <c r="AQ625">
        <v>6</v>
      </c>
      <c r="AS625">
        <v>25</v>
      </c>
      <c r="AT625" t="s">
        <v>2857</v>
      </c>
      <c r="AU625" t="s">
        <v>75</v>
      </c>
      <c r="AW625">
        <v>10</v>
      </c>
      <c r="AX625" t="s">
        <v>2858</v>
      </c>
      <c r="AY625" t="s">
        <v>2859</v>
      </c>
      <c r="AZ625" t="s">
        <v>2860</v>
      </c>
      <c r="BA625">
        <v>0</v>
      </c>
    </row>
    <row r="626" spans="1:53" ht="409.6">
      <c r="A626">
        <v>624</v>
      </c>
      <c r="B626" s="6"/>
      <c r="C626" s="6" t="s">
        <v>1</v>
      </c>
      <c r="D626" s="6"/>
      <c r="E626" s="6"/>
      <c r="F626" s="6"/>
      <c r="G626" s="6"/>
      <c r="H626" s="1">
        <v>34422</v>
      </c>
      <c r="I626">
        <v>7</v>
      </c>
      <c r="J626">
        <v>0</v>
      </c>
      <c r="K626">
        <v>12</v>
      </c>
      <c r="L626">
        <v>10</v>
      </c>
      <c r="M626" t="s">
        <v>133</v>
      </c>
      <c r="N626">
        <v>1</v>
      </c>
      <c r="S626">
        <v>1</v>
      </c>
      <c r="T626" t="s">
        <v>170</v>
      </c>
      <c r="V626" t="s">
        <v>111</v>
      </c>
      <c r="X626" t="s">
        <v>92</v>
      </c>
      <c r="Z626">
        <v>3</v>
      </c>
      <c r="AA626" t="s">
        <v>2861</v>
      </c>
      <c r="AB626" t="s">
        <v>84</v>
      </c>
      <c r="AF626" t="s">
        <v>30</v>
      </c>
      <c r="AH626" t="s">
        <v>32</v>
      </c>
      <c r="AM626" t="s">
        <v>73</v>
      </c>
      <c r="AO626">
        <v>6</v>
      </c>
      <c r="AQ626">
        <v>3</v>
      </c>
      <c r="AS626">
        <v>4</v>
      </c>
      <c r="AT626" t="s">
        <v>2862</v>
      </c>
      <c r="AU626" t="s">
        <v>64</v>
      </c>
      <c r="AW626">
        <v>10</v>
      </c>
      <c r="AX626" t="s">
        <v>2863</v>
      </c>
      <c r="AY626" t="s">
        <v>2864</v>
      </c>
      <c r="AZ626" s="3" t="s">
        <v>2865</v>
      </c>
      <c r="BA626">
        <v>1</v>
      </c>
    </row>
    <row r="627" spans="1:53">
      <c r="A627">
        <v>625</v>
      </c>
      <c r="B627" s="6" t="s">
        <v>0</v>
      </c>
      <c r="C627" s="6"/>
      <c r="D627" s="6"/>
      <c r="E627" s="6"/>
      <c r="F627" s="6"/>
      <c r="G627" s="6"/>
      <c r="H627" s="1">
        <v>30310</v>
      </c>
      <c r="I627">
        <v>7</v>
      </c>
      <c r="J627">
        <v>50</v>
      </c>
      <c r="K627">
        <v>10</v>
      </c>
      <c r="L627">
        <v>30</v>
      </c>
      <c r="M627" t="s">
        <v>225</v>
      </c>
      <c r="N627">
        <v>0</v>
      </c>
      <c r="O627" t="s">
        <v>122</v>
      </c>
      <c r="Q627" t="s">
        <v>54</v>
      </c>
      <c r="S627">
        <v>1</v>
      </c>
      <c r="T627" t="s">
        <v>55</v>
      </c>
      <c r="V627" t="s">
        <v>56</v>
      </c>
      <c r="Y627" t="s">
        <v>898</v>
      </c>
      <c r="Z627">
        <v>9</v>
      </c>
      <c r="AA627" t="s">
        <v>2866</v>
      </c>
      <c r="AB627" t="s">
        <v>84</v>
      </c>
      <c r="AE627" t="s">
        <v>29</v>
      </c>
      <c r="AM627" t="s">
        <v>73</v>
      </c>
      <c r="AO627">
        <v>6</v>
      </c>
      <c r="AQ627">
        <v>4</v>
      </c>
      <c r="AS627">
        <v>48</v>
      </c>
      <c r="AT627" t="s">
        <v>2867</v>
      </c>
      <c r="AU627" t="s">
        <v>75</v>
      </c>
      <c r="AW627">
        <v>9</v>
      </c>
      <c r="AX627" t="s">
        <v>2868</v>
      </c>
      <c r="BA627">
        <v>0</v>
      </c>
    </row>
    <row r="628" spans="1:53">
      <c r="A628">
        <v>626</v>
      </c>
      <c r="B628" s="6" t="s">
        <v>0</v>
      </c>
      <c r="C628" s="6" t="s">
        <v>1</v>
      </c>
      <c r="D628" s="6"/>
      <c r="E628" s="6"/>
      <c r="F628" s="6"/>
      <c r="G628" s="6"/>
      <c r="H628" s="1">
        <v>33380</v>
      </c>
      <c r="I628">
        <v>7</v>
      </c>
      <c r="J628">
        <v>60</v>
      </c>
      <c r="K628">
        <v>8</v>
      </c>
      <c r="L628">
        <v>4</v>
      </c>
      <c r="M628" t="s">
        <v>78</v>
      </c>
      <c r="N628">
        <v>1</v>
      </c>
      <c r="S628">
        <v>1</v>
      </c>
      <c r="T628" t="s">
        <v>29</v>
      </c>
      <c r="V628" t="s">
        <v>81</v>
      </c>
      <c r="X628" t="s">
        <v>156</v>
      </c>
      <c r="Z628">
        <v>2</v>
      </c>
      <c r="AA628" t="s">
        <v>2869</v>
      </c>
      <c r="AB628" t="s">
        <v>59</v>
      </c>
      <c r="AE628" t="s">
        <v>29</v>
      </c>
      <c r="AM628" t="s">
        <v>85</v>
      </c>
      <c r="AO628">
        <v>5</v>
      </c>
      <c r="AQ628">
        <v>6</v>
      </c>
      <c r="AS628">
        <v>10</v>
      </c>
      <c r="AT628" t="s">
        <v>2870</v>
      </c>
      <c r="AU628" t="s">
        <v>75</v>
      </c>
      <c r="AW628">
        <v>8</v>
      </c>
      <c r="AX628" t="s">
        <v>2871</v>
      </c>
      <c r="AY628" t="s">
        <v>2872</v>
      </c>
      <c r="AZ628" t="s">
        <v>2873</v>
      </c>
      <c r="BA628">
        <v>1</v>
      </c>
    </row>
    <row r="629" spans="1:53" ht="409.6">
      <c r="A629">
        <v>627</v>
      </c>
      <c r="B629" s="6" t="s">
        <v>0</v>
      </c>
      <c r="C629" s="6"/>
      <c r="D629" s="6" t="s">
        <v>2</v>
      </c>
      <c r="E629" s="6"/>
      <c r="F629" s="6" t="s">
        <v>4</v>
      </c>
      <c r="G629" s="6"/>
      <c r="H629" s="1">
        <v>27115</v>
      </c>
      <c r="I629">
        <v>6</v>
      </c>
      <c r="J629">
        <v>30</v>
      </c>
      <c r="K629">
        <v>5</v>
      </c>
      <c r="L629">
        <v>10</v>
      </c>
      <c r="M629" t="s">
        <v>225</v>
      </c>
      <c r="N629">
        <v>1</v>
      </c>
      <c r="S629">
        <v>1</v>
      </c>
      <c r="T629" t="s">
        <v>70</v>
      </c>
      <c r="W629" t="s">
        <v>2874</v>
      </c>
      <c r="X629" t="s">
        <v>57</v>
      </c>
      <c r="Z629">
        <v>20</v>
      </c>
      <c r="AA629" t="s">
        <v>2875</v>
      </c>
      <c r="AB629" t="s">
        <v>72</v>
      </c>
      <c r="AG629" t="s">
        <v>31</v>
      </c>
      <c r="AM629" t="s">
        <v>60</v>
      </c>
      <c r="AO629">
        <v>2</v>
      </c>
      <c r="AR629">
        <v>15</v>
      </c>
      <c r="AS629">
        <v>10</v>
      </c>
      <c r="AT629" s="3" t="s">
        <v>2876</v>
      </c>
      <c r="AU629" t="s">
        <v>75</v>
      </c>
      <c r="AW629">
        <v>10</v>
      </c>
      <c r="AX629" s="3" t="s">
        <v>2877</v>
      </c>
      <c r="AY629" t="s">
        <v>2878</v>
      </c>
      <c r="AZ629" t="s">
        <v>2879</v>
      </c>
      <c r="BA629">
        <v>1</v>
      </c>
    </row>
    <row r="630" spans="1:53" ht="409.6">
      <c r="A630">
        <v>628</v>
      </c>
      <c r="B630" s="6"/>
      <c r="C630" s="6"/>
      <c r="D630" s="6"/>
      <c r="E630" s="6"/>
      <c r="F630" s="6" t="s">
        <v>4</v>
      </c>
      <c r="G630" s="6"/>
      <c r="H630" s="1">
        <v>27133</v>
      </c>
      <c r="I630">
        <v>6</v>
      </c>
      <c r="J630">
        <v>50</v>
      </c>
      <c r="K630">
        <v>10</v>
      </c>
      <c r="L630">
        <v>20</v>
      </c>
      <c r="M630" t="s">
        <v>97</v>
      </c>
      <c r="N630">
        <v>1</v>
      </c>
      <c r="S630">
        <v>1</v>
      </c>
      <c r="T630" t="s">
        <v>1122</v>
      </c>
      <c r="V630" t="s">
        <v>91</v>
      </c>
      <c r="X630" t="s">
        <v>92</v>
      </c>
      <c r="Z630">
        <v>22</v>
      </c>
      <c r="AA630" t="s">
        <v>75</v>
      </c>
      <c r="AB630" t="s">
        <v>84</v>
      </c>
      <c r="AF630" t="s">
        <v>30</v>
      </c>
      <c r="AG630" t="s">
        <v>31</v>
      </c>
      <c r="AM630" t="s">
        <v>73</v>
      </c>
      <c r="AO630">
        <v>5</v>
      </c>
      <c r="AQ630">
        <v>5</v>
      </c>
      <c r="AS630">
        <v>35</v>
      </c>
      <c r="AT630" s="3" t="s">
        <v>2880</v>
      </c>
      <c r="AV630" t="s">
        <v>2881</v>
      </c>
      <c r="AW630">
        <v>10</v>
      </c>
      <c r="AX630" s="3" t="s">
        <v>2882</v>
      </c>
      <c r="AY630" t="s">
        <v>2883</v>
      </c>
      <c r="AZ630" t="s">
        <v>2884</v>
      </c>
      <c r="BA630">
        <v>1</v>
      </c>
    </row>
    <row r="631" spans="1:53">
      <c r="A631">
        <v>629</v>
      </c>
      <c r="B631" s="6"/>
      <c r="C631" s="6" t="s">
        <v>1</v>
      </c>
      <c r="D631" s="6"/>
      <c r="E631" s="6" t="s">
        <v>3</v>
      </c>
      <c r="F631" s="6"/>
      <c r="G631" s="6"/>
      <c r="H631" s="1">
        <v>32981</v>
      </c>
      <c r="I631">
        <v>7</v>
      </c>
      <c r="J631">
        <v>20</v>
      </c>
      <c r="K631">
        <v>10</v>
      </c>
      <c r="L631">
        <v>10</v>
      </c>
      <c r="M631" t="s">
        <v>303</v>
      </c>
      <c r="N631">
        <v>1</v>
      </c>
      <c r="S631">
        <v>1</v>
      </c>
      <c r="T631" t="s">
        <v>213</v>
      </c>
      <c r="V631" t="s">
        <v>81</v>
      </c>
      <c r="X631" t="s">
        <v>124</v>
      </c>
      <c r="Z631">
        <v>4</v>
      </c>
      <c r="AA631" t="s">
        <v>2885</v>
      </c>
      <c r="AB631" t="s">
        <v>59</v>
      </c>
      <c r="AH631" t="s">
        <v>32</v>
      </c>
      <c r="AM631" t="s">
        <v>60</v>
      </c>
      <c r="AO631">
        <v>3</v>
      </c>
      <c r="AQ631">
        <v>5</v>
      </c>
      <c r="AS631">
        <v>20</v>
      </c>
      <c r="AT631" t="s">
        <v>2886</v>
      </c>
      <c r="AU631" t="s">
        <v>75</v>
      </c>
      <c r="AW631">
        <v>7</v>
      </c>
      <c r="AX631" t="s">
        <v>2887</v>
      </c>
      <c r="AY631" t="s">
        <v>2888</v>
      </c>
      <c r="BA631">
        <v>1</v>
      </c>
    </row>
    <row r="632" spans="1:53">
      <c r="A632">
        <v>630</v>
      </c>
      <c r="B632" s="6"/>
      <c r="C632" s="6"/>
      <c r="D632" s="6"/>
      <c r="E632" s="6"/>
      <c r="F632" s="6" t="s">
        <v>4</v>
      </c>
      <c r="G632" s="6"/>
      <c r="H632" s="1">
        <v>34970</v>
      </c>
      <c r="I632">
        <v>7</v>
      </c>
      <c r="J632">
        <v>45</v>
      </c>
      <c r="K632">
        <v>10</v>
      </c>
      <c r="L632">
        <v>4</v>
      </c>
      <c r="M632" t="s">
        <v>78</v>
      </c>
      <c r="N632">
        <v>0</v>
      </c>
      <c r="O632" t="s">
        <v>68</v>
      </c>
      <c r="Q632" t="s">
        <v>69</v>
      </c>
      <c r="S632">
        <v>0</v>
      </c>
      <c r="AB632" t="s">
        <v>59</v>
      </c>
      <c r="AG632" t="s">
        <v>31</v>
      </c>
      <c r="AM632" t="s">
        <v>162</v>
      </c>
      <c r="AO632">
        <v>5</v>
      </c>
      <c r="AR632">
        <v>8</v>
      </c>
      <c r="AS632">
        <v>10</v>
      </c>
      <c r="AT632" t="s">
        <v>2889</v>
      </c>
      <c r="AU632" t="s">
        <v>75</v>
      </c>
      <c r="AW632">
        <v>9</v>
      </c>
      <c r="AX632" t="s">
        <v>2890</v>
      </c>
      <c r="AY632" t="s">
        <v>2891</v>
      </c>
      <c r="AZ632" t="s">
        <v>116</v>
      </c>
      <c r="BA632">
        <v>0</v>
      </c>
    </row>
    <row r="633" spans="1:53">
      <c r="A633">
        <v>631</v>
      </c>
      <c r="B633" s="6"/>
      <c r="C633" s="6" t="s">
        <v>1</v>
      </c>
      <c r="D633" s="6"/>
      <c r="E633" s="6"/>
      <c r="F633" s="6" t="s">
        <v>4</v>
      </c>
      <c r="G633" s="6"/>
      <c r="H633" s="1">
        <v>32210</v>
      </c>
      <c r="I633">
        <v>8</v>
      </c>
      <c r="J633">
        <v>5</v>
      </c>
      <c r="K633">
        <v>6</v>
      </c>
      <c r="L633">
        <v>5</v>
      </c>
      <c r="M633" t="s">
        <v>189</v>
      </c>
      <c r="N633">
        <v>0</v>
      </c>
      <c r="O633" t="s">
        <v>134</v>
      </c>
      <c r="Q633" t="s">
        <v>99</v>
      </c>
      <c r="S633">
        <v>0</v>
      </c>
      <c r="AB633" t="s">
        <v>84</v>
      </c>
      <c r="AH633" t="s">
        <v>32</v>
      </c>
      <c r="AM633" t="s">
        <v>60</v>
      </c>
      <c r="AO633">
        <v>6</v>
      </c>
      <c r="AR633">
        <v>10</v>
      </c>
      <c r="AS633">
        <v>5</v>
      </c>
      <c r="AT633" t="s">
        <v>2892</v>
      </c>
      <c r="AU633" t="s">
        <v>75</v>
      </c>
      <c r="AW633">
        <v>10</v>
      </c>
      <c r="AX633" t="s">
        <v>2893</v>
      </c>
      <c r="AY633" t="s">
        <v>2894</v>
      </c>
      <c r="AZ633" t="s">
        <v>2637</v>
      </c>
      <c r="BA633">
        <v>1</v>
      </c>
    </row>
    <row r="634" spans="1:53">
      <c r="A634">
        <v>632</v>
      </c>
      <c r="B634" s="6"/>
      <c r="C634" s="6"/>
      <c r="D634" s="6"/>
      <c r="E634" s="6"/>
      <c r="F634" s="6" t="s">
        <v>4</v>
      </c>
      <c r="G634" s="6"/>
      <c r="H634" s="1">
        <v>31293</v>
      </c>
      <c r="I634">
        <v>7</v>
      </c>
      <c r="J634">
        <v>90</v>
      </c>
      <c r="K634">
        <v>6</v>
      </c>
      <c r="L634">
        <v>30</v>
      </c>
      <c r="M634" t="s">
        <v>189</v>
      </c>
      <c r="N634">
        <v>1</v>
      </c>
      <c r="S634">
        <v>1</v>
      </c>
      <c r="T634" t="s">
        <v>110</v>
      </c>
      <c r="V634" t="s">
        <v>111</v>
      </c>
      <c r="X634" t="s">
        <v>1300</v>
      </c>
      <c r="Z634">
        <v>2</v>
      </c>
      <c r="AB634" t="s">
        <v>72</v>
      </c>
      <c r="AE634" t="s">
        <v>29</v>
      </c>
      <c r="AM634" t="s">
        <v>73</v>
      </c>
      <c r="AO634">
        <v>5</v>
      </c>
      <c r="AR634">
        <v>10</v>
      </c>
      <c r="AS634">
        <v>15</v>
      </c>
      <c r="AT634" t="s">
        <v>2895</v>
      </c>
      <c r="AV634" t="s">
        <v>2896</v>
      </c>
      <c r="AW634">
        <v>9</v>
      </c>
      <c r="AX634" t="s">
        <v>2897</v>
      </c>
      <c r="AY634" t="s">
        <v>2898</v>
      </c>
      <c r="AZ634" t="s">
        <v>2899</v>
      </c>
      <c r="BA634">
        <v>1</v>
      </c>
    </row>
    <row r="635" spans="1:53" ht="409.6">
      <c r="A635">
        <v>633</v>
      </c>
      <c r="B635" s="6" t="s">
        <v>0</v>
      </c>
      <c r="C635" s="6" t="s">
        <v>1</v>
      </c>
      <c r="D635" s="6"/>
      <c r="E635" s="6"/>
      <c r="F635" s="6" t="s">
        <v>4</v>
      </c>
      <c r="G635" s="6"/>
      <c r="H635" s="1">
        <v>33399</v>
      </c>
      <c r="I635">
        <v>7</v>
      </c>
      <c r="J635">
        <v>60</v>
      </c>
      <c r="K635">
        <v>11</v>
      </c>
      <c r="L635">
        <v>9</v>
      </c>
      <c r="M635" t="s">
        <v>335</v>
      </c>
      <c r="N635">
        <v>1</v>
      </c>
      <c r="S635">
        <v>1</v>
      </c>
      <c r="T635" t="s">
        <v>30</v>
      </c>
      <c r="V635" t="s">
        <v>81</v>
      </c>
      <c r="X635" t="s">
        <v>92</v>
      </c>
      <c r="Z635">
        <v>3</v>
      </c>
      <c r="AA635" t="s">
        <v>2900</v>
      </c>
      <c r="AB635" t="s">
        <v>59</v>
      </c>
      <c r="AH635" t="s">
        <v>32</v>
      </c>
      <c r="AM635" t="s">
        <v>60</v>
      </c>
      <c r="AO635">
        <v>4</v>
      </c>
      <c r="AR635">
        <v>10</v>
      </c>
      <c r="AS635">
        <v>7</v>
      </c>
      <c r="AT635" s="3" t="s">
        <v>2901</v>
      </c>
      <c r="AV635" t="s">
        <v>2902</v>
      </c>
      <c r="AW635">
        <v>10</v>
      </c>
      <c r="AX635" t="s">
        <v>2903</v>
      </c>
      <c r="AY635" t="s">
        <v>2904</v>
      </c>
      <c r="AZ635" t="s">
        <v>2905</v>
      </c>
      <c r="BA635">
        <v>1</v>
      </c>
    </row>
    <row r="636" spans="1:53" ht="323">
      <c r="A636">
        <v>634</v>
      </c>
      <c r="B636" s="6" t="s">
        <v>0</v>
      </c>
      <c r="C636" s="6" t="s">
        <v>1</v>
      </c>
      <c r="D636" s="6" t="s">
        <v>2</v>
      </c>
      <c r="E636" s="6"/>
      <c r="F636" s="6" t="s">
        <v>4</v>
      </c>
      <c r="G636" s="6"/>
      <c r="H636" s="1">
        <v>31866</v>
      </c>
      <c r="I636">
        <v>7</v>
      </c>
      <c r="J636">
        <v>10</v>
      </c>
      <c r="K636">
        <v>7</v>
      </c>
      <c r="L636">
        <v>6</v>
      </c>
      <c r="M636" t="s">
        <v>103</v>
      </c>
      <c r="N636">
        <v>0</v>
      </c>
      <c r="O636" t="s">
        <v>134</v>
      </c>
      <c r="R636" t="s">
        <v>2906</v>
      </c>
      <c r="S636">
        <v>0</v>
      </c>
      <c r="AB636" t="s">
        <v>84</v>
      </c>
      <c r="AF636" t="s">
        <v>30</v>
      </c>
      <c r="AM636" t="s">
        <v>162</v>
      </c>
      <c r="AO636">
        <v>6</v>
      </c>
      <c r="AQ636">
        <v>5</v>
      </c>
      <c r="AS636">
        <v>8</v>
      </c>
      <c r="AT636" t="s">
        <v>2907</v>
      </c>
      <c r="AU636" t="s">
        <v>75</v>
      </c>
      <c r="AW636">
        <v>10</v>
      </c>
      <c r="AX636" s="3" t="s">
        <v>2908</v>
      </c>
      <c r="AY636" t="s">
        <v>2909</v>
      </c>
      <c r="AZ636" t="s">
        <v>2910</v>
      </c>
      <c r="BA636">
        <v>1</v>
      </c>
    </row>
    <row r="637" spans="1:53">
      <c r="A637">
        <v>635</v>
      </c>
      <c r="B637" s="6"/>
      <c r="C637" s="6" t="s">
        <v>1</v>
      </c>
      <c r="D637" s="6"/>
      <c r="E637" s="6"/>
      <c r="F637" s="6" t="s">
        <v>4</v>
      </c>
      <c r="G637" s="6"/>
      <c r="H637" s="1">
        <v>32053</v>
      </c>
      <c r="I637">
        <v>8</v>
      </c>
      <c r="J637">
        <v>40</v>
      </c>
      <c r="K637">
        <v>10</v>
      </c>
      <c r="L637">
        <v>6</v>
      </c>
      <c r="M637" t="s">
        <v>103</v>
      </c>
      <c r="N637">
        <v>1</v>
      </c>
      <c r="S637">
        <v>1</v>
      </c>
      <c r="T637" t="s">
        <v>80</v>
      </c>
      <c r="V637" t="s">
        <v>81</v>
      </c>
      <c r="Y637" t="s">
        <v>2911</v>
      </c>
      <c r="Z637">
        <v>5</v>
      </c>
      <c r="AA637" t="s">
        <v>2912</v>
      </c>
      <c r="AB637" t="s">
        <v>59</v>
      </c>
      <c r="AH637" t="s">
        <v>32</v>
      </c>
      <c r="AN637" t="s">
        <v>2913</v>
      </c>
      <c r="AO637">
        <v>6</v>
      </c>
      <c r="AQ637">
        <v>6</v>
      </c>
      <c r="AS637">
        <v>60</v>
      </c>
      <c r="AT637" t="s">
        <v>2914</v>
      </c>
      <c r="AU637" t="s">
        <v>377</v>
      </c>
      <c r="AW637">
        <v>10</v>
      </c>
      <c r="AX637" t="s">
        <v>2915</v>
      </c>
      <c r="AY637" t="s">
        <v>2916</v>
      </c>
      <c r="AZ637" t="s">
        <v>2917</v>
      </c>
      <c r="BA637">
        <v>1</v>
      </c>
    </row>
    <row r="638" spans="1:53">
      <c r="A638">
        <v>636</v>
      </c>
      <c r="B638" s="6"/>
      <c r="C638" s="6"/>
      <c r="D638" s="6"/>
      <c r="E638" s="6"/>
      <c r="F638" s="6" t="s">
        <v>4</v>
      </c>
      <c r="G638" s="6"/>
      <c r="H638" s="1">
        <v>42992</v>
      </c>
      <c r="I638">
        <v>9141984</v>
      </c>
      <c r="J638">
        <v>45</v>
      </c>
      <c r="K638">
        <v>8</v>
      </c>
      <c r="L638">
        <v>3</v>
      </c>
      <c r="M638" t="s">
        <v>335</v>
      </c>
      <c r="N638">
        <v>0</v>
      </c>
      <c r="O638" t="s">
        <v>98</v>
      </c>
      <c r="Q638" t="s">
        <v>99</v>
      </c>
      <c r="S638">
        <v>1</v>
      </c>
      <c r="T638" t="s">
        <v>213</v>
      </c>
      <c r="V638" t="s">
        <v>81</v>
      </c>
      <c r="X638" t="s">
        <v>92</v>
      </c>
      <c r="Z638">
        <v>8</v>
      </c>
      <c r="AA638" t="s">
        <v>75</v>
      </c>
      <c r="AB638" t="s">
        <v>84</v>
      </c>
      <c r="AF638" t="s">
        <v>30</v>
      </c>
      <c r="AM638" t="s">
        <v>73</v>
      </c>
      <c r="AO638">
        <v>4</v>
      </c>
      <c r="AQ638">
        <v>3</v>
      </c>
      <c r="AS638">
        <v>6</v>
      </c>
      <c r="AT638" t="s">
        <v>2918</v>
      </c>
      <c r="AU638" t="s">
        <v>75</v>
      </c>
      <c r="AW638">
        <v>6</v>
      </c>
      <c r="AX638" t="s">
        <v>2919</v>
      </c>
      <c r="AY638" t="s">
        <v>418</v>
      </c>
      <c r="AZ638" t="s">
        <v>2920</v>
      </c>
      <c r="BA638">
        <v>0</v>
      </c>
    </row>
    <row r="639" spans="1:53">
      <c r="A639">
        <v>637</v>
      </c>
      <c r="B639" s="6"/>
      <c r="C639" s="6"/>
      <c r="D639" s="6"/>
      <c r="E639" s="6"/>
      <c r="F639" s="6" t="s">
        <v>4</v>
      </c>
      <c r="G639" s="6"/>
      <c r="H639" s="1">
        <v>23221</v>
      </c>
      <c r="I639">
        <v>6</v>
      </c>
      <c r="J639">
        <v>30</v>
      </c>
      <c r="K639">
        <v>8</v>
      </c>
      <c r="L639">
        <v>20</v>
      </c>
      <c r="M639" t="s">
        <v>189</v>
      </c>
      <c r="N639">
        <v>1</v>
      </c>
      <c r="S639">
        <v>1</v>
      </c>
      <c r="T639" t="s">
        <v>465</v>
      </c>
      <c r="V639" t="s">
        <v>383</v>
      </c>
      <c r="Y639" t="s">
        <v>2921</v>
      </c>
      <c r="Z639">
        <v>20</v>
      </c>
      <c r="AA639" t="s">
        <v>2922</v>
      </c>
      <c r="AB639" t="s">
        <v>84</v>
      </c>
      <c r="AH639" t="s">
        <v>32</v>
      </c>
      <c r="AM639" t="s">
        <v>60</v>
      </c>
      <c r="AO639">
        <v>4</v>
      </c>
      <c r="AQ639">
        <v>2</v>
      </c>
      <c r="AS639">
        <v>4</v>
      </c>
      <c r="AT639" t="s">
        <v>2923</v>
      </c>
      <c r="AV639" t="s">
        <v>2924</v>
      </c>
      <c r="AW639">
        <v>10</v>
      </c>
      <c r="AX639" t="s">
        <v>2925</v>
      </c>
      <c r="AY639" t="s">
        <v>2926</v>
      </c>
      <c r="BA639">
        <v>1</v>
      </c>
    </row>
    <row r="640" spans="1:53">
      <c r="A640">
        <v>638</v>
      </c>
      <c r="B640" s="6"/>
      <c r="C640" s="6"/>
      <c r="D640" s="6"/>
      <c r="E640" s="6"/>
      <c r="F640" s="6" t="s">
        <v>4</v>
      </c>
      <c r="G640" s="6"/>
      <c r="H640" s="1">
        <v>27878</v>
      </c>
      <c r="I640">
        <v>6</v>
      </c>
      <c r="J640">
        <v>45</v>
      </c>
      <c r="K640">
        <v>12</v>
      </c>
      <c r="L640">
        <v>50</v>
      </c>
      <c r="M640" t="s">
        <v>103</v>
      </c>
      <c r="N640">
        <v>1</v>
      </c>
      <c r="S640">
        <v>1</v>
      </c>
      <c r="T640" t="s">
        <v>80</v>
      </c>
      <c r="V640" t="s">
        <v>56</v>
      </c>
      <c r="X640" t="s">
        <v>92</v>
      </c>
      <c r="Z640">
        <v>19</v>
      </c>
      <c r="AA640" t="s">
        <v>337</v>
      </c>
      <c r="AB640" t="s">
        <v>84</v>
      </c>
      <c r="AH640" t="s">
        <v>32</v>
      </c>
      <c r="AM640" t="s">
        <v>60</v>
      </c>
      <c r="AO640">
        <v>6</v>
      </c>
      <c r="AR640">
        <v>8</v>
      </c>
      <c r="AS640">
        <v>15</v>
      </c>
      <c r="AT640" t="s">
        <v>2927</v>
      </c>
      <c r="AU640" t="s">
        <v>64</v>
      </c>
      <c r="AW640">
        <v>10</v>
      </c>
      <c r="AX640" t="s">
        <v>2928</v>
      </c>
      <c r="AY640" t="s">
        <v>2929</v>
      </c>
      <c r="AZ640" t="s">
        <v>2930</v>
      </c>
      <c r="BA640">
        <v>1</v>
      </c>
    </row>
    <row r="641" spans="1:53" ht="68">
      <c r="A641">
        <v>639</v>
      </c>
      <c r="B641" s="6" t="s">
        <v>0</v>
      </c>
      <c r="C641" s="6" t="s">
        <v>1</v>
      </c>
      <c r="D641" s="6"/>
      <c r="E641" s="6"/>
      <c r="F641" s="6"/>
      <c r="G641" s="6"/>
      <c r="H641" s="1">
        <v>32111</v>
      </c>
      <c r="I641">
        <v>7</v>
      </c>
      <c r="J641">
        <v>360</v>
      </c>
      <c r="K641">
        <v>2</v>
      </c>
      <c r="L641">
        <v>5</v>
      </c>
      <c r="M641" t="s">
        <v>189</v>
      </c>
      <c r="N641">
        <v>1</v>
      </c>
      <c r="S641">
        <v>1</v>
      </c>
      <c r="T641" t="s">
        <v>213</v>
      </c>
      <c r="V641" t="s">
        <v>142</v>
      </c>
      <c r="X641" t="s">
        <v>82</v>
      </c>
      <c r="Z641">
        <v>1</v>
      </c>
      <c r="AA641" t="s">
        <v>2931</v>
      </c>
      <c r="AB641" t="s">
        <v>84</v>
      </c>
      <c r="AH641" t="s">
        <v>32</v>
      </c>
      <c r="AM641" t="s">
        <v>85</v>
      </c>
      <c r="AO641">
        <v>6</v>
      </c>
      <c r="AQ641">
        <v>6</v>
      </c>
      <c r="AS641">
        <v>6</v>
      </c>
      <c r="AT641" s="3" t="s">
        <v>2932</v>
      </c>
      <c r="AU641" t="s">
        <v>75</v>
      </c>
      <c r="AW641">
        <v>10</v>
      </c>
      <c r="AX641" t="s">
        <v>2933</v>
      </c>
      <c r="AY641" t="s">
        <v>109</v>
      </c>
      <c r="AZ641" t="s">
        <v>139</v>
      </c>
      <c r="BA641">
        <v>1</v>
      </c>
    </row>
    <row r="642" spans="1:53">
      <c r="A642">
        <v>640</v>
      </c>
      <c r="B642" s="6"/>
      <c r="C642" s="6"/>
      <c r="D642" s="6"/>
      <c r="E642" s="6" t="s">
        <v>3</v>
      </c>
      <c r="F642" s="6"/>
      <c r="G642" s="6"/>
      <c r="H642" s="1">
        <v>34086</v>
      </c>
      <c r="I642">
        <v>8</v>
      </c>
      <c r="J642">
        <v>0</v>
      </c>
      <c r="K642">
        <v>14</v>
      </c>
      <c r="L642">
        <v>10</v>
      </c>
      <c r="M642" t="s">
        <v>52</v>
      </c>
      <c r="N642">
        <v>1</v>
      </c>
      <c r="S642">
        <v>0</v>
      </c>
      <c r="AB642" t="s">
        <v>59</v>
      </c>
      <c r="AE642" t="s">
        <v>29</v>
      </c>
      <c r="AM642" t="s">
        <v>73</v>
      </c>
      <c r="AO642">
        <v>6</v>
      </c>
      <c r="AQ642">
        <v>6</v>
      </c>
      <c r="AS642">
        <v>50</v>
      </c>
      <c r="AT642" t="s">
        <v>2934</v>
      </c>
      <c r="AU642" t="s">
        <v>75</v>
      </c>
      <c r="AW642">
        <v>8</v>
      </c>
      <c r="AX642" t="s">
        <v>2935</v>
      </c>
      <c r="AY642" t="s">
        <v>406</v>
      </c>
      <c r="AZ642" t="s">
        <v>2936</v>
      </c>
      <c r="BA642">
        <v>1</v>
      </c>
    </row>
    <row r="643" spans="1:53">
      <c r="A643">
        <v>641</v>
      </c>
      <c r="B643" s="6"/>
      <c r="C643" s="6"/>
      <c r="D643" s="6" t="s">
        <v>2</v>
      </c>
      <c r="E643" s="6"/>
      <c r="F643" s="6" t="s">
        <v>4</v>
      </c>
      <c r="G643" s="6"/>
      <c r="H643" s="1">
        <v>33799</v>
      </c>
      <c r="I643">
        <v>5</v>
      </c>
      <c r="J643">
        <v>20</v>
      </c>
      <c r="K643">
        <v>9</v>
      </c>
      <c r="L643">
        <v>0</v>
      </c>
      <c r="M643" t="s">
        <v>78</v>
      </c>
      <c r="N643">
        <v>1</v>
      </c>
      <c r="S643">
        <v>1</v>
      </c>
      <c r="T643" t="s">
        <v>407</v>
      </c>
      <c r="V643" t="s">
        <v>111</v>
      </c>
      <c r="Y643" t="s">
        <v>2937</v>
      </c>
      <c r="Z643">
        <v>1</v>
      </c>
      <c r="AA643" t="s">
        <v>2938</v>
      </c>
      <c r="AB643" t="s">
        <v>84</v>
      </c>
      <c r="AF643" t="s">
        <v>30</v>
      </c>
      <c r="AM643" t="s">
        <v>73</v>
      </c>
      <c r="AO643">
        <v>5</v>
      </c>
      <c r="AQ643">
        <v>5</v>
      </c>
      <c r="AS643">
        <v>20</v>
      </c>
      <c r="AT643" t="s">
        <v>2939</v>
      </c>
      <c r="AU643" t="s">
        <v>377</v>
      </c>
      <c r="AW643">
        <v>7</v>
      </c>
      <c r="AX643" t="s">
        <v>2940</v>
      </c>
      <c r="AY643" t="s">
        <v>2941</v>
      </c>
      <c r="AZ643" t="s">
        <v>116</v>
      </c>
      <c r="BA643">
        <v>1</v>
      </c>
    </row>
    <row r="644" spans="1:53">
      <c r="A644">
        <v>642</v>
      </c>
      <c r="B644" s="6" t="s">
        <v>0</v>
      </c>
      <c r="C644" s="6"/>
      <c r="D644" s="6"/>
      <c r="E644" s="6"/>
      <c r="F644" s="6" t="s">
        <v>4</v>
      </c>
      <c r="G644" s="6"/>
      <c r="H644" s="1">
        <v>33737</v>
      </c>
      <c r="I644">
        <v>8</v>
      </c>
      <c r="J644">
        <v>120</v>
      </c>
      <c r="K644">
        <v>12</v>
      </c>
      <c r="L644">
        <v>20</v>
      </c>
      <c r="M644" t="s">
        <v>335</v>
      </c>
      <c r="N644">
        <v>1</v>
      </c>
      <c r="S644">
        <v>0</v>
      </c>
      <c r="AB644" t="s">
        <v>59</v>
      </c>
      <c r="AC644" t="s">
        <v>27</v>
      </c>
      <c r="AF644" t="s">
        <v>30</v>
      </c>
      <c r="AN644" t="s">
        <v>2942</v>
      </c>
      <c r="AO644">
        <v>4</v>
      </c>
      <c r="AQ644">
        <v>6</v>
      </c>
      <c r="AS644">
        <v>40</v>
      </c>
      <c r="AT644" t="s">
        <v>2943</v>
      </c>
      <c r="AU644" t="s">
        <v>75</v>
      </c>
      <c r="AW644">
        <v>10</v>
      </c>
      <c r="AX644" t="s">
        <v>2944</v>
      </c>
      <c r="AY644" t="s">
        <v>2945</v>
      </c>
      <c r="AZ644" t="s">
        <v>2946</v>
      </c>
      <c r="BA644">
        <v>1</v>
      </c>
    </row>
    <row r="645" spans="1:53">
      <c r="A645">
        <v>643</v>
      </c>
      <c r="B645" s="6" t="s">
        <v>0</v>
      </c>
      <c r="C645" s="6"/>
      <c r="D645" s="6"/>
      <c r="E645" s="6"/>
      <c r="F645" s="6"/>
      <c r="G645" s="6"/>
      <c r="H645" s="1">
        <v>30234</v>
      </c>
      <c r="I645">
        <v>8</v>
      </c>
      <c r="J645">
        <v>0</v>
      </c>
      <c r="K645">
        <v>12</v>
      </c>
      <c r="L645">
        <v>5</v>
      </c>
      <c r="M645" t="s">
        <v>67</v>
      </c>
      <c r="N645">
        <v>0</v>
      </c>
      <c r="O645" t="s">
        <v>98</v>
      </c>
      <c r="Q645" t="s">
        <v>99</v>
      </c>
      <c r="S645">
        <v>0</v>
      </c>
      <c r="AB645" t="s">
        <v>84</v>
      </c>
      <c r="AE645" t="s">
        <v>29</v>
      </c>
      <c r="AM645" t="s">
        <v>73</v>
      </c>
      <c r="AO645">
        <v>6</v>
      </c>
      <c r="AQ645">
        <v>3</v>
      </c>
      <c r="AS645">
        <v>500</v>
      </c>
      <c r="AT645" t="s">
        <v>2947</v>
      </c>
      <c r="AU645" t="s">
        <v>75</v>
      </c>
      <c r="AW645">
        <v>10</v>
      </c>
      <c r="AX645" t="s">
        <v>2948</v>
      </c>
      <c r="AY645" t="s">
        <v>2949</v>
      </c>
      <c r="AZ645" t="s">
        <v>1394</v>
      </c>
      <c r="BA645">
        <v>1</v>
      </c>
    </row>
    <row r="646" spans="1:53">
      <c r="A646">
        <v>644</v>
      </c>
      <c r="B646" s="6" t="s">
        <v>0</v>
      </c>
      <c r="C646" s="6"/>
      <c r="D646" s="6"/>
      <c r="E646" s="6"/>
      <c r="F646" s="6"/>
      <c r="G646" s="6"/>
      <c r="H646" s="1">
        <v>30221</v>
      </c>
      <c r="I646">
        <v>5</v>
      </c>
      <c r="J646">
        <v>120</v>
      </c>
      <c r="K646">
        <v>14</v>
      </c>
      <c r="L646">
        <v>30</v>
      </c>
      <c r="M646" t="s">
        <v>52</v>
      </c>
      <c r="N646">
        <v>0</v>
      </c>
      <c r="O646" t="s">
        <v>68</v>
      </c>
      <c r="Q646" t="s">
        <v>99</v>
      </c>
      <c r="S646">
        <v>1</v>
      </c>
      <c r="T646" t="s">
        <v>213</v>
      </c>
      <c r="V646" t="s">
        <v>81</v>
      </c>
      <c r="X646" t="s">
        <v>106</v>
      </c>
      <c r="Z646">
        <v>11</v>
      </c>
      <c r="AA646" t="s">
        <v>2950</v>
      </c>
      <c r="AB646" t="s">
        <v>59</v>
      </c>
      <c r="AE646" t="s">
        <v>29</v>
      </c>
      <c r="AM646" t="s">
        <v>85</v>
      </c>
      <c r="AO646">
        <v>4</v>
      </c>
      <c r="AR646" t="s">
        <v>616</v>
      </c>
      <c r="AS646">
        <v>50</v>
      </c>
      <c r="AT646" t="s">
        <v>2951</v>
      </c>
      <c r="AU646" t="s">
        <v>75</v>
      </c>
      <c r="AW646">
        <v>10</v>
      </c>
      <c r="AX646" t="s">
        <v>2952</v>
      </c>
      <c r="BA646">
        <v>1</v>
      </c>
    </row>
    <row r="647" spans="1:53">
      <c r="A647">
        <v>645</v>
      </c>
      <c r="B647" s="6"/>
      <c r="C647" s="6" t="s">
        <v>1</v>
      </c>
      <c r="D647" s="6"/>
      <c r="E647" s="6"/>
      <c r="F647" s="6"/>
      <c r="G647" s="6"/>
      <c r="H647" s="1">
        <v>31113</v>
      </c>
      <c r="I647">
        <v>7</v>
      </c>
      <c r="J647">
        <v>110</v>
      </c>
      <c r="K647">
        <v>11</v>
      </c>
      <c r="L647">
        <v>20</v>
      </c>
      <c r="M647" t="s">
        <v>303</v>
      </c>
      <c r="N647">
        <v>1</v>
      </c>
      <c r="S647">
        <v>0</v>
      </c>
      <c r="AB647" t="s">
        <v>84</v>
      </c>
      <c r="AD647" t="s">
        <v>28</v>
      </c>
      <c r="AM647" t="s">
        <v>73</v>
      </c>
      <c r="AP647">
        <v>12</v>
      </c>
      <c r="AR647">
        <v>20</v>
      </c>
      <c r="AS647">
        <v>20</v>
      </c>
      <c r="AT647" t="s">
        <v>2953</v>
      </c>
      <c r="AV647" t="s">
        <v>338</v>
      </c>
      <c r="AW647">
        <v>10</v>
      </c>
      <c r="AX647" t="s">
        <v>2954</v>
      </c>
      <c r="AY647" t="s">
        <v>527</v>
      </c>
      <c r="AZ647" t="s">
        <v>2955</v>
      </c>
      <c r="BA647">
        <v>1</v>
      </c>
    </row>
    <row r="648" spans="1:53">
      <c r="A648">
        <v>646</v>
      </c>
      <c r="B648" s="6"/>
      <c r="C648" s="6"/>
      <c r="D648" s="6"/>
      <c r="E648" s="6"/>
      <c r="F648" s="6" t="s">
        <v>4</v>
      </c>
      <c r="G648" s="6"/>
      <c r="H648" s="1">
        <v>25124</v>
      </c>
      <c r="I648">
        <v>7</v>
      </c>
      <c r="J648">
        <v>60</v>
      </c>
      <c r="K648">
        <v>10</v>
      </c>
      <c r="L648">
        <v>10</v>
      </c>
      <c r="M648" t="s">
        <v>103</v>
      </c>
      <c r="N648">
        <v>0</v>
      </c>
      <c r="O648" t="s">
        <v>79</v>
      </c>
      <c r="Q648" t="s">
        <v>99</v>
      </c>
      <c r="S648">
        <v>1</v>
      </c>
      <c r="T648" t="s">
        <v>135</v>
      </c>
      <c r="V648" t="s">
        <v>142</v>
      </c>
      <c r="X648" t="s">
        <v>92</v>
      </c>
      <c r="Z648">
        <v>25</v>
      </c>
      <c r="AA648" t="s">
        <v>2956</v>
      </c>
      <c r="AB648" t="s">
        <v>84</v>
      </c>
      <c r="AG648" t="s">
        <v>31</v>
      </c>
      <c r="AL648" t="s">
        <v>1071</v>
      </c>
      <c r="AM648" t="s">
        <v>73</v>
      </c>
      <c r="AO648">
        <v>5</v>
      </c>
      <c r="AQ648">
        <v>4</v>
      </c>
      <c r="AS648">
        <v>16</v>
      </c>
      <c r="AT648" t="s">
        <v>2957</v>
      </c>
      <c r="AV648" t="s">
        <v>2225</v>
      </c>
      <c r="AW648">
        <v>8</v>
      </c>
      <c r="AX648" t="s">
        <v>2958</v>
      </c>
      <c r="BA648">
        <v>1</v>
      </c>
    </row>
    <row r="649" spans="1:53">
      <c r="A649">
        <v>647</v>
      </c>
      <c r="B649" s="6"/>
      <c r="C649" s="6" t="s">
        <v>1</v>
      </c>
      <c r="D649" s="6"/>
      <c r="E649" s="6"/>
      <c r="F649" s="6" t="s">
        <v>4</v>
      </c>
      <c r="G649" s="6"/>
      <c r="H649" s="1">
        <v>30466</v>
      </c>
      <c r="I649">
        <v>7</v>
      </c>
      <c r="J649">
        <v>60</v>
      </c>
      <c r="K649">
        <v>8</v>
      </c>
      <c r="L649">
        <v>2</v>
      </c>
      <c r="M649" t="s">
        <v>97</v>
      </c>
      <c r="N649">
        <v>0</v>
      </c>
      <c r="O649" t="s">
        <v>79</v>
      </c>
      <c r="Q649" t="s">
        <v>99</v>
      </c>
      <c r="S649">
        <v>1</v>
      </c>
      <c r="T649" t="s">
        <v>30</v>
      </c>
      <c r="V649" t="s">
        <v>81</v>
      </c>
      <c r="X649" t="s">
        <v>92</v>
      </c>
      <c r="Z649">
        <v>7</v>
      </c>
      <c r="AA649" t="s">
        <v>2959</v>
      </c>
      <c r="AB649" t="s">
        <v>84</v>
      </c>
      <c r="AF649" t="s">
        <v>30</v>
      </c>
      <c r="AM649" t="s">
        <v>85</v>
      </c>
      <c r="AO649">
        <v>3</v>
      </c>
      <c r="AQ649">
        <v>5</v>
      </c>
      <c r="AS649">
        <v>5</v>
      </c>
      <c r="AT649" t="s">
        <v>2960</v>
      </c>
      <c r="AV649" t="s">
        <v>441</v>
      </c>
      <c r="AW649">
        <v>6</v>
      </c>
      <c r="AX649" t="s">
        <v>2961</v>
      </c>
      <c r="AY649" t="s">
        <v>2962</v>
      </c>
      <c r="AZ649" t="s">
        <v>2963</v>
      </c>
      <c r="BA649">
        <v>0</v>
      </c>
    </row>
    <row r="650" spans="1:53">
      <c r="A650">
        <v>648</v>
      </c>
      <c r="B650" s="6" t="s">
        <v>0</v>
      </c>
      <c r="C650" s="6"/>
      <c r="D650" s="6"/>
      <c r="E650" s="6"/>
      <c r="F650" s="6"/>
      <c r="G650" s="6"/>
      <c r="H650" s="1">
        <v>30680</v>
      </c>
      <c r="I650">
        <v>4</v>
      </c>
      <c r="J650">
        <v>40</v>
      </c>
      <c r="K650">
        <v>11</v>
      </c>
      <c r="L650">
        <v>2</v>
      </c>
      <c r="M650" t="s">
        <v>52</v>
      </c>
      <c r="N650">
        <v>0</v>
      </c>
      <c r="O650" t="s">
        <v>68</v>
      </c>
      <c r="Q650" t="s">
        <v>54</v>
      </c>
      <c r="S650">
        <v>0</v>
      </c>
      <c r="AB650" t="s">
        <v>84</v>
      </c>
      <c r="AH650" t="s">
        <v>32</v>
      </c>
      <c r="AM650" t="s">
        <v>60</v>
      </c>
      <c r="AP650">
        <v>10</v>
      </c>
      <c r="AQ650">
        <v>5</v>
      </c>
      <c r="AS650">
        <v>12</v>
      </c>
      <c r="AT650" t="s">
        <v>2964</v>
      </c>
      <c r="AU650" t="s">
        <v>75</v>
      </c>
      <c r="AW650">
        <v>7</v>
      </c>
      <c r="AX650" t="s">
        <v>2965</v>
      </c>
      <c r="AY650" t="s">
        <v>2966</v>
      </c>
      <c r="AZ650" t="s">
        <v>2967</v>
      </c>
      <c r="BA650">
        <v>1</v>
      </c>
    </row>
    <row r="651" spans="1:53">
      <c r="A651">
        <v>649</v>
      </c>
      <c r="B651" s="6" t="s">
        <v>0</v>
      </c>
      <c r="C651" s="6" t="s">
        <v>1</v>
      </c>
      <c r="D651" s="6" t="s">
        <v>2</v>
      </c>
      <c r="E651" s="6" t="s">
        <v>3</v>
      </c>
      <c r="F651" s="6" t="s">
        <v>4</v>
      </c>
      <c r="G651" s="6" t="s">
        <v>2968</v>
      </c>
      <c r="H651" s="1">
        <v>35199</v>
      </c>
      <c r="I651">
        <v>6</v>
      </c>
      <c r="J651">
        <v>120</v>
      </c>
      <c r="K651">
        <v>8</v>
      </c>
      <c r="L651">
        <v>24</v>
      </c>
      <c r="M651" t="s">
        <v>335</v>
      </c>
      <c r="N651">
        <v>1</v>
      </c>
      <c r="S651">
        <v>0</v>
      </c>
      <c r="AB651" t="s">
        <v>363</v>
      </c>
      <c r="AE651" t="s">
        <v>29</v>
      </c>
      <c r="AM651" t="s">
        <v>73</v>
      </c>
      <c r="AO651">
        <v>3</v>
      </c>
      <c r="AQ651">
        <v>3</v>
      </c>
      <c r="AS651">
        <v>320</v>
      </c>
      <c r="AT651" t="s">
        <v>2969</v>
      </c>
      <c r="AU651" t="s">
        <v>75</v>
      </c>
      <c r="AW651">
        <v>10</v>
      </c>
      <c r="AX651" t="s">
        <v>2970</v>
      </c>
      <c r="AY651" t="s">
        <v>2971</v>
      </c>
      <c r="AZ651" t="s">
        <v>2972</v>
      </c>
      <c r="BA651">
        <v>1</v>
      </c>
    </row>
    <row r="652" spans="1:53">
      <c r="A652">
        <v>650</v>
      </c>
      <c r="B652" s="6"/>
      <c r="C652" s="6" t="s">
        <v>1</v>
      </c>
      <c r="D652" s="6"/>
      <c r="E652" s="6"/>
      <c r="F652" s="6"/>
      <c r="G652" s="6"/>
      <c r="H652" s="1">
        <v>33773</v>
      </c>
      <c r="I652">
        <v>7</v>
      </c>
      <c r="J652">
        <v>30</v>
      </c>
      <c r="K652">
        <v>12</v>
      </c>
      <c r="L652">
        <v>2</v>
      </c>
      <c r="M652" t="s">
        <v>89</v>
      </c>
      <c r="N652">
        <v>1</v>
      </c>
      <c r="S652">
        <v>1</v>
      </c>
      <c r="T652" t="s">
        <v>519</v>
      </c>
      <c r="V652" t="s">
        <v>56</v>
      </c>
      <c r="X652" t="s">
        <v>57</v>
      </c>
      <c r="Z652">
        <v>3</v>
      </c>
      <c r="AA652" t="s">
        <v>2973</v>
      </c>
      <c r="AB652" t="s">
        <v>59</v>
      </c>
      <c r="AF652" t="s">
        <v>30</v>
      </c>
      <c r="AG652" t="s">
        <v>31</v>
      </c>
      <c r="AH652" t="s">
        <v>32</v>
      </c>
      <c r="AL652" t="s">
        <v>2974</v>
      </c>
      <c r="AM652" t="s">
        <v>73</v>
      </c>
      <c r="AO652">
        <v>6</v>
      </c>
      <c r="AR652" t="s">
        <v>2975</v>
      </c>
      <c r="AS652">
        <v>8</v>
      </c>
      <c r="AT652" t="s">
        <v>2976</v>
      </c>
      <c r="AU652" t="s">
        <v>75</v>
      </c>
      <c r="AW652">
        <v>10</v>
      </c>
      <c r="AX652" t="s">
        <v>2977</v>
      </c>
      <c r="AY652" t="s">
        <v>2978</v>
      </c>
      <c r="AZ652" t="s">
        <v>2979</v>
      </c>
      <c r="BA652">
        <v>1</v>
      </c>
    </row>
    <row r="653" spans="1:53">
      <c r="A653">
        <v>651</v>
      </c>
      <c r="B653" s="6" t="s">
        <v>0</v>
      </c>
      <c r="C653" s="6" t="s">
        <v>1</v>
      </c>
      <c r="D653" s="6"/>
      <c r="E653" s="6"/>
      <c r="F653" s="6"/>
      <c r="G653" s="6"/>
      <c r="H653" s="1">
        <v>32781</v>
      </c>
      <c r="I653">
        <v>7</v>
      </c>
      <c r="J653">
        <v>90</v>
      </c>
      <c r="K653">
        <v>9</v>
      </c>
      <c r="L653">
        <v>3</v>
      </c>
      <c r="M653" t="s">
        <v>67</v>
      </c>
      <c r="N653">
        <v>1</v>
      </c>
      <c r="S653">
        <v>0</v>
      </c>
      <c r="AB653" t="s">
        <v>59</v>
      </c>
      <c r="AH653" t="s">
        <v>32</v>
      </c>
      <c r="AM653" t="s">
        <v>60</v>
      </c>
      <c r="AO653">
        <v>3</v>
      </c>
      <c r="AQ653">
        <v>1</v>
      </c>
      <c r="AS653">
        <v>5</v>
      </c>
      <c r="AT653" t="s">
        <v>2980</v>
      </c>
      <c r="AU653" t="s">
        <v>345</v>
      </c>
      <c r="AW653">
        <v>10</v>
      </c>
      <c r="AX653" t="s">
        <v>2981</v>
      </c>
      <c r="AY653" t="s">
        <v>2982</v>
      </c>
      <c r="AZ653" t="s">
        <v>2983</v>
      </c>
      <c r="BA653">
        <v>1</v>
      </c>
    </row>
    <row r="654" spans="1:53">
      <c r="A654">
        <v>652</v>
      </c>
      <c r="B654" s="6"/>
      <c r="C654" s="6"/>
      <c r="D654" s="6" t="s">
        <v>2</v>
      </c>
      <c r="E654" s="6"/>
      <c r="F654" s="6"/>
      <c r="G654" s="6"/>
      <c r="H654" s="1">
        <v>32443</v>
      </c>
      <c r="I654">
        <v>7</v>
      </c>
      <c r="J654">
        <v>15</v>
      </c>
      <c r="K654">
        <v>8</v>
      </c>
      <c r="L654">
        <v>2</v>
      </c>
      <c r="M654" t="s">
        <v>52</v>
      </c>
      <c r="N654">
        <v>0</v>
      </c>
      <c r="O654" t="s">
        <v>53</v>
      </c>
      <c r="Q654" t="s">
        <v>69</v>
      </c>
      <c r="S654">
        <v>1</v>
      </c>
      <c r="T654" t="s">
        <v>155</v>
      </c>
      <c r="V654" t="s">
        <v>81</v>
      </c>
      <c r="X654" t="s">
        <v>106</v>
      </c>
      <c r="Z654">
        <v>0</v>
      </c>
      <c r="AA654" t="s">
        <v>2984</v>
      </c>
      <c r="AB654" t="s">
        <v>72</v>
      </c>
      <c r="AF654" t="s">
        <v>30</v>
      </c>
      <c r="AM654" t="s">
        <v>162</v>
      </c>
      <c r="AO654">
        <v>6</v>
      </c>
      <c r="AQ654">
        <v>2</v>
      </c>
      <c r="AS654">
        <v>15</v>
      </c>
      <c r="AT654" t="s">
        <v>2985</v>
      </c>
      <c r="AU654" t="s">
        <v>75</v>
      </c>
      <c r="AW654">
        <v>10</v>
      </c>
      <c r="AX654" t="s">
        <v>2986</v>
      </c>
      <c r="AY654" t="s">
        <v>2987</v>
      </c>
      <c r="BA654">
        <v>0</v>
      </c>
    </row>
    <row r="655" spans="1:53">
      <c r="A655">
        <v>653</v>
      </c>
      <c r="B655" s="6" t="s">
        <v>0</v>
      </c>
      <c r="C655" s="6"/>
      <c r="D655" s="6"/>
      <c r="E655" s="6"/>
      <c r="F655" s="6" t="s">
        <v>4</v>
      </c>
      <c r="G655" s="6"/>
      <c r="H655" s="1">
        <v>35039</v>
      </c>
      <c r="I655">
        <v>8</v>
      </c>
      <c r="J655">
        <v>0</v>
      </c>
      <c r="K655">
        <v>11</v>
      </c>
      <c r="L655">
        <v>30</v>
      </c>
      <c r="M655" t="s">
        <v>225</v>
      </c>
      <c r="N655">
        <v>1</v>
      </c>
      <c r="S655">
        <v>0</v>
      </c>
      <c r="AB655" t="s">
        <v>363</v>
      </c>
      <c r="AE655" t="s">
        <v>29</v>
      </c>
      <c r="AF655" t="s">
        <v>30</v>
      </c>
      <c r="AM655" t="s">
        <v>85</v>
      </c>
      <c r="AO655">
        <v>6</v>
      </c>
      <c r="AR655">
        <v>14</v>
      </c>
      <c r="AS655">
        <v>10</v>
      </c>
      <c r="AT655" t="s">
        <v>2988</v>
      </c>
      <c r="AU655" t="s">
        <v>75</v>
      </c>
      <c r="AW655">
        <v>10</v>
      </c>
      <c r="AX655" t="s">
        <v>2989</v>
      </c>
      <c r="AY655" t="s">
        <v>2990</v>
      </c>
      <c r="BA655">
        <v>1</v>
      </c>
    </row>
    <row r="656" spans="1:53">
      <c r="A656">
        <v>654</v>
      </c>
      <c r="B656" s="6"/>
      <c r="C656" s="6"/>
      <c r="D656" s="6"/>
      <c r="E656" s="6" t="s">
        <v>3</v>
      </c>
      <c r="F656" s="6"/>
      <c r="G656" s="6"/>
      <c r="H656" s="1">
        <v>33346</v>
      </c>
      <c r="I656">
        <v>7</v>
      </c>
      <c r="J656">
        <v>5</v>
      </c>
      <c r="K656">
        <v>12</v>
      </c>
      <c r="L656">
        <v>8</v>
      </c>
      <c r="M656" t="s">
        <v>52</v>
      </c>
      <c r="N656">
        <v>0</v>
      </c>
      <c r="O656" t="s">
        <v>68</v>
      </c>
      <c r="Q656" t="s">
        <v>104</v>
      </c>
      <c r="S656">
        <v>0</v>
      </c>
      <c r="AB656" t="s">
        <v>59</v>
      </c>
      <c r="AH656" t="s">
        <v>32</v>
      </c>
      <c r="AM656" t="s">
        <v>60</v>
      </c>
      <c r="AO656">
        <v>5</v>
      </c>
      <c r="AQ656">
        <v>3</v>
      </c>
      <c r="AS656">
        <v>80</v>
      </c>
      <c r="AT656" t="s">
        <v>2991</v>
      </c>
      <c r="AU656" t="s">
        <v>75</v>
      </c>
      <c r="AW656">
        <v>9</v>
      </c>
      <c r="AX656" t="s">
        <v>2992</v>
      </c>
      <c r="AY656" t="s">
        <v>2993</v>
      </c>
      <c r="AZ656" t="s">
        <v>2994</v>
      </c>
      <c r="BA656">
        <v>1</v>
      </c>
    </row>
    <row r="657" spans="1:53">
      <c r="A657">
        <v>655</v>
      </c>
      <c r="B657" s="6" t="s">
        <v>0</v>
      </c>
      <c r="C657" s="6"/>
      <c r="D657" s="6"/>
      <c r="E657" s="6"/>
      <c r="F657" s="6" t="s">
        <v>4</v>
      </c>
      <c r="G657" s="6"/>
      <c r="H657" s="1">
        <v>32281</v>
      </c>
      <c r="I657">
        <v>7</v>
      </c>
      <c r="J657">
        <v>60</v>
      </c>
      <c r="K657">
        <v>4</v>
      </c>
      <c r="L657">
        <v>5</v>
      </c>
      <c r="M657" t="s">
        <v>303</v>
      </c>
      <c r="N657">
        <v>1</v>
      </c>
      <c r="S657">
        <v>1</v>
      </c>
      <c r="T657" t="s">
        <v>70</v>
      </c>
      <c r="V657" t="s">
        <v>111</v>
      </c>
      <c r="X657" t="s">
        <v>57</v>
      </c>
      <c r="Z657">
        <v>3</v>
      </c>
      <c r="AA657" t="s">
        <v>2995</v>
      </c>
      <c r="AB657" t="s">
        <v>84</v>
      </c>
      <c r="AH657" t="s">
        <v>32</v>
      </c>
      <c r="AM657" t="s">
        <v>73</v>
      </c>
      <c r="AO657">
        <v>4</v>
      </c>
      <c r="AQ657">
        <v>5</v>
      </c>
      <c r="AS657">
        <v>5</v>
      </c>
      <c r="AT657" t="s">
        <v>2996</v>
      </c>
      <c r="AU657" t="s">
        <v>75</v>
      </c>
      <c r="AW657">
        <v>10</v>
      </c>
      <c r="AX657" t="s">
        <v>2997</v>
      </c>
      <c r="AY657" t="s">
        <v>2998</v>
      </c>
      <c r="AZ657" t="s">
        <v>2999</v>
      </c>
      <c r="BA657">
        <v>1</v>
      </c>
    </row>
    <row r="658" spans="1:53">
      <c r="A658">
        <v>656</v>
      </c>
      <c r="B658" s="6"/>
      <c r="C658" s="6"/>
      <c r="D658" s="6"/>
      <c r="E658" s="6"/>
      <c r="F658" s="6" t="s">
        <v>4</v>
      </c>
      <c r="G658" s="6"/>
      <c r="H658" s="1">
        <v>30257</v>
      </c>
      <c r="I658">
        <v>7</v>
      </c>
      <c r="J658">
        <v>3</v>
      </c>
      <c r="K658">
        <v>7</v>
      </c>
      <c r="L658">
        <v>100</v>
      </c>
      <c r="M658" t="s">
        <v>225</v>
      </c>
      <c r="N658">
        <v>0</v>
      </c>
      <c r="O658" t="s">
        <v>68</v>
      </c>
      <c r="Q658" t="s">
        <v>99</v>
      </c>
      <c r="S658">
        <v>0</v>
      </c>
      <c r="AB658" t="s">
        <v>59</v>
      </c>
      <c r="AF658" t="s">
        <v>30</v>
      </c>
      <c r="AH658" t="s">
        <v>32</v>
      </c>
      <c r="AM658" t="s">
        <v>60</v>
      </c>
      <c r="AO658">
        <v>6</v>
      </c>
      <c r="AQ658">
        <v>6</v>
      </c>
      <c r="AS658">
        <v>15</v>
      </c>
      <c r="AT658" t="s">
        <v>3000</v>
      </c>
      <c r="AU658" t="s">
        <v>64</v>
      </c>
      <c r="AW658">
        <v>5</v>
      </c>
      <c r="AX658" t="s">
        <v>3001</v>
      </c>
      <c r="AY658" t="s">
        <v>322</v>
      </c>
      <c r="AZ658" t="s">
        <v>116</v>
      </c>
      <c r="BA658">
        <v>1</v>
      </c>
    </row>
    <row r="659" spans="1:53">
      <c r="A659">
        <v>657</v>
      </c>
      <c r="B659" s="6"/>
      <c r="C659" s="6"/>
      <c r="D659" s="6" t="s">
        <v>2</v>
      </c>
      <c r="E659" s="6"/>
      <c r="F659" s="6"/>
      <c r="G659" s="6"/>
      <c r="H659" s="1">
        <v>35031</v>
      </c>
      <c r="I659">
        <v>7</v>
      </c>
      <c r="J659">
        <v>180</v>
      </c>
      <c r="K659">
        <v>6</v>
      </c>
      <c r="L659">
        <v>5</v>
      </c>
      <c r="M659" t="s">
        <v>67</v>
      </c>
      <c r="N659">
        <v>1</v>
      </c>
      <c r="S659">
        <v>1</v>
      </c>
      <c r="T659" t="s">
        <v>170</v>
      </c>
      <c r="V659" t="s">
        <v>350</v>
      </c>
      <c r="X659" t="s">
        <v>92</v>
      </c>
      <c r="Z659">
        <v>0</v>
      </c>
      <c r="AA659" t="s">
        <v>3002</v>
      </c>
      <c r="AB659" t="s">
        <v>161</v>
      </c>
      <c r="AF659" t="s">
        <v>30</v>
      </c>
      <c r="AH659" t="s">
        <v>32</v>
      </c>
      <c r="AM659" t="s">
        <v>73</v>
      </c>
      <c r="AP659">
        <v>15</v>
      </c>
      <c r="AR659">
        <v>10</v>
      </c>
      <c r="AS659">
        <v>5</v>
      </c>
      <c r="AT659" t="s">
        <v>3003</v>
      </c>
      <c r="AU659" t="s">
        <v>75</v>
      </c>
      <c r="AW659">
        <v>9</v>
      </c>
      <c r="AX659" t="s">
        <v>3004</v>
      </c>
      <c r="AY659" t="s">
        <v>3005</v>
      </c>
      <c r="AZ659" t="s">
        <v>3006</v>
      </c>
      <c r="BA659">
        <v>1</v>
      </c>
    </row>
    <row r="660" spans="1:53">
      <c r="A660">
        <v>658</v>
      </c>
      <c r="B660" s="6" t="s">
        <v>0</v>
      </c>
      <c r="C660" s="6"/>
      <c r="D660" s="6"/>
      <c r="E660" s="6"/>
      <c r="F660" s="6"/>
      <c r="G660" s="6"/>
      <c r="I660">
        <v>7</v>
      </c>
      <c r="J660">
        <v>0</v>
      </c>
      <c r="K660">
        <v>8</v>
      </c>
      <c r="L660">
        <v>6</v>
      </c>
      <c r="M660" t="s">
        <v>225</v>
      </c>
      <c r="N660">
        <v>0</v>
      </c>
      <c r="O660" t="s">
        <v>98</v>
      </c>
      <c r="R660" t="s">
        <v>3007</v>
      </c>
      <c r="S660">
        <v>0</v>
      </c>
      <c r="AB660" t="s">
        <v>59</v>
      </c>
      <c r="AF660" t="s">
        <v>30</v>
      </c>
      <c r="AM660" t="s">
        <v>85</v>
      </c>
      <c r="AP660">
        <v>10</v>
      </c>
      <c r="AR660">
        <v>10</v>
      </c>
      <c r="AS660">
        <v>20</v>
      </c>
      <c r="AT660" t="s">
        <v>3008</v>
      </c>
      <c r="AU660" t="s">
        <v>75</v>
      </c>
      <c r="AW660">
        <v>8</v>
      </c>
      <c r="AX660" t="s">
        <v>3009</v>
      </c>
      <c r="AY660" t="s">
        <v>3010</v>
      </c>
      <c r="AZ660" t="s">
        <v>3011</v>
      </c>
      <c r="BA660">
        <v>1</v>
      </c>
    </row>
    <row r="661" spans="1:53">
      <c r="A661">
        <v>659</v>
      </c>
      <c r="B661" s="6" t="s">
        <v>0</v>
      </c>
      <c r="C661" s="6" t="s">
        <v>1</v>
      </c>
      <c r="D661" s="6"/>
      <c r="E661" s="6"/>
      <c r="F661" s="6" t="s">
        <v>4</v>
      </c>
      <c r="G661" s="6"/>
      <c r="H661" s="1">
        <v>32392</v>
      </c>
      <c r="I661">
        <v>6</v>
      </c>
      <c r="J661">
        <v>70</v>
      </c>
      <c r="K661">
        <v>8</v>
      </c>
      <c r="L661">
        <v>7</v>
      </c>
      <c r="M661" t="s">
        <v>121</v>
      </c>
      <c r="N661">
        <v>0</v>
      </c>
      <c r="O661" t="s">
        <v>68</v>
      </c>
      <c r="Q661" t="s">
        <v>99</v>
      </c>
      <c r="S661">
        <v>1</v>
      </c>
      <c r="T661" t="s">
        <v>213</v>
      </c>
      <c r="W661" t="s">
        <v>3012</v>
      </c>
      <c r="Y661" t="s">
        <v>3013</v>
      </c>
      <c r="Z661">
        <v>3</v>
      </c>
      <c r="AA661" t="s">
        <v>3014</v>
      </c>
      <c r="AB661" t="s">
        <v>84</v>
      </c>
      <c r="AG661" t="s">
        <v>31</v>
      </c>
      <c r="AM661" t="s">
        <v>73</v>
      </c>
      <c r="AO661">
        <v>5</v>
      </c>
      <c r="AQ661">
        <v>3</v>
      </c>
      <c r="AS661">
        <v>5</v>
      </c>
      <c r="AT661" t="s">
        <v>3015</v>
      </c>
      <c r="AU661" t="s">
        <v>75</v>
      </c>
      <c r="AW661">
        <v>9</v>
      </c>
      <c r="AX661" t="s">
        <v>3016</v>
      </c>
      <c r="AY661" t="s">
        <v>1881</v>
      </c>
      <c r="BA661">
        <v>1</v>
      </c>
    </row>
    <row r="662" spans="1:53">
      <c r="A662">
        <v>660</v>
      </c>
      <c r="B662" s="6" t="s">
        <v>0</v>
      </c>
      <c r="C662" s="6"/>
      <c r="D662" s="6"/>
      <c r="E662" s="6"/>
      <c r="F662" s="6"/>
      <c r="G662" s="6"/>
      <c r="H662" s="1">
        <v>33988</v>
      </c>
      <c r="I662">
        <v>6</v>
      </c>
      <c r="J662">
        <v>60</v>
      </c>
      <c r="K662">
        <v>10</v>
      </c>
      <c r="L662">
        <v>5</v>
      </c>
      <c r="M662" t="s">
        <v>103</v>
      </c>
      <c r="N662">
        <v>1</v>
      </c>
      <c r="S662">
        <v>1</v>
      </c>
      <c r="T662" t="s">
        <v>5</v>
      </c>
      <c r="V662" t="s">
        <v>56</v>
      </c>
      <c r="X662" t="s">
        <v>419</v>
      </c>
      <c r="Z662">
        <v>3</v>
      </c>
      <c r="AA662" t="s">
        <v>3017</v>
      </c>
      <c r="AB662" t="s">
        <v>59</v>
      </c>
      <c r="AH662" t="s">
        <v>32</v>
      </c>
      <c r="AM662" t="s">
        <v>60</v>
      </c>
      <c r="AO662">
        <v>3</v>
      </c>
      <c r="AQ662">
        <v>5</v>
      </c>
      <c r="AS662">
        <v>5</v>
      </c>
      <c r="AT662" t="s">
        <v>3018</v>
      </c>
      <c r="AU662" t="s">
        <v>75</v>
      </c>
      <c r="AW662">
        <v>7</v>
      </c>
      <c r="AX662" t="s">
        <v>3019</v>
      </c>
      <c r="AY662" t="s">
        <v>3020</v>
      </c>
      <c r="AZ662" t="s">
        <v>3021</v>
      </c>
      <c r="BA662">
        <v>1</v>
      </c>
    </row>
    <row r="663" spans="1:53">
      <c r="A663">
        <v>661</v>
      </c>
      <c r="B663" s="6" t="s">
        <v>0</v>
      </c>
      <c r="C663" s="6" t="s">
        <v>1</v>
      </c>
      <c r="D663" s="6"/>
      <c r="E663" s="6"/>
      <c r="F663" s="6" t="s">
        <v>4</v>
      </c>
      <c r="G663" s="6"/>
      <c r="H663" s="1">
        <v>27306</v>
      </c>
      <c r="I663">
        <v>5</v>
      </c>
      <c r="J663">
        <v>0</v>
      </c>
      <c r="K663">
        <v>12</v>
      </c>
      <c r="L663">
        <v>30</v>
      </c>
      <c r="M663" t="s">
        <v>78</v>
      </c>
      <c r="N663">
        <v>1</v>
      </c>
      <c r="S663">
        <v>1</v>
      </c>
      <c r="T663" t="s">
        <v>80</v>
      </c>
      <c r="V663" t="s">
        <v>56</v>
      </c>
      <c r="X663" t="s">
        <v>92</v>
      </c>
      <c r="Z663">
        <v>7</v>
      </c>
      <c r="AA663" t="s">
        <v>3022</v>
      </c>
      <c r="AB663" t="s">
        <v>84</v>
      </c>
      <c r="AE663" t="s">
        <v>29</v>
      </c>
      <c r="AF663" t="s">
        <v>30</v>
      </c>
      <c r="AL663" t="s">
        <v>2622</v>
      </c>
      <c r="AM663" t="s">
        <v>85</v>
      </c>
      <c r="AO663">
        <v>6</v>
      </c>
      <c r="AQ663">
        <v>6</v>
      </c>
      <c r="AS663">
        <v>20</v>
      </c>
      <c r="AT663" t="s">
        <v>3023</v>
      </c>
      <c r="AU663" t="s">
        <v>75</v>
      </c>
      <c r="AW663">
        <v>8</v>
      </c>
      <c r="AX663" t="s">
        <v>3024</v>
      </c>
      <c r="AY663" t="s">
        <v>3025</v>
      </c>
      <c r="AZ663" t="s">
        <v>3026</v>
      </c>
      <c r="BA663">
        <v>1</v>
      </c>
    </row>
    <row r="664" spans="1:53" ht="409.6">
      <c r="A664">
        <v>662</v>
      </c>
      <c r="B664" s="6" t="s">
        <v>0</v>
      </c>
      <c r="C664" s="6"/>
      <c r="D664" s="6"/>
      <c r="E664" s="6"/>
      <c r="F664" s="6" t="s">
        <v>4</v>
      </c>
      <c r="G664" s="6"/>
      <c r="H664" s="1">
        <v>30768</v>
      </c>
      <c r="I664">
        <v>5</v>
      </c>
      <c r="J664">
        <v>10</v>
      </c>
      <c r="K664">
        <v>16</v>
      </c>
      <c r="L664">
        <v>4</v>
      </c>
      <c r="M664" t="s">
        <v>52</v>
      </c>
      <c r="N664">
        <v>1</v>
      </c>
      <c r="S664">
        <v>1</v>
      </c>
      <c r="T664" t="s">
        <v>213</v>
      </c>
      <c r="V664" t="s">
        <v>81</v>
      </c>
      <c r="X664" t="s">
        <v>572</v>
      </c>
      <c r="Z664">
        <v>9</v>
      </c>
      <c r="AA664" t="s">
        <v>2617</v>
      </c>
      <c r="AB664" t="s">
        <v>84</v>
      </c>
      <c r="AH664" t="s">
        <v>32</v>
      </c>
      <c r="AM664" t="s">
        <v>60</v>
      </c>
      <c r="AP664">
        <v>12</v>
      </c>
      <c r="AR664">
        <v>8</v>
      </c>
      <c r="AS664">
        <v>15</v>
      </c>
      <c r="AT664" s="3" t="s">
        <v>3027</v>
      </c>
      <c r="AV664" t="s">
        <v>3028</v>
      </c>
      <c r="AW664">
        <v>10</v>
      </c>
      <c r="AX664" s="3" t="s">
        <v>3029</v>
      </c>
      <c r="AY664" s="3" t="s">
        <v>3030</v>
      </c>
      <c r="AZ664" s="3" t="s">
        <v>3031</v>
      </c>
      <c r="BA664">
        <v>1</v>
      </c>
    </row>
    <row r="665" spans="1:53" ht="34">
      <c r="A665">
        <v>663</v>
      </c>
      <c r="B665" s="6"/>
      <c r="C665" s="6"/>
      <c r="D665" s="6"/>
      <c r="E665" s="6"/>
      <c r="F665" s="6" t="s">
        <v>4</v>
      </c>
      <c r="G665" s="6"/>
      <c r="H665" s="1">
        <v>32521</v>
      </c>
      <c r="I665">
        <v>6</v>
      </c>
      <c r="J665">
        <v>45</v>
      </c>
      <c r="K665">
        <v>10</v>
      </c>
      <c r="L665">
        <v>15</v>
      </c>
      <c r="M665" t="s">
        <v>189</v>
      </c>
      <c r="N665">
        <v>1</v>
      </c>
      <c r="S665">
        <v>1</v>
      </c>
      <c r="T665" t="s">
        <v>213</v>
      </c>
      <c r="V665" t="s">
        <v>81</v>
      </c>
      <c r="X665" t="s">
        <v>92</v>
      </c>
      <c r="Z665">
        <v>5</v>
      </c>
      <c r="AA665" t="s">
        <v>3032</v>
      </c>
      <c r="AB665" t="s">
        <v>59</v>
      </c>
      <c r="AF665" t="s">
        <v>30</v>
      </c>
      <c r="AM665" t="s">
        <v>73</v>
      </c>
      <c r="AO665">
        <v>6</v>
      </c>
      <c r="AQ665">
        <v>1</v>
      </c>
      <c r="AS665">
        <v>10</v>
      </c>
      <c r="AT665" s="3" t="s">
        <v>204</v>
      </c>
      <c r="AU665" t="s">
        <v>75</v>
      </c>
      <c r="AW665">
        <v>10</v>
      </c>
      <c r="AX665" s="3" t="s">
        <v>204</v>
      </c>
      <c r="AY665" t="s">
        <v>3033</v>
      </c>
      <c r="AZ665" s="3" t="s">
        <v>204</v>
      </c>
      <c r="BA665">
        <v>0</v>
      </c>
    </row>
    <row r="666" spans="1:53" ht="323">
      <c r="A666">
        <v>664</v>
      </c>
      <c r="B666" s="6"/>
      <c r="C666" s="6"/>
      <c r="D666" s="6"/>
      <c r="E666" s="6"/>
      <c r="F666" s="6" t="s">
        <v>4</v>
      </c>
      <c r="G666" s="6"/>
      <c r="H666" s="1">
        <v>28856</v>
      </c>
      <c r="I666">
        <v>8</v>
      </c>
      <c r="J666">
        <v>30</v>
      </c>
      <c r="K666">
        <v>14</v>
      </c>
      <c r="L666">
        <v>3</v>
      </c>
      <c r="M666" t="s">
        <v>67</v>
      </c>
      <c r="N666">
        <v>0</v>
      </c>
      <c r="O666" t="s">
        <v>98</v>
      </c>
      <c r="Q666" t="s">
        <v>99</v>
      </c>
      <c r="S666">
        <v>1</v>
      </c>
      <c r="T666" t="s">
        <v>5</v>
      </c>
      <c r="V666" t="s">
        <v>91</v>
      </c>
      <c r="X666" t="s">
        <v>106</v>
      </c>
      <c r="Z666">
        <v>13</v>
      </c>
      <c r="AB666" t="s">
        <v>59</v>
      </c>
      <c r="AH666" t="s">
        <v>32</v>
      </c>
      <c r="AM666" t="s">
        <v>73</v>
      </c>
      <c r="AP666" t="s">
        <v>933</v>
      </c>
      <c r="AQ666">
        <v>1</v>
      </c>
      <c r="AS666">
        <v>3</v>
      </c>
      <c r="AT666" t="s">
        <v>1576</v>
      </c>
      <c r="AU666" t="s">
        <v>64</v>
      </c>
      <c r="AW666">
        <v>9</v>
      </c>
      <c r="AX666" t="s">
        <v>3034</v>
      </c>
      <c r="AY666" t="s">
        <v>34</v>
      </c>
      <c r="AZ666" s="3" t="s">
        <v>3035</v>
      </c>
      <c r="BA666">
        <v>0</v>
      </c>
    </row>
    <row r="667" spans="1:53">
      <c r="A667">
        <v>665</v>
      </c>
      <c r="B667" s="6"/>
      <c r="C667" s="6"/>
      <c r="D667" s="6"/>
      <c r="E667" s="6" t="s">
        <v>3</v>
      </c>
      <c r="F667" s="6"/>
      <c r="G667" s="6"/>
      <c r="H667" s="1">
        <v>35001</v>
      </c>
      <c r="I667">
        <v>6</v>
      </c>
      <c r="J667">
        <v>30</v>
      </c>
      <c r="K667">
        <v>12</v>
      </c>
      <c r="L667">
        <v>5</v>
      </c>
      <c r="M667" t="s">
        <v>189</v>
      </c>
      <c r="N667">
        <v>1</v>
      </c>
      <c r="S667">
        <v>0</v>
      </c>
      <c r="AB667" t="s">
        <v>59</v>
      </c>
      <c r="AF667" t="s">
        <v>30</v>
      </c>
      <c r="AM667" t="s">
        <v>85</v>
      </c>
      <c r="AO667">
        <v>4</v>
      </c>
      <c r="AQ667">
        <v>6</v>
      </c>
      <c r="AS667">
        <v>4</v>
      </c>
      <c r="AT667" t="s">
        <v>3036</v>
      </c>
      <c r="AU667" t="s">
        <v>75</v>
      </c>
      <c r="AW667">
        <v>10</v>
      </c>
      <c r="AX667" t="s">
        <v>3037</v>
      </c>
      <c r="AY667" t="s">
        <v>3038</v>
      </c>
      <c r="AZ667" t="s">
        <v>3039</v>
      </c>
      <c r="BA667">
        <v>1</v>
      </c>
    </row>
    <row r="668" spans="1:53" ht="323">
      <c r="A668">
        <v>666</v>
      </c>
      <c r="B668" s="6" t="s">
        <v>0</v>
      </c>
      <c r="C668" s="6"/>
      <c r="D668" s="6"/>
      <c r="E668" s="6" t="s">
        <v>3</v>
      </c>
      <c r="F668" s="6"/>
      <c r="G668" s="6"/>
      <c r="H668" s="1">
        <v>27793</v>
      </c>
      <c r="I668">
        <v>6</v>
      </c>
      <c r="J668">
        <v>120</v>
      </c>
      <c r="K668">
        <v>12</v>
      </c>
      <c r="L668">
        <v>8</v>
      </c>
      <c r="M668" t="s">
        <v>67</v>
      </c>
      <c r="N668">
        <v>1</v>
      </c>
      <c r="S668">
        <v>1</v>
      </c>
      <c r="T668" t="s">
        <v>55</v>
      </c>
      <c r="V668" t="s">
        <v>56</v>
      </c>
      <c r="X668" t="s">
        <v>272</v>
      </c>
      <c r="Z668">
        <v>15</v>
      </c>
      <c r="AA668" t="s">
        <v>3040</v>
      </c>
      <c r="AB668" t="s">
        <v>59</v>
      </c>
      <c r="AH668" t="s">
        <v>32</v>
      </c>
      <c r="AM668" t="s">
        <v>73</v>
      </c>
      <c r="AO668">
        <v>6</v>
      </c>
      <c r="AQ668">
        <v>3</v>
      </c>
      <c r="AS668">
        <v>8</v>
      </c>
      <c r="AT668" t="s">
        <v>3041</v>
      </c>
      <c r="AV668" t="s">
        <v>3042</v>
      </c>
      <c r="AW668">
        <v>10</v>
      </c>
      <c r="AX668" s="3" t="s">
        <v>3043</v>
      </c>
      <c r="AY668" t="s">
        <v>3044</v>
      </c>
      <c r="AZ668" t="s">
        <v>3045</v>
      </c>
      <c r="BA668">
        <v>1</v>
      </c>
    </row>
    <row r="669" spans="1:53">
      <c r="A669">
        <v>667</v>
      </c>
      <c r="B669" s="6"/>
      <c r="C669" s="6" t="s">
        <v>1</v>
      </c>
      <c r="D669" s="6"/>
      <c r="E669" s="6"/>
      <c r="F669" s="6"/>
      <c r="G669" s="6"/>
      <c r="H669" s="1">
        <v>35320</v>
      </c>
      <c r="I669">
        <v>6</v>
      </c>
      <c r="J669">
        <v>100</v>
      </c>
      <c r="K669">
        <v>14</v>
      </c>
      <c r="L669">
        <v>6</v>
      </c>
      <c r="M669" t="s">
        <v>225</v>
      </c>
      <c r="N669">
        <v>1</v>
      </c>
      <c r="S669">
        <v>1</v>
      </c>
      <c r="T669" t="s">
        <v>141</v>
      </c>
      <c r="V669" t="s">
        <v>350</v>
      </c>
      <c r="X669" t="s">
        <v>231</v>
      </c>
      <c r="Z669">
        <v>0</v>
      </c>
      <c r="AA669" t="s">
        <v>3046</v>
      </c>
      <c r="AB669" t="s">
        <v>59</v>
      </c>
      <c r="AE669" t="s">
        <v>29</v>
      </c>
      <c r="AM669" t="s">
        <v>73</v>
      </c>
      <c r="AO669">
        <v>6</v>
      </c>
      <c r="AQ669">
        <v>6</v>
      </c>
      <c r="AS669">
        <v>80</v>
      </c>
      <c r="AT669" t="s">
        <v>3047</v>
      </c>
      <c r="AU669" t="s">
        <v>75</v>
      </c>
      <c r="AW669">
        <v>9</v>
      </c>
      <c r="AX669" t="s">
        <v>3048</v>
      </c>
      <c r="AY669" t="s">
        <v>3049</v>
      </c>
      <c r="AZ669" t="s">
        <v>1394</v>
      </c>
      <c r="BA669">
        <v>0</v>
      </c>
    </row>
    <row r="670" spans="1:53">
      <c r="A670">
        <v>668</v>
      </c>
      <c r="B670" s="6"/>
      <c r="C670" s="6"/>
      <c r="D670" s="6"/>
      <c r="E670" s="6"/>
      <c r="F670" s="6" t="s">
        <v>4</v>
      </c>
      <c r="G670" s="6"/>
      <c r="H670" s="1">
        <v>32021</v>
      </c>
      <c r="I670">
        <v>6</v>
      </c>
      <c r="J670">
        <v>600</v>
      </c>
      <c r="K670">
        <v>6</v>
      </c>
      <c r="L670">
        <v>20</v>
      </c>
      <c r="M670" t="s">
        <v>335</v>
      </c>
      <c r="N670">
        <v>1</v>
      </c>
      <c r="S670">
        <v>1</v>
      </c>
      <c r="T670" t="s">
        <v>90</v>
      </c>
      <c r="V670" t="s">
        <v>111</v>
      </c>
      <c r="X670" t="s">
        <v>310</v>
      </c>
      <c r="Z670">
        <v>7</v>
      </c>
      <c r="AA670" t="s">
        <v>3050</v>
      </c>
      <c r="AB670" t="s">
        <v>84</v>
      </c>
      <c r="AF670" t="s">
        <v>30</v>
      </c>
      <c r="AM670" t="s">
        <v>73</v>
      </c>
      <c r="AO670">
        <v>6</v>
      </c>
      <c r="AQ670">
        <v>6</v>
      </c>
      <c r="AS670">
        <v>10</v>
      </c>
      <c r="AT670" t="s">
        <v>3051</v>
      </c>
      <c r="AU670" t="s">
        <v>64</v>
      </c>
      <c r="AW670">
        <v>8</v>
      </c>
      <c r="AX670" t="s">
        <v>3052</v>
      </c>
      <c r="AY670" t="s">
        <v>3053</v>
      </c>
      <c r="AZ670" t="s">
        <v>139</v>
      </c>
      <c r="BA670">
        <v>1</v>
      </c>
    </row>
    <row r="671" spans="1:53">
      <c r="A671">
        <v>669</v>
      </c>
      <c r="B671" s="6"/>
      <c r="C671" s="6" t="s">
        <v>1</v>
      </c>
      <c r="D671" s="6"/>
      <c r="E671" s="6"/>
      <c r="F671" s="6" t="s">
        <v>4</v>
      </c>
      <c r="G671" s="6"/>
      <c r="H671" s="1">
        <v>30011</v>
      </c>
      <c r="I671">
        <v>7</v>
      </c>
      <c r="J671">
        <v>2</v>
      </c>
      <c r="K671">
        <v>10</v>
      </c>
      <c r="L671">
        <v>30</v>
      </c>
      <c r="M671" t="s">
        <v>133</v>
      </c>
      <c r="N671">
        <v>1</v>
      </c>
      <c r="S671">
        <v>1</v>
      </c>
      <c r="T671" t="s">
        <v>170</v>
      </c>
      <c r="W671" t="s">
        <v>3054</v>
      </c>
      <c r="Y671" t="s">
        <v>497</v>
      </c>
      <c r="Z671">
        <v>3</v>
      </c>
      <c r="AA671" t="s">
        <v>3055</v>
      </c>
      <c r="AB671" t="s">
        <v>84</v>
      </c>
      <c r="AG671" t="s">
        <v>31</v>
      </c>
      <c r="AM671" t="s">
        <v>73</v>
      </c>
      <c r="AO671">
        <v>3</v>
      </c>
      <c r="AQ671">
        <v>6</v>
      </c>
      <c r="AS671">
        <v>20</v>
      </c>
      <c r="AT671" t="s">
        <v>3056</v>
      </c>
      <c r="AU671" t="s">
        <v>75</v>
      </c>
      <c r="AW671">
        <v>7</v>
      </c>
      <c r="AX671" t="s">
        <v>3057</v>
      </c>
      <c r="AY671" t="s">
        <v>1811</v>
      </c>
      <c r="BA671">
        <v>1</v>
      </c>
    </row>
    <row r="672" spans="1:53">
      <c r="A672">
        <v>670</v>
      </c>
      <c r="B672" s="6" t="s">
        <v>0</v>
      </c>
      <c r="C672" s="6" t="s">
        <v>1</v>
      </c>
      <c r="D672" s="6"/>
      <c r="E672" s="6"/>
      <c r="F672" s="6"/>
      <c r="G672" s="6"/>
      <c r="I672">
        <v>7</v>
      </c>
      <c r="J672">
        <v>40</v>
      </c>
      <c r="K672">
        <v>9</v>
      </c>
      <c r="L672">
        <v>6</v>
      </c>
      <c r="M672" t="s">
        <v>103</v>
      </c>
      <c r="N672">
        <v>1</v>
      </c>
      <c r="S672">
        <v>1</v>
      </c>
      <c r="T672" t="s">
        <v>141</v>
      </c>
      <c r="V672" t="s">
        <v>56</v>
      </c>
      <c r="X672" t="s">
        <v>82</v>
      </c>
      <c r="Z672">
        <v>7</v>
      </c>
      <c r="AA672" t="s">
        <v>3058</v>
      </c>
      <c r="AB672" t="s">
        <v>84</v>
      </c>
      <c r="AF672" t="s">
        <v>30</v>
      </c>
      <c r="AH672" t="s">
        <v>32</v>
      </c>
      <c r="AM672" t="s">
        <v>553</v>
      </c>
      <c r="AO672">
        <v>4</v>
      </c>
      <c r="AQ672">
        <v>5</v>
      </c>
      <c r="AS672">
        <v>8</v>
      </c>
      <c r="AT672" t="s">
        <v>3059</v>
      </c>
      <c r="AV672" t="s">
        <v>3060</v>
      </c>
      <c r="AW672">
        <v>9</v>
      </c>
      <c r="AX672" t="s">
        <v>139</v>
      </c>
      <c r="AY672" t="s">
        <v>139</v>
      </c>
      <c r="AZ672" t="s">
        <v>139</v>
      </c>
      <c r="BA672">
        <v>0</v>
      </c>
    </row>
    <row r="673" spans="1:53">
      <c r="A673">
        <v>671</v>
      </c>
      <c r="B673" s="6"/>
      <c r="C673" s="6" t="s">
        <v>1</v>
      </c>
      <c r="D673" s="6"/>
      <c r="E673" s="6"/>
      <c r="F673" s="6" t="s">
        <v>4</v>
      </c>
      <c r="G673" s="6"/>
      <c r="H673" s="1">
        <v>31907</v>
      </c>
      <c r="I673">
        <v>7</v>
      </c>
      <c r="J673">
        <v>150</v>
      </c>
      <c r="K673">
        <v>12</v>
      </c>
      <c r="L673">
        <v>12</v>
      </c>
      <c r="M673" t="s">
        <v>78</v>
      </c>
      <c r="N673">
        <v>0</v>
      </c>
      <c r="O673" t="s">
        <v>98</v>
      </c>
      <c r="Q673" t="s">
        <v>104</v>
      </c>
      <c r="S673">
        <v>1</v>
      </c>
      <c r="T673" t="s">
        <v>90</v>
      </c>
      <c r="V673" t="s">
        <v>81</v>
      </c>
      <c r="X673" t="s">
        <v>92</v>
      </c>
      <c r="Z673">
        <v>3</v>
      </c>
      <c r="AA673" t="s">
        <v>607</v>
      </c>
      <c r="AB673" t="s">
        <v>84</v>
      </c>
      <c r="AE673" t="s">
        <v>29</v>
      </c>
      <c r="AM673" t="s">
        <v>85</v>
      </c>
      <c r="AP673">
        <v>20</v>
      </c>
      <c r="AQ673">
        <v>5</v>
      </c>
      <c r="AS673">
        <v>20</v>
      </c>
      <c r="AT673" t="s">
        <v>3061</v>
      </c>
      <c r="AV673" t="s">
        <v>1329</v>
      </c>
      <c r="AW673">
        <v>8</v>
      </c>
      <c r="AX673" t="s">
        <v>3062</v>
      </c>
      <c r="AY673" t="s">
        <v>3063</v>
      </c>
      <c r="AZ673" t="s">
        <v>3064</v>
      </c>
      <c r="BA673">
        <v>0</v>
      </c>
    </row>
    <row r="674" spans="1:53" ht="388">
      <c r="A674">
        <v>672</v>
      </c>
      <c r="B674" s="6"/>
      <c r="C674" s="6" t="s">
        <v>1</v>
      </c>
      <c r="D674" s="6" t="s">
        <v>2</v>
      </c>
      <c r="E674" s="6"/>
      <c r="F674" s="6"/>
      <c r="G674" s="6"/>
      <c r="H674" s="1">
        <v>33710</v>
      </c>
      <c r="I674">
        <v>8</v>
      </c>
      <c r="J674">
        <v>100</v>
      </c>
      <c r="K674">
        <v>12</v>
      </c>
      <c r="L674">
        <v>4</v>
      </c>
      <c r="M674" t="s">
        <v>133</v>
      </c>
      <c r="N674">
        <v>1</v>
      </c>
      <c r="S674">
        <v>1</v>
      </c>
      <c r="T674" t="s">
        <v>213</v>
      </c>
      <c r="V674" t="s">
        <v>81</v>
      </c>
      <c r="X674" t="s">
        <v>92</v>
      </c>
      <c r="Z674">
        <v>8</v>
      </c>
      <c r="AA674" t="s">
        <v>3065</v>
      </c>
      <c r="AB674" t="s">
        <v>84</v>
      </c>
      <c r="AG674" t="s">
        <v>31</v>
      </c>
      <c r="AM674" t="s">
        <v>60</v>
      </c>
      <c r="AO674">
        <v>5</v>
      </c>
      <c r="AQ674">
        <v>6</v>
      </c>
      <c r="AS674">
        <v>6</v>
      </c>
      <c r="AT674" s="3" t="s">
        <v>3066</v>
      </c>
      <c r="AU674" t="s">
        <v>75</v>
      </c>
      <c r="AW674">
        <v>9</v>
      </c>
      <c r="AX674" t="s">
        <v>3067</v>
      </c>
      <c r="AY674" t="s">
        <v>3068</v>
      </c>
      <c r="AZ674" t="s">
        <v>3069</v>
      </c>
      <c r="BA674">
        <v>1</v>
      </c>
    </row>
    <row r="675" spans="1:53">
      <c r="A675">
        <v>673</v>
      </c>
      <c r="B675" s="6" t="s">
        <v>0</v>
      </c>
      <c r="C675" s="6" t="s">
        <v>1</v>
      </c>
      <c r="D675" s="6"/>
      <c r="E675" s="6"/>
      <c r="F675" s="6" t="s">
        <v>4</v>
      </c>
      <c r="G675" s="6"/>
      <c r="H675" s="1">
        <v>33000</v>
      </c>
      <c r="I675">
        <v>7</v>
      </c>
      <c r="J675">
        <v>140</v>
      </c>
      <c r="K675">
        <v>14</v>
      </c>
      <c r="L675">
        <v>30</v>
      </c>
      <c r="M675" t="s">
        <v>67</v>
      </c>
      <c r="N675">
        <v>1</v>
      </c>
      <c r="S675">
        <v>0</v>
      </c>
      <c r="AB675" t="s">
        <v>84</v>
      </c>
      <c r="AF675" t="s">
        <v>30</v>
      </c>
      <c r="AJ675" t="s">
        <v>34</v>
      </c>
      <c r="AM675" t="s">
        <v>60</v>
      </c>
      <c r="AO675">
        <v>6</v>
      </c>
      <c r="AR675">
        <v>13</v>
      </c>
      <c r="AS675">
        <v>20</v>
      </c>
      <c r="AT675" t="s">
        <v>3070</v>
      </c>
      <c r="AU675" t="s">
        <v>75</v>
      </c>
      <c r="AW675">
        <v>9</v>
      </c>
      <c r="AX675" t="s">
        <v>3071</v>
      </c>
      <c r="AY675" t="s">
        <v>3072</v>
      </c>
      <c r="AZ675" t="s">
        <v>3073</v>
      </c>
      <c r="BA675">
        <v>1</v>
      </c>
    </row>
    <row r="676" spans="1:53">
      <c r="A676">
        <v>674</v>
      </c>
      <c r="B676" s="6" t="s">
        <v>0</v>
      </c>
      <c r="C676" s="6"/>
      <c r="D676" s="6"/>
      <c r="E676" s="6"/>
      <c r="F676" s="6" t="s">
        <v>4</v>
      </c>
      <c r="G676" s="6"/>
      <c r="H676" s="1">
        <v>32513</v>
      </c>
      <c r="I676">
        <v>6</v>
      </c>
      <c r="J676">
        <v>45</v>
      </c>
      <c r="K676">
        <v>10</v>
      </c>
      <c r="L676">
        <v>1</v>
      </c>
      <c r="M676" t="s">
        <v>189</v>
      </c>
      <c r="N676">
        <v>0</v>
      </c>
      <c r="O676" t="s">
        <v>68</v>
      </c>
      <c r="Q676" t="s">
        <v>104</v>
      </c>
      <c r="S676">
        <v>1</v>
      </c>
      <c r="T676" t="s">
        <v>70</v>
      </c>
      <c r="V676" t="s">
        <v>111</v>
      </c>
      <c r="X676" t="s">
        <v>57</v>
      </c>
      <c r="Z676">
        <v>5</v>
      </c>
      <c r="AA676" t="s">
        <v>3074</v>
      </c>
      <c r="AB676" t="s">
        <v>59</v>
      </c>
      <c r="AE676" t="s">
        <v>29</v>
      </c>
      <c r="AM676" t="s">
        <v>73</v>
      </c>
      <c r="AP676">
        <v>10</v>
      </c>
      <c r="AR676">
        <v>20</v>
      </c>
      <c r="AS676">
        <v>10</v>
      </c>
      <c r="AT676" t="s">
        <v>3075</v>
      </c>
      <c r="AU676" t="s">
        <v>377</v>
      </c>
      <c r="AW676">
        <v>8</v>
      </c>
      <c r="AX676" t="s">
        <v>3076</v>
      </c>
      <c r="AY676" t="s">
        <v>3077</v>
      </c>
      <c r="AZ676" t="s">
        <v>3078</v>
      </c>
      <c r="BA676">
        <v>0</v>
      </c>
    </row>
    <row r="677" spans="1:53">
      <c r="A677">
        <v>675</v>
      </c>
      <c r="B677" s="6"/>
      <c r="C677" s="6" t="s">
        <v>1</v>
      </c>
      <c r="D677" s="6"/>
      <c r="E677" s="6"/>
      <c r="F677" s="6" t="s">
        <v>4</v>
      </c>
      <c r="G677" s="6"/>
      <c r="H677" s="1">
        <v>32663</v>
      </c>
      <c r="I677">
        <v>6</v>
      </c>
      <c r="J677">
        <v>120</v>
      </c>
      <c r="K677">
        <v>12</v>
      </c>
      <c r="L677">
        <v>10</v>
      </c>
      <c r="M677" t="s">
        <v>121</v>
      </c>
      <c r="N677">
        <v>1</v>
      </c>
      <c r="S677">
        <v>1</v>
      </c>
      <c r="T677" t="s">
        <v>146</v>
      </c>
      <c r="V677" t="s">
        <v>81</v>
      </c>
      <c r="X677" t="s">
        <v>92</v>
      </c>
      <c r="Z677">
        <v>1</v>
      </c>
      <c r="AA677" t="s">
        <v>3079</v>
      </c>
      <c r="AB677" t="s">
        <v>84</v>
      </c>
      <c r="AH677" t="s">
        <v>32</v>
      </c>
      <c r="AM677" t="s">
        <v>60</v>
      </c>
      <c r="AO677">
        <v>5</v>
      </c>
      <c r="AQ677">
        <v>3</v>
      </c>
      <c r="AS677">
        <v>8</v>
      </c>
      <c r="AT677" t="s">
        <v>3080</v>
      </c>
      <c r="AU677" t="s">
        <v>75</v>
      </c>
      <c r="AW677">
        <v>8</v>
      </c>
      <c r="AX677" t="s">
        <v>3081</v>
      </c>
      <c r="AY677" t="s">
        <v>3082</v>
      </c>
      <c r="AZ677" t="s">
        <v>3083</v>
      </c>
      <c r="BA677">
        <v>1</v>
      </c>
    </row>
    <row r="678" spans="1:53">
      <c r="A678">
        <v>676</v>
      </c>
      <c r="B678" s="6" t="s">
        <v>0</v>
      </c>
      <c r="C678" s="6"/>
      <c r="D678" s="6"/>
      <c r="E678" s="6"/>
      <c r="F678" s="6"/>
      <c r="G678" s="6"/>
      <c r="H678" s="1">
        <v>26873</v>
      </c>
      <c r="I678">
        <v>5</v>
      </c>
      <c r="J678">
        <v>120</v>
      </c>
      <c r="K678">
        <v>14</v>
      </c>
      <c r="L678">
        <v>6</v>
      </c>
      <c r="M678" t="s">
        <v>189</v>
      </c>
      <c r="N678">
        <v>1</v>
      </c>
      <c r="S678">
        <v>1</v>
      </c>
      <c r="T678" t="s">
        <v>213</v>
      </c>
      <c r="V678" t="s">
        <v>142</v>
      </c>
      <c r="X678" t="s">
        <v>156</v>
      </c>
      <c r="Z678">
        <v>15</v>
      </c>
      <c r="AA678" t="s">
        <v>3084</v>
      </c>
      <c r="AB678" t="s">
        <v>59</v>
      </c>
      <c r="AK678" t="s">
        <v>35</v>
      </c>
      <c r="AU678" t="s">
        <v>75</v>
      </c>
      <c r="AW678">
        <v>10</v>
      </c>
      <c r="AX678" t="s">
        <v>76</v>
      </c>
      <c r="AY678" t="s">
        <v>3085</v>
      </c>
      <c r="AZ678" t="s">
        <v>3086</v>
      </c>
      <c r="BA678">
        <v>0</v>
      </c>
    </row>
    <row r="679" spans="1:53">
      <c r="A679">
        <v>677</v>
      </c>
      <c r="B679" s="6" t="s">
        <v>0</v>
      </c>
      <c r="C679" s="6"/>
      <c r="D679" s="6"/>
      <c r="E679" s="6"/>
      <c r="F679" s="6"/>
      <c r="G679" s="6"/>
      <c r="H679" s="1">
        <v>30279</v>
      </c>
      <c r="I679">
        <v>8</v>
      </c>
      <c r="J679">
        <v>2</v>
      </c>
      <c r="K679">
        <v>8</v>
      </c>
      <c r="L679">
        <v>1</v>
      </c>
      <c r="M679" t="s">
        <v>78</v>
      </c>
      <c r="N679">
        <v>0</v>
      </c>
      <c r="O679" t="s">
        <v>68</v>
      </c>
      <c r="Q679" t="s">
        <v>69</v>
      </c>
      <c r="S679">
        <v>1</v>
      </c>
      <c r="T679" t="s">
        <v>30</v>
      </c>
      <c r="V679" t="s">
        <v>81</v>
      </c>
      <c r="X679" t="s">
        <v>57</v>
      </c>
      <c r="Z679">
        <v>2</v>
      </c>
      <c r="AA679" t="s">
        <v>3087</v>
      </c>
      <c r="AB679" t="s">
        <v>84</v>
      </c>
      <c r="AH679" t="s">
        <v>32</v>
      </c>
      <c r="AM679" t="s">
        <v>60</v>
      </c>
      <c r="AO679">
        <v>6</v>
      </c>
      <c r="AQ679">
        <v>3</v>
      </c>
      <c r="AS679">
        <v>3</v>
      </c>
      <c r="AT679" t="s">
        <v>3088</v>
      </c>
      <c r="AU679" t="s">
        <v>75</v>
      </c>
      <c r="AW679">
        <v>8</v>
      </c>
      <c r="AX679" t="s">
        <v>3089</v>
      </c>
      <c r="AY679" t="s">
        <v>3090</v>
      </c>
      <c r="AZ679" t="s">
        <v>3091</v>
      </c>
      <c r="BA679">
        <v>0</v>
      </c>
    </row>
    <row r="680" spans="1:53">
      <c r="A680">
        <v>678</v>
      </c>
      <c r="B680" s="6"/>
      <c r="C680" s="6" t="s">
        <v>1</v>
      </c>
      <c r="D680" s="6"/>
      <c r="E680" s="6"/>
      <c r="F680" s="6"/>
      <c r="G680" s="6"/>
      <c r="H680" s="1">
        <v>32960</v>
      </c>
      <c r="I680">
        <v>7</v>
      </c>
      <c r="J680">
        <v>60</v>
      </c>
      <c r="K680">
        <v>7</v>
      </c>
      <c r="L680">
        <v>5</v>
      </c>
      <c r="M680" t="s">
        <v>225</v>
      </c>
      <c r="N680">
        <v>1</v>
      </c>
      <c r="S680">
        <v>1</v>
      </c>
      <c r="T680" t="s">
        <v>90</v>
      </c>
      <c r="V680" t="s">
        <v>81</v>
      </c>
      <c r="X680" t="s">
        <v>92</v>
      </c>
      <c r="Z680">
        <v>2</v>
      </c>
      <c r="AA680" t="s">
        <v>1518</v>
      </c>
      <c r="AB680" t="s">
        <v>84</v>
      </c>
      <c r="AE680" t="s">
        <v>29</v>
      </c>
      <c r="AM680" t="s">
        <v>85</v>
      </c>
      <c r="AO680">
        <v>3</v>
      </c>
      <c r="AQ680">
        <v>5</v>
      </c>
      <c r="AS680">
        <v>168</v>
      </c>
      <c r="AT680" t="s">
        <v>3092</v>
      </c>
      <c r="AU680" t="s">
        <v>64</v>
      </c>
      <c r="AW680">
        <v>9</v>
      </c>
      <c r="AX680" t="s">
        <v>3093</v>
      </c>
      <c r="AY680" t="s">
        <v>3094</v>
      </c>
      <c r="AZ680" t="s">
        <v>3095</v>
      </c>
      <c r="BA680">
        <v>1</v>
      </c>
    </row>
    <row r="681" spans="1:53">
      <c r="A681">
        <v>679</v>
      </c>
      <c r="B681" s="6"/>
      <c r="C681" s="6" t="s">
        <v>1</v>
      </c>
      <c r="D681" s="6"/>
      <c r="E681" s="6"/>
      <c r="F681" s="6" t="s">
        <v>4</v>
      </c>
      <c r="G681" s="6"/>
      <c r="H681" s="1">
        <v>33896</v>
      </c>
      <c r="I681">
        <v>6</v>
      </c>
      <c r="J681">
        <v>60</v>
      </c>
      <c r="K681">
        <v>14</v>
      </c>
      <c r="L681">
        <v>4</v>
      </c>
      <c r="M681" t="s">
        <v>121</v>
      </c>
      <c r="N681">
        <v>0</v>
      </c>
      <c r="O681" t="s">
        <v>53</v>
      </c>
      <c r="Q681" t="s">
        <v>99</v>
      </c>
      <c r="S681">
        <v>1</v>
      </c>
      <c r="T681" t="s">
        <v>29</v>
      </c>
      <c r="W681" t="s">
        <v>259</v>
      </c>
      <c r="Y681" t="s">
        <v>3096</v>
      </c>
      <c r="Z681">
        <v>3</v>
      </c>
      <c r="AA681" t="s">
        <v>3097</v>
      </c>
      <c r="AB681" t="s">
        <v>59</v>
      </c>
      <c r="AK681" t="s">
        <v>35</v>
      </c>
      <c r="AU681" t="s">
        <v>75</v>
      </c>
      <c r="AW681">
        <v>10</v>
      </c>
      <c r="AX681" t="s">
        <v>3098</v>
      </c>
      <c r="AY681" t="s">
        <v>3099</v>
      </c>
      <c r="AZ681" t="s">
        <v>3100</v>
      </c>
      <c r="BA681">
        <v>1</v>
      </c>
    </row>
    <row r="682" spans="1:53">
      <c r="A682">
        <v>680</v>
      </c>
      <c r="B682" s="6"/>
      <c r="C682" s="6" t="s">
        <v>1</v>
      </c>
      <c r="D682" s="6"/>
      <c r="E682" s="6"/>
      <c r="F682" s="6" t="s">
        <v>4</v>
      </c>
      <c r="G682" s="6"/>
      <c r="H682" s="1">
        <v>30214</v>
      </c>
      <c r="I682">
        <v>6</v>
      </c>
      <c r="J682">
        <v>30</v>
      </c>
      <c r="K682">
        <v>15</v>
      </c>
      <c r="L682">
        <v>16</v>
      </c>
      <c r="M682" t="s">
        <v>189</v>
      </c>
      <c r="N682">
        <v>1</v>
      </c>
      <c r="S682">
        <v>1</v>
      </c>
      <c r="T682" t="s">
        <v>407</v>
      </c>
      <c r="W682" t="s">
        <v>602</v>
      </c>
      <c r="Y682" t="s">
        <v>3101</v>
      </c>
      <c r="Z682">
        <v>2</v>
      </c>
      <c r="AA682" t="s">
        <v>3102</v>
      </c>
      <c r="AB682" t="s">
        <v>84</v>
      </c>
      <c r="AK682" t="s">
        <v>35</v>
      </c>
      <c r="AU682" t="s">
        <v>75</v>
      </c>
      <c r="AW682">
        <v>10</v>
      </c>
      <c r="AX682" t="s">
        <v>3103</v>
      </c>
      <c r="AY682" t="s">
        <v>3104</v>
      </c>
      <c r="AZ682" t="s">
        <v>3105</v>
      </c>
      <c r="BA682">
        <v>1</v>
      </c>
    </row>
    <row r="683" spans="1:53">
      <c r="A683">
        <v>681</v>
      </c>
      <c r="B683" s="6" t="s">
        <v>0</v>
      </c>
      <c r="C683" s="6"/>
      <c r="D683" s="6"/>
      <c r="E683" s="6"/>
      <c r="F683" s="6"/>
      <c r="G683" s="6"/>
      <c r="H683" s="1">
        <v>35051</v>
      </c>
      <c r="I683">
        <v>7</v>
      </c>
      <c r="J683">
        <v>10</v>
      </c>
      <c r="K683">
        <v>3</v>
      </c>
      <c r="L683">
        <v>4</v>
      </c>
      <c r="M683" t="s">
        <v>225</v>
      </c>
      <c r="N683">
        <v>1</v>
      </c>
      <c r="S683">
        <v>1</v>
      </c>
      <c r="T683" t="s">
        <v>213</v>
      </c>
      <c r="V683" t="s">
        <v>81</v>
      </c>
      <c r="X683" t="s">
        <v>572</v>
      </c>
      <c r="Z683">
        <v>1</v>
      </c>
      <c r="AB683" t="s">
        <v>363</v>
      </c>
      <c r="AH683" t="s">
        <v>32</v>
      </c>
      <c r="AM683" t="s">
        <v>60</v>
      </c>
      <c r="AO683">
        <v>5</v>
      </c>
      <c r="AR683">
        <v>12</v>
      </c>
      <c r="AS683">
        <v>4</v>
      </c>
      <c r="AT683" t="s">
        <v>3106</v>
      </c>
      <c r="AU683" t="s">
        <v>75</v>
      </c>
      <c r="AW683">
        <v>10</v>
      </c>
      <c r="AX683" t="s">
        <v>3107</v>
      </c>
      <c r="BA683">
        <v>1</v>
      </c>
    </row>
    <row r="684" spans="1:53">
      <c r="A684">
        <v>682</v>
      </c>
      <c r="B684" s="6" t="s">
        <v>0</v>
      </c>
      <c r="C684" s="6"/>
      <c r="D684" s="6" t="s">
        <v>2</v>
      </c>
      <c r="E684" s="6" t="s">
        <v>3</v>
      </c>
      <c r="F684" s="6" t="s">
        <v>4</v>
      </c>
      <c r="G684" s="6"/>
      <c r="H684" s="1">
        <v>35573</v>
      </c>
      <c r="I684">
        <v>10</v>
      </c>
      <c r="J684">
        <v>20</v>
      </c>
      <c r="K684">
        <v>10</v>
      </c>
      <c r="L684">
        <v>10</v>
      </c>
      <c r="M684" t="s">
        <v>78</v>
      </c>
      <c r="N684">
        <v>1</v>
      </c>
      <c r="S684">
        <v>0</v>
      </c>
      <c r="AB684" t="s">
        <v>161</v>
      </c>
      <c r="AH684" t="s">
        <v>32</v>
      </c>
      <c r="AM684" t="s">
        <v>60</v>
      </c>
      <c r="AO684">
        <v>6</v>
      </c>
      <c r="AQ684">
        <v>6</v>
      </c>
      <c r="AS684">
        <v>30</v>
      </c>
      <c r="AT684" t="s">
        <v>3108</v>
      </c>
      <c r="AV684" t="s">
        <v>3109</v>
      </c>
      <c r="AW684">
        <v>10</v>
      </c>
      <c r="AX684" t="s">
        <v>3110</v>
      </c>
      <c r="AY684" t="s">
        <v>3111</v>
      </c>
      <c r="AZ684" t="s">
        <v>3112</v>
      </c>
      <c r="BA684">
        <v>1</v>
      </c>
    </row>
    <row r="685" spans="1:53">
      <c r="A685">
        <v>683</v>
      </c>
      <c r="B685" s="6"/>
      <c r="C685" s="6"/>
      <c r="D685" s="6"/>
      <c r="E685" s="6" t="s">
        <v>3</v>
      </c>
      <c r="F685" s="6"/>
      <c r="G685" s="6"/>
      <c r="H685" s="1">
        <v>26938</v>
      </c>
      <c r="I685">
        <v>5</v>
      </c>
      <c r="J685">
        <v>120</v>
      </c>
      <c r="K685">
        <v>12</v>
      </c>
      <c r="L685">
        <v>60</v>
      </c>
      <c r="M685" t="s">
        <v>78</v>
      </c>
      <c r="N685">
        <v>0</v>
      </c>
      <c r="P685" t="s">
        <v>35</v>
      </c>
      <c r="Q685" t="s">
        <v>104</v>
      </c>
      <c r="S685">
        <v>1</v>
      </c>
      <c r="T685" t="s">
        <v>213</v>
      </c>
      <c r="V685" t="s">
        <v>111</v>
      </c>
      <c r="X685" t="s">
        <v>356</v>
      </c>
      <c r="Z685">
        <v>15</v>
      </c>
      <c r="AB685" t="s">
        <v>84</v>
      </c>
      <c r="AH685" t="s">
        <v>32</v>
      </c>
      <c r="AM685" t="s">
        <v>162</v>
      </c>
      <c r="AO685">
        <v>6</v>
      </c>
      <c r="AQ685">
        <v>6</v>
      </c>
      <c r="AS685">
        <v>15</v>
      </c>
      <c r="AT685" t="s">
        <v>76</v>
      </c>
      <c r="AU685" t="s">
        <v>75</v>
      </c>
      <c r="AW685">
        <v>5</v>
      </c>
      <c r="AX685" t="s">
        <v>3113</v>
      </c>
      <c r="AY685" t="s">
        <v>35</v>
      </c>
      <c r="AZ685" t="s">
        <v>35</v>
      </c>
      <c r="BA685">
        <v>0</v>
      </c>
    </row>
    <row r="686" spans="1:53">
      <c r="A686">
        <v>684</v>
      </c>
      <c r="B686" s="6"/>
      <c r="C686" s="6"/>
      <c r="D686" s="6"/>
      <c r="E686" s="6"/>
      <c r="F686" s="6" t="s">
        <v>4</v>
      </c>
      <c r="G686" s="6"/>
      <c r="H686" s="1">
        <v>28137</v>
      </c>
      <c r="I686">
        <v>7</v>
      </c>
      <c r="J686">
        <v>120</v>
      </c>
      <c r="K686">
        <v>6</v>
      </c>
      <c r="L686">
        <v>3</v>
      </c>
      <c r="M686" t="s">
        <v>335</v>
      </c>
      <c r="N686">
        <v>0</v>
      </c>
      <c r="O686" t="s">
        <v>53</v>
      </c>
      <c r="Q686" t="s">
        <v>99</v>
      </c>
      <c r="S686">
        <v>1</v>
      </c>
      <c r="T686" t="s">
        <v>213</v>
      </c>
      <c r="V686" t="s">
        <v>91</v>
      </c>
      <c r="X686" t="s">
        <v>92</v>
      </c>
      <c r="Z686">
        <v>17</v>
      </c>
      <c r="AA686" t="s">
        <v>3114</v>
      </c>
      <c r="AB686" t="s">
        <v>59</v>
      </c>
      <c r="AH686" t="s">
        <v>32</v>
      </c>
      <c r="AM686" t="s">
        <v>73</v>
      </c>
      <c r="AO686">
        <v>6</v>
      </c>
      <c r="AQ686">
        <v>3</v>
      </c>
      <c r="AS686">
        <v>10</v>
      </c>
      <c r="AT686" t="s">
        <v>3115</v>
      </c>
      <c r="AU686" t="s">
        <v>75</v>
      </c>
      <c r="AW686">
        <v>9</v>
      </c>
      <c r="AX686" t="s">
        <v>3116</v>
      </c>
      <c r="AY686" t="s">
        <v>3117</v>
      </c>
      <c r="AZ686" t="s">
        <v>3118</v>
      </c>
      <c r="BA686">
        <v>0</v>
      </c>
    </row>
    <row r="687" spans="1:53">
      <c r="A687">
        <v>685</v>
      </c>
      <c r="B687" s="6" t="s">
        <v>0</v>
      </c>
      <c r="C687" s="6"/>
      <c r="D687" s="6"/>
      <c r="E687" s="6"/>
      <c r="F687" s="6"/>
      <c r="G687" s="6"/>
      <c r="H687" s="1">
        <v>30645</v>
      </c>
      <c r="I687">
        <v>7</v>
      </c>
      <c r="J687">
        <v>20</v>
      </c>
      <c r="K687">
        <v>10</v>
      </c>
      <c r="L687">
        <v>20</v>
      </c>
      <c r="M687" t="s">
        <v>97</v>
      </c>
      <c r="N687">
        <v>1</v>
      </c>
      <c r="S687">
        <v>1</v>
      </c>
      <c r="T687" t="s">
        <v>141</v>
      </c>
      <c r="V687" t="s">
        <v>56</v>
      </c>
      <c r="X687" t="s">
        <v>57</v>
      </c>
      <c r="Z687">
        <v>1</v>
      </c>
      <c r="AA687" t="s">
        <v>3119</v>
      </c>
      <c r="AB687" t="s">
        <v>84</v>
      </c>
      <c r="AF687" t="s">
        <v>30</v>
      </c>
      <c r="AM687" t="s">
        <v>85</v>
      </c>
      <c r="AP687">
        <v>15</v>
      </c>
      <c r="AR687">
        <v>20</v>
      </c>
      <c r="AS687">
        <v>20</v>
      </c>
      <c r="AT687" t="s">
        <v>3120</v>
      </c>
      <c r="AU687" t="s">
        <v>64</v>
      </c>
      <c r="AW687">
        <v>10</v>
      </c>
      <c r="AX687" t="s">
        <v>3121</v>
      </c>
      <c r="AY687" t="s">
        <v>3122</v>
      </c>
      <c r="AZ687" t="s">
        <v>3123</v>
      </c>
      <c r="BA687">
        <v>0</v>
      </c>
    </row>
    <row r="688" spans="1:53">
      <c r="A688">
        <v>686</v>
      </c>
      <c r="B688" s="6"/>
      <c r="C688" s="6" t="s">
        <v>1</v>
      </c>
      <c r="D688" s="6"/>
      <c r="E688" s="6"/>
      <c r="F688" s="6" t="s">
        <v>4</v>
      </c>
      <c r="G688" s="6"/>
      <c r="H688" s="1">
        <v>29020</v>
      </c>
      <c r="I688">
        <v>4</v>
      </c>
      <c r="J688">
        <v>70</v>
      </c>
      <c r="K688">
        <v>12</v>
      </c>
      <c r="L688">
        <v>25</v>
      </c>
      <c r="M688" t="s">
        <v>303</v>
      </c>
      <c r="N688">
        <v>0</v>
      </c>
      <c r="O688" t="s">
        <v>68</v>
      </c>
      <c r="R688" t="s">
        <v>3124</v>
      </c>
      <c r="S688">
        <v>1</v>
      </c>
      <c r="T688" t="s">
        <v>412</v>
      </c>
      <c r="W688" t="s">
        <v>3125</v>
      </c>
      <c r="X688" t="s">
        <v>297</v>
      </c>
      <c r="Z688">
        <v>11</v>
      </c>
      <c r="AA688" t="s">
        <v>3126</v>
      </c>
      <c r="AB688" t="s">
        <v>84</v>
      </c>
      <c r="AH688" t="s">
        <v>32</v>
      </c>
      <c r="AM688" t="s">
        <v>85</v>
      </c>
      <c r="AP688">
        <v>15</v>
      </c>
      <c r="AR688">
        <v>10</v>
      </c>
      <c r="AS688">
        <v>40</v>
      </c>
      <c r="AT688" t="s">
        <v>3127</v>
      </c>
      <c r="AU688" t="s">
        <v>75</v>
      </c>
      <c r="AW688">
        <v>10</v>
      </c>
      <c r="AX688" t="s">
        <v>3128</v>
      </c>
      <c r="AY688" t="s">
        <v>3129</v>
      </c>
      <c r="AZ688" t="s">
        <v>3130</v>
      </c>
      <c r="BA688">
        <v>0</v>
      </c>
    </row>
    <row r="689" spans="1:53">
      <c r="A689">
        <v>687</v>
      </c>
      <c r="B689" s="6" t="s">
        <v>0</v>
      </c>
      <c r="C689" s="6" t="s">
        <v>1</v>
      </c>
      <c r="D689" s="6"/>
      <c r="E689" s="6"/>
      <c r="F689" s="6"/>
      <c r="G689" s="6"/>
      <c r="H689" s="1">
        <v>22202</v>
      </c>
      <c r="I689">
        <v>7</v>
      </c>
      <c r="J689">
        <v>40</v>
      </c>
      <c r="K689">
        <v>12</v>
      </c>
      <c r="L689">
        <v>10</v>
      </c>
      <c r="M689" t="s">
        <v>335</v>
      </c>
      <c r="N689">
        <v>1</v>
      </c>
      <c r="S689">
        <v>1</v>
      </c>
      <c r="T689" t="s">
        <v>412</v>
      </c>
      <c r="V689" t="s">
        <v>142</v>
      </c>
      <c r="X689" t="s">
        <v>92</v>
      </c>
      <c r="Z689">
        <v>30</v>
      </c>
      <c r="AA689" t="s">
        <v>3131</v>
      </c>
      <c r="AB689" t="s">
        <v>59</v>
      </c>
      <c r="AH689" t="s">
        <v>32</v>
      </c>
      <c r="AM689" t="s">
        <v>73</v>
      </c>
      <c r="AO689">
        <v>5</v>
      </c>
      <c r="AR689">
        <v>12</v>
      </c>
      <c r="AS689">
        <v>12</v>
      </c>
      <c r="AT689" t="s">
        <v>3132</v>
      </c>
      <c r="AU689" t="s">
        <v>75</v>
      </c>
      <c r="AW689">
        <v>10</v>
      </c>
      <c r="AX689" t="s">
        <v>3133</v>
      </c>
      <c r="BA689">
        <v>0</v>
      </c>
    </row>
    <row r="690" spans="1:53">
      <c r="A690">
        <v>688</v>
      </c>
      <c r="B690" s="6"/>
      <c r="C690" s="6" t="s">
        <v>1</v>
      </c>
      <c r="D690" s="6"/>
      <c r="E690" s="6"/>
      <c r="F690" s="6" t="s">
        <v>4</v>
      </c>
      <c r="G690" s="6"/>
      <c r="H690" s="1">
        <v>30233</v>
      </c>
      <c r="I690">
        <v>7</v>
      </c>
      <c r="J690">
        <v>15</v>
      </c>
      <c r="K690">
        <v>12</v>
      </c>
      <c r="L690">
        <v>12</v>
      </c>
      <c r="M690" t="s">
        <v>303</v>
      </c>
      <c r="N690">
        <v>0</v>
      </c>
      <c r="O690" t="s">
        <v>68</v>
      </c>
      <c r="Q690" t="s">
        <v>99</v>
      </c>
      <c r="S690">
        <v>1</v>
      </c>
      <c r="T690" t="s">
        <v>146</v>
      </c>
      <c r="V690" t="s">
        <v>81</v>
      </c>
      <c r="X690" t="s">
        <v>92</v>
      </c>
      <c r="Z690">
        <v>1</v>
      </c>
      <c r="AA690" t="s">
        <v>1767</v>
      </c>
      <c r="AB690" t="s">
        <v>72</v>
      </c>
      <c r="AE690" t="s">
        <v>29</v>
      </c>
      <c r="AF690" t="s">
        <v>30</v>
      </c>
      <c r="AM690" t="s">
        <v>85</v>
      </c>
      <c r="AO690">
        <v>2</v>
      </c>
      <c r="AQ690">
        <v>5</v>
      </c>
      <c r="AS690">
        <v>30</v>
      </c>
      <c r="AT690" t="s">
        <v>3134</v>
      </c>
      <c r="AU690" t="s">
        <v>75</v>
      </c>
      <c r="AW690">
        <v>7</v>
      </c>
      <c r="AX690" t="s">
        <v>382</v>
      </c>
      <c r="AY690" t="s">
        <v>3135</v>
      </c>
      <c r="BA690">
        <v>0</v>
      </c>
    </row>
    <row r="691" spans="1:53" ht="187">
      <c r="A691">
        <v>689</v>
      </c>
      <c r="B691" s="6" t="s">
        <v>0</v>
      </c>
      <c r="C691" s="6"/>
      <c r="D691" s="6"/>
      <c r="E691" s="6"/>
      <c r="F691" s="6" t="s">
        <v>4</v>
      </c>
      <c r="G691" s="6"/>
      <c r="H691" s="1">
        <v>35459</v>
      </c>
      <c r="I691">
        <v>5</v>
      </c>
      <c r="J691">
        <v>8</v>
      </c>
      <c r="K691">
        <v>10</v>
      </c>
      <c r="L691">
        <v>5</v>
      </c>
      <c r="M691" t="s">
        <v>89</v>
      </c>
      <c r="N691">
        <v>0</v>
      </c>
      <c r="O691" t="s">
        <v>53</v>
      </c>
      <c r="Q691" t="s">
        <v>104</v>
      </c>
      <c r="S691">
        <v>0</v>
      </c>
      <c r="AB691" t="s">
        <v>161</v>
      </c>
      <c r="AH691" t="s">
        <v>32</v>
      </c>
      <c r="AM691" t="s">
        <v>85</v>
      </c>
      <c r="AO691">
        <v>4</v>
      </c>
      <c r="AQ691">
        <v>3</v>
      </c>
      <c r="AS691">
        <v>4</v>
      </c>
      <c r="AT691" s="3" t="s">
        <v>3136</v>
      </c>
      <c r="AU691" t="s">
        <v>75</v>
      </c>
      <c r="AW691">
        <v>9</v>
      </c>
      <c r="AX691" t="s">
        <v>3137</v>
      </c>
      <c r="AY691" t="s">
        <v>3138</v>
      </c>
      <c r="BA691">
        <v>0</v>
      </c>
    </row>
    <row r="692" spans="1:53">
      <c r="A692">
        <v>690</v>
      </c>
      <c r="B692" s="6"/>
      <c r="C692" s="6" t="s">
        <v>1</v>
      </c>
      <c r="D692" s="6"/>
      <c r="E692" s="6"/>
      <c r="F692" s="6" t="s">
        <v>4</v>
      </c>
      <c r="G692" s="6"/>
      <c r="H692" s="1">
        <v>30996</v>
      </c>
      <c r="I692">
        <v>7</v>
      </c>
      <c r="J692">
        <v>10</v>
      </c>
      <c r="K692">
        <v>6</v>
      </c>
      <c r="L692">
        <v>10</v>
      </c>
      <c r="M692" t="s">
        <v>89</v>
      </c>
      <c r="N692">
        <v>0</v>
      </c>
      <c r="O692" t="s">
        <v>79</v>
      </c>
      <c r="Q692" t="s">
        <v>99</v>
      </c>
      <c r="S692">
        <v>1</v>
      </c>
      <c r="T692" t="s">
        <v>407</v>
      </c>
      <c r="V692" t="s">
        <v>111</v>
      </c>
      <c r="X692" t="s">
        <v>57</v>
      </c>
      <c r="Z692">
        <v>6</v>
      </c>
      <c r="AB692" t="s">
        <v>72</v>
      </c>
      <c r="AH692" t="s">
        <v>32</v>
      </c>
      <c r="AM692" t="s">
        <v>85</v>
      </c>
      <c r="AO692">
        <v>3</v>
      </c>
      <c r="AQ692">
        <v>6</v>
      </c>
      <c r="AS692">
        <v>10</v>
      </c>
      <c r="AT692" t="s">
        <v>3139</v>
      </c>
      <c r="AU692" t="s">
        <v>75</v>
      </c>
      <c r="AW692">
        <v>10</v>
      </c>
      <c r="AX692" t="s">
        <v>175</v>
      </c>
      <c r="BA692">
        <v>0</v>
      </c>
    </row>
    <row r="693" spans="1:53">
      <c r="A693">
        <v>691</v>
      </c>
      <c r="B693" s="6"/>
      <c r="C693" s="6" t="s">
        <v>1</v>
      </c>
      <c r="D693" s="6"/>
      <c r="E693" s="6"/>
      <c r="F693" s="6"/>
      <c r="G693" s="6"/>
      <c r="H693" s="1">
        <v>28795</v>
      </c>
      <c r="I693">
        <v>7</v>
      </c>
      <c r="J693">
        <v>180</v>
      </c>
      <c r="K693">
        <v>11</v>
      </c>
      <c r="L693">
        <v>3</v>
      </c>
      <c r="M693" t="s">
        <v>52</v>
      </c>
      <c r="N693">
        <v>0</v>
      </c>
      <c r="P693" t="s">
        <v>3140</v>
      </c>
      <c r="Q693" t="s">
        <v>99</v>
      </c>
      <c r="S693">
        <v>1</v>
      </c>
      <c r="T693" t="s">
        <v>155</v>
      </c>
      <c r="V693" t="s">
        <v>91</v>
      </c>
      <c r="X693" t="s">
        <v>231</v>
      </c>
      <c r="Z693">
        <v>5</v>
      </c>
      <c r="AA693" t="s">
        <v>3141</v>
      </c>
      <c r="AB693" t="s">
        <v>84</v>
      </c>
      <c r="AK693" t="s">
        <v>35</v>
      </c>
      <c r="AU693" t="s">
        <v>75</v>
      </c>
      <c r="AW693">
        <v>7</v>
      </c>
      <c r="AX693" t="s">
        <v>3142</v>
      </c>
      <c r="AY693" t="s">
        <v>3143</v>
      </c>
      <c r="BA693">
        <v>1</v>
      </c>
    </row>
    <row r="694" spans="1:53">
      <c r="A694">
        <v>692</v>
      </c>
      <c r="B694" s="6"/>
      <c r="C694" s="6" t="s">
        <v>1</v>
      </c>
      <c r="D694" s="6"/>
      <c r="E694" s="6"/>
      <c r="F694" s="6"/>
      <c r="G694" s="6"/>
      <c r="H694" s="1">
        <v>26256</v>
      </c>
      <c r="I694">
        <v>8</v>
      </c>
      <c r="J694">
        <v>0</v>
      </c>
      <c r="K694">
        <v>12</v>
      </c>
      <c r="L694">
        <v>26</v>
      </c>
      <c r="M694" t="s">
        <v>133</v>
      </c>
      <c r="N694">
        <v>1</v>
      </c>
      <c r="S694">
        <v>1</v>
      </c>
      <c r="T694" t="s">
        <v>213</v>
      </c>
      <c r="V694" t="s">
        <v>81</v>
      </c>
      <c r="X694" t="s">
        <v>156</v>
      </c>
      <c r="Z694">
        <v>7</v>
      </c>
      <c r="AA694" t="s">
        <v>3144</v>
      </c>
      <c r="AB694" t="s">
        <v>72</v>
      </c>
      <c r="AF694" t="s">
        <v>30</v>
      </c>
      <c r="AG694" t="s">
        <v>31</v>
      </c>
      <c r="AI694" t="s">
        <v>33</v>
      </c>
      <c r="AM694" t="s">
        <v>60</v>
      </c>
      <c r="AO694">
        <v>6</v>
      </c>
      <c r="AQ694">
        <v>2</v>
      </c>
      <c r="AS694">
        <v>8</v>
      </c>
      <c r="AT694" t="s">
        <v>3145</v>
      </c>
      <c r="AV694" t="s">
        <v>3146</v>
      </c>
      <c r="AW694">
        <v>10</v>
      </c>
      <c r="AX694" t="s">
        <v>3147</v>
      </c>
      <c r="AY694" t="s">
        <v>3148</v>
      </c>
      <c r="AZ694" t="s">
        <v>3149</v>
      </c>
      <c r="BA694">
        <v>1</v>
      </c>
    </row>
    <row r="695" spans="1:53">
      <c r="A695">
        <v>693</v>
      </c>
      <c r="B695" s="6"/>
      <c r="C695" s="6" t="s">
        <v>1</v>
      </c>
      <c r="D695" s="6"/>
      <c r="E695" s="6"/>
      <c r="F695" s="6" t="s">
        <v>4</v>
      </c>
      <c r="G695" s="6"/>
      <c r="H695" s="1">
        <v>23641</v>
      </c>
      <c r="I695">
        <v>7</v>
      </c>
      <c r="J695">
        <v>50</v>
      </c>
      <c r="K695">
        <v>8</v>
      </c>
      <c r="L695">
        <v>5</v>
      </c>
      <c r="M695" t="s">
        <v>78</v>
      </c>
      <c r="N695">
        <v>1</v>
      </c>
      <c r="S695">
        <v>1</v>
      </c>
      <c r="T695" t="s">
        <v>5</v>
      </c>
      <c r="V695" t="s">
        <v>111</v>
      </c>
      <c r="Y695" t="s">
        <v>898</v>
      </c>
      <c r="Z695">
        <v>30</v>
      </c>
      <c r="AA695" t="s">
        <v>3150</v>
      </c>
      <c r="AB695" t="s">
        <v>59</v>
      </c>
      <c r="AH695" t="s">
        <v>32</v>
      </c>
      <c r="AM695" t="s">
        <v>73</v>
      </c>
      <c r="AO695">
        <v>6</v>
      </c>
      <c r="AQ695">
        <v>6</v>
      </c>
      <c r="AS695">
        <v>20</v>
      </c>
      <c r="AT695" t="s">
        <v>3151</v>
      </c>
      <c r="AV695" t="s">
        <v>3152</v>
      </c>
      <c r="AW695">
        <v>7</v>
      </c>
      <c r="AX695" t="s">
        <v>3153</v>
      </c>
      <c r="AY695" t="s">
        <v>3154</v>
      </c>
      <c r="BA695">
        <v>0</v>
      </c>
    </row>
    <row r="696" spans="1:53">
      <c r="A696">
        <v>694</v>
      </c>
      <c r="B696" s="6"/>
      <c r="C696" s="6" t="s">
        <v>1</v>
      </c>
      <c r="D696" s="6"/>
      <c r="E696" s="6"/>
      <c r="F696" s="6"/>
      <c r="G696" s="6"/>
      <c r="H696" s="1">
        <v>31131</v>
      </c>
      <c r="I696">
        <v>6</v>
      </c>
      <c r="J696">
        <v>60</v>
      </c>
      <c r="K696">
        <v>12</v>
      </c>
      <c r="L696">
        <v>6</v>
      </c>
      <c r="M696" t="s">
        <v>89</v>
      </c>
      <c r="N696">
        <v>1</v>
      </c>
      <c r="S696">
        <v>1</v>
      </c>
      <c r="T696" t="s">
        <v>141</v>
      </c>
      <c r="V696" t="s">
        <v>383</v>
      </c>
      <c r="Y696" t="s">
        <v>3155</v>
      </c>
      <c r="Z696">
        <v>9</v>
      </c>
      <c r="AA696" t="s">
        <v>3156</v>
      </c>
      <c r="AB696" t="s">
        <v>59</v>
      </c>
      <c r="AH696" t="s">
        <v>32</v>
      </c>
      <c r="AM696" t="s">
        <v>60</v>
      </c>
      <c r="AO696">
        <v>5</v>
      </c>
      <c r="AQ696">
        <v>6</v>
      </c>
      <c r="AS696">
        <v>30</v>
      </c>
      <c r="AT696" t="s">
        <v>3157</v>
      </c>
      <c r="AU696" t="s">
        <v>75</v>
      </c>
      <c r="AW696">
        <v>10</v>
      </c>
      <c r="AX696" t="s">
        <v>3158</v>
      </c>
      <c r="AY696" t="s">
        <v>3159</v>
      </c>
      <c r="AZ696" t="s">
        <v>3160</v>
      </c>
      <c r="BA696">
        <v>1</v>
      </c>
    </row>
    <row r="697" spans="1:53">
      <c r="A697">
        <v>695</v>
      </c>
      <c r="B697" s="6" t="s">
        <v>0</v>
      </c>
      <c r="C697" s="6"/>
      <c r="D697" s="6"/>
      <c r="E697" s="6"/>
      <c r="F697" s="6" t="s">
        <v>4</v>
      </c>
      <c r="G697" s="6"/>
      <c r="H697" s="1">
        <v>28207</v>
      </c>
      <c r="I697">
        <v>7</v>
      </c>
      <c r="J697">
        <v>45</v>
      </c>
      <c r="K697">
        <v>10</v>
      </c>
      <c r="L697">
        <v>6</v>
      </c>
      <c r="M697" t="s">
        <v>225</v>
      </c>
      <c r="N697">
        <v>1</v>
      </c>
      <c r="S697">
        <v>1</v>
      </c>
      <c r="T697" t="s">
        <v>55</v>
      </c>
      <c r="V697" t="s">
        <v>56</v>
      </c>
      <c r="X697" t="s">
        <v>92</v>
      </c>
      <c r="Z697">
        <v>17</v>
      </c>
      <c r="AA697" t="s">
        <v>3161</v>
      </c>
      <c r="AB697" t="s">
        <v>84</v>
      </c>
      <c r="AG697" t="s">
        <v>31</v>
      </c>
      <c r="AM697" t="s">
        <v>60</v>
      </c>
      <c r="AO697">
        <v>6</v>
      </c>
      <c r="AQ697">
        <v>6</v>
      </c>
      <c r="AS697">
        <v>6</v>
      </c>
      <c r="AT697" t="s">
        <v>3162</v>
      </c>
      <c r="AU697" t="s">
        <v>75</v>
      </c>
      <c r="AW697">
        <v>10</v>
      </c>
      <c r="AX697" t="s">
        <v>3163</v>
      </c>
      <c r="AY697" t="s">
        <v>3164</v>
      </c>
      <c r="AZ697" t="s">
        <v>3165</v>
      </c>
      <c r="BA697">
        <v>1</v>
      </c>
    </row>
    <row r="698" spans="1:53">
      <c r="A698">
        <v>696</v>
      </c>
      <c r="B698" s="6" t="s">
        <v>0</v>
      </c>
      <c r="C698" s="6" t="s">
        <v>1</v>
      </c>
      <c r="D698" s="6"/>
      <c r="E698" s="6" t="s">
        <v>3</v>
      </c>
      <c r="F698" s="6" t="s">
        <v>4</v>
      </c>
      <c r="G698" s="6"/>
      <c r="H698" s="1">
        <v>27646</v>
      </c>
      <c r="I698">
        <v>6</v>
      </c>
      <c r="J698">
        <v>60</v>
      </c>
      <c r="K698">
        <v>6</v>
      </c>
      <c r="L698">
        <v>3</v>
      </c>
      <c r="M698" t="s">
        <v>189</v>
      </c>
      <c r="N698">
        <v>0</v>
      </c>
      <c r="O698" t="s">
        <v>53</v>
      </c>
      <c r="Q698" t="s">
        <v>99</v>
      </c>
      <c r="S698">
        <v>1</v>
      </c>
      <c r="T698" t="s">
        <v>29</v>
      </c>
      <c r="V698" t="s">
        <v>81</v>
      </c>
      <c r="Y698" t="s">
        <v>3166</v>
      </c>
      <c r="Z698">
        <v>4</v>
      </c>
      <c r="AA698" t="s">
        <v>3167</v>
      </c>
      <c r="AB698" t="s">
        <v>1117</v>
      </c>
      <c r="AE698" t="s">
        <v>29</v>
      </c>
      <c r="AM698" t="s">
        <v>73</v>
      </c>
      <c r="AO698">
        <v>5</v>
      </c>
      <c r="AQ698">
        <v>5</v>
      </c>
      <c r="AS698">
        <v>12</v>
      </c>
      <c r="AT698" t="s">
        <v>3168</v>
      </c>
      <c r="AU698" t="s">
        <v>75</v>
      </c>
      <c r="AW698">
        <v>10</v>
      </c>
      <c r="AX698" t="s">
        <v>35</v>
      </c>
      <c r="AY698" t="s">
        <v>3169</v>
      </c>
      <c r="AZ698" t="s">
        <v>3170</v>
      </c>
      <c r="BA698">
        <v>0</v>
      </c>
    </row>
    <row r="699" spans="1:53" ht="409.6">
      <c r="A699">
        <v>697</v>
      </c>
      <c r="B699" s="6"/>
      <c r="C699" s="6"/>
      <c r="D699" s="6"/>
      <c r="E699" s="6"/>
      <c r="F699" s="6" t="s">
        <v>4</v>
      </c>
      <c r="G699" s="6"/>
      <c r="H699" s="1">
        <v>30727</v>
      </c>
      <c r="I699">
        <v>7</v>
      </c>
      <c r="J699">
        <v>90</v>
      </c>
      <c r="K699">
        <v>14</v>
      </c>
      <c r="L699">
        <v>2</v>
      </c>
      <c r="M699" t="s">
        <v>303</v>
      </c>
      <c r="N699">
        <v>1</v>
      </c>
      <c r="S699">
        <v>1</v>
      </c>
      <c r="T699" t="s">
        <v>213</v>
      </c>
      <c r="W699" t="s">
        <v>259</v>
      </c>
      <c r="X699" t="s">
        <v>92</v>
      </c>
      <c r="Z699">
        <v>8</v>
      </c>
      <c r="AA699" t="s">
        <v>3171</v>
      </c>
      <c r="AB699" t="s">
        <v>84</v>
      </c>
      <c r="AG699" t="s">
        <v>31</v>
      </c>
      <c r="AM699" t="s">
        <v>73</v>
      </c>
      <c r="AO699">
        <v>3</v>
      </c>
      <c r="AQ699">
        <v>1</v>
      </c>
      <c r="AS699">
        <v>15</v>
      </c>
      <c r="AT699" t="s">
        <v>3172</v>
      </c>
      <c r="AV699" t="s">
        <v>3173</v>
      </c>
      <c r="AW699">
        <v>8</v>
      </c>
      <c r="AX699" s="3" t="s">
        <v>3174</v>
      </c>
      <c r="AZ699" t="s">
        <v>3175</v>
      </c>
      <c r="BA699">
        <v>0</v>
      </c>
    </row>
    <row r="700" spans="1:53">
      <c r="A700">
        <v>698</v>
      </c>
      <c r="B700" s="6" t="s">
        <v>0</v>
      </c>
      <c r="C700" s="6"/>
      <c r="D700" s="6"/>
      <c r="E700" s="6"/>
      <c r="F700" s="6"/>
      <c r="G700" s="6"/>
      <c r="H700" s="1">
        <v>28413</v>
      </c>
      <c r="I700">
        <v>5</v>
      </c>
      <c r="J700">
        <v>150</v>
      </c>
      <c r="K700">
        <v>6</v>
      </c>
      <c r="L700">
        <v>1</v>
      </c>
      <c r="M700" t="s">
        <v>52</v>
      </c>
      <c r="N700">
        <v>1</v>
      </c>
      <c r="S700">
        <v>1</v>
      </c>
      <c r="T700" t="s">
        <v>141</v>
      </c>
      <c r="V700" t="s">
        <v>91</v>
      </c>
      <c r="X700" t="s">
        <v>92</v>
      </c>
      <c r="Z700">
        <v>19</v>
      </c>
      <c r="AA700" t="s">
        <v>3176</v>
      </c>
      <c r="AB700" t="s">
        <v>59</v>
      </c>
      <c r="AG700" t="s">
        <v>31</v>
      </c>
      <c r="AH700" t="s">
        <v>32</v>
      </c>
      <c r="AM700" t="s">
        <v>60</v>
      </c>
      <c r="AO700">
        <v>6</v>
      </c>
      <c r="AQ700">
        <v>6</v>
      </c>
      <c r="AS700">
        <v>4</v>
      </c>
      <c r="AT700" t="s">
        <v>3177</v>
      </c>
      <c r="AU700" t="s">
        <v>75</v>
      </c>
      <c r="AW700">
        <v>10</v>
      </c>
      <c r="AX700" t="s">
        <v>3178</v>
      </c>
      <c r="AY700" t="s">
        <v>3179</v>
      </c>
      <c r="AZ700" t="s">
        <v>3180</v>
      </c>
      <c r="BA700">
        <v>1</v>
      </c>
    </row>
    <row r="701" spans="1:53">
      <c r="A701">
        <v>699</v>
      </c>
      <c r="B701" s="6" t="s">
        <v>0</v>
      </c>
      <c r="C701" s="6"/>
      <c r="D701" s="6"/>
      <c r="E701" s="6"/>
      <c r="F701" s="6"/>
      <c r="G701" s="6"/>
      <c r="H701" s="1">
        <v>26235</v>
      </c>
      <c r="I701">
        <v>8</v>
      </c>
      <c r="J701">
        <v>40</v>
      </c>
      <c r="K701">
        <v>10</v>
      </c>
      <c r="L701">
        <v>6</v>
      </c>
      <c r="M701" t="s">
        <v>103</v>
      </c>
      <c r="N701">
        <v>0</v>
      </c>
      <c r="O701" t="s">
        <v>68</v>
      </c>
      <c r="Q701" t="s">
        <v>69</v>
      </c>
      <c r="S701">
        <v>1</v>
      </c>
      <c r="T701" t="s">
        <v>80</v>
      </c>
      <c r="V701" t="s">
        <v>56</v>
      </c>
      <c r="Y701" t="s">
        <v>3181</v>
      </c>
      <c r="Z701">
        <v>5</v>
      </c>
      <c r="AA701" t="s">
        <v>3182</v>
      </c>
      <c r="AB701" t="s">
        <v>72</v>
      </c>
      <c r="AE701" t="s">
        <v>29</v>
      </c>
      <c r="AM701" t="s">
        <v>85</v>
      </c>
      <c r="AP701">
        <v>12</v>
      </c>
      <c r="AQ701">
        <v>6</v>
      </c>
      <c r="AS701">
        <v>20</v>
      </c>
      <c r="AT701" t="s">
        <v>3183</v>
      </c>
      <c r="AU701" t="s">
        <v>75</v>
      </c>
      <c r="AW701">
        <v>9</v>
      </c>
      <c r="AX701" t="s">
        <v>3184</v>
      </c>
      <c r="AY701" t="s">
        <v>3185</v>
      </c>
      <c r="BA701">
        <v>1</v>
      </c>
    </row>
    <row r="702" spans="1:53">
      <c r="A702">
        <v>700</v>
      </c>
      <c r="B702" s="6" t="s">
        <v>0</v>
      </c>
      <c r="C702" s="6" t="s">
        <v>1</v>
      </c>
      <c r="D702" s="6"/>
      <c r="E702" s="6"/>
      <c r="F702" s="6" t="s">
        <v>4</v>
      </c>
      <c r="G702" s="6"/>
      <c r="H702" s="1">
        <v>24168</v>
      </c>
      <c r="I702">
        <v>7</v>
      </c>
      <c r="J702">
        <v>180</v>
      </c>
      <c r="K702">
        <v>12</v>
      </c>
      <c r="L702">
        <v>10</v>
      </c>
      <c r="M702" t="s">
        <v>89</v>
      </c>
      <c r="N702">
        <v>0</v>
      </c>
      <c r="O702" t="s">
        <v>98</v>
      </c>
      <c r="Q702" t="s">
        <v>104</v>
      </c>
      <c r="S702">
        <v>1</v>
      </c>
      <c r="T702" t="s">
        <v>55</v>
      </c>
      <c r="V702" t="s">
        <v>81</v>
      </c>
      <c r="X702" t="s">
        <v>106</v>
      </c>
      <c r="Z702">
        <v>25</v>
      </c>
      <c r="AB702" t="s">
        <v>84</v>
      </c>
      <c r="AF702" t="s">
        <v>30</v>
      </c>
      <c r="AM702" t="s">
        <v>85</v>
      </c>
      <c r="AO702">
        <v>6</v>
      </c>
      <c r="AQ702">
        <v>5</v>
      </c>
      <c r="AS702">
        <v>260</v>
      </c>
      <c r="AT702" t="s">
        <v>3186</v>
      </c>
      <c r="AU702" t="s">
        <v>75</v>
      </c>
      <c r="AW702">
        <v>9</v>
      </c>
      <c r="AX702" t="s">
        <v>3187</v>
      </c>
      <c r="AZ702" t="s">
        <v>3188</v>
      </c>
      <c r="BA702">
        <v>0</v>
      </c>
    </row>
    <row r="703" spans="1:53">
      <c r="A703">
        <v>701</v>
      </c>
      <c r="B703" s="6" t="s">
        <v>0</v>
      </c>
      <c r="C703" s="6"/>
      <c r="D703" s="6"/>
      <c r="E703" s="6" t="s">
        <v>3</v>
      </c>
      <c r="F703" s="6" t="s">
        <v>4</v>
      </c>
      <c r="G703" s="6"/>
      <c r="H703" s="1">
        <v>33512</v>
      </c>
      <c r="I703">
        <v>8</v>
      </c>
      <c r="J703">
        <v>30</v>
      </c>
      <c r="K703">
        <v>10</v>
      </c>
      <c r="L703">
        <v>18</v>
      </c>
      <c r="M703" t="s">
        <v>67</v>
      </c>
      <c r="N703">
        <v>1</v>
      </c>
      <c r="S703">
        <v>0</v>
      </c>
      <c r="AB703" t="s">
        <v>84</v>
      </c>
      <c r="AF703" t="s">
        <v>30</v>
      </c>
      <c r="AM703" t="s">
        <v>85</v>
      </c>
      <c r="AP703">
        <v>12</v>
      </c>
      <c r="AR703">
        <v>12</v>
      </c>
      <c r="AS703">
        <v>30</v>
      </c>
      <c r="AT703" t="s">
        <v>3189</v>
      </c>
      <c r="AU703" t="s">
        <v>75</v>
      </c>
      <c r="AW703">
        <v>8</v>
      </c>
      <c r="AX703" t="s">
        <v>3190</v>
      </c>
      <c r="AY703" t="s">
        <v>3191</v>
      </c>
      <c r="BA703">
        <v>0</v>
      </c>
    </row>
    <row r="704" spans="1:53">
      <c r="A704">
        <v>702</v>
      </c>
      <c r="B704" s="6" t="s">
        <v>0</v>
      </c>
      <c r="C704" s="6" t="s">
        <v>1</v>
      </c>
      <c r="D704" s="6"/>
      <c r="E704" s="6"/>
      <c r="F704" s="6"/>
      <c r="G704" s="6"/>
      <c r="H704" s="1">
        <v>26021</v>
      </c>
      <c r="I704">
        <v>7</v>
      </c>
      <c r="J704">
        <v>30</v>
      </c>
      <c r="K704">
        <v>6</v>
      </c>
      <c r="L704">
        <v>3</v>
      </c>
      <c r="M704" t="s">
        <v>52</v>
      </c>
      <c r="N704">
        <v>1</v>
      </c>
      <c r="S704">
        <v>1</v>
      </c>
      <c r="T704" t="s">
        <v>155</v>
      </c>
      <c r="V704" t="s">
        <v>81</v>
      </c>
      <c r="X704" t="s">
        <v>92</v>
      </c>
      <c r="Z704">
        <v>12</v>
      </c>
      <c r="AA704" t="s">
        <v>3192</v>
      </c>
      <c r="AB704" t="s">
        <v>72</v>
      </c>
      <c r="AH704" t="s">
        <v>32</v>
      </c>
      <c r="AM704" t="s">
        <v>73</v>
      </c>
      <c r="AP704">
        <v>10</v>
      </c>
      <c r="AQ704">
        <v>5</v>
      </c>
      <c r="AS704">
        <v>10</v>
      </c>
      <c r="AT704" t="s">
        <v>3193</v>
      </c>
      <c r="AV704" t="s">
        <v>3194</v>
      </c>
      <c r="AW704">
        <v>10</v>
      </c>
      <c r="AX704" t="s">
        <v>3195</v>
      </c>
      <c r="AY704" t="s">
        <v>3196</v>
      </c>
      <c r="AZ704" t="s">
        <v>3197</v>
      </c>
      <c r="BA704">
        <v>1</v>
      </c>
    </row>
    <row r="705" spans="1:53">
      <c r="A705">
        <v>703</v>
      </c>
      <c r="B705" s="6" t="s">
        <v>0</v>
      </c>
      <c r="C705" s="6"/>
      <c r="D705" s="6"/>
      <c r="E705" s="6"/>
      <c r="F705" s="6" t="s">
        <v>4</v>
      </c>
      <c r="G705" s="6"/>
      <c r="H705" s="1">
        <v>33040</v>
      </c>
      <c r="I705">
        <v>6</v>
      </c>
      <c r="J705">
        <v>50</v>
      </c>
      <c r="K705">
        <v>10</v>
      </c>
      <c r="L705">
        <v>3</v>
      </c>
      <c r="M705" t="s">
        <v>225</v>
      </c>
      <c r="N705">
        <v>1</v>
      </c>
      <c r="S705">
        <v>0</v>
      </c>
      <c r="AB705" t="s">
        <v>84</v>
      </c>
      <c r="AE705" t="s">
        <v>29</v>
      </c>
      <c r="AH705" t="s">
        <v>32</v>
      </c>
      <c r="AM705" t="s">
        <v>85</v>
      </c>
      <c r="AO705">
        <v>6</v>
      </c>
      <c r="AQ705">
        <v>4</v>
      </c>
      <c r="AS705">
        <v>100</v>
      </c>
      <c r="AT705" t="s">
        <v>3198</v>
      </c>
      <c r="AU705" t="s">
        <v>64</v>
      </c>
      <c r="AW705">
        <v>8</v>
      </c>
      <c r="AX705" t="s">
        <v>3199</v>
      </c>
      <c r="AZ705" t="s">
        <v>3200</v>
      </c>
      <c r="BA705">
        <v>1</v>
      </c>
    </row>
    <row r="706" spans="1:53">
      <c r="A706">
        <v>704</v>
      </c>
      <c r="B706" s="6" t="s">
        <v>0</v>
      </c>
      <c r="C706" s="6"/>
      <c r="D706" s="6"/>
      <c r="E706" s="6"/>
      <c r="F706" s="6"/>
      <c r="G706" s="6"/>
      <c r="H706" s="1">
        <v>33530</v>
      </c>
      <c r="I706">
        <v>6</v>
      </c>
      <c r="J706">
        <v>60</v>
      </c>
      <c r="K706">
        <v>4</v>
      </c>
      <c r="L706">
        <v>5</v>
      </c>
      <c r="M706" t="s">
        <v>89</v>
      </c>
      <c r="N706">
        <v>1</v>
      </c>
      <c r="S706">
        <v>1</v>
      </c>
      <c r="T706" t="s">
        <v>5</v>
      </c>
      <c r="V706" t="s">
        <v>111</v>
      </c>
      <c r="X706" t="s">
        <v>572</v>
      </c>
      <c r="Z706">
        <v>0</v>
      </c>
      <c r="AA706" t="s">
        <v>3201</v>
      </c>
      <c r="AB706" t="s">
        <v>84</v>
      </c>
      <c r="AH706" t="s">
        <v>32</v>
      </c>
      <c r="AM706" t="s">
        <v>85</v>
      </c>
      <c r="AO706">
        <v>6</v>
      </c>
      <c r="AQ706">
        <v>6</v>
      </c>
      <c r="AS706">
        <v>4</v>
      </c>
      <c r="AT706" t="s">
        <v>3202</v>
      </c>
      <c r="AU706" t="s">
        <v>75</v>
      </c>
      <c r="AW706">
        <v>7</v>
      </c>
      <c r="AX706" t="s">
        <v>3203</v>
      </c>
      <c r="AY706" t="s">
        <v>3204</v>
      </c>
      <c r="AZ706" t="s">
        <v>3205</v>
      </c>
      <c r="BA706">
        <v>1</v>
      </c>
    </row>
    <row r="707" spans="1:53">
      <c r="A707">
        <v>705</v>
      </c>
      <c r="B707" s="6"/>
      <c r="C707" s="6" t="s">
        <v>1</v>
      </c>
      <c r="D707" s="6"/>
      <c r="E707" s="6"/>
      <c r="F707" s="6"/>
      <c r="G707" s="6"/>
      <c r="H707" s="1">
        <v>29873</v>
      </c>
      <c r="I707">
        <v>6</v>
      </c>
      <c r="J707">
        <v>90</v>
      </c>
      <c r="K707">
        <v>16</v>
      </c>
      <c r="L707">
        <v>50</v>
      </c>
      <c r="M707" t="s">
        <v>189</v>
      </c>
      <c r="N707">
        <v>1</v>
      </c>
      <c r="S707">
        <v>1</v>
      </c>
      <c r="T707" t="s">
        <v>135</v>
      </c>
      <c r="V707" t="s">
        <v>123</v>
      </c>
      <c r="X707" t="s">
        <v>572</v>
      </c>
      <c r="Z707">
        <v>11</v>
      </c>
      <c r="AA707">
        <v>6</v>
      </c>
      <c r="AB707" t="s">
        <v>84</v>
      </c>
      <c r="AH707" t="s">
        <v>32</v>
      </c>
      <c r="AM707" t="s">
        <v>60</v>
      </c>
      <c r="AO707">
        <v>2</v>
      </c>
      <c r="AQ707">
        <v>2</v>
      </c>
      <c r="AS707">
        <v>8</v>
      </c>
      <c r="AT707" t="s">
        <v>3206</v>
      </c>
      <c r="AU707" t="s">
        <v>75</v>
      </c>
      <c r="AW707">
        <v>10</v>
      </c>
      <c r="AX707" t="s">
        <v>3207</v>
      </c>
      <c r="AY707" t="s">
        <v>3208</v>
      </c>
      <c r="AZ707" t="s">
        <v>3209</v>
      </c>
      <c r="BA707">
        <v>0</v>
      </c>
    </row>
    <row r="708" spans="1:53">
      <c r="A708">
        <v>706</v>
      </c>
      <c r="B708" s="6" t="s">
        <v>0</v>
      </c>
      <c r="C708" s="6"/>
      <c r="D708" s="6"/>
      <c r="E708" s="6"/>
      <c r="F708" s="6"/>
      <c r="G708" s="6"/>
      <c r="H708" s="1">
        <v>30149</v>
      </c>
      <c r="I708">
        <v>7</v>
      </c>
      <c r="J708">
        <v>120</v>
      </c>
      <c r="K708">
        <v>7</v>
      </c>
      <c r="L708">
        <v>3</v>
      </c>
      <c r="M708" t="s">
        <v>335</v>
      </c>
      <c r="N708">
        <v>1</v>
      </c>
      <c r="S708">
        <v>1</v>
      </c>
      <c r="T708" t="s">
        <v>90</v>
      </c>
      <c r="V708" t="s">
        <v>81</v>
      </c>
      <c r="Y708" t="s">
        <v>898</v>
      </c>
      <c r="Z708">
        <v>7</v>
      </c>
      <c r="AA708" t="s">
        <v>3210</v>
      </c>
      <c r="AB708" t="s">
        <v>84</v>
      </c>
      <c r="AH708" t="s">
        <v>32</v>
      </c>
      <c r="AM708" t="s">
        <v>60</v>
      </c>
      <c r="AO708">
        <v>6</v>
      </c>
      <c r="AQ708">
        <v>2</v>
      </c>
      <c r="AS708">
        <v>8</v>
      </c>
      <c r="AT708" t="s">
        <v>3211</v>
      </c>
      <c r="AU708" t="s">
        <v>64</v>
      </c>
      <c r="AW708">
        <v>10</v>
      </c>
      <c r="AX708" t="s">
        <v>3212</v>
      </c>
      <c r="AY708" t="s">
        <v>3213</v>
      </c>
      <c r="AZ708" t="s">
        <v>116</v>
      </c>
      <c r="BA708">
        <v>1</v>
      </c>
    </row>
    <row r="709" spans="1:53">
      <c r="A709">
        <v>707</v>
      </c>
      <c r="B709" s="6" t="s">
        <v>0</v>
      </c>
      <c r="C709" s="6"/>
      <c r="D709" s="6"/>
      <c r="E709" s="6" t="s">
        <v>3</v>
      </c>
      <c r="F709" s="6"/>
      <c r="G709" s="6"/>
      <c r="H709" s="1">
        <v>34816</v>
      </c>
      <c r="I709">
        <v>4</v>
      </c>
      <c r="J709">
        <v>0</v>
      </c>
      <c r="K709">
        <v>9</v>
      </c>
      <c r="L709">
        <v>15</v>
      </c>
      <c r="M709" t="s">
        <v>189</v>
      </c>
      <c r="N709">
        <v>0</v>
      </c>
      <c r="O709" t="s">
        <v>53</v>
      </c>
      <c r="Q709" t="s">
        <v>104</v>
      </c>
      <c r="S709">
        <v>1</v>
      </c>
      <c r="T709" t="s">
        <v>110</v>
      </c>
      <c r="V709" t="s">
        <v>81</v>
      </c>
      <c r="X709" t="s">
        <v>92</v>
      </c>
      <c r="Z709">
        <v>2</v>
      </c>
      <c r="AA709" t="s">
        <v>2128</v>
      </c>
      <c r="AB709" t="s">
        <v>59</v>
      </c>
      <c r="AF709" t="s">
        <v>30</v>
      </c>
      <c r="AM709" t="s">
        <v>162</v>
      </c>
      <c r="AO709">
        <v>6</v>
      </c>
      <c r="AQ709">
        <v>5</v>
      </c>
      <c r="AS709">
        <v>10</v>
      </c>
      <c r="AT709" t="s">
        <v>3214</v>
      </c>
      <c r="AU709" t="s">
        <v>75</v>
      </c>
      <c r="AW709">
        <v>10</v>
      </c>
      <c r="AX709" t="s">
        <v>3215</v>
      </c>
      <c r="AY709" t="s">
        <v>3216</v>
      </c>
      <c r="AZ709" t="s">
        <v>3217</v>
      </c>
      <c r="BA709">
        <v>1</v>
      </c>
    </row>
    <row r="710" spans="1:53">
      <c r="A710">
        <v>708</v>
      </c>
      <c r="B710" s="6"/>
      <c r="C710" s="6"/>
      <c r="D710" s="6"/>
      <c r="E710" s="6"/>
      <c r="F710" s="6" t="s">
        <v>4</v>
      </c>
      <c r="G710" s="6"/>
      <c r="H710" s="1">
        <v>24983</v>
      </c>
      <c r="I710">
        <v>7</v>
      </c>
      <c r="J710">
        <v>2</v>
      </c>
      <c r="K710">
        <v>3</v>
      </c>
      <c r="L710">
        <v>15</v>
      </c>
      <c r="M710" t="s">
        <v>303</v>
      </c>
      <c r="N710">
        <v>0</v>
      </c>
      <c r="O710" t="s">
        <v>79</v>
      </c>
      <c r="Q710" t="s">
        <v>99</v>
      </c>
      <c r="S710">
        <v>1</v>
      </c>
      <c r="T710" t="s">
        <v>5</v>
      </c>
      <c r="V710" t="s">
        <v>111</v>
      </c>
      <c r="Y710" t="s">
        <v>3218</v>
      </c>
      <c r="Z710">
        <v>25</v>
      </c>
      <c r="AA710" t="s">
        <v>3219</v>
      </c>
      <c r="AB710" t="s">
        <v>59</v>
      </c>
      <c r="AE710" t="s">
        <v>29</v>
      </c>
      <c r="AM710" t="s">
        <v>85</v>
      </c>
      <c r="AO710">
        <v>4</v>
      </c>
      <c r="AQ710">
        <v>3</v>
      </c>
      <c r="AS710">
        <v>6</v>
      </c>
      <c r="AT710" t="s">
        <v>3220</v>
      </c>
      <c r="AU710" t="s">
        <v>64</v>
      </c>
      <c r="AW710">
        <v>8</v>
      </c>
      <c r="AX710" t="s">
        <v>3221</v>
      </c>
      <c r="AY710" t="s">
        <v>3222</v>
      </c>
      <c r="BA710">
        <v>0</v>
      </c>
    </row>
    <row r="711" spans="1:53">
      <c r="A711">
        <v>709</v>
      </c>
      <c r="B711" s="6" t="s">
        <v>0</v>
      </c>
      <c r="C711" s="6"/>
      <c r="D711" s="6"/>
      <c r="E711" s="6"/>
      <c r="F711" s="6"/>
      <c r="G711" s="6"/>
      <c r="H711" s="1">
        <v>31720</v>
      </c>
      <c r="I711">
        <v>6</v>
      </c>
      <c r="J711">
        <v>30</v>
      </c>
      <c r="K711">
        <v>6</v>
      </c>
      <c r="L711">
        <v>30</v>
      </c>
      <c r="M711" t="s">
        <v>133</v>
      </c>
      <c r="N711">
        <v>1</v>
      </c>
      <c r="S711">
        <v>1</v>
      </c>
      <c r="T711" t="s">
        <v>29</v>
      </c>
      <c r="V711" t="s">
        <v>111</v>
      </c>
      <c r="Y711" t="s">
        <v>3223</v>
      </c>
      <c r="Z711">
        <v>5</v>
      </c>
      <c r="AA711" t="s">
        <v>3224</v>
      </c>
      <c r="AB711" t="s">
        <v>363</v>
      </c>
      <c r="AE711" t="s">
        <v>29</v>
      </c>
      <c r="AM711" t="s">
        <v>85</v>
      </c>
      <c r="AO711">
        <v>4</v>
      </c>
      <c r="AQ711">
        <v>4</v>
      </c>
      <c r="AS711">
        <v>20</v>
      </c>
      <c r="AT711" t="s">
        <v>3225</v>
      </c>
      <c r="AU711" t="s">
        <v>64</v>
      </c>
      <c r="AW711">
        <v>9</v>
      </c>
      <c r="AX711" t="s">
        <v>3226</v>
      </c>
      <c r="AY711" t="s">
        <v>3227</v>
      </c>
      <c r="AZ711" t="s">
        <v>3228</v>
      </c>
      <c r="BA711">
        <v>1</v>
      </c>
    </row>
    <row r="712" spans="1:53">
      <c r="A712">
        <v>710</v>
      </c>
      <c r="B712" s="6" t="s">
        <v>0</v>
      </c>
      <c r="C712" s="6"/>
      <c r="D712" s="6"/>
      <c r="E712" s="6"/>
      <c r="F712" s="6"/>
      <c r="G712" s="6"/>
      <c r="H712" s="1">
        <v>31861</v>
      </c>
      <c r="I712">
        <v>7</v>
      </c>
      <c r="J712">
        <v>0</v>
      </c>
      <c r="K712">
        <v>14</v>
      </c>
      <c r="L712">
        <v>1</v>
      </c>
      <c r="M712" t="s">
        <v>225</v>
      </c>
      <c r="N712">
        <v>0</v>
      </c>
      <c r="P712" t="s">
        <v>3229</v>
      </c>
      <c r="Q712" t="s">
        <v>54</v>
      </c>
      <c r="S712">
        <v>0</v>
      </c>
      <c r="AB712" t="s">
        <v>84</v>
      </c>
      <c r="AE712" t="s">
        <v>29</v>
      </c>
      <c r="AM712" t="s">
        <v>73</v>
      </c>
      <c r="AO712">
        <v>6</v>
      </c>
      <c r="AQ712">
        <v>6</v>
      </c>
      <c r="AS712">
        <v>8</v>
      </c>
      <c r="AT712" t="s">
        <v>3230</v>
      </c>
      <c r="AU712" t="s">
        <v>75</v>
      </c>
      <c r="AW712">
        <v>5</v>
      </c>
      <c r="AX712" t="s">
        <v>3231</v>
      </c>
      <c r="AZ712" t="s">
        <v>3232</v>
      </c>
    </row>
    <row r="713" spans="1:53">
      <c r="A713">
        <v>711</v>
      </c>
      <c r="B713" s="6"/>
      <c r="C713" s="6"/>
      <c r="D713" s="6"/>
      <c r="E713" s="6"/>
      <c r="F713" s="6" t="s">
        <v>4</v>
      </c>
      <c r="G713" s="6"/>
      <c r="H713" s="1">
        <v>29528</v>
      </c>
      <c r="I713">
        <v>7</v>
      </c>
      <c r="J713">
        <v>75</v>
      </c>
      <c r="K713">
        <v>10</v>
      </c>
      <c r="L713">
        <v>2</v>
      </c>
      <c r="M713" t="s">
        <v>67</v>
      </c>
      <c r="N713">
        <v>0</v>
      </c>
      <c r="O713" t="s">
        <v>122</v>
      </c>
      <c r="Q713" t="s">
        <v>54</v>
      </c>
      <c r="S713">
        <v>0</v>
      </c>
      <c r="AB713" t="s">
        <v>59</v>
      </c>
      <c r="AG713" t="s">
        <v>31</v>
      </c>
      <c r="AM713" t="s">
        <v>73</v>
      </c>
      <c r="AO713">
        <v>2</v>
      </c>
      <c r="AQ713">
        <v>4</v>
      </c>
      <c r="AS713">
        <v>50</v>
      </c>
      <c r="AT713" t="s">
        <v>3233</v>
      </c>
      <c r="AU713" t="s">
        <v>75</v>
      </c>
      <c r="AW713">
        <v>10</v>
      </c>
      <c r="AX713" t="s">
        <v>3234</v>
      </c>
      <c r="BA713">
        <v>0</v>
      </c>
    </row>
    <row r="714" spans="1:53">
      <c r="A714">
        <v>712</v>
      </c>
      <c r="B714" s="6"/>
      <c r="C714" s="6"/>
      <c r="D714" s="6"/>
      <c r="E714" s="6"/>
      <c r="F714" s="6" t="s">
        <v>4</v>
      </c>
      <c r="G714" s="6"/>
      <c r="H714" s="1">
        <v>34844</v>
      </c>
      <c r="I714">
        <v>8</v>
      </c>
      <c r="J714">
        <v>0</v>
      </c>
      <c r="K714">
        <v>12</v>
      </c>
      <c r="L714">
        <v>20</v>
      </c>
      <c r="M714" t="s">
        <v>78</v>
      </c>
      <c r="N714">
        <v>0</v>
      </c>
      <c r="O714" t="s">
        <v>68</v>
      </c>
      <c r="Q714" t="s">
        <v>99</v>
      </c>
      <c r="S714">
        <v>0</v>
      </c>
      <c r="AB714" t="s">
        <v>59</v>
      </c>
      <c r="AH714" t="s">
        <v>32</v>
      </c>
      <c r="AM714" t="s">
        <v>85</v>
      </c>
      <c r="AO714">
        <v>6</v>
      </c>
      <c r="AQ714">
        <v>6</v>
      </c>
      <c r="AS714">
        <v>4</v>
      </c>
      <c r="AT714" t="s">
        <v>3235</v>
      </c>
      <c r="AU714" t="s">
        <v>64</v>
      </c>
      <c r="AW714">
        <v>10</v>
      </c>
      <c r="AX714" t="s">
        <v>3236</v>
      </c>
      <c r="AY714" t="s">
        <v>3237</v>
      </c>
      <c r="AZ714" t="s">
        <v>3237</v>
      </c>
      <c r="BA714">
        <v>0</v>
      </c>
    </row>
    <row r="715" spans="1:53">
      <c r="A715">
        <v>713</v>
      </c>
      <c r="B715" s="6" t="s">
        <v>0</v>
      </c>
      <c r="C715" s="6" t="s">
        <v>1</v>
      </c>
      <c r="D715" s="6" t="s">
        <v>2</v>
      </c>
      <c r="E715" s="6" t="s">
        <v>3</v>
      </c>
      <c r="F715" s="6" t="s">
        <v>4</v>
      </c>
      <c r="G715" s="6"/>
      <c r="H715" s="1">
        <v>32667</v>
      </c>
      <c r="I715">
        <v>8</v>
      </c>
      <c r="J715">
        <v>30</v>
      </c>
      <c r="K715">
        <v>5</v>
      </c>
      <c r="L715">
        <v>30</v>
      </c>
      <c r="M715" t="s">
        <v>189</v>
      </c>
      <c r="N715">
        <v>0</v>
      </c>
      <c r="O715" t="s">
        <v>98</v>
      </c>
      <c r="R715" t="s">
        <v>35</v>
      </c>
      <c r="S715">
        <v>1</v>
      </c>
      <c r="T715" t="s">
        <v>465</v>
      </c>
      <c r="V715" t="s">
        <v>56</v>
      </c>
      <c r="Y715" t="s">
        <v>3238</v>
      </c>
      <c r="Z715">
        <v>5</v>
      </c>
      <c r="AA715" t="s">
        <v>3239</v>
      </c>
      <c r="AB715" t="s">
        <v>59</v>
      </c>
      <c r="AC715" t="s">
        <v>27</v>
      </c>
      <c r="AH715" t="s">
        <v>32</v>
      </c>
      <c r="AL715" t="s">
        <v>3240</v>
      </c>
      <c r="AM715" t="s">
        <v>73</v>
      </c>
      <c r="AO715">
        <v>5</v>
      </c>
      <c r="AR715">
        <v>8</v>
      </c>
      <c r="AS715">
        <v>10</v>
      </c>
      <c r="AT715" t="s">
        <v>3241</v>
      </c>
      <c r="AU715" t="s">
        <v>75</v>
      </c>
      <c r="AW715">
        <v>10</v>
      </c>
      <c r="AX715" t="s">
        <v>3242</v>
      </c>
      <c r="BA715">
        <v>1</v>
      </c>
    </row>
    <row r="716" spans="1:53">
      <c r="A716">
        <v>714</v>
      </c>
      <c r="B716" s="6"/>
      <c r="C716" s="6" t="s">
        <v>1</v>
      </c>
      <c r="D716" s="6"/>
      <c r="E716" s="6"/>
      <c r="F716" s="6"/>
      <c r="G716" s="6"/>
      <c r="H716" s="1">
        <v>31082</v>
      </c>
      <c r="I716">
        <v>8</v>
      </c>
      <c r="J716">
        <v>80</v>
      </c>
      <c r="K716">
        <v>9</v>
      </c>
      <c r="L716">
        <v>2</v>
      </c>
      <c r="M716" t="s">
        <v>78</v>
      </c>
      <c r="N716">
        <v>1</v>
      </c>
      <c r="S716">
        <v>1</v>
      </c>
      <c r="T716" t="s">
        <v>5</v>
      </c>
      <c r="V716" t="s">
        <v>81</v>
      </c>
      <c r="X716" t="s">
        <v>648</v>
      </c>
      <c r="Z716">
        <v>10</v>
      </c>
      <c r="AA716" t="s">
        <v>3243</v>
      </c>
      <c r="AB716" t="s">
        <v>84</v>
      </c>
      <c r="AE716" t="s">
        <v>29</v>
      </c>
      <c r="AM716" t="s">
        <v>73</v>
      </c>
      <c r="AP716">
        <v>13</v>
      </c>
      <c r="AR716">
        <v>10</v>
      </c>
      <c r="AS716">
        <v>30</v>
      </c>
      <c r="AT716" t="s">
        <v>3244</v>
      </c>
      <c r="AV716" t="s">
        <v>3245</v>
      </c>
      <c r="AW716">
        <v>7</v>
      </c>
      <c r="AX716" t="s">
        <v>3246</v>
      </c>
      <c r="AY716" t="s">
        <v>607</v>
      </c>
      <c r="AZ716" t="s">
        <v>607</v>
      </c>
      <c r="BA716">
        <v>1</v>
      </c>
    </row>
    <row r="717" spans="1:53" ht="409.6">
      <c r="A717">
        <v>715</v>
      </c>
      <c r="B717" s="6"/>
      <c r="C717" s="6" t="s">
        <v>1</v>
      </c>
      <c r="D717" s="6"/>
      <c r="E717" s="6"/>
      <c r="F717" s="6"/>
      <c r="G717" s="6"/>
      <c r="H717" s="1">
        <v>34222</v>
      </c>
      <c r="I717">
        <v>8</v>
      </c>
      <c r="J717">
        <v>15</v>
      </c>
      <c r="K717">
        <v>9</v>
      </c>
      <c r="L717">
        <v>12</v>
      </c>
      <c r="M717" t="s">
        <v>225</v>
      </c>
      <c r="N717">
        <v>1</v>
      </c>
      <c r="S717">
        <v>0</v>
      </c>
      <c r="AB717" t="s">
        <v>59</v>
      </c>
      <c r="AF717" t="s">
        <v>30</v>
      </c>
      <c r="AM717" t="s">
        <v>73</v>
      </c>
      <c r="AP717" t="s">
        <v>616</v>
      </c>
      <c r="AR717" t="s">
        <v>616</v>
      </c>
      <c r="AS717">
        <v>30</v>
      </c>
      <c r="AT717" s="3" t="s">
        <v>3247</v>
      </c>
      <c r="AU717" t="s">
        <v>64</v>
      </c>
      <c r="AW717">
        <v>10</v>
      </c>
      <c r="AX717" t="s">
        <v>3248</v>
      </c>
      <c r="AZ717" t="s">
        <v>3249</v>
      </c>
      <c r="BA717">
        <v>1</v>
      </c>
    </row>
    <row r="718" spans="1:53">
      <c r="A718">
        <v>716</v>
      </c>
      <c r="B718" s="6" t="s">
        <v>0</v>
      </c>
      <c r="C718" s="6" t="s">
        <v>1</v>
      </c>
      <c r="D718" s="6" t="s">
        <v>2</v>
      </c>
      <c r="E718" s="6"/>
      <c r="F718" s="6"/>
      <c r="G718" s="6"/>
      <c r="H718" s="1">
        <v>29744</v>
      </c>
      <c r="I718">
        <v>7</v>
      </c>
      <c r="J718">
        <v>40</v>
      </c>
      <c r="K718">
        <v>10</v>
      </c>
      <c r="L718">
        <v>0</v>
      </c>
      <c r="M718" t="s">
        <v>103</v>
      </c>
      <c r="N718">
        <v>0</v>
      </c>
      <c r="O718" t="s">
        <v>68</v>
      </c>
      <c r="Q718" t="s">
        <v>99</v>
      </c>
      <c r="S718">
        <v>1</v>
      </c>
      <c r="T718" t="s">
        <v>407</v>
      </c>
      <c r="V718" t="s">
        <v>111</v>
      </c>
      <c r="X718" t="s">
        <v>57</v>
      </c>
      <c r="Z718">
        <v>6</v>
      </c>
      <c r="AA718" t="s">
        <v>3250</v>
      </c>
      <c r="AB718" t="s">
        <v>72</v>
      </c>
      <c r="AF718" t="s">
        <v>30</v>
      </c>
      <c r="AM718" t="s">
        <v>162</v>
      </c>
      <c r="AO718">
        <v>5</v>
      </c>
      <c r="AQ718">
        <v>5</v>
      </c>
      <c r="AS718">
        <v>4</v>
      </c>
      <c r="AT718" t="s">
        <v>3251</v>
      </c>
      <c r="AU718" t="s">
        <v>64</v>
      </c>
      <c r="AW718">
        <v>8</v>
      </c>
      <c r="AX718" t="s">
        <v>3252</v>
      </c>
      <c r="BA718">
        <v>1</v>
      </c>
    </row>
    <row r="719" spans="1:53">
      <c r="A719">
        <v>717</v>
      </c>
      <c r="B719" s="6" t="s">
        <v>0</v>
      </c>
      <c r="C719" s="6"/>
      <c r="D719" s="6"/>
      <c r="E719" s="6"/>
      <c r="F719" s="6"/>
      <c r="G719" s="6"/>
      <c r="H719" s="1">
        <v>32181</v>
      </c>
      <c r="I719">
        <v>10</v>
      </c>
      <c r="J719">
        <v>60</v>
      </c>
      <c r="K719">
        <v>8</v>
      </c>
      <c r="L719">
        <v>10</v>
      </c>
      <c r="M719" t="s">
        <v>121</v>
      </c>
      <c r="N719">
        <v>0</v>
      </c>
      <c r="O719" t="s">
        <v>79</v>
      </c>
      <c r="Q719" t="s">
        <v>104</v>
      </c>
      <c r="S719">
        <v>0</v>
      </c>
      <c r="AB719" t="s">
        <v>84</v>
      </c>
      <c r="AG719" t="s">
        <v>31</v>
      </c>
      <c r="AI719" t="s">
        <v>33</v>
      </c>
      <c r="AM719" t="s">
        <v>60</v>
      </c>
      <c r="AO719">
        <v>4</v>
      </c>
      <c r="AQ719">
        <v>4</v>
      </c>
      <c r="AS719">
        <v>6</v>
      </c>
      <c r="AT719" t="s">
        <v>3253</v>
      </c>
      <c r="AU719" t="s">
        <v>64</v>
      </c>
      <c r="AW719">
        <v>10</v>
      </c>
      <c r="AX719" t="s">
        <v>3254</v>
      </c>
      <c r="AY719" t="s">
        <v>3255</v>
      </c>
      <c r="AZ719" t="s">
        <v>3256</v>
      </c>
      <c r="BA719">
        <v>1</v>
      </c>
    </row>
    <row r="720" spans="1:53">
      <c r="A720">
        <v>718</v>
      </c>
      <c r="B720" s="6" t="s">
        <v>0</v>
      </c>
      <c r="C720" s="6" t="s">
        <v>1</v>
      </c>
      <c r="D720" s="6"/>
      <c r="E720" s="6"/>
      <c r="F720" s="6" t="s">
        <v>4</v>
      </c>
      <c r="G720" s="6"/>
      <c r="H720" s="1">
        <v>32762</v>
      </c>
      <c r="I720">
        <v>4</v>
      </c>
      <c r="J720">
        <v>30</v>
      </c>
      <c r="K720">
        <v>18</v>
      </c>
      <c r="L720">
        <v>24</v>
      </c>
      <c r="M720" t="s">
        <v>303</v>
      </c>
      <c r="N720">
        <v>1</v>
      </c>
      <c r="S720">
        <v>1</v>
      </c>
      <c r="T720" t="s">
        <v>135</v>
      </c>
      <c r="V720" t="s">
        <v>81</v>
      </c>
      <c r="X720" t="s">
        <v>92</v>
      </c>
      <c r="Z720">
        <v>5</v>
      </c>
      <c r="AA720" t="s">
        <v>3257</v>
      </c>
      <c r="AB720" t="s">
        <v>59</v>
      </c>
      <c r="AH720" t="s">
        <v>32</v>
      </c>
      <c r="AM720" t="s">
        <v>60</v>
      </c>
      <c r="AP720">
        <v>10</v>
      </c>
      <c r="AQ720">
        <v>6</v>
      </c>
      <c r="AS720">
        <v>72</v>
      </c>
      <c r="AT720" t="s">
        <v>3258</v>
      </c>
      <c r="AU720" t="s">
        <v>75</v>
      </c>
      <c r="AW720">
        <v>10</v>
      </c>
      <c r="AX720" t="s">
        <v>3259</v>
      </c>
      <c r="AY720" t="s">
        <v>3260</v>
      </c>
      <c r="AZ720" t="s">
        <v>3261</v>
      </c>
      <c r="BA720">
        <v>1</v>
      </c>
    </row>
    <row r="721" spans="1:53">
      <c r="A721">
        <v>719</v>
      </c>
      <c r="B721" s="6" t="s">
        <v>0</v>
      </c>
      <c r="C721" s="6" t="s">
        <v>1</v>
      </c>
      <c r="D721" s="6"/>
      <c r="E721" s="6"/>
      <c r="F721" s="6"/>
      <c r="G721" s="6"/>
      <c r="H721" s="1">
        <v>30799</v>
      </c>
      <c r="I721">
        <v>6</v>
      </c>
      <c r="J721">
        <v>135</v>
      </c>
      <c r="K721">
        <v>7</v>
      </c>
      <c r="L721">
        <v>40</v>
      </c>
      <c r="M721" t="s">
        <v>121</v>
      </c>
      <c r="N721">
        <v>1</v>
      </c>
      <c r="S721">
        <v>1</v>
      </c>
      <c r="T721" t="s">
        <v>55</v>
      </c>
      <c r="V721" t="s">
        <v>111</v>
      </c>
      <c r="X721" t="s">
        <v>272</v>
      </c>
      <c r="Z721">
        <v>5</v>
      </c>
      <c r="AA721" t="s">
        <v>3262</v>
      </c>
      <c r="AB721" t="s">
        <v>84</v>
      </c>
      <c r="AG721" t="s">
        <v>31</v>
      </c>
      <c r="AM721" t="s">
        <v>73</v>
      </c>
      <c r="AO721">
        <v>4</v>
      </c>
      <c r="AQ721">
        <v>5</v>
      </c>
      <c r="AS721">
        <v>25</v>
      </c>
      <c r="AT721" t="s">
        <v>3263</v>
      </c>
      <c r="AU721" t="s">
        <v>75</v>
      </c>
      <c r="AW721">
        <v>8</v>
      </c>
      <c r="AX721" t="s">
        <v>3264</v>
      </c>
      <c r="BA721">
        <v>0</v>
      </c>
    </row>
    <row r="722" spans="1:53">
      <c r="A722">
        <v>720</v>
      </c>
      <c r="B722" s="6" t="s">
        <v>0</v>
      </c>
      <c r="C722" s="6"/>
      <c r="D722" s="6"/>
      <c r="E722" s="6"/>
      <c r="F722" s="6"/>
      <c r="G722" s="6"/>
      <c r="H722" s="1">
        <v>29746</v>
      </c>
      <c r="I722">
        <v>8</v>
      </c>
      <c r="J722">
        <v>0</v>
      </c>
      <c r="K722">
        <v>8</v>
      </c>
      <c r="L722">
        <v>15</v>
      </c>
      <c r="M722" t="s">
        <v>52</v>
      </c>
      <c r="N722">
        <v>1</v>
      </c>
      <c r="S722">
        <v>0</v>
      </c>
      <c r="AB722" t="s">
        <v>59</v>
      </c>
      <c r="AH722" t="s">
        <v>32</v>
      </c>
      <c r="AM722" t="s">
        <v>60</v>
      </c>
      <c r="AO722">
        <v>6</v>
      </c>
      <c r="AQ722">
        <v>6</v>
      </c>
      <c r="AS722">
        <v>10</v>
      </c>
      <c r="AT722" t="s">
        <v>3265</v>
      </c>
      <c r="AV722" t="s">
        <v>382</v>
      </c>
      <c r="AW722">
        <v>8</v>
      </c>
      <c r="AX722" t="s">
        <v>3266</v>
      </c>
      <c r="AY722" t="s">
        <v>3267</v>
      </c>
      <c r="AZ722" t="s">
        <v>3268</v>
      </c>
      <c r="BA722">
        <v>1</v>
      </c>
    </row>
    <row r="723" spans="1:53">
      <c r="A723">
        <v>721</v>
      </c>
      <c r="B723" s="6" t="s">
        <v>0</v>
      </c>
      <c r="C723" s="6"/>
      <c r="D723" s="6"/>
      <c r="E723" s="6"/>
      <c r="F723" s="6"/>
      <c r="G723" s="6"/>
      <c r="H723" s="1">
        <v>30306</v>
      </c>
      <c r="I723">
        <v>8</v>
      </c>
      <c r="J723">
        <v>90</v>
      </c>
      <c r="K723">
        <v>15</v>
      </c>
      <c r="L723">
        <v>10</v>
      </c>
      <c r="M723" t="s">
        <v>52</v>
      </c>
      <c r="N723">
        <v>0</v>
      </c>
      <c r="O723" t="s">
        <v>68</v>
      </c>
      <c r="R723" t="s">
        <v>3269</v>
      </c>
      <c r="S723">
        <v>1</v>
      </c>
      <c r="T723" t="s">
        <v>155</v>
      </c>
      <c r="V723" t="s">
        <v>81</v>
      </c>
      <c r="X723" t="s">
        <v>92</v>
      </c>
      <c r="Z723">
        <v>2</v>
      </c>
      <c r="AA723" t="s">
        <v>3270</v>
      </c>
      <c r="AB723" t="s">
        <v>59</v>
      </c>
      <c r="AF723" t="s">
        <v>30</v>
      </c>
      <c r="AM723" t="s">
        <v>85</v>
      </c>
      <c r="AO723">
        <v>6</v>
      </c>
      <c r="AQ723">
        <v>6</v>
      </c>
      <c r="AS723">
        <v>15</v>
      </c>
      <c r="AT723" t="s">
        <v>3271</v>
      </c>
      <c r="AU723" t="s">
        <v>75</v>
      </c>
      <c r="AW723">
        <v>4</v>
      </c>
      <c r="AX723" t="s">
        <v>3272</v>
      </c>
      <c r="AY723" t="s">
        <v>3273</v>
      </c>
      <c r="AZ723" t="s">
        <v>3274</v>
      </c>
      <c r="BA723">
        <v>1</v>
      </c>
    </row>
    <row r="724" spans="1:53">
      <c r="A724">
        <v>722</v>
      </c>
      <c r="B724" s="6" t="s">
        <v>0</v>
      </c>
      <c r="C724" s="6"/>
      <c r="D724" s="6"/>
      <c r="E724" s="6"/>
      <c r="F724" s="6" t="s">
        <v>4</v>
      </c>
      <c r="G724" s="6"/>
      <c r="H724" s="1">
        <v>32860</v>
      </c>
      <c r="I724">
        <v>8</v>
      </c>
      <c r="J724">
        <v>120</v>
      </c>
      <c r="K724">
        <v>8</v>
      </c>
      <c r="L724">
        <v>1</v>
      </c>
      <c r="M724" t="s">
        <v>133</v>
      </c>
      <c r="N724">
        <v>0</v>
      </c>
      <c r="O724" t="s">
        <v>68</v>
      </c>
      <c r="Q724" t="s">
        <v>104</v>
      </c>
      <c r="S724">
        <v>0</v>
      </c>
      <c r="AB724" t="s">
        <v>59</v>
      </c>
      <c r="AD724" t="s">
        <v>28</v>
      </c>
      <c r="AM724" t="s">
        <v>73</v>
      </c>
      <c r="AP724">
        <v>15</v>
      </c>
      <c r="AR724">
        <v>20</v>
      </c>
      <c r="AS724">
        <v>80</v>
      </c>
      <c r="AT724" t="s">
        <v>3275</v>
      </c>
      <c r="AU724" t="s">
        <v>64</v>
      </c>
      <c r="AW724">
        <v>7</v>
      </c>
      <c r="AX724" t="s">
        <v>3276</v>
      </c>
      <c r="AY724" t="s">
        <v>1001</v>
      </c>
      <c r="AZ724" t="s">
        <v>1001</v>
      </c>
      <c r="BA724">
        <v>0</v>
      </c>
    </row>
    <row r="725" spans="1:53">
      <c r="A725">
        <v>723</v>
      </c>
      <c r="B725" s="6" t="s">
        <v>0</v>
      </c>
      <c r="C725" s="6"/>
      <c r="D725" s="6"/>
      <c r="E725" s="6"/>
      <c r="F725" s="6" t="s">
        <v>4</v>
      </c>
      <c r="G725" s="6"/>
      <c r="H725" s="1">
        <v>34227</v>
      </c>
      <c r="I725">
        <v>8</v>
      </c>
      <c r="J725">
        <v>40</v>
      </c>
      <c r="K725">
        <v>10</v>
      </c>
      <c r="L725">
        <v>6</v>
      </c>
      <c r="M725" t="s">
        <v>78</v>
      </c>
      <c r="N725">
        <v>1</v>
      </c>
      <c r="S725">
        <v>1</v>
      </c>
      <c r="T725" t="s">
        <v>55</v>
      </c>
      <c r="V725" t="s">
        <v>56</v>
      </c>
      <c r="X725" t="s">
        <v>356</v>
      </c>
      <c r="Z725">
        <v>2</v>
      </c>
      <c r="AA725" t="s">
        <v>3277</v>
      </c>
      <c r="AB725" t="s">
        <v>59</v>
      </c>
      <c r="AG725" t="s">
        <v>31</v>
      </c>
      <c r="AM725" t="s">
        <v>60</v>
      </c>
      <c r="AO725">
        <v>3</v>
      </c>
      <c r="AQ725">
        <v>3</v>
      </c>
      <c r="AS725">
        <v>4</v>
      </c>
      <c r="AT725" t="s">
        <v>3278</v>
      </c>
      <c r="AU725" t="s">
        <v>75</v>
      </c>
      <c r="AW725">
        <v>10</v>
      </c>
      <c r="AX725" t="s">
        <v>3279</v>
      </c>
      <c r="AY725" t="s">
        <v>3280</v>
      </c>
      <c r="BA725">
        <v>1</v>
      </c>
    </row>
    <row r="726" spans="1:53">
      <c r="A726">
        <v>724</v>
      </c>
      <c r="B726" s="6" t="s">
        <v>0</v>
      </c>
      <c r="C726" s="6"/>
      <c r="D726" s="6"/>
      <c r="E726" s="6"/>
      <c r="F726" s="6"/>
      <c r="G726" s="6"/>
      <c r="I726">
        <v>7</v>
      </c>
      <c r="J726">
        <v>10</v>
      </c>
      <c r="K726">
        <v>8</v>
      </c>
      <c r="L726">
        <v>8</v>
      </c>
      <c r="M726" t="s">
        <v>67</v>
      </c>
      <c r="N726">
        <v>1</v>
      </c>
      <c r="S726">
        <v>1</v>
      </c>
      <c r="T726" t="s">
        <v>141</v>
      </c>
      <c r="V726" t="s">
        <v>81</v>
      </c>
      <c r="X726" t="s">
        <v>92</v>
      </c>
      <c r="Z726">
        <v>1</v>
      </c>
      <c r="AA726" t="s">
        <v>3281</v>
      </c>
      <c r="AB726" t="s">
        <v>59</v>
      </c>
      <c r="AF726" t="s">
        <v>30</v>
      </c>
      <c r="AH726" t="s">
        <v>32</v>
      </c>
      <c r="AM726" t="s">
        <v>60</v>
      </c>
      <c r="AO726">
        <v>4</v>
      </c>
      <c r="AQ726">
        <v>4</v>
      </c>
      <c r="AS726">
        <v>5</v>
      </c>
      <c r="AT726" t="s">
        <v>3282</v>
      </c>
      <c r="AU726" t="s">
        <v>75</v>
      </c>
      <c r="AW726">
        <v>9</v>
      </c>
      <c r="AX726" t="s">
        <v>3283</v>
      </c>
      <c r="AY726" t="s">
        <v>3284</v>
      </c>
      <c r="AZ726" t="s">
        <v>3285</v>
      </c>
      <c r="BA726">
        <v>1</v>
      </c>
    </row>
    <row r="727" spans="1:53">
      <c r="A727">
        <v>725</v>
      </c>
      <c r="B727" s="6" t="s">
        <v>0</v>
      </c>
      <c r="C727" s="6"/>
      <c r="D727" s="6"/>
      <c r="E727" s="6"/>
      <c r="F727" s="6"/>
      <c r="G727" s="6"/>
      <c r="H727" s="1">
        <v>33191</v>
      </c>
      <c r="I727">
        <v>7</v>
      </c>
      <c r="J727">
        <v>70</v>
      </c>
      <c r="K727">
        <v>3</v>
      </c>
      <c r="L727">
        <v>5</v>
      </c>
      <c r="M727" t="s">
        <v>103</v>
      </c>
      <c r="N727">
        <v>0</v>
      </c>
      <c r="O727" t="s">
        <v>98</v>
      </c>
      <c r="Q727" t="s">
        <v>99</v>
      </c>
      <c r="S727">
        <v>1</v>
      </c>
      <c r="T727" t="s">
        <v>519</v>
      </c>
      <c r="V727" t="s">
        <v>111</v>
      </c>
      <c r="X727" t="s">
        <v>57</v>
      </c>
      <c r="Z727">
        <v>2</v>
      </c>
      <c r="AA727" t="s">
        <v>1495</v>
      </c>
      <c r="AB727" t="s">
        <v>59</v>
      </c>
      <c r="AK727" t="s">
        <v>35</v>
      </c>
      <c r="AV727" t="s">
        <v>1329</v>
      </c>
      <c r="AW727">
        <v>10</v>
      </c>
      <c r="AX727" t="s">
        <v>3286</v>
      </c>
      <c r="AY727" t="s">
        <v>3287</v>
      </c>
      <c r="BA727">
        <v>1</v>
      </c>
    </row>
    <row r="728" spans="1:53">
      <c r="A728">
        <v>726</v>
      </c>
      <c r="B728" s="6" t="s">
        <v>0</v>
      </c>
      <c r="C728" s="6" t="s">
        <v>1</v>
      </c>
      <c r="D728" s="6"/>
      <c r="E728" s="6"/>
      <c r="F728" s="6"/>
      <c r="G728" s="6"/>
      <c r="H728" s="1">
        <v>30188</v>
      </c>
      <c r="I728">
        <v>7</v>
      </c>
      <c r="J728">
        <v>30</v>
      </c>
      <c r="K728">
        <v>7</v>
      </c>
      <c r="L728">
        <v>1</v>
      </c>
      <c r="M728" t="s">
        <v>89</v>
      </c>
      <c r="N728">
        <v>0</v>
      </c>
      <c r="O728" t="s">
        <v>68</v>
      </c>
      <c r="Q728" t="s">
        <v>99</v>
      </c>
      <c r="S728">
        <v>1</v>
      </c>
      <c r="T728" t="s">
        <v>70</v>
      </c>
      <c r="V728" t="s">
        <v>81</v>
      </c>
      <c r="X728" t="s">
        <v>57</v>
      </c>
      <c r="Z728">
        <v>7</v>
      </c>
      <c r="AA728" t="s">
        <v>3288</v>
      </c>
      <c r="AB728" t="s">
        <v>84</v>
      </c>
      <c r="AH728" t="s">
        <v>32</v>
      </c>
      <c r="AM728" t="s">
        <v>60</v>
      </c>
      <c r="AO728">
        <v>4</v>
      </c>
      <c r="AQ728">
        <v>2</v>
      </c>
      <c r="AS728">
        <v>2</v>
      </c>
      <c r="AT728" t="s">
        <v>3289</v>
      </c>
      <c r="AU728" t="s">
        <v>75</v>
      </c>
      <c r="AW728">
        <v>10</v>
      </c>
      <c r="AX728" t="s">
        <v>3290</v>
      </c>
      <c r="AY728" t="s">
        <v>3291</v>
      </c>
      <c r="AZ728" t="s">
        <v>3292</v>
      </c>
      <c r="BA728">
        <v>1</v>
      </c>
    </row>
    <row r="729" spans="1:53">
      <c r="A729">
        <v>727</v>
      </c>
      <c r="B729" s="6"/>
      <c r="C729" s="6"/>
      <c r="D729" s="6"/>
      <c r="E729" s="6"/>
      <c r="F729" s="6" t="s">
        <v>4</v>
      </c>
      <c r="G729" s="6"/>
      <c r="H729" s="1">
        <v>43069</v>
      </c>
      <c r="I729">
        <v>6</v>
      </c>
      <c r="J729">
        <v>30</v>
      </c>
      <c r="K729">
        <v>10</v>
      </c>
      <c r="L729">
        <v>6</v>
      </c>
      <c r="M729" t="s">
        <v>133</v>
      </c>
      <c r="N729">
        <v>0</v>
      </c>
      <c r="O729" t="s">
        <v>98</v>
      </c>
      <c r="Q729" t="s">
        <v>104</v>
      </c>
      <c r="S729">
        <v>1</v>
      </c>
      <c r="T729" t="s">
        <v>213</v>
      </c>
      <c r="W729" t="s">
        <v>291</v>
      </c>
      <c r="X729" t="s">
        <v>92</v>
      </c>
      <c r="Z729">
        <v>3</v>
      </c>
      <c r="AA729" t="s">
        <v>3293</v>
      </c>
      <c r="AB729" t="s">
        <v>72</v>
      </c>
      <c r="AG729" t="s">
        <v>31</v>
      </c>
      <c r="AN729" t="s">
        <v>3294</v>
      </c>
      <c r="AO729">
        <v>3</v>
      </c>
      <c r="AQ729">
        <v>4</v>
      </c>
      <c r="AS729">
        <v>6</v>
      </c>
      <c r="AT729" t="s">
        <v>3295</v>
      </c>
      <c r="AU729" t="s">
        <v>75</v>
      </c>
      <c r="AW729">
        <v>0</v>
      </c>
      <c r="AX729" t="s">
        <v>3296</v>
      </c>
      <c r="AY729" t="s">
        <v>769</v>
      </c>
      <c r="AZ729" t="s">
        <v>3297</v>
      </c>
      <c r="BA729">
        <v>0</v>
      </c>
    </row>
    <row r="730" spans="1:53">
      <c r="A730">
        <v>728</v>
      </c>
      <c r="B730" s="6" t="s">
        <v>0</v>
      </c>
      <c r="C730" s="6" t="s">
        <v>1</v>
      </c>
      <c r="D730" s="6"/>
      <c r="E730" s="6"/>
      <c r="F730" s="6" t="s">
        <v>4</v>
      </c>
      <c r="G730" s="6"/>
      <c r="H730" s="1">
        <v>30087</v>
      </c>
      <c r="I730">
        <v>8</v>
      </c>
      <c r="J730">
        <v>60</v>
      </c>
      <c r="K730">
        <v>6</v>
      </c>
      <c r="L730">
        <v>10</v>
      </c>
      <c r="M730" t="s">
        <v>133</v>
      </c>
      <c r="N730">
        <v>1</v>
      </c>
      <c r="S730">
        <v>1</v>
      </c>
      <c r="T730" t="s">
        <v>213</v>
      </c>
      <c r="W730" t="s">
        <v>291</v>
      </c>
      <c r="Y730" t="s">
        <v>898</v>
      </c>
      <c r="Z730">
        <v>10</v>
      </c>
      <c r="AA730" t="s">
        <v>3298</v>
      </c>
      <c r="AB730" t="s">
        <v>59</v>
      </c>
      <c r="AG730" t="s">
        <v>31</v>
      </c>
      <c r="AM730" t="s">
        <v>60</v>
      </c>
      <c r="AO730">
        <v>6</v>
      </c>
      <c r="AQ730">
        <v>6</v>
      </c>
      <c r="AS730">
        <v>10</v>
      </c>
      <c r="AT730" t="s">
        <v>696</v>
      </c>
      <c r="AU730" t="s">
        <v>75</v>
      </c>
      <c r="AW730">
        <v>8</v>
      </c>
      <c r="AX730" t="s">
        <v>3299</v>
      </c>
      <c r="AY730" t="s">
        <v>3300</v>
      </c>
      <c r="BA730">
        <v>0</v>
      </c>
    </row>
    <row r="731" spans="1:53" ht="85">
      <c r="A731">
        <v>729</v>
      </c>
      <c r="B731" s="6" t="s">
        <v>0</v>
      </c>
      <c r="C731" s="6"/>
      <c r="D731" s="6"/>
      <c r="E731" s="6"/>
      <c r="F731" s="6" t="s">
        <v>4</v>
      </c>
      <c r="G731" s="6"/>
      <c r="H731" s="1">
        <v>19245</v>
      </c>
      <c r="I731">
        <v>6</v>
      </c>
      <c r="J731">
        <v>90</v>
      </c>
      <c r="K731">
        <v>9</v>
      </c>
      <c r="L731">
        <v>1</v>
      </c>
      <c r="M731" t="s">
        <v>225</v>
      </c>
      <c r="N731">
        <v>0</v>
      </c>
      <c r="P731" t="s">
        <v>607</v>
      </c>
      <c r="Q731" t="s">
        <v>99</v>
      </c>
      <c r="S731">
        <v>1</v>
      </c>
      <c r="T731" t="s">
        <v>29</v>
      </c>
      <c r="V731" t="s">
        <v>81</v>
      </c>
      <c r="X731" t="s">
        <v>419</v>
      </c>
      <c r="Z731">
        <v>15</v>
      </c>
      <c r="AA731" t="s">
        <v>3301</v>
      </c>
      <c r="AB731" t="s">
        <v>72</v>
      </c>
      <c r="AF731" t="s">
        <v>30</v>
      </c>
      <c r="AM731" t="s">
        <v>73</v>
      </c>
      <c r="AP731">
        <v>10</v>
      </c>
      <c r="AQ731">
        <v>5</v>
      </c>
      <c r="AS731">
        <v>20</v>
      </c>
      <c r="AT731" s="3" t="s">
        <v>3302</v>
      </c>
      <c r="AU731" t="s">
        <v>75</v>
      </c>
      <c r="AW731">
        <v>7</v>
      </c>
      <c r="AX731" t="s">
        <v>3303</v>
      </c>
      <c r="AY731" t="s">
        <v>3304</v>
      </c>
      <c r="AZ731" t="s">
        <v>3305</v>
      </c>
      <c r="BA731">
        <v>0</v>
      </c>
    </row>
    <row r="732" spans="1:53">
      <c r="A732">
        <v>730</v>
      </c>
      <c r="B732" s="6"/>
      <c r="C732" s="6" t="s">
        <v>1</v>
      </c>
      <c r="D732" s="6"/>
      <c r="E732" s="6"/>
      <c r="F732" s="6"/>
      <c r="G732" s="6"/>
      <c r="H732" s="1">
        <v>34285</v>
      </c>
      <c r="I732">
        <v>6</v>
      </c>
      <c r="J732">
        <v>50</v>
      </c>
      <c r="K732">
        <v>10</v>
      </c>
      <c r="L732">
        <v>1</v>
      </c>
      <c r="M732" t="s">
        <v>189</v>
      </c>
      <c r="N732">
        <v>1</v>
      </c>
      <c r="O732" t="s">
        <v>79</v>
      </c>
      <c r="Q732" t="s">
        <v>99</v>
      </c>
      <c r="S732">
        <v>1</v>
      </c>
      <c r="T732" t="s">
        <v>213</v>
      </c>
      <c r="V732" t="s">
        <v>81</v>
      </c>
      <c r="X732" t="s">
        <v>112</v>
      </c>
      <c r="Z732">
        <v>2</v>
      </c>
      <c r="AA732" t="s">
        <v>867</v>
      </c>
      <c r="AB732" t="s">
        <v>59</v>
      </c>
      <c r="AE732" t="s">
        <v>29</v>
      </c>
      <c r="AM732" t="s">
        <v>85</v>
      </c>
      <c r="AO732">
        <v>5</v>
      </c>
      <c r="AQ732">
        <v>4</v>
      </c>
      <c r="AS732">
        <v>4</v>
      </c>
      <c r="AT732" t="s">
        <v>3306</v>
      </c>
      <c r="AU732" t="s">
        <v>75</v>
      </c>
      <c r="AW732">
        <v>8</v>
      </c>
      <c r="AX732" t="s">
        <v>3307</v>
      </c>
    </row>
    <row r="733" spans="1:53">
      <c r="A733">
        <v>731</v>
      </c>
      <c r="B733" s="6"/>
      <c r="C733" s="6"/>
      <c r="D733" s="6"/>
      <c r="E733" s="6"/>
      <c r="F733" s="6"/>
      <c r="G733" s="6" t="s">
        <v>3308</v>
      </c>
      <c r="H733" s="1">
        <v>29290</v>
      </c>
      <c r="I733">
        <v>7</v>
      </c>
      <c r="J733">
        <v>240</v>
      </c>
      <c r="K733">
        <v>12</v>
      </c>
      <c r="L733">
        <v>6</v>
      </c>
      <c r="M733" t="s">
        <v>335</v>
      </c>
      <c r="N733">
        <v>0</v>
      </c>
      <c r="O733" t="s">
        <v>98</v>
      </c>
      <c r="R733" t="s">
        <v>3309</v>
      </c>
      <c r="S733">
        <v>1</v>
      </c>
      <c r="T733" t="s">
        <v>135</v>
      </c>
      <c r="V733" t="s">
        <v>142</v>
      </c>
      <c r="X733" t="s">
        <v>92</v>
      </c>
      <c r="Z733">
        <v>16</v>
      </c>
      <c r="AA733" t="s">
        <v>3310</v>
      </c>
      <c r="AB733" t="s">
        <v>59</v>
      </c>
      <c r="AH733" t="s">
        <v>32</v>
      </c>
      <c r="AM733" t="s">
        <v>73</v>
      </c>
      <c r="AO733">
        <v>4</v>
      </c>
      <c r="AQ733">
        <v>4</v>
      </c>
      <c r="AS733">
        <v>6</v>
      </c>
      <c r="AT733" t="s">
        <v>3311</v>
      </c>
      <c r="AU733" t="s">
        <v>64</v>
      </c>
      <c r="AW733">
        <v>9</v>
      </c>
      <c r="AX733" t="s">
        <v>3312</v>
      </c>
      <c r="AY733" t="s">
        <v>3313</v>
      </c>
      <c r="AZ733" t="s">
        <v>3314</v>
      </c>
      <c r="BA733">
        <v>1</v>
      </c>
    </row>
    <row r="734" spans="1:53" ht="102">
      <c r="A734">
        <v>732</v>
      </c>
      <c r="B734" s="6"/>
      <c r="C734" s="6" t="s">
        <v>1</v>
      </c>
      <c r="D734" s="6"/>
      <c r="E734" s="6"/>
      <c r="F734" s="6" t="s">
        <v>4</v>
      </c>
      <c r="G734" s="6"/>
      <c r="H734" s="1">
        <v>29645</v>
      </c>
      <c r="I734">
        <v>7</v>
      </c>
      <c r="J734">
        <v>60</v>
      </c>
      <c r="K734">
        <v>5</v>
      </c>
      <c r="L734">
        <v>9</v>
      </c>
      <c r="M734" t="s">
        <v>189</v>
      </c>
      <c r="N734">
        <v>1</v>
      </c>
      <c r="S734">
        <v>1</v>
      </c>
      <c r="T734" t="s">
        <v>213</v>
      </c>
      <c r="V734" t="s">
        <v>111</v>
      </c>
      <c r="Y734" t="s">
        <v>2244</v>
      </c>
      <c r="Z734">
        <v>10</v>
      </c>
      <c r="AA734" t="s">
        <v>3315</v>
      </c>
      <c r="AB734" t="s">
        <v>84</v>
      </c>
      <c r="AG734" t="s">
        <v>31</v>
      </c>
      <c r="AM734" t="s">
        <v>162</v>
      </c>
      <c r="AP734">
        <v>15</v>
      </c>
      <c r="AR734">
        <v>10</v>
      </c>
      <c r="AS734">
        <v>20</v>
      </c>
      <c r="AT734" t="s">
        <v>3316</v>
      </c>
      <c r="AU734" t="s">
        <v>2492</v>
      </c>
      <c r="AW734">
        <v>10</v>
      </c>
      <c r="AX734" t="s">
        <v>3317</v>
      </c>
      <c r="AY734" s="3" t="s">
        <v>3318</v>
      </c>
      <c r="AZ734" t="s">
        <v>3319</v>
      </c>
      <c r="BA734">
        <v>1</v>
      </c>
    </row>
    <row r="735" spans="1:53">
      <c r="A735">
        <v>733</v>
      </c>
      <c r="B735" s="6" t="s">
        <v>0</v>
      </c>
      <c r="C735" s="6"/>
      <c r="D735" s="6"/>
      <c r="E735" s="6"/>
      <c r="F735" s="6"/>
      <c r="G735" s="6"/>
      <c r="H735" s="1">
        <v>29049</v>
      </c>
      <c r="I735">
        <v>6</v>
      </c>
      <c r="J735">
        <v>20</v>
      </c>
      <c r="K735">
        <v>13</v>
      </c>
      <c r="L735">
        <v>2</v>
      </c>
      <c r="M735" t="s">
        <v>78</v>
      </c>
      <c r="N735">
        <v>0</v>
      </c>
      <c r="O735" t="s">
        <v>98</v>
      </c>
      <c r="Q735" t="s">
        <v>104</v>
      </c>
      <c r="S735">
        <v>1</v>
      </c>
      <c r="T735" t="s">
        <v>213</v>
      </c>
      <c r="V735" t="s">
        <v>81</v>
      </c>
      <c r="X735" t="s">
        <v>92</v>
      </c>
      <c r="Z735">
        <v>2</v>
      </c>
      <c r="AA735" t="s">
        <v>3320</v>
      </c>
      <c r="AB735" t="s">
        <v>84</v>
      </c>
      <c r="AE735" t="s">
        <v>29</v>
      </c>
      <c r="AM735" t="s">
        <v>73</v>
      </c>
      <c r="AO735">
        <v>6</v>
      </c>
      <c r="AQ735">
        <v>6</v>
      </c>
      <c r="AS735">
        <v>25</v>
      </c>
      <c r="AT735" t="s">
        <v>3321</v>
      </c>
      <c r="AU735" t="s">
        <v>75</v>
      </c>
      <c r="AW735">
        <v>8</v>
      </c>
      <c r="AX735" t="s">
        <v>3322</v>
      </c>
      <c r="BA735">
        <v>1</v>
      </c>
    </row>
    <row r="736" spans="1:53">
      <c r="A736">
        <v>734</v>
      </c>
      <c r="B736" s="6" t="s">
        <v>0</v>
      </c>
      <c r="C736" s="6"/>
      <c r="D736" s="6"/>
      <c r="E736" s="6"/>
      <c r="F736" s="6"/>
      <c r="G736" s="6"/>
      <c r="H736" s="1">
        <v>29668</v>
      </c>
      <c r="I736">
        <v>65</v>
      </c>
      <c r="J736">
        <v>40</v>
      </c>
      <c r="K736">
        <v>12</v>
      </c>
      <c r="L736">
        <v>3</v>
      </c>
      <c r="M736" t="s">
        <v>97</v>
      </c>
      <c r="N736">
        <v>0</v>
      </c>
      <c r="O736" t="s">
        <v>68</v>
      </c>
      <c r="Q736" t="s">
        <v>54</v>
      </c>
      <c r="S736">
        <v>1</v>
      </c>
      <c r="T736" t="s">
        <v>407</v>
      </c>
      <c r="V736" t="s">
        <v>81</v>
      </c>
      <c r="X736" t="s">
        <v>493</v>
      </c>
      <c r="Z736">
        <v>14</v>
      </c>
      <c r="AA736" t="s">
        <v>3323</v>
      </c>
      <c r="AB736" t="s">
        <v>72</v>
      </c>
      <c r="AE736" t="s">
        <v>29</v>
      </c>
      <c r="AM736" t="s">
        <v>60</v>
      </c>
      <c r="AO736">
        <v>3</v>
      </c>
      <c r="AR736">
        <v>20</v>
      </c>
      <c r="AS736">
        <v>30</v>
      </c>
      <c r="AT736" t="s">
        <v>3324</v>
      </c>
      <c r="AU736" t="s">
        <v>75</v>
      </c>
      <c r="AW736">
        <v>10</v>
      </c>
      <c r="AX736" t="s">
        <v>3325</v>
      </c>
      <c r="AY736" t="s">
        <v>3326</v>
      </c>
      <c r="BA736">
        <v>1</v>
      </c>
    </row>
    <row r="737" spans="1:53" ht="409.6">
      <c r="A737">
        <v>735</v>
      </c>
      <c r="B737" s="6" t="s">
        <v>0</v>
      </c>
      <c r="C737" s="6"/>
      <c r="D737" s="6"/>
      <c r="E737" s="6"/>
      <c r="F737" s="6"/>
      <c r="G737" s="6"/>
      <c r="H737" s="1">
        <v>28471</v>
      </c>
      <c r="I737">
        <v>4</v>
      </c>
      <c r="J737">
        <v>0</v>
      </c>
      <c r="K737">
        <v>12</v>
      </c>
      <c r="L737">
        <v>600</v>
      </c>
      <c r="M737" t="s">
        <v>89</v>
      </c>
      <c r="N737">
        <v>1</v>
      </c>
      <c r="S737">
        <v>1</v>
      </c>
      <c r="U737" t="s">
        <v>2649</v>
      </c>
      <c r="W737" t="s">
        <v>3327</v>
      </c>
      <c r="Y737" t="s">
        <v>2649</v>
      </c>
      <c r="Z737">
        <v>27</v>
      </c>
      <c r="AA737" t="s">
        <v>2650</v>
      </c>
      <c r="AB737" t="s">
        <v>1117</v>
      </c>
      <c r="AG737" t="s">
        <v>31</v>
      </c>
      <c r="AH737" t="s">
        <v>32</v>
      </c>
      <c r="AN737" t="s">
        <v>179</v>
      </c>
      <c r="AO737">
        <v>4</v>
      </c>
      <c r="AQ737">
        <v>6</v>
      </c>
      <c r="AS737">
        <v>12</v>
      </c>
      <c r="AT737" t="s">
        <v>3328</v>
      </c>
      <c r="AV737" t="s">
        <v>3329</v>
      </c>
      <c r="AW737">
        <v>10</v>
      </c>
      <c r="AX737" s="3" t="s">
        <v>3330</v>
      </c>
      <c r="AY737" s="3" t="s">
        <v>3331</v>
      </c>
      <c r="AZ737" s="3" t="s">
        <v>3332</v>
      </c>
      <c r="BA737">
        <v>1</v>
      </c>
    </row>
    <row r="738" spans="1:53">
      <c r="A738">
        <v>736</v>
      </c>
      <c r="B738" s="6" t="s">
        <v>0</v>
      </c>
      <c r="C738" s="6"/>
      <c r="D738" s="6"/>
      <c r="E738" s="6"/>
      <c r="F738" s="6"/>
      <c r="G738" s="6"/>
      <c r="H738" s="1">
        <v>42959</v>
      </c>
      <c r="I738">
        <v>8</v>
      </c>
      <c r="J738">
        <v>30</v>
      </c>
      <c r="K738">
        <v>10</v>
      </c>
      <c r="L738">
        <v>2</v>
      </c>
      <c r="M738" t="s">
        <v>189</v>
      </c>
      <c r="N738">
        <v>1</v>
      </c>
      <c r="S738">
        <v>1</v>
      </c>
      <c r="T738" t="s">
        <v>213</v>
      </c>
      <c r="V738" t="s">
        <v>56</v>
      </c>
      <c r="X738" t="s">
        <v>92</v>
      </c>
      <c r="Z738">
        <v>10</v>
      </c>
      <c r="AA738" t="s">
        <v>3333</v>
      </c>
      <c r="AB738" t="s">
        <v>59</v>
      </c>
      <c r="AH738" t="s">
        <v>32</v>
      </c>
      <c r="AM738" t="s">
        <v>73</v>
      </c>
      <c r="AO738">
        <v>6</v>
      </c>
      <c r="AQ738">
        <v>6</v>
      </c>
      <c r="AS738">
        <v>10</v>
      </c>
      <c r="AT738" t="s">
        <v>3334</v>
      </c>
      <c r="AU738" t="s">
        <v>75</v>
      </c>
      <c r="AW738">
        <v>10</v>
      </c>
      <c r="AX738" t="s">
        <v>3335</v>
      </c>
      <c r="AZ738" t="s">
        <v>3336</v>
      </c>
      <c r="BA738">
        <v>1</v>
      </c>
    </row>
    <row r="739" spans="1:53">
      <c r="A739">
        <v>737</v>
      </c>
      <c r="B739" s="6" t="s">
        <v>0</v>
      </c>
      <c r="C739" s="6"/>
      <c r="D739" s="6"/>
      <c r="E739" s="6"/>
      <c r="F739" s="6"/>
      <c r="G739" s="6"/>
      <c r="H739" s="1">
        <v>33228</v>
      </c>
      <c r="I739">
        <v>7</v>
      </c>
      <c r="J739">
        <v>45</v>
      </c>
      <c r="K739">
        <v>9</v>
      </c>
      <c r="L739">
        <v>5</v>
      </c>
      <c r="M739" t="s">
        <v>67</v>
      </c>
      <c r="N739">
        <v>1</v>
      </c>
      <c r="S739">
        <v>1</v>
      </c>
      <c r="T739" t="s">
        <v>141</v>
      </c>
      <c r="V739" t="s">
        <v>350</v>
      </c>
      <c r="X739" t="s">
        <v>92</v>
      </c>
      <c r="Z739">
        <v>1</v>
      </c>
      <c r="AA739" t="s">
        <v>3337</v>
      </c>
      <c r="AB739" t="s">
        <v>161</v>
      </c>
      <c r="AF739" t="s">
        <v>30</v>
      </c>
      <c r="AK739" t="s">
        <v>35</v>
      </c>
      <c r="AU739" t="s">
        <v>75</v>
      </c>
      <c r="AW739">
        <v>10</v>
      </c>
      <c r="AX739" t="s">
        <v>3338</v>
      </c>
      <c r="AY739" t="s">
        <v>3339</v>
      </c>
      <c r="AZ739" t="s">
        <v>3340</v>
      </c>
      <c r="BA739">
        <v>1</v>
      </c>
    </row>
    <row r="740" spans="1:53">
      <c r="A740">
        <v>738</v>
      </c>
      <c r="B740" s="6" t="s">
        <v>0</v>
      </c>
      <c r="C740" s="6"/>
      <c r="D740" s="6"/>
      <c r="E740" s="6"/>
      <c r="F740" s="6"/>
      <c r="G740" s="6"/>
      <c r="H740" s="1">
        <v>34298</v>
      </c>
      <c r="I740">
        <v>10</v>
      </c>
      <c r="J740">
        <v>300</v>
      </c>
      <c r="K740">
        <v>10</v>
      </c>
      <c r="L740">
        <v>10</v>
      </c>
      <c r="M740" t="s">
        <v>303</v>
      </c>
      <c r="N740">
        <v>1</v>
      </c>
      <c r="S740">
        <v>1</v>
      </c>
      <c r="T740" t="s">
        <v>90</v>
      </c>
      <c r="V740" t="s">
        <v>81</v>
      </c>
      <c r="X740" t="s">
        <v>92</v>
      </c>
      <c r="Z740">
        <v>1</v>
      </c>
      <c r="AA740" t="s">
        <v>3341</v>
      </c>
      <c r="AB740" t="s">
        <v>59</v>
      </c>
      <c r="AH740" t="s">
        <v>32</v>
      </c>
      <c r="AM740" t="s">
        <v>85</v>
      </c>
      <c r="AO740">
        <v>5</v>
      </c>
      <c r="AQ740">
        <v>5</v>
      </c>
      <c r="AS740">
        <v>100</v>
      </c>
      <c r="AT740" t="s">
        <v>3342</v>
      </c>
      <c r="AU740" t="s">
        <v>64</v>
      </c>
      <c r="AW740">
        <v>10</v>
      </c>
      <c r="AX740" t="s">
        <v>3343</v>
      </c>
      <c r="AY740" t="s">
        <v>3344</v>
      </c>
      <c r="AZ740" t="s">
        <v>35</v>
      </c>
      <c r="BA740">
        <v>1</v>
      </c>
    </row>
    <row r="741" spans="1:53">
      <c r="A741">
        <v>739</v>
      </c>
      <c r="B741" s="6"/>
      <c r="C741" s="6" t="s">
        <v>1</v>
      </c>
      <c r="D741" s="6"/>
      <c r="E741" s="6"/>
      <c r="F741" s="6"/>
      <c r="G741" s="6"/>
      <c r="I741">
        <v>7</v>
      </c>
      <c r="J741">
        <v>15</v>
      </c>
      <c r="K741">
        <v>5</v>
      </c>
      <c r="L741">
        <v>5</v>
      </c>
      <c r="M741" t="s">
        <v>133</v>
      </c>
      <c r="N741">
        <v>1</v>
      </c>
      <c r="S741">
        <v>1</v>
      </c>
      <c r="T741" t="s">
        <v>141</v>
      </c>
      <c r="V741" t="s">
        <v>56</v>
      </c>
      <c r="X741" t="s">
        <v>92</v>
      </c>
      <c r="Z741">
        <v>20</v>
      </c>
      <c r="AA741" t="s">
        <v>3345</v>
      </c>
      <c r="AB741" t="s">
        <v>72</v>
      </c>
      <c r="AG741" t="s">
        <v>31</v>
      </c>
      <c r="AH741" t="s">
        <v>32</v>
      </c>
      <c r="AM741" t="s">
        <v>73</v>
      </c>
      <c r="AO741">
        <v>3</v>
      </c>
      <c r="AQ741">
        <v>3</v>
      </c>
      <c r="AS741">
        <v>2</v>
      </c>
      <c r="AT741" t="s">
        <v>3346</v>
      </c>
      <c r="AU741" t="s">
        <v>75</v>
      </c>
      <c r="AW741">
        <v>8</v>
      </c>
      <c r="AX741" t="s">
        <v>3347</v>
      </c>
      <c r="AY741" t="s">
        <v>3348</v>
      </c>
      <c r="AZ741" t="s">
        <v>3349</v>
      </c>
      <c r="BA741">
        <v>0</v>
      </c>
    </row>
    <row r="742" spans="1:53">
      <c r="A742">
        <v>740</v>
      </c>
      <c r="B742" s="6"/>
      <c r="C742" s="6"/>
      <c r="D742" s="6" t="s">
        <v>2</v>
      </c>
      <c r="E742" s="6"/>
      <c r="F742" s="6" t="s">
        <v>4</v>
      </c>
      <c r="G742" s="6"/>
      <c r="H742" s="1">
        <v>32907</v>
      </c>
      <c r="I742">
        <v>6</v>
      </c>
      <c r="J742">
        <v>220</v>
      </c>
      <c r="K742">
        <v>10</v>
      </c>
      <c r="L742">
        <v>10</v>
      </c>
      <c r="M742" t="s">
        <v>52</v>
      </c>
      <c r="N742">
        <v>0</v>
      </c>
      <c r="O742" t="s">
        <v>53</v>
      </c>
      <c r="Q742" t="s">
        <v>54</v>
      </c>
      <c r="S742">
        <v>0</v>
      </c>
      <c r="AB742" t="s">
        <v>59</v>
      </c>
      <c r="AH742" t="s">
        <v>32</v>
      </c>
      <c r="AM742" t="s">
        <v>60</v>
      </c>
      <c r="AO742">
        <v>4</v>
      </c>
      <c r="AQ742">
        <v>3</v>
      </c>
      <c r="AS742">
        <v>12</v>
      </c>
      <c r="AT742" t="s">
        <v>3350</v>
      </c>
      <c r="AU742" t="s">
        <v>345</v>
      </c>
      <c r="AW742">
        <v>10</v>
      </c>
      <c r="AX742" t="s">
        <v>3351</v>
      </c>
      <c r="AY742" t="s">
        <v>3352</v>
      </c>
      <c r="BA742">
        <v>0</v>
      </c>
    </row>
    <row r="743" spans="1:53">
      <c r="A743">
        <v>741</v>
      </c>
      <c r="B743" s="6"/>
      <c r="C743" s="6"/>
      <c r="D743" s="6"/>
      <c r="E743" s="6"/>
      <c r="F743" s="6" t="s">
        <v>4</v>
      </c>
      <c r="G743" s="6"/>
      <c r="H743" s="1">
        <v>30528</v>
      </c>
      <c r="I743">
        <v>6</v>
      </c>
      <c r="J743">
        <v>20</v>
      </c>
      <c r="K743">
        <v>9</v>
      </c>
      <c r="L743">
        <v>4</v>
      </c>
      <c r="M743" t="s">
        <v>67</v>
      </c>
      <c r="N743">
        <v>1</v>
      </c>
      <c r="S743">
        <v>1</v>
      </c>
      <c r="T743" t="s">
        <v>55</v>
      </c>
      <c r="V743" t="s">
        <v>56</v>
      </c>
      <c r="X743" t="s">
        <v>272</v>
      </c>
      <c r="Z743">
        <v>10</v>
      </c>
      <c r="AA743" t="s">
        <v>3353</v>
      </c>
      <c r="AB743" t="s">
        <v>84</v>
      </c>
      <c r="AH743" t="s">
        <v>32</v>
      </c>
      <c r="AM743" t="s">
        <v>60</v>
      </c>
      <c r="AO743">
        <v>4</v>
      </c>
      <c r="AQ743">
        <v>2</v>
      </c>
      <c r="AS743">
        <v>20</v>
      </c>
      <c r="AT743" t="s">
        <v>3354</v>
      </c>
      <c r="AU743" t="s">
        <v>75</v>
      </c>
      <c r="AW743">
        <v>8</v>
      </c>
      <c r="AX743" t="s">
        <v>3355</v>
      </c>
      <c r="AY743" t="s">
        <v>2449</v>
      </c>
      <c r="AZ743" t="s">
        <v>3356</v>
      </c>
      <c r="BA743">
        <v>1</v>
      </c>
    </row>
    <row r="744" spans="1:53">
      <c r="A744">
        <v>742</v>
      </c>
      <c r="B744" s="6"/>
      <c r="C744" s="6"/>
      <c r="D744" s="6"/>
      <c r="E744" s="6"/>
      <c r="F744" s="6" t="s">
        <v>4</v>
      </c>
      <c r="G744" s="6"/>
      <c r="H744" s="1">
        <v>29686</v>
      </c>
      <c r="I744">
        <v>6</v>
      </c>
      <c r="J744">
        <v>80</v>
      </c>
      <c r="K744">
        <v>8</v>
      </c>
      <c r="L744">
        <v>10</v>
      </c>
      <c r="M744" t="s">
        <v>121</v>
      </c>
      <c r="N744">
        <v>0</v>
      </c>
      <c r="O744" t="s">
        <v>53</v>
      </c>
      <c r="Q744" t="s">
        <v>99</v>
      </c>
      <c r="S744">
        <v>1</v>
      </c>
      <c r="T744" t="s">
        <v>213</v>
      </c>
      <c r="V744" t="s">
        <v>81</v>
      </c>
      <c r="X744" t="s">
        <v>231</v>
      </c>
      <c r="Z744">
        <v>5</v>
      </c>
      <c r="AA744" t="s">
        <v>3357</v>
      </c>
      <c r="AB744" t="s">
        <v>84</v>
      </c>
      <c r="AH744" t="s">
        <v>32</v>
      </c>
      <c r="AM744" t="s">
        <v>60</v>
      </c>
      <c r="AO744">
        <v>6</v>
      </c>
      <c r="AQ744">
        <v>1</v>
      </c>
      <c r="AS744">
        <v>8</v>
      </c>
      <c r="AT744" t="s">
        <v>3358</v>
      </c>
      <c r="AV744" t="s">
        <v>3359</v>
      </c>
      <c r="AW744">
        <v>8</v>
      </c>
      <c r="AX744" t="s">
        <v>3360</v>
      </c>
      <c r="AY744" t="s">
        <v>3361</v>
      </c>
      <c r="AZ744" t="s">
        <v>3362</v>
      </c>
      <c r="BA744">
        <v>1</v>
      </c>
    </row>
    <row r="745" spans="1:53">
      <c r="A745">
        <v>743</v>
      </c>
      <c r="B745" s="6"/>
      <c r="C745" s="6" t="s">
        <v>1</v>
      </c>
      <c r="D745" s="6"/>
      <c r="E745" s="6"/>
      <c r="F745" s="6" t="s">
        <v>4</v>
      </c>
      <c r="G745" s="6"/>
      <c r="I745">
        <v>8</v>
      </c>
      <c r="J745">
        <v>30</v>
      </c>
      <c r="K745">
        <v>6</v>
      </c>
      <c r="L745">
        <v>5</v>
      </c>
      <c r="M745" t="s">
        <v>133</v>
      </c>
      <c r="N745">
        <v>0</v>
      </c>
      <c r="O745" t="s">
        <v>134</v>
      </c>
      <c r="Q745" t="s">
        <v>69</v>
      </c>
      <c r="S745">
        <v>1</v>
      </c>
      <c r="T745" t="s">
        <v>519</v>
      </c>
      <c r="V745" t="s">
        <v>56</v>
      </c>
      <c r="Y745" t="s">
        <v>898</v>
      </c>
      <c r="Z745">
        <v>9</v>
      </c>
      <c r="AB745" t="s">
        <v>84</v>
      </c>
      <c r="AE745" t="s">
        <v>29</v>
      </c>
      <c r="AM745" t="s">
        <v>162</v>
      </c>
      <c r="AO745">
        <v>5</v>
      </c>
      <c r="AQ745">
        <v>1</v>
      </c>
      <c r="AS745">
        <v>8</v>
      </c>
      <c r="AT745" t="s">
        <v>3363</v>
      </c>
      <c r="AV745" t="s">
        <v>3364</v>
      </c>
      <c r="AW745">
        <v>8</v>
      </c>
      <c r="AX745" t="s">
        <v>3365</v>
      </c>
      <c r="AY745" t="s">
        <v>3366</v>
      </c>
      <c r="BA745">
        <v>0</v>
      </c>
    </row>
    <row r="746" spans="1:53" ht="409.6">
      <c r="A746">
        <v>744</v>
      </c>
      <c r="B746" s="6" t="s">
        <v>0</v>
      </c>
      <c r="C746" s="6"/>
      <c r="D746" s="6"/>
      <c r="E746" s="6"/>
      <c r="F746" s="6" t="s">
        <v>4</v>
      </c>
      <c r="G746" s="6"/>
      <c r="H746" s="1">
        <v>29339</v>
      </c>
      <c r="I746">
        <v>8</v>
      </c>
      <c r="J746">
        <v>45</v>
      </c>
      <c r="K746">
        <v>5</v>
      </c>
      <c r="L746">
        <v>6</v>
      </c>
      <c r="M746" t="s">
        <v>189</v>
      </c>
      <c r="N746">
        <v>1</v>
      </c>
      <c r="S746">
        <v>1</v>
      </c>
      <c r="T746" t="s">
        <v>519</v>
      </c>
      <c r="V746" t="s">
        <v>111</v>
      </c>
      <c r="X746" t="s">
        <v>305</v>
      </c>
      <c r="Z746">
        <v>10</v>
      </c>
      <c r="AB746" t="s">
        <v>84</v>
      </c>
      <c r="AE746" t="s">
        <v>29</v>
      </c>
      <c r="AM746" t="s">
        <v>85</v>
      </c>
      <c r="AO746">
        <v>3</v>
      </c>
      <c r="AQ746">
        <v>4</v>
      </c>
      <c r="AS746">
        <v>8</v>
      </c>
      <c r="AT746" t="s">
        <v>3367</v>
      </c>
      <c r="AU746" t="s">
        <v>75</v>
      </c>
      <c r="AW746">
        <v>10</v>
      </c>
      <c r="AX746" s="3" t="s">
        <v>3368</v>
      </c>
      <c r="AY746" t="s">
        <v>3369</v>
      </c>
      <c r="AZ746" t="s">
        <v>3370</v>
      </c>
      <c r="BA746">
        <v>1</v>
      </c>
    </row>
    <row r="747" spans="1:53" ht="136">
      <c r="A747">
        <v>745</v>
      </c>
      <c r="B747" s="6" t="s">
        <v>0</v>
      </c>
      <c r="C747" s="6"/>
      <c r="D747" s="6"/>
      <c r="E747" s="6"/>
      <c r="F747" s="6"/>
      <c r="G747" s="6"/>
      <c r="H747" s="1">
        <v>27612</v>
      </c>
      <c r="I747">
        <v>7</v>
      </c>
      <c r="J747">
        <v>40</v>
      </c>
      <c r="K747">
        <v>6</v>
      </c>
      <c r="L747">
        <v>1</v>
      </c>
      <c r="M747" t="s">
        <v>78</v>
      </c>
      <c r="N747">
        <v>0</v>
      </c>
      <c r="O747" t="s">
        <v>122</v>
      </c>
      <c r="Q747" t="s">
        <v>99</v>
      </c>
      <c r="S747">
        <v>1</v>
      </c>
      <c r="T747" t="s">
        <v>70</v>
      </c>
      <c r="V747" t="s">
        <v>81</v>
      </c>
      <c r="X747" t="s">
        <v>57</v>
      </c>
      <c r="Z747">
        <v>10</v>
      </c>
      <c r="AB747" t="s">
        <v>72</v>
      </c>
      <c r="AF747" t="s">
        <v>30</v>
      </c>
      <c r="AM747" t="s">
        <v>73</v>
      </c>
      <c r="AO747">
        <v>3</v>
      </c>
      <c r="AQ747">
        <v>5</v>
      </c>
      <c r="AS747">
        <v>36</v>
      </c>
      <c r="AT747" t="s">
        <v>3371</v>
      </c>
      <c r="AU747" t="s">
        <v>75</v>
      </c>
      <c r="AW747">
        <v>9</v>
      </c>
      <c r="AX747" s="3" t="s">
        <v>3372</v>
      </c>
      <c r="AY747" t="s">
        <v>3373</v>
      </c>
    </row>
    <row r="748" spans="1:53">
      <c r="A748">
        <v>746</v>
      </c>
      <c r="B748" s="6"/>
      <c r="C748" s="6" t="s">
        <v>1</v>
      </c>
      <c r="D748" s="6"/>
      <c r="E748" s="6"/>
      <c r="F748" s="6" t="s">
        <v>4</v>
      </c>
      <c r="G748" s="6"/>
      <c r="H748" s="1">
        <v>32442</v>
      </c>
      <c r="I748">
        <v>4</v>
      </c>
      <c r="J748">
        <v>10</v>
      </c>
      <c r="K748">
        <v>8</v>
      </c>
      <c r="L748">
        <v>1</v>
      </c>
      <c r="M748" t="s">
        <v>335</v>
      </c>
      <c r="N748">
        <v>1</v>
      </c>
      <c r="S748">
        <v>1</v>
      </c>
      <c r="T748" t="s">
        <v>5</v>
      </c>
      <c r="V748" t="s">
        <v>81</v>
      </c>
      <c r="X748" t="s">
        <v>57</v>
      </c>
      <c r="Z748">
        <v>12</v>
      </c>
      <c r="AA748" t="s">
        <v>3374</v>
      </c>
      <c r="AB748" t="s">
        <v>59</v>
      </c>
      <c r="AF748" t="s">
        <v>30</v>
      </c>
      <c r="AG748" t="s">
        <v>31</v>
      </c>
      <c r="AM748" t="s">
        <v>73</v>
      </c>
      <c r="AP748" t="s">
        <v>3375</v>
      </c>
      <c r="AQ748">
        <v>5</v>
      </c>
      <c r="AS748">
        <v>20</v>
      </c>
      <c r="AT748" t="s">
        <v>3376</v>
      </c>
      <c r="AU748" t="s">
        <v>75</v>
      </c>
      <c r="AW748">
        <v>10</v>
      </c>
      <c r="AX748" t="s">
        <v>3377</v>
      </c>
      <c r="AY748" t="s">
        <v>3378</v>
      </c>
      <c r="AZ748" t="s">
        <v>116</v>
      </c>
      <c r="BA748">
        <v>1</v>
      </c>
    </row>
    <row r="749" spans="1:53" ht="356">
      <c r="A749">
        <v>747</v>
      </c>
      <c r="B749" s="6"/>
      <c r="C749" s="6" t="s">
        <v>1</v>
      </c>
      <c r="D749" s="6"/>
      <c r="E749" s="6"/>
      <c r="F749" s="6"/>
      <c r="G749" s="6"/>
      <c r="H749" s="1">
        <v>34109</v>
      </c>
      <c r="I749">
        <v>7</v>
      </c>
      <c r="J749">
        <v>30</v>
      </c>
      <c r="K749">
        <v>12</v>
      </c>
      <c r="L749">
        <v>0</v>
      </c>
      <c r="M749" t="s">
        <v>121</v>
      </c>
      <c r="N749">
        <v>0</v>
      </c>
      <c r="O749" t="s">
        <v>98</v>
      </c>
      <c r="Q749" t="s">
        <v>99</v>
      </c>
      <c r="S749">
        <v>0</v>
      </c>
      <c r="AB749" t="s">
        <v>59</v>
      </c>
      <c r="AE749" t="s">
        <v>29</v>
      </c>
      <c r="AM749" t="s">
        <v>162</v>
      </c>
      <c r="AO749">
        <v>5</v>
      </c>
      <c r="AQ749">
        <v>5</v>
      </c>
      <c r="AS749">
        <v>16</v>
      </c>
      <c r="AT749" s="3" t="s">
        <v>3379</v>
      </c>
      <c r="AV749" t="s">
        <v>3380</v>
      </c>
      <c r="AW749">
        <v>9</v>
      </c>
      <c r="AX749" t="s">
        <v>35</v>
      </c>
      <c r="AY749" t="s">
        <v>3381</v>
      </c>
      <c r="AZ749" t="s">
        <v>3382</v>
      </c>
      <c r="BA749">
        <v>1</v>
      </c>
    </row>
    <row r="750" spans="1:53">
      <c r="A750">
        <v>748</v>
      </c>
      <c r="B750" s="6"/>
      <c r="C750" s="6" t="s">
        <v>1</v>
      </c>
      <c r="D750" s="6" t="s">
        <v>2</v>
      </c>
      <c r="E750" s="6"/>
      <c r="F750" s="6"/>
      <c r="G750" s="6"/>
      <c r="H750" s="1">
        <v>34114</v>
      </c>
      <c r="I750">
        <v>7</v>
      </c>
      <c r="J750">
        <v>40</v>
      </c>
      <c r="K750">
        <v>10</v>
      </c>
      <c r="L750">
        <v>4</v>
      </c>
      <c r="M750" t="s">
        <v>52</v>
      </c>
      <c r="N750">
        <v>1</v>
      </c>
      <c r="S750">
        <v>1</v>
      </c>
      <c r="T750" t="s">
        <v>412</v>
      </c>
      <c r="V750" t="s">
        <v>56</v>
      </c>
      <c r="X750" t="s">
        <v>92</v>
      </c>
      <c r="Z750">
        <v>1</v>
      </c>
      <c r="AA750" t="s">
        <v>3383</v>
      </c>
      <c r="AB750" t="s">
        <v>59</v>
      </c>
      <c r="AE750" t="s">
        <v>29</v>
      </c>
      <c r="AM750" t="s">
        <v>73</v>
      </c>
      <c r="AO750">
        <v>6</v>
      </c>
      <c r="AR750">
        <v>10</v>
      </c>
      <c r="AS750">
        <v>30</v>
      </c>
      <c r="AT750" t="s">
        <v>3384</v>
      </c>
      <c r="AU750" t="s">
        <v>75</v>
      </c>
      <c r="AW750">
        <v>8</v>
      </c>
      <c r="AX750" t="s">
        <v>3385</v>
      </c>
      <c r="AY750" t="s">
        <v>3386</v>
      </c>
      <c r="AZ750" t="s">
        <v>3387</v>
      </c>
      <c r="BA750">
        <v>0</v>
      </c>
    </row>
    <row r="751" spans="1:53">
      <c r="A751">
        <v>749</v>
      </c>
      <c r="B751" s="6"/>
      <c r="C751" s="6"/>
      <c r="D751" s="6"/>
      <c r="E751" s="6"/>
      <c r="F751" s="6" t="s">
        <v>4</v>
      </c>
      <c r="G751" s="6"/>
      <c r="H751" s="1">
        <v>26782</v>
      </c>
      <c r="I751">
        <v>7</v>
      </c>
      <c r="J751">
        <v>60</v>
      </c>
      <c r="K751">
        <v>8</v>
      </c>
      <c r="L751">
        <v>35</v>
      </c>
      <c r="M751" t="s">
        <v>97</v>
      </c>
      <c r="N751">
        <v>0</v>
      </c>
      <c r="O751" t="s">
        <v>134</v>
      </c>
      <c r="Q751" t="s">
        <v>99</v>
      </c>
      <c r="S751">
        <v>1</v>
      </c>
      <c r="T751" t="s">
        <v>213</v>
      </c>
      <c r="V751" t="s">
        <v>81</v>
      </c>
      <c r="X751" t="s">
        <v>156</v>
      </c>
      <c r="Z751">
        <v>20</v>
      </c>
      <c r="AA751" t="s">
        <v>3388</v>
      </c>
      <c r="AB751" t="s">
        <v>59</v>
      </c>
      <c r="AH751" t="s">
        <v>32</v>
      </c>
      <c r="AM751" t="s">
        <v>60</v>
      </c>
      <c r="AO751">
        <v>3</v>
      </c>
      <c r="AQ751">
        <v>1</v>
      </c>
      <c r="AS751">
        <v>100</v>
      </c>
      <c r="AT751" t="s">
        <v>3389</v>
      </c>
      <c r="AU751" t="s">
        <v>75</v>
      </c>
      <c r="AW751">
        <v>10</v>
      </c>
      <c r="AX751" t="s">
        <v>3390</v>
      </c>
      <c r="AY751" t="s">
        <v>3391</v>
      </c>
      <c r="BA751">
        <v>0</v>
      </c>
    </row>
    <row r="752" spans="1:53" ht="409.6">
      <c r="A752">
        <v>750</v>
      </c>
      <c r="B752" s="6"/>
      <c r="C752" s="6"/>
      <c r="D752" s="6"/>
      <c r="E752" s="6"/>
      <c r="F752" s="6" t="s">
        <v>4</v>
      </c>
      <c r="G752" s="6"/>
      <c r="H752" s="1">
        <v>31994</v>
      </c>
      <c r="I752">
        <v>8</v>
      </c>
      <c r="J752">
        <v>45</v>
      </c>
      <c r="K752">
        <v>12</v>
      </c>
      <c r="L752">
        <v>12</v>
      </c>
      <c r="M752" t="s">
        <v>189</v>
      </c>
      <c r="N752">
        <v>0</v>
      </c>
      <c r="O752" t="s">
        <v>53</v>
      </c>
      <c r="Q752" t="s">
        <v>104</v>
      </c>
      <c r="S752">
        <v>1</v>
      </c>
      <c r="T752" t="s">
        <v>691</v>
      </c>
      <c r="V752" t="s">
        <v>81</v>
      </c>
      <c r="X752" t="s">
        <v>106</v>
      </c>
      <c r="Z752">
        <v>5</v>
      </c>
      <c r="AA752" t="s">
        <v>3392</v>
      </c>
      <c r="AB752" t="s">
        <v>59</v>
      </c>
      <c r="AH752" t="s">
        <v>32</v>
      </c>
      <c r="AM752" t="s">
        <v>73</v>
      </c>
      <c r="AO752">
        <v>2</v>
      </c>
      <c r="AQ752">
        <v>4</v>
      </c>
      <c r="AS752">
        <v>6</v>
      </c>
      <c r="AT752" s="3" t="s">
        <v>3393</v>
      </c>
      <c r="AU752" t="s">
        <v>192</v>
      </c>
      <c r="AW752">
        <v>8</v>
      </c>
      <c r="AX752" s="3" t="s">
        <v>3394</v>
      </c>
      <c r="AY752" t="s">
        <v>3395</v>
      </c>
      <c r="AZ752" s="3" t="s">
        <v>3396</v>
      </c>
      <c r="BA752">
        <v>1</v>
      </c>
    </row>
    <row r="753" spans="1:53">
      <c r="A753">
        <v>751</v>
      </c>
      <c r="B753" s="6"/>
      <c r="C753" s="6" t="s">
        <v>1</v>
      </c>
      <c r="D753" s="6"/>
      <c r="E753" s="6"/>
      <c r="F753" s="6"/>
      <c r="G753" s="6"/>
      <c r="H753" s="1">
        <v>33675</v>
      </c>
      <c r="I753">
        <v>7</v>
      </c>
      <c r="J753">
        <v>100</v>
      </c>
      <c r="K753">
        <v>7</v>
      </c>
      <c r="L753">
        <v>10</v>
      </c>
      <c r="M753" t="s">
        <v>335</v>
      </c>
      <c r="N753">
        <v>1</v>
      </c>
      <c r="S753">
        <v>1</v>
      </c>
      <c r="T753" t="s">
        <v>155</v>
      </c>
      <c r="V753" t="s">
        <v>81</v>
      </c>
      <c r="X753" t="s">
        <v>92</v>
      </c>
      <c r="Z753">
        <v>1</v>
      </c>
      <c r="AA753" t="s">
        <v>867</v>
      </c>
      <c r="AB753" t="s">
        <v>84</v>
      </c>
      <c r="AF753" t="s">
        <v>30</v>
      </c>
      <c r="AM753" t="s">
        <v>85</v>
      </c>
      <c r="AP753">
        <v>10</v>
      </c>
      <c r="AQ753">
        <v>5</v>
      </c>
      <c r="AS753">
        <v>200</v>
      </c>
      <c r="AT753" t="s">
        <v>3397</v>
      </c>
      <c r="AU753" t="s">
        <v>64</v>
      </c>
      <c r="AW753">
        <v>9</v>
      </c>
      <c r="AX753" t="s">
        <v>3398</v>
      </c>
      <c r="AY753" t="s">
        <v>3399</v>
      </c>
      <c r="BA753">
        <v>1</v>
      </c>
    </row>
    <row r="754" spans="1:53">
      <c r="A754">
        <v>752</v>
      </c>
      <c r="B754" s="6" t="s">
        <v>0</v>
      </c>
      <c r="C754" s="6"/>
      <c r="D754" s="6"/>
      <c r="E754" s="6"/>
      <c r="F754" s="6"/>
      <c r="G754" s="6"/>
      <c r="H754" s="1">
        <v>31258</v>
      </c>
      <c r="I754">
        <v>6</v>
      </c>
      <c r="J754">
        <v>25</v>
      </c>
      <c r="K754">
        <v>14</v>
      </c>
      <c r="L754">
        <v>1</v>
      </c>
      <c r="M754" t="s">
        <v>78</v>
      </c>
      <c r="N754">
        <v>1</v>
      </c>
      <c r="S754">
        <v>1</v>
      </c>
      <c r="T754" t="s">
        <v>29</v>
      </c>
      <c r="V754" t="s">
        <v>81</v>
      </c>
      <c r="X754" t="s">
        <v>220</v>
      </c>
      <c r="Z754">
        <v>1</v>
      </c>
      <c r="AA754" t="s">
        <v>3400</v>
      </c>
      <c r="AB754" t="s">
        <v>363</v>
      </c>
      <c r="AE754" t="s">
        <v>29</v>
      </c>
      <c r="AM754" t="s">
        <v>85</v>
      </c>
      <c r="AO754">
        <v>6</v>
      </c>
      <c r="AQ754">
        <v>5</v>
      </c>
      <c r="AS754">
        <v>40</v>
      </c>
      <c r="AT754" t="s">
        <v>3401</v>
      </c>
      <c r="AU754" t="s">
        <v>75</v>
      </c>
      <c r="AW754">
        <v>8</v>
      </c>
      <c r="AX754" t="s">
        <v>3402</v>
      </c>
      <c r="AY754" t="s">
        <v>3403</v>
      </c>
      <c r="AZ754" t="s">
        <v>3404</v>
      </c>
      <c r="BA754">
        <v>1</v>
      </c>
    </row>
  </sheetData>
  <autoFilter ref="A1:BA754"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09EE4-D8CD-0942-BCC4-0FF125B07E51}">
  <dimension ref="A1:B39"/>
  <sheetViews>
    <sheetView workbookViewId="0">
      <selection activeCell="O13" sqref="O13"/>
    </sheetView>
  </sheetViews>
  <sheetFormatPr baseColWidth="10" defaultRowHeight="16" outlineLevelRow="1"/>
  <cols>
    <col min="1" max="1" width="21.5" bestFit="1" customWidth="1"/>
    <col min="2" max="2" width="16.1640625" bestFit="1" customWidth="1"/>
  </cols>
  <sheetData>
    <row r="1" spans="1:2">
      <c r="A1" s="16" t="s">
        <v>3432</v>
      </c>
      <c r="B1" s="16" t="s">
        <v>3433</v>
      </c>
    </row>
    <row r="2" spans="1:2" outlineLevel="1">
      <c r="A2" s="13">
        <v>0</v>
      </c>
      <c r="B2" s="14">
        <v>2</v>
      </c>
    </row>
    <row r="3" spans="1:2" outlineLevel="1">
      <c r="A3" s="13">
        <v>1</v>
      </c>
      <c r="B3" s="14">
        <v>0</v>
      </c>
    </row>
    <row r="4" spans="1:2" outlineLevel="1">
      <c r="A4" s="13">
        <v>2</v>
      </c>
      <c r="B4" s="14">
        <v>1</v>
      </c>
    </row>
    <row r="5" spans="1:2" outlineLevel="1">
      <c r="A5" s="13">
        <v>3</v>
      </c>
      <c r="B5" s="14">
        <v>0</v>
      </c>
    </row>
    <row r="6" spans="1:2" outlineLevel="1">
      <c r="A6" s="13">
        <v>4</v>
      </c>
      <c r="B6" s="14">
        <v>4</v>
      </c>
    </row>
    <row r="7" spans="1:2" outlineLevel="1">
      <c r="A7" s="13">
        <v>5</v>
      </c>
      <c r="B7" s="14">
        <v>10</v>
      </c>
    </row>
    <row r="8" spans="1:2" outlineLevel="1">
      <c r="A8" s="13">
        <v>6</v>
      </c>
      <c r="B8" s="14">
        <v>20</v>
      </c>
    </row>
    <row r="9" spans="1:2" outlineLevel="1">
      <c r="A9" s="13">
        <v>7</v>
      </c>
      <c r="B9" s="14">
        <v>59</v>
      </c>
    </row>
    <row r="10" spans="1:2" outlineLevel="1">
      <c r="A10" s="13">
        <v>8</v>
      </c>
      <c r="B10" s="14">
        <v>132</v>
      </c>
    </row>
    <row r="11" spans="1:2" outlineLevel="1">
      <c r="A11" s="13">
        <v>9</v>
      </c>
      <c r="B11" s="14">
        <v>147</v>
      </c>
    </row>
    <row r="12" spans="1:2" outlineLevel="1">
      <c r="A12" s="13">
        <v>10</v>
      </c>
      <c r="B12" s="14">
        <v>378</v>
      </c>
    </row>
    <row r="13" spans="1:2">
      <c r="A13" t="s">
        <v>3434</v>
      </c>
      <c r="B13">
        <f>AVERAGE(B2:B12)</f>
        <v>68.454545454545453</v>
      </c>
    </row>
    <row r="23" spans="1:2" ht="17" thickBot="1"/>
    <row r="24" spans="1:2">
      <c r="A24" s="17" t="s">
        <v>3435</v>
      </c>
      <c r="B24" s="17"/>
    </row>
    <row r="25" spans="1:2">
      <c r="A25" s="14"/>
      <c r="B25" s="14"/>
    </row>
    <row r="26" spans="1:2">
      <c r="A26" s="14" t="s">
        <v>3436</v>
      </c>
      <c r="B26" s="14">
        <v>8.9774236387782196</v>
      </c>
    </row>
    <row r="27" spans="1:2">
      <c r="A27" s="14" t="s">
        <v>3437</v>
      </c>
      <c r="B27" s="14">
        <v>4.9662906121919967E-2</v>
      </c>
    </row>
    <row r="28" spans="1:2">
      <c r="A28" s="14" t="s">
        <v>3438</v>
      </c>
      <c r="B28" s="14">
        <v>10</v>
      </c>
    </row>
    <row r="29" spans="1:2">
      <c r="A29" s="14" t="s">
        <v>3439</v>
      </c>
      <c r="B29" s="14">
        <v>10</v>
      </c>
    </row>
    <row r="30" spans="1:2">
      <c r="A30" s="14" t="s">
        <v>3440</v>
      </c>
      <c r="B30" s="14">
        <v>1.3627921323846131</v>
      </c>
    </row>
    <row r="31" spans="1:2">
      <c r="A31" s="14" t="s">
        <v>3441</v>
      </c>
      <c r="B31" s="14">
        <v>1.8572023960894009</v>
      </c>
    </row>
    <row r="32" spans="1:2">
      <c r="A32" s="14" t="s">
        <v>3442</v>
      </c>
      <c r="B32" s="14">
        <v>6.0532192042685615</v>
      </c>
    </row>
    <row r="33" spans="1:2">
      <c r="A33" s="14" t="s">
        <v>3443</v>
      </c>
      <c r="B33" s="14">
        <v>-1.9030235168470782</v>
      </c>
    </row>
    <row r="34" spans="1:2">
      <c r="A34" s="14" t="s">
        <v>3444</v>
      </c>
      <c r="B34" s="14">
        <v>10</v>
      </c>
    </row>
    <row r="35" spans="1:2">
      <c r="A35" s="14" t="s">
        <v>3445</v>
      </c>
      <c r="B35" s="14">
        <v>0</v>
      </c>
    </row>
    <row r="36" spans="1:2">
      <c r="A36" s="14" t="s">
        <v>3446</v>
      </c>
      <c r="B36" s="14">
        <v>10</v>
      </c>
    </row>
    <row r="37" spans="1:2">
      <c r="A37" s="14" t="s">
        <v>3447</v>
      </c>
      <c r="B37" s="14">
        <v>6760</v>
      </c>
    </row>
    <row r="38" spans="1:2">
      <c r="A38" s="14" t="s">
        <v>3448</v>
      </c>
      <c r="B38" s="14">
        <v>753</v>
      </c>
    </row>
    <row r="39" spans="1:2" ht="17" thickBot="1">
      <c r="A39" s="15" t="s">
        <v>3449</v>
      </c>
      <c r="B39" s="15">
        <v>9.7494422936978548E-2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40A5-DBA1-D64E-A968-506F25E6F09F}">
  <sheetPr>
    <tabColor theme="5" tint="-0.249977111117893"/>
  </sheetPr>
  <dimension ref="A1:D35"/>
  <sheetViews>
    <sheetView topLeftCell="A3" zoomScale="120" zoomScaleNormal="120" workbookViewId="0">
      <selection activeCell="M17" sqref="M17"/>
    </sheetView>
  </sheetViews>
  <sheetFormatPr baseColWidth="10" defaultRowHeight="16"/>
  <cols>
    <col min="3" max="3" width="10.83203125" style="18"/>
  </cols>
  <sheetData>
    <row r="1" spans="1:4">
      <c r="A1" s="16" t="s">
        <v>3430</v>
      </c>
      <c r="B1" s="16" t="s">
        <v>3431</v>
      </c>
    </row>
    <row r="2" spans="1:4">
      <c r="A2" s="18" t="s">
        <v>3451</v>
      </c>
      <c r="B2" s="14">
        <v>0</v>
      </c>
      <c r="D2" s="19">
        <v>18</v>
      </c>
    </row>
    <row r="3" spans="1:4">
      <c r="A3" s="18" t="s">
        <v>3452</v>
      </c>
      <c r="B3" s="14">
        <v>40</v>
      </c>
      <c r="D3" s="19">
        <v>22</v>
      </c>
    </row>
    <row r="4" spans="1:4">
      <c r="A4" s="18" t="s">
        <v>3453</v>
      </c>
      <c r="B4" s="14">
        <v>118</v>
      </c>
      <c r="D4" s="19">
        <v>26</v>
      </c>
    </row>
    <row r="5" spans="1:4">
      <c r="A5" s="18" t="s">
        <v>3454</v>
      </c>
      <c r="B5" s="14">
        <v>155</v>
      </c>
      <c r="D5" s="19">
        <v>30</v>
      </c>
    </row>
    <row r="6" spans="1:4">
      <c r="A6" s="18" t="s">
        <v>3455</v>
      </c>
      <c r="B6" s="14">
        <v>128</v>
      </c>
      <c r="D6" s="19">
        <v>34</v>
      </c>
    </row>
    <row r="7" spans="1:4">
      <c r="A7" s="18" t="s">
        <v>3456</v>
      </c>
      <c r="B7" s="14">
        <v>115</v>
      </c>
      <c r="D7" s="19">
        <v>38</v>
      </c>
    </row>
    <row r="8" spans="1:4">
      <c r="A8" s="18" t="s">
        <v>3457</v>
      </c>
      <c r="B8" s="14">
        <v>63</v>
      </c>
      <c r="D8" s="19">
        <v>42</v>
      </c>
    </row>
    <row r="9" spans="1:4">
      <c r="A9" s="18" t="s">
        <v>3458</v>
      </c>
      <c r="B9" s="14">
        <v>40</v>
      </c>
      <c r="D9" s="19">
        <v>46</v>
      </c>
    </row>
    <row r="10" spans="1:4">
      <c r="A10" s="18" t="s">
        <v>3459</v>
      </c>
      <c r="B10" s="14">
        <v>22</v>
      </c>
      <c r="D10" s="19">
        <v>50</v>
      </c>
    </row>
    <row r="11" spans="1:4">
      <c r="A11" s="18" t="s">
        <v>3460</v>
      </c>
      <c r="B11" s="14">
        <v>11</v>
      </c>
      <c r="D11" s="19">
        <v>54</v>
      </c>
    </row>
    <row r="12" spans="1:4">
      <c r="A12" s="18" t="s">
        <v>3461</v>
      </c>
      <c r="B12" s="14">
        <v>13</v>
      </c>
      <c r="D12" s="19">
        <v>58</v>
      </c>
    </row>
    <row r="13" spans="1:4">
      <c r="A13" s="18" t="s">
        <v>3462</v>
      </c>
      <c r="B13" s="14">
        <v>2</v>
      </c>
      <c r="D13" s="19">
        <v>62</v>
      </c>
    </row>
    <row r="14" spans="1:4">
      <c r="A14" s="18" t="s">
        <v>3463</v>
      </c>
      <c r="B14" s="14">
        <v>3</v>
      </c>
      <c r="D14" s="19">
        <v>66</v>
      </c>
    </row>
    <row r="15" spans="1:4">
      <c r="A15" s="18" t="s">
        <v>3464</v>
      </c>
      <c r="B15" s="14">
        <v>0</v>
      </c>
      <c r="D15" s="19">
        <v>70</v>
      </c>
    </row>
    <row r="16" spans="1:4">
      <c r="A16" s="18" t="s">
        <v>3465</v>
      </c>
      <c r="B16" s="14">
        <v>0</v>
      </c>
      <c r="D16" s="19">
        <v>74</v>
      </c>
    </row>
    <row r="17" spans="1:2">
      <c r="A17" s="18" t="s">
        <v>3466</v>
      </c>
      <c r="B17" s="14">
        <v>1</v>
      </c>
    </row>
    <row r="18" spans="1:2">
      <c r="B18">
        <f>SUM(B2:B17)</f>
        <v>711</v>
      </c>
    </row>
    <row r="19" spans="1:2" ht="17" thickBot="1"/>
    <row r="20" spans="1:2">
      <c r="A20" s="17" t="s">
        <v>3435</v>
      </c>
      <c r="B20" s="17"/>
    </row>
    <row r="21" spans="1:2">
      <c r="A21" s="14"/>
      <c r="B21" s="14"/>
    </row>
    <row r="22" spans="1:2">
      <c r="A22" s="14" t="s">
        <v>3436</v>
      </c>
      <c r="B22" s="14">
        <v>33.151685393258425</v>
      </c>
    </row>
    <row r="23" spans="1:2">
      <c r="A23" s="14" t="s">
        <v>3437</v>
      </c>
      <c r="B23" s="14">
        <v>0.31343697685955185</v>
      </c>
    </row>
    <row r="24" spans="1:2">
      <c r="A24" s="14" t="s">
        <v>3438</v>
      </c>
      <c r="B24" s="14">
        <v>32</v>
      </c>
    </row>
    <row r="25" spans="1:2">
      <c r="A25" s="14" t="s">
        <v>3439</v>
      </c>
      <c r="B25" s="14">
        <v>29</v>
      </c>
    </row>
    <row r="26" spans="1:2">
      <c r="A26" s="14" t="s">
        <v>3440</v>
      </c>
      <c r="B26" s="14">
        <v>8.363541701070961</v>
      </c>
    </row>
    <row r="27" spans="1:2">
      <c r="A27" s="14" t="s">
        <v>3441</v>
      </c>
      <c r="B27" s="14">
        <v>69.948829785552931</v>
      </c>
    </row>
    <row r="28" spans="1:2">
      <c r="A28" s="14" t="s">
        <v>3442</v>
      </c>
      <c r="B28" s="14">
        <v>1.8435746480134503</v>
      </c>
    </row>
    <row r="29" spans="1:2">
      <c r="A29" s="14" t="s">
        <v>3443</v>
      </c>
      <c r="B29" s="14">
        <v>1.1221973983385198</v>
      </c>
    </row>
    <row r="30" spans="1:2">
      <c r="A30" s="14" t="s">
        <v>3444</v>
      </c>
      <c r="B30" s="14">
        <v>59</v>
      </c>
    </row>
    <row r="31" spans="1:2">
      <c r="A31" s="14" t="s">
        <v>3445</v>
      </c>
      <c r="B31" s="14">
        <v>19</v>
      </c>
    </row>
    <row r="32" spans="1:2">
      <c r="A32" s="14" t="s">
        <v>3446</v>
      </c>
      <c r="B32" s="14">
        <v>78</v>
      </c>
    </row>
    <row r="33" spans="1:2">
      <c r="A33" s="14" t="s">
        <v>3447</v>
      </c>
      <c r="B33" s="14">
        <v>23604</v>
      </c>
    </row>
    <row r="34" spans="1:2">
      <c r="A34" s="14" t="s">
        <v>3448</v>
      </c>
      <c r="B34" s="14">
        <v>712</v>
      </c>
    </row>
    <row r="35" spans="1:2" ht="17" thickBot="1">
      <c r="A35" s="15" t="s">
        <v>3449</v>
      </c>
      <c r="B35" s="15">
        <v>0.61537272949686939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34998626667073579"/>
  </sheetPr>
  <dimension ref="A1:BO754"/>
  <sheetViews>
    <sheetView topLeftCell="D1" zoomScale="120" zoomScaleNormal="120" workbookViewId="0">
      <pane ySplit="1" topLeftCell="A13" activePane="bottomLeft" state="frozen"/>
      <selection pane="bottomLeft" activeCell="AQ1" sqref="AQ1:AQ1048576"/>
    </sheetView>
  </sheetViews>
  <sheetFormatPr baseColWidth="10" defaultRowHeight="16"/>
  <cols>
    <col min="8" max="9" width="10.83203125" style="11"/>
    <col min="14" max="17" width="0" hidden="1" customWidth="1"/>
    <col min="18" max="18" width="19.5" hidden="1" customWidth="1"/>
    <col min="19" max="19" width="20" hidden="1" customWidth="1"/>
    <col min="20" max="20" width="0" hidden="1" customWidth="1"/>
    <col min="22" max="29" width="0" hidden="1" customWidth="1"/>
    <col min="31" max="42" width="0" hidden="1" customWidth="1"/>
    <col min="43" max="43" width="10.83203125" style="6"/>
  </cols>
  <sheetData>
    <row r="1" spans="1:67" ht="306">
      <c r="A1" s="8" t="s">
        <v>3405</v>
      </c>
      <c r="B1" s="9" t="s">
        <v>0</v>
      </c>
      <c r="C1" s="9" t="s">
        <v>1</v>
      </c>
      <c r="D1" s="9" t="s">
        <v>2</v>
      </c>
      <c r="E1" s="9" t="s">
        <v>3</v>
      </c>
      <c r="F1" s="9" t="s">
        <v>4</v>
      </c>
      <c r="G1" s="9" t="s">
        <v>5</v>
      </c>
      <c r="H1" s="20" t="s">
        <v>3406</v>
      </c>
      <c r="I1" s="10" t="s">
        <v>3450</v>
      </c>
      <c r="J1" s="8" t="s">
        <v>7</v>
      </c>
      <c r="K1" s="8" t="s">
        <v>3467</v>
      </c>
      <c r="L1" s="8" t="s">
        <v>9</v>
      </c>
      <c r="M1" s="8" t="s">
        <v>10</v>
      </c>
      <c r="N1" s="8" t="s">
        <v>11</v>
      </c>
      <c r="O1" s="8" t="s">
        <v>12</v>
      </c>
      <c r="P1" s="8" t="s">
        <v>13</v>
      </c>
      <c r="Q1" s="8" t="s">
        <v>14</v>
      </c>
      <c r="R1" s="8" t="s">
        <v>15</v>
      </c>
      <c r="S1" s="8"/>
      <c r="T1" s="8" t="s">
        <v>16</v>
      </c>
      <c r="U1" s="8" t="s">
        <v>17</v>
      </c>
      <c r="V1" s="8" t="s">
        <v>18</v>
      </c>
      <c r="W1" s="8" t="s">
        <v>19</v>
      </c>
      <c r="X1" s="8" t="s">
        <v>20</v>
      </c>
      <c r="Y1" s="8" t="s">
        <v>21</v>
      </c>
      <c r="Z1" s="8" t="s">
        <v>22</v>
      </c>
      <c r="AA1" s="8" t="s">
        <v>23</v>
      </c>
      <c r="AB1" s="8" t="s">
        <v>24</v>
      </c>
      <c r="AC1" s="8" t="s">
        <v>25</v>
      </c>
      <c r="AD1" s="8" t="s">
        <v>26</v>
      </c>
      <c r="AE1" s="8" t="s">
        <v>27</v>
      </c>
      <c r="AF1" s="8" t="s">
        <v>28</v>
      </c>
      <c r="AG1" s="8" t="s">
        <v>29</v>
      </c>
      <c r="AH1" s="8" t="s">
        <v>30</v>
      </c>
      <c r="AI1" s="8" t="s">
        <v>31</v>
      </c>
      <c r="AJ1" s="8" t="s">
        <v>32</v>
      </c>
      <c r="AK1" s="8" t="s">
        <v>33</v>
      </c>
      <c r="AL1" s="8" t="s">
        <v>34</v>
      </c>
      <c r="AM1" s="8" t="s">
        <v>35</v>
      </c>
      <c r="AN1" s="8" t="s">
        <v>36</v>
      </c>
      <c r="AO1" s="8" t="s">
        <v>37</v>
      </c>
      <c r="AP1" s="8" t="s">
        <v>38</v>
      </c>
      <c r="AQ1" s="9" t="s">
        <v>3412</v>
      </c>
      <c r="AR1" s="8" t="s">
        <v>41</v>
      </c>
      <c r="AS1" s="8" t="s">
        <v>42</v>
      </c>
      <c r="AT1" s="23" t="s">
        <v>43</v>
      </c>
      <c r="AU1" s="8" t="s">
        <v>44</v>
      </c>
      <c r="AV1" s="8" t="s">
        <v>45</v>
      </c>
      <c r="AW1" s="8" t="s">
        <v>46</v>
      </c>
      <c r="AX1" s="8" t="s">
        <v>47</v>
      </c>
      <c r="AY1" s="9" t="s">
        <v>3429</v>
      </c>
      <c r="AZ1" s="8" t="s">
        <v>48</v>
      </c>
      <c r="BA1" s="8" t="s">
        <v>49</v>
      </c>
      <c r="BB1" s="8" t="s">
        <v>50</v>
      </c>
      <c r="BC1" s="8" t="s">
        <v>51</v>
      </c>
      <c r="BD1" s="7"/>
      <c r="BE1" s="7"/>
      <c r="BF1" s="7"/>
      <c r="BG1" s="7"/>
      <c r="BH1" s="7"/>
      <c r="BI1" s="7"/>
      <c r="BJ1" s="7"/>
      <c r="BK1" s="7"/>
      <c r="BL1" s="7"/>
      <c r="BM1" s="7"/>
      <c r="BN1" s="7"/>
      <c r="BO1" s="7"/>
    </row>
    <row r="2" spans="1:67">
      <c r="A2">
        <v>0</v>
      </c>
      <c r="B2" s="6"/>
      <c r="C2" s="6"/>
      <c r="D2" s="6"/>
      <c r="E2" s="6"/>
      <c r="F2" s="6"/>
      <c r="G2" s="6"/>
      <c r="H2" s="12">
        <v>32</v>
      </c>
      <c r="I2" s="12">
        <v>14</v>
      </c>
      <c r="N2" t="s">
        <v>52</v>
      </c>
      <c r="O2">
        <v>1</v>
      </c>
      <c r="P2" t="s">
        <v>53</v>
      </c>
      <c r="R2" t="s">
        <v>3411</v>
      </c>
      <c r="U2">
        <v>1</v>
      </c>
      <c r="V2" t="s">
        <v>55</v>
      </c>
      <c r="X2" t="s">
        <v>56</v>
      </c>
      <c r="Z2" t="s">
        <v>57</v>
      </c>
      <c r="AC2" t="s">
        <v>58</v>
      </c>
      <c r="AD2" t="s">
        <v>59</v>
      </c>
      <c r="AF2" t="s">
        <v>28</v>
      </c>
      <c r="AO2" t="s">
        <v>60</v>
      </c>
      <c r="AQ2" s="6">
        <v>3</v>
      </c>
      <c r="AR2" t="s">
        <v>62</v>
      </c>
      <c r="AU2" t="s">
        <v>63</v>
      </c>
      <c r="AV2" t="s">
        <v>64</v>
      </c>
      <c r="AX2">
        <v>10</v>
      </c>
      <c r="AY2" s="6">
        <v>0</v>
      </c>
      <c r="AZ2" t="s">
        <v>65</v>
      </c>
      <c r="BB2" t="s">
        <v>66</v>
      </c>
    </row>
    <row r="3" spans="1:67">
      <c r="A3">
        <v>1</v>
      </c>
      <c r="B3" s="6"/>
      <c r="C3" s="6"/>
      <c r="D3" s="6"/>
      <c r="E3" s="6"/>
      <c r="F3" s="6"/>
      <c r="G3" s="6"/>
      <c r="H3" s="12">
        <v>38</v>
      </c>
      <c r="I3" s="12">
        <v>18</v>
      </c>
      <c r="N3" t="s">
        <v>67</v>
      </c>
      <c r="O3">
        <v>1</v>
      </c>
      <c r="P3" t="s">
        <v>68</v>
      </c>
      <c r="R3" t="s">
        <v>3408</v>
      </c>
      <c r="U3">
        <v>1</v>
      </c>
      <c r="V3" t="s">
        <v>70</v>
      </c>
      <c r="X3" t="s">
        <v>56</v>
      </c>
      <c r="Z3" t="s">
        <v>57</v>
      </c>
      <c r="AC3" t="s">
        <v>71</v>
      </c>
      <c r="AD3" t="s">
        <v>72</v>
      </c>
      <c r="AH3" t="s">
        <v>30</v>
      </c>
      <c r="AI3" t="s">
        <v>31</v>
      </c>
      <c r="AO3" t="s">
        <v>73</v>
      </c>
      <c r="AQ3" s="6">
        <v>3</v>
      </c>
      <c r="AR3" t="s">
        <v>61</v>
      </c>
      <c r="AU3" t="s">
        <v>74</v>
      </c>
      <c r="AV3" t="s">
        <v>75</v>
      </c>
      <c r="AX3">
        <v>10</v>
      </c>
      <c r="AY3" s="6">
        <v>1</v>
      </c>
      <c r="AZ3" t="s">
        <v>76</v>
      </c>
      <c r="BB3" t="s">
        <v>77</v>
      </c>
    </row>
    <row r="4" spans="1:67">
      <c r="A4">
        <v>2</v>
      </c>
      <c r="B4" s="6" t="s">
        <v>0</v>
      </c>
      <c r="C4" s="6"/>
      <c r="D4" s="6"/>
      <c r="E4" s="6"/>
      <c r="F4" s="6"/>
      <c r="G4" s="6"/>
      <c r="H4" s="12">
        <v>30</v>
      </c>
      <c r="I4" s="12">
        <v>22</v>
      </c>
      <c r="J4">
        <v>7</v>
      </c>
      <c r="K4">
        <v>45</v>
      </c>
      <c r="L4">
        <v>8</v>
      </c>
      <c r="M4">
        <v>2</v>
      </c>
      <c r="N4" t="s">
        <v>78</v>
      </c>
      <c r="O4">
        <v>0</v>
      </c>
      <c r="P4" t="s">
        <v>79</v>
      </c>
      <c r="R4" t="s">
        <v>3408</v>
      </c>
      <c r="U4">
        <v>1</v>
      </c>
      <c r="V4" t="s">
        <v>80</v>
      </c>
      <c r="X4" t="s">
        <v>81</v>
      </c>
      <c r="Z4" t="s">
        <v>82</v>
      </c>
      <c r="AB4">
        <v>3</v>
      </c>
      <c r="AC4" t="s">
        <v>83</v>
      </c>
      <c r="AD4" t="s">
        <v>84</v>
      </c>
      <c r="AG4" t="s">
        <v>29</v>
      </c>
      <c r="AO4" t="s">
        <v>85</v>
      </c>
      <c r="AQ4" s="6">
        <v>20</v>
      </c>
      <c r="AS4">
        <v>15</v>
      </c>
      <c r="AT4">
        <v>15</v>
      </c>
      <c r="AU4" t="s">
        <v>86</v>
      </c>
      <c r="AV4" t="s">
        <v>75</v>
      </c>
      <c r="AX4">
        <v>8</v>
      </c>
      <c r="AY4" s="6">
        <v>2</v>
      </c>
      <c r="AZ4" t="s">
        <v>87</v>
      </c>
      <c r="BA4" t="s">
        <v>88</v>
      </c>
    </row>
    <row r="5" spans="1:67">
      <c r="A5">
        <v>3</v>
      </c>
      <c r="B5" s="6"/>
      <c r="C5" s="6"/>
      <c r="D5" s="6"/>
      <c r="E5" s="6"/>
      <c r="F5" s="6" t="s">
        <v>4</v>
      </c>
      <c r="G5" s="6"/>
      <c r="H5" s="12">
        <v>37</v>
      </c>
      <c r="I5" s="12">
        <v>26</v>
      </c>
      <c r="J5">
        <v>7</v>
      </c>
      <c r="K5">
        <v>30</v>
      </c>
      <c r="L5">
        <v>5</v>
      </c>
      <c r="M5">
        <v>10</v>
      </c>
      <c r="N5" t="s">
        <v>89</v>
      </c>
      <c r="O5">
        <v>1</v>
      </c>
      <c r="P5" t="s">
        <v>68</v>
      </c>
      <c r="R5" t="s">
        <v>3408</v>
      </c>
      <c r="U5">
        <v>1</v>
      </c>
      <c r="V5" t="s">
        <v>90</v>
      </c>
      <c r="X5" t="s">
        <v>91</v>
      </c>
      <c r="Z5" t="s">
        <v>92</v>
      </c>
      <c r="AB5">
        <v>10</v>
      </c>
      <c r="AC5" t="s">
        <v>93</v>
      </c>
      <c r="AD5" t="s">
        <v>72</v>
      </c>
      <c r="AG5" t="s">
        <v>29</v>
      </c>
      <c r="AH5" t="s">
        <v>30</v>
      </c>
      <c r="AO5" t="s">
        <v>60</v>
      </c>
      <c r="AQ5" s="6">
        <v>5</v>
      </c>
      <c r="AR5">
        <v>6</v>
      </c>
      <c r="AT5">
        <v>7</v>
      </c>
      <c r="AU5" t="s">
        <v>94</v>
      </c>
      <c r="AV5" t="s">
        <v>75</v>
      </c>
      <c r="AX5">
        <v>10</v>
      </c>
      <c r="AY5" s="6">
        <v>3</v>
      </c>
      <c r="AZ5" t="s">
        <v>95</v>
      </c>
      <c r="BA5" t="s">
        <v>96</v>
      </c>
    </row>
    <row r="6" spans="1:67">
      <c r="A6">
        <v>4</v>
      </c>
      <c r="B6" s="6" t="s">
        <v>0</v>
      </c>
      <c r="C6" s="6"/>
      <c r="D6" s="6"/>
      <c r="E6" s="6"/>
      <c r="F6" s="6"/>
      <c r="G6" s="6"/>
      <c r="H6" s="12">
        <v>24</v>
      </c>
      <c r="I6" s="12">
        <v>30</v>
      </c>
      <c r="J6">
        <v>8</v>
      </c>
      <c r="K6">
        <v>65</v>
      </c>
      <c r="L6">
        <v>610</v>
      </c>
      <c r="M6">
        <v>45</v>
      </c>
      <c r="N6" t="s">
        <v>97</v>
      </c>
      <c r="O6">
        <v>0</v>
      </c>
      <c r="P6" t="s">
        <v>98</v>
      </c>
      <c r="R6" t="s">
        <v>3409</v>
      </c>
      <c r="U6">
        <v>1</v>
      </c>
      <c r="V6" t="s">
        <v>30</v>
      </c>
      <c r="X6" t="s">
        <v>81</v>
      </c>
      <c r="Z6" t="s">
        <v>92</v>
      </c>
      <c r="AB6">
        <v>0</v>
      </c>
      <c r="AC6" t="s">
        <v>100</v>
      </c>
      <c r="AD6" t="s">
        <v>59</v>
      </c>
      <c r="AH6" t="s">
        <v>30</v>
      </c>
      <c r="AO6" t="s">
        <v>73</v>
      </c>
      <c r="AQ6" s="6">
        <v>2</v>
      </c>
      <c r="AR6">
        <v>1</v>
      </c>
      <c r="AT6">
        <v>1</v>
      </c>
      <c r="AU6" t="s">
        <v>35</v>
      </c>
      <c r="AV6" t="s">
        <v>75</v>
      </c>
      <c r="AX6">
        <v>5</v>
      </c>
      <c r="AY6" s="6">
        <v>4</v>
      </c>
      <c r="AZ6" t="s">
        <v>101</v>
      </c>
      <c r="BA6" t="s">
        <v>102</v>
      </c>
    </row>
    <row r="7" spans="1:67">
      <c r="A7">
        <v>5</v>
      </c>
      <c r="B7" s="6" t="s">
        <v>0</v>
      </c>
      <c r="C7" s="6"/>
      <c r="D7" s="6"/>
      <c r="E7" s="6"/>
      <c r="F7" s="6"/>
      <c r="G7" s="6"/>
      <c r="H7" s="12">
        <v>27</v>
      </c>
      <c r="I7" s="12">
        <v>34</v>
      </c>
      <c r="J7">
        <v>6</v>
      </c>
      <c r="K7">
        <v>240</v>
      </c>
      <c r="L7">
        <v>6</v>
      </c>
      <c r="M7">
        <v>25</v>
      </c>
      <c r="N7" t="s">
        <v>103</v>
      </c>
      <c r="O7">
        <v>0</v>
      </c>
      <c r="P7" t="s">
        <v>53</v>
      </c>
      <c r="R7" t="s">
        <v>3410</v>
      </c>
      <c r="U7">
        <v>1</v>
      </c>
      <c r="V7" t="s">
        <v>29</v>
      </c>
      <c r="Y7" t="s">
        <v>105</v>
      </c>
      <c r="Z7" t="s">
        <v>106</v>
      </c>
      <c r="AB7">
        <v>0</v>
      </c>
      <c r="AC7" t="s">
        <v>107</v>
      </c>
      <c r="AD7" t="s">
        <v>84</v>
      </c>
      <c r="AG7" t="s">
        <v>29</v>
      </c>
      <c r="AO7" t="s">
        <v>73</v>
      </c>
      <c r="AQ7" s="6">
        <v>3</v>
      </c>
      <c r="AR7">
        <v>4</v>
      </c>
      <c r="AT7">
        <v>5</v>
      </c>
      <c r="AU7" t="s">
        <v>108</v>
      </c>
      <c r="AV7" t="s">
        <v>64</v>
      </c>
      <c r="AX7">
        <v>10</v>
      </c>
      <c r="AY7" s="6">
        <v>5</v>
      </c>
      <c r="AZ7" t="s">
        <v>109</v>
      </c>
    </row>
    <row r="8" spans="1:67">
      <c r="A8">
        <v>6</v>
      </c>
      <c r="B8" s="6" t="s">
        <v>0</v>
      </c>
      <c r="C8" s="6"/>
      <c r="D8" s="6"/>
      <c r="E8" s="6"/>
      <c r="F8" s="6"/>
      <c r="G8" s="6"/>
      <c r="H8" s="12">
        <v>32</v>
      </c>
      <c r="I8" s="12">
        <v>38</v>
      </c>
      <c r="J8">
        <v>8</v>
      </c>
      <c r="K8">
        <v>0</v>
      </c>
      <c r="L8">
        <v>10</v>
      </c>
      <c r="M8">
        <v>50</v>
      </c>
      <c r="N8" t="s">
        <v>97</v>
      </c>
      <c r="O8">
        <v>1</v>
      </c>
      <c r="P8" t="s">
        <v>79</v>
      </c>
      <c r="R8" t="s">
        <v>3409</v>
      </c>
      <c r="U8">
        <v>1</v>
      </c>
      <c r="V8" t="s">
        <v>110</v>
      </c>
      <c r="X8" t="s">
        <v>111</v>
      </c>
      <c r="Z8" t="s">
        <v>112</v>
      </c>
      <c r="AB8">
        <v>4</v>
      </c>
      <c r="AC8" t="s">
        <v>113</v>
      </c>
      <c r="AD8" t="s">
        <v>84</v>
      </c>
      <c r="AI8" t="s">
        <v>31</v>
      </c>
      <c r="AO8" t="s">
        <v>73</v>
      </c>
      <c r="AQ8" s="6">
        <v>6</v>
      </c>
      <c r="AR8">
        <v>4</v>
      </c>
      <c r="AT8">
        <v>5</v>
      </c>
      <c r="AU8" t="s">
        <v>114</v>
      </c>
      <c r="AV8" t="s">
        <v>75</v>
      </c>
      <c r="AX8">
        <v>10</v>
      </c>
      <c r="AY8" s="6">
        <v>6</v>
      </c>
      <c r="AZ8" t="s">
        <v>115</v>
      </c>
      <c r="BB8" t="s">
        <v>116</v>
      </c>
    </row>
    <row r="9" spans="1:67">
      <c r="A9">
        <v>7</v>
      </c>
      <c r="B9" s="6"/>
      <c r="C9" s="6"/>
      <c r="D9" s="6" t="s">
        <v>2</v>
      </c>
      <c r="E9" s="6"/>
      <c r="F9" s="6"/>
      <c r="G9" s="6"/>
      <c r="H9" s="12">
        <v>34</v>
      </c>
      <c r="I9" s="12">
        <v>42</v>
      </c>
      <c r="J9">
        <v>6</v>
      </c>
      <c r="K9">
        <v>35</v>
      </c>
      <c r="L9">
        <v>8</v>
      </c>
      <c r="M9">
        <v>18</v>
      </c>
      <c r="N9" t="s">
        <v>52</v>
      </c>
      <c r="O9">
        <v>0</v>
      </c>
      <c r="P9" t="s">
        <v>68</v>
      </c>
      <c r="R9" t="s">
        <v>3409</v>
      </c>
      <c r="U9">
        <v>0</v>
      </c>
      <c r="AD9" t="s">
        <v>84</v>
      </c>
      <c r="AG9" t="s">
        <v>29</v>
      </c>
      <c r="AO9" t="s">
        <v>60</v>
      </c>
      <c r="AQ9" s="6">
        <v>11</v>
      </c>
      <c r="AS9">
        <v>6</v>
      </c>
      <c r="AT9">
        <v>50</v>
      </c>
      <c r="AU9" t="s">
        <v>117</v>
      </c>
      <c r="AV9" t="s">
        <v>75</v>
      </c>
      <c r="AX9">
        <v>8</v>
      </c>
      <c r="AY9" s="6">
        <v>7</v>
      </c>
      <c r="AZ9" t="s">
        <v>118</v>
      </c>
      <c r="BA9" t="s">
        <v>119</v>
      </c>
      <c r="BB9" t="s">
        <v>120</v>
      </c>
    </row>
    <row r="10" spans="1:67">
      <c r="A10">
        <v>8</v>
      </c>
      <c r="B10" s="6"/>
      <c r="C10" s="6"/>
      <c r="D10" s="6"/>
      <c r="E10" s="6"/>
      <c r="F10" s="6" t="s">
        <v>4</v>
      </c>
      <c r="G10" s="6"/>
      <c r="H10" s="12">
        <v>45</v>
      </c>
      <c r="I10" s="12">
        <v>46</v>
      </c>
      <c r="J10">
        <v>8</v>
      </c>
      <c r="K10">
        <v>0</v>
      </c>
      <c r="L10">
        <v>8</v>
      </c>
      <c r="M10">
        <v>15</v>
      </c>
      <c r="N10" t="s">
        <v>121</v>
      </c>
      <c r="O10">
        <v>1</v>
      </c>
      <c r="P10" t="s">
        <v>122</v>
      </c>
      <c r="R10" t="s">
        <v>3411</v>
      </c>
      <c r="U10">
        <v>1</v>
      </c>
      <c r="V10" t="s">
        <v>80</v>
      </c>
      <c r="X10" t="s">
        <v>123</v>
      </c>
      <c r="Z10" t="s">
        <v>124</v>
      </c>
      <c r="AB10">
        <v>15</v>
      </c>
      <c r="AC10" t="s">
        <v>125</v>
      </c>
      <c r="AD10" t="s">
        <v>59</v>
      </c>
      <c r="AG10" t="s">
        <v>29</v>
      </c>
      <c r="AO10" t="s">
        <v>73</v>
      </c>
      <c r="AQ10" s="6">
        <v>6</v>
      </c>
      <c r="AR10">
        <v>5</v>
      </c>
      <c r="AT10">
        <v>80</v>
      </c>
      <c r="AU10" t="s">
        <v>126</v>
      </c>
      <c r="AV10" t="s">
        <v>75</v>
      </c>
      <c r="AX10">
        <v>9</v>
      </c>
      <c r="AY10" s="6">
        <v>8</v>
      </c>
      <c r="AZ10" t="s">
        <v>127</v>
      </c>
    </row>
    <row r="11" spans="1:67">
      <c r="A11">
        <v>9</v>
      </c>
      <c r="B11" s="6"/>
      <c r="C11" s="6" t="s">
        <v>1</v>
      </c>
      <c r="D11" s="6"/>
      <c r="E11" s="6"/>
      <c r="F11" s="6"/>
      <c r="G11" s="6"/>
      <c r="H11" s="12">
        <v>40</v>
      </c>
      <c r="I11" s="12">
        <v>50</v>
      </c>
      <c r="J11">
        <v>7</v>
      </c>
      <c r="K11">
        <v>10</v>
      </c>
      <c r="L11">
        <v>6</v>
      </c>
      <c r="M11">
        <v>30</v>
      </c>
      <c r="N11" t="s">
        <v>52</v>
      </c>
      <c r="O11">
        <v>0</v>
      </c>
      <c r="P11" t="s">
        <v>53</v>
      </c>
      <c r="R11" t="s">
        <v>3409</v>
      </c>
      <c r="U11">
        <v>1</v>
      </c>
      <c r="V11" t="s">
        <v>70</v>
      </c>
      <c r="X11" t="s">
        <v>81</v>
      </c>
      <c r="Z11" t="s">
        <v>57</v>
      </c>
      <c r="AB11">
        <v>1</v>
      </c>
      <c r="AC11" t="s">
        <v>128</v>
      </c>
      <c r="AD11" t="s">
        <v>72</v>
      </c>
      <c r="AJ11" t="s">
        <v>32</v>
      </c>
      <c r="AO11" t="s">
        <v>60</v>
      </c>
      <c r="AQ11" s="6">
        <v>5</v>
      </c>
      <c r="AR11">
        <v>5</v>
      </c>
      <c r="AT11">
        <v>5</v>
      </c>
      <c r="AU11" t="s">
        <v>129</v>
      </c>
      <c r="AV11" t="s">
        <v>75</v>
      </c>
      <c r="AX11">
        <v>10</v>
      </c>
      <c r="AY11" s="6">
        <v>9</v>
      </c>
      <c r="AZ11" t="s">
        <v>130</v>
      </c>
      <c r="BA11" t="s">
        <v>131</v>
      </c>
      <c r="BB11" t="s">
        <v>132</v>
      </c>
    </row>
    <row r="12" spans="1:67">
      <c r="A12">
        <v>10</v>
      </c>
      <c r="B12" s="6" t="s">
        <v>0</v>
      </c>
      <c r="C12" s="6"/>
      <c r="D12" s="6"/>
      <c r="E12" s="6"/>
      <c r="F12" s="6"/>
      <c r="G12" s="6"/>
      <c r="H12" s="12">
        <v>31</v>
      </c>
      <c r="I12" s="12">
        <v>54</v>
      </c>
      <c r="J12">
        <v>8</v>
      </c>
      <c r="K12">
        <v>0</v>
      </c>
      <c r="L12">
        <v>8</v>
      </c>
      <c r="M12">
        <v>2</v>
      </c>
      <c r="N12" t="s">
        <v>133</v>
      </c>
      <c r="O12">
        <v>1</v>
      </c>
      <c r="P12" t="s">
        <v>134</v>
      </c>
      <c r="R12" t="s">
        <v>3409</v>
      </c>
      <c r="U12">
        <v>1</v>
      </c>
      <c r="V12" t="s">
        <v>135</v>
      </c>
      <c r="X12" t="s">
        <v>56</v>
      </c>
      <c r="Z12" t="s">
        <v>92</v>
      </c>
      <c r="AB12">
        <v>10</v>
      </c>
      <c r="AC12" t="s">
        <v>136</v>
      </c>
      <c r="AD12" t="s">
        <v>59</v>
      </c>
      <c r="AI12" t="s">
        <v>31</v>
      </c>
      <c r="AO12" t="s">
        <v>85</v>
      </c>
      <c r="AQ12" s="6">
        <v>6</v>
      </c>
      <c r="AR12">
        <v>6</v>
      </c>
      <c r="AT12">
        <v>8</v>
      </c>
      <c r="AU12" t="s">
        <v>137</v>
      </c>
      <c r="AV12" t="s">
        <v>75</v>
      </c>
      <c r="AX12">
        <v>10</v>
      </c>
      <c r="AY12" s="6">
        <v>10</v>
      </c>
      <c r="AZ12" t="s">
        <v>138</v>
      </c>
      <c r="BA12" t="s">
        <v>139</v>
      </c>
      <c r="BB12" t="s">
        <v>139</v>
      </c>
    </row>
    <row r="13" spans="1:67">
      <c r="A13">
        <v>11</v>
      </c>
      <c r="B13" s="6"/>
      <c r="C13" s="6" t="s">
        <v>1</v>
      </c>
      <c r="D13" s="6"/>
      <c r="E13" s="6"/>
      <c r="F13" s="6"/>
      <c r="G13" s="6"/>
      <c r="H13" s="12">
        <v>29</v>
      </c>
      <c r="I13" s="12">
        <v>58</v>
      </c>
      <c r="J13">
        <v>7</v>
      </c>
      <c r="K13">
        <v>40</v>
      </c>
      <c r="L13">
        <v>12</v>
      </c>
      <c r="M13">
        <v>1</v>
      </c>
      <c r="N13" t="s">
        <v>67</v>
      </c>
      <c r="O13">
        <v>0</v>
      </c>
      <c r="P13" t="s">
        <v>140</v>
      </c>
      <c r="R13" t="s">
        <v>3411</v>
      </c>
      <c r="U13">
        <v>1</v>
      </c>
      <c r="V13" t="s">
        <v>141</v>
      </c>
      <c r="X13" t="s">
        <v>142</v>
      </c>
      <c r="Z13" t="s">
        <v>112</v>
      </c>
      <c r="AB13">
        <v>4</v>
      </c>
      <c r="AC13" t="s">
        <v>143</v>
      </c>
      <c r="AD13" t="s">
        <v>84</v>
      </c>
      <c r="AM13" t="s">
        <v>35</v>
      </c>
      <c r="AQ13" s="6">
        <v>0</v>
      </c>
      <c r="AV13" t="s">
        <v>64</v>
      </c>
      <c r="AX13">
        <v>9</v>
      </c>
      <c r="AZ13" t="s">
        <v>144</v>
      </c>
      <c r="BA13" t="s">
        <v>145</v>
      </c>
    </row>
    <row r="14" spans="1:67">
      <c r="A14">
        <v>12</v>
      </c>
      <c r="B14" s="6" t="s">
        <v>0</v>
      </c>
      <c r="C14" s="6"/>
      <c r="D14" s="6"/>
      <c r="E14" s="6"/>
      <c r="F14" s="6"/>
      <c r="G14" s="6"/>
      <c r="H14" s="12">
        <v>28</v>
      </c>
      <c r="I14" s="12">
        <v>62</v>
      </c>
      <c r="J14">
        <v>8</v>
      </c>
      <c r="K14">
        <v>30</v>
      </c>
      <c r="L14">
        <v>9</v>
      </c>
      <c r="M14">
        <v>12</v>
      </c>
      <c r="N14" t="s">
        <v>133</v>
      </c>
      <c r="O14">
        <v>1</v>
      </c>
      <c r="P14" t="s">
        <v>68</v>
      </c>
      <c r="R14" t="s">
        <v>3408</v>
      </c>
      <c r="U14">
        <v>1</v>
      </c>
      <c r="V14" t="s">
        <v>146</v>
      </c>
      <c r="Y14" t="s">
        <v>147</v>
      </c>
      <c r="Z14" t="s">
        <v>57</v>
      </c>
      <c r="AB14">
        <v>1</v>
      </c>
      <c r="AC14" t="s">
        <v>148</v>
      </c>
      <c r="AD14" t="s">
        <v>59</v>
      </c>
      <c r="AF14" t="s">
        <v>28</v>
      </c>
      <c r="AO14" t="s">
        <v>73</v>
      </c>
      <c r="AQ14" s="6">
        <v>30</v>
      </c>
      <c r="AS14" t="s">
        <v>150</v>
      </c>
      <c r="AT14">
        <v>2</v>
      </c>
      <c r="AU14" t="s">
        <v>151</v>
      </c>
      <c r="AV14" t="s">
        <v>75</v>
      </c>
      <c r="AX14">
        <v>10</v>
      </c>
      <c r="AZ14" t="s">
        <v>152</v>
      </c>
      <c r="BA14" t="s">
        <v>153</v>
      </c>
      <c r="BB14" t="s">
        <v>154</v>
      </c>
    </row>
    <row r="15" spans="1:67">
      <c r="A15">
        <v>13</v>
      </c>
      <c r="B15" s="6"/>
      <c r="C15" s="6"/>
      <c r="D15" s="6"/>
      <c r="E15" s="6"/>
      <c r="F15" s="6" t="s">
        <v>4</v>
      </c>
      <c r="G15" s="6"/>
      <c r="H15" s="12">
        <v>24</v>
      </c>
      <c r="I15" s="12">
        <v>66</v>
      </c>
      <c r="J15">
        <v>6</v>
      </c>
      <c r="K15">
        <v>120</v>
      </c>
      <c r="L15">
        <v>9</v>
      </c>
      <c r="M15">
        <v>3</v>
      </c>
      <c r="N15" t="s">
        <v>52</v>
      </c>
      <c r="O15">
        <v>0</v>
      </c>
      <c r="P15" t="s">
        <v>98</v>
      </c>
      <c r="R15" t="s">
        <v>3410</v>
      </c>
      <c r="U15">
        <v>1</v>
      </c>
      <c r="V15" t="s">
        <v>155</v>
      </c>
      <c r="X15" t="s">
        <v>81</v>
      </c>
      <c r="Z15" t="s">
        <v>156</v>
      </c>
      <c r="AB15">
        <v>5</v>
      </c>
      <c r="AD15" t="s">
        <v>59</v>
      </c>
      <c r="AJ15" t="s">
        <v>32</v>
      </c>
      <c r="AO15" t="s">
        <v>60</v>
      </c>
      <c r="AQ15" s="6">
        <v>4</v>
      </c>
      <c r="AR15">
        <v>1</v>
      </c>
      <c r="AT15">
        <v>90</v>
      </c>
      <c r="AU15" t="s">
        <v>157</v>
      </c>
      <c r="AV15" t="s">
        <v>75</v>
      </c>
      <c r="AX15">
        <v>8</v>
      </c>
      <c r="AZ15" t="s">
        <v>158</v>
      </c>
      <c r="BA15" t="s">
        <v>159</v>
      </c>
      <c r="BB15" t="s">
        <v>160</v>
      </c>
    </row>
    <row r="16" spans="1:67">
      <c r="A16">
        <v>14</v>
      </c>
      <c r="B16" s="6"/>
      <c r="C16" s="6"/>
      <c r="D16" s="6"/>
      <c r="E16" s="6"/>
      <c r="F16" s="6" t="s">
        <v>4</v>
      </c>
      <c r="G16" s="6"/>
      <c r="H16" s="12">
        <v>21</v>
      </c>
      <c r="I16" s="12">
        <v>70</v>
      </c>
      <c r="J16">
        <v>8</v>
      </c>
      <c r="K16">
        <v>30</v>
      </c>
      <c r="L16">
        <v>14</v>
      </c>
      <c r="M16">
        <v>50</v>
      </c>
      <c r="N16" t="s">
        <v>103</v>
      </c>
      <c r="O16">
        <v>1</v>
      </c>
      <c r="P16" t="s">
        <v>68</v>
      </c>
      <c r="R16" t="s">
        <v>3409</v>
      </c>
      <c r="U16">
        <v>0</v>
      </c>
      <c r="AD16" t="s">
        <v>161</v>
      </c>
      <c r="AJ16" t="s">
        <v>32</v>
      </c>
      <c r="AO16" t="s">
        <v>162</v>
      </c>
      <c r="AQ16" s="6">
        <v>2</v>
      </c>
      <c r="AR16">
        <v>4</v>
      </c>
      <c r="AT16">
        <v>10</v>
      </c>
      <c r="AU16" t="s">
        <v>163</v>
      </c>
      <c r="AV16" t="s">
        <v>64</v>
      </c>
      <c r="AX16">
        <v>10</v>
      </c>
      <c r="AZ16" t="s">
        <v>164</v>
      </c>
      <c r="BA16" t="s">
        <v>35</v>
      </c>
      <c r="BB16" t="s">
        <v>35</v>
      </c>
    </row>
    <row r="17" spans="1:54">
      <c r="A17">
        <v>15</v>
      </c>
      <c r="B17" s="6" t="s">
        <v>0</v>
      </c>
      <c r="C17" s="6" t="s">
        <v>1</v>
      </c>
      <c r="D17" s="6"/>
      <c r="E17" s="6"/>
      <c r="F17" s="6" t="s">
        <v>4</v>
      </c>
      <c r="G17" s="6"/>
      <c r="H17" s="12">
        <v>36</v>
      </c>
      <c r="I17" s="12">
        <v>74</v>
      </c>
      <c r="J17">
        <v>8</v>
      </c>
      <c r="K17">
        <v>50</v>
      </c>
      <c r="L17">
        <v>9</v>
      </c>
      <c r="M17">
        <v>15</v>
      </c>
      <c r="N17" t="s">
        <v>121</v>
      </c>
      <c r="O17">
        <v>1</v>
      </c>
      <c r="P17" t="s">
        <v>53</v>
      </c>
      <c r="R17" t="s">
        <v>3411</v>
      </c>
      <c r="U17">
        <v>1</v>
      </c>
      <c r="V17" t="s">
        <v>141</v>
      </c>
      <c r="X17" t="s">
        <v>81</v>
      </c>
      <c r="Z17" t="s">
        <v>92</v>
      </c>
      <c r="AB17">
        <v>3</v>
      </c>
      <c r="AC17" t="s">
        <v>165</v>
      </c>
      <c r="AD17" t="s">
        <v>84</v>
      </c>
      <c r="AG17" t="s">
        <v>29</v>
      </c>
      <c r="AH17" t="s">
        <v>30</v>
      </c>
      <c r="AO17" t="s">
        <v>73</v>
      </c>
      <c r="AQ17" s="6">
        <v>6</v>
      </c>
      <c r="AR17">
        <v>6</v>
      </c>
      <c r="AT17">
        <v>16</v>
      </c>
      <c r="AU17" t="s">
        <v>166</v>
      </c>
      <c r="AV17" t="s">
        <v>75</v>
      </c>
      <c r="AX17">
        <v>10</v>
      </c>
      <c r="AZ17" t="s">
        <v>167</v>
      </c>
      <c r="BA17" t="s">
        <v>168</v>
      </c>
      <c r="BB17" t="s">
        <v>169</v>
      </c>
    </row>
    <row r="18" spans="1:54">
      <c r="A18">
        <v>16</v>
      </c>
      <c r="B18" s="6" t="s">
        <v>0</v>
      </c>
      <c r="C18" s="6" t="s">
        <v>1</v>
      </c>
      <c r="D18" s="6"/>
      <c r="E18" s="6" t="s">
        <v>3</v>
      </c>
      <c r="F18" s="6" t="s">
        <v>4</v>
      </c>
      <c r="G18" s="6"/>
      <c r="H18" s="12">
        <v>23</v>
      </c>
      <c r="I18" s="12">
        <v>78</v>
      </c>
      <c r="J18">
        <v>8</v>
      </c>
      <c r="K18">
        <v>120</v>
      </c>
      <c r="L18">
        <v>12</v>
      </c>
      <c r="M18">
        <v>12</v>
      </c>
      <c r="N18" t="s">
        <v>67</v>
      </c>
      <c r="O18">
        <v>1</v>
      </c>
      <c r="P18" t="s">
        <v>53</v>
      </c>
      <c r="R18" t="s">
        <v>3411</v>
      </c>
      <c r="U18">
        <v>1</v>
      </c>
      <c r="V18" t="s">
        <v>170</v>
      </c>
      <c r="Y18" t="s">
        <v>171</v>
      </c>
      <c r="Z18" t="s">
        <v>92</v>
      </c>
      <c r="AB18">
        <v>4</v>
      </c>
      <c r="AC18" t="s">
        <v>172</v>
      </c>
      <c r="AD18" t="s">
        <v>161</v>
      </c>
      <c r="AH18" t="s">
        <v>30</v>
      </c>
      <c r="AO18" t="s">
        <v>85</v>
      </c>
      <c r="AQ18" s="6">
        <v>6</v>
      </c>
      <c r="AR18">
        <v>4</v>
      </c>
      <c r="AT18">
        <v>120</v>
      </c>
      <c r="AU18" t="s">
        <v>173</v>
      </c>
      <c r="AW18" t="s">
        <v>174</v>
      </c>
      <c r="AX18">
        <v>8</v>
      </c>
      <c r="AZ18" t="s">
        <v>175</v>
      </c>
    </row>
    <row r="19" spans="1:54">
      <c r="A19">
        <v>17</v>
      </c>
      <c r="B19" s="6"/>
      <c r="C19" s="6"/>
      <c r="D19" s="6"/>
      <c r="E19" s="6"/>
      <c r="F19" s="6" t="s">
        <v>4</v>
      </c>
      <c r="G19" s="6"/>
      <c r="H19" s="12">
        <v>22</v>
      </c>
      <c r="I19" s="12">
        <v>82</v>
      </c>
      <c r="J19">
        <v>8</v>
      </c>
      <c r="K19">
        <v>0</v>
      </c>
      <c r="L19">
        <v>10</v>
      </c>
      <c r="M19">
        <v>6</v>
      </c>
      <c r="N19" t="s">
        <v>67</v>
      </c>
      <c r="O19">
        <v>1</v>
      </c>
      <c r="P19" t="s">
        <v>53</v>
      </c>
      <c r="T19" t="s">
        <v>176</v>
      </c>
      <c r="U19">
        <v>1</v>
      </c>
      <c r="V19" t="s">
        <v>70</v>
      </c>
      <c r="X19" t="s">
        <v>81</v>
      </c>
      <c r="Z19" t="s">
        <v>57</v>
      </c>
      <c r="AB19">
        <v>3</v>
      </c>
      <c r="AC19" t="s">
        <v>177</v>
      </c>
      <c r="AD19" t="s">
        <v>161</v>
      </c>
      <c r="AI19" t="s">
        <v>31</v>
      </c>
      <c r="AN19" t="s">
        <v>178</v>
      </c>
      <c r="AP19" t="s">
        <v>179</v>
      </c>
      <c r="AQ19" s="6">
        <v>8</v>
      </c>
      <c r="AR19">
        <v>3</v>
      </c>
      <c r="AT19">
        <v>10</v>
      </c>
      <c r="AU19" t="s">
        <v>180</v>
      </c>
      <c r="AW19" t="s">
        <v>181</v>
      </c>
      <c r="AX19">
        <v>8</v>
      </c>
      <c r="AZ19" t="s">
        <v>182</v>
      </c>
      <c r="BA19" t="s">
        <v>183</v>
      </c>
      <c r="BB19" t="s">
        <v>184</v>
      </c>
    </row>
    <row r="20" spans="1:54">
      <c r="A20">
        <v>18</v>
      </c>
      <c r="B20" s="6" t="s">
        <v>0</v>
      </c>
      <c r="C20" s="6"/>
      <c r="D20" s="6"/>
      <c r="E20" s="6"/>
      <c r="F20" s="6"/>
      <c r="G20" s="6"/>
      <c r="H20" s="12">
        <v>27</v>
      </c>
      <c r="I20" s="12">
        <v>86</v>
      </c>
      <c r="J20">
        <v>6</v>
      </c>
      <c r="K20">
        <v>0</v>
      </c>
      <c r="L20">
        <v>10</v>
      </c>
      <c r="M20">
        <v>20</v>
      </c>
      <c r="N20" t="s">
        <v>121</v>
      </c>
      <c r="O20">
        <v>1</v>
      </c>
      <c r="P20" t="s">
        <v>53</v>
      </c>
      <c r="R20" t="s">
        <v>3411</v>
      </c>
      <c r="U20">
        <v>0</v>
      </c>
      <c r="AD20" t="s">
        <v>59</v>
      </c>
      <c r="AJ20" t="s">
        <v>32</v>
      </c>
      <c r="AO20" t="s">
        <v>73</v>
      </c>
      <c r="AQ20" s="6">
        <v>12</v>
      </c>
      <c r="AR20">
        <v>6</v>
      </c>
      <c r="AT20">
        <v>12</v>
      </c>
      <c r="AU20" t="s">
        <v>185</v>
      </c>
      <c r="AV20" t="s">
        <v>75</v>
      </c>
      <c r="AX20">
        <v>10</v>
      </c>
      <c r="AZ20" t="s">
        <v>186</v>
      </c>
      <c r="BA20" t="s">
        <v>187</v>
      </c>
      <c r="BB20" t="s">
        <v>188</v>
      </c>
    </row>
    <row r="21" spans="1:54">
      <c r="A21">
        <v>19</v>
      </c>
      <c r="B21" s="6"/>
      <c r="C21" s="6" t="s">
        <v>1</v>
      </c>
      <c r="D21" s="6" t="s">
        <v>2</v>
      </c>
      <c r="E21" s="6"/>
      <c r="F21" s="6" t="s">
        <v>4</v>
      </c>
      <c r="G21" s="6"/>
      <c r="H21" s="12">
        <v>31</v>
      </c>
      <c r="I21" s="12"/>
      <c r="J21">
        <v>6</v>
      </c>
      <c r="K21">
        <v>40</v>
      </c>
      <c r="L21">
        <v>12</v>
      </c>
      <c r="M21">
        <v>30</v>
      </c>
      <c r="N21" t="s">
        <v>189</v>
      </c>
      <c r="O21">
        <v>1</v>
      </c>
      <c r="P21" t="s">
        <v>79</v>
      </c>
      <c r="R21" t="s">
        <v>3410</v>
      </c>
      <c r="U21">
        <v>1</v>
      </c>
      <c r="V21" t="s">
        <v>146</v>
      </c>
      <c r="X21" t="s">
        <v>81</v>
      </c>
      <c r="Z21" t="s">
        <v>92</v>
      </c>
      <c r="AB21">
        <v>3</v>
      </c>
      <c r="AC21" t="s">
        <v>190</v>
      </c>
      <c r="AD21" t="s">
        <v>72</v>
      </c>
      <c r="AG21" t="s">
        <v>29</v>
      </c>
      <c r="AO21" t="s">
        <v>162</v>
      </c>
      <c r="AQ21" s="6">
        <v>6</v>
      </c>
      <c r="AR21">
        <v>3</v>
      </c>
      <c r="AT21">
        <v>15</v>
      </c>
      <c r="AU21" t="s">
        <v>191</v>
      </c>
      <c r="AV21" t="s">
        <v>192</v>
      </c>
      <c r="AX21">
        <v>10</v>
      </c>
      <c r="AZ21" t="s">
        <v>193</v>
      </c>
      <c r="BB21" t="s">
        <v>194</v>
      </c>
    </row>
    <row r="22" spans="1:54">
      <c r="A22">
        <v>20</v>
      </c>
      <c r="B22" s="6" t="s">
        <v>0</v>
      </c>
      <c r="C22" s="6"/>
      <c r="D22" s="6"/>
      <c r="E22" s="6"/>
      <c r="F22" s="6"/>
      <c r="G22" s="6"/>
      <c r="H22" s="12">
        <v>40</v>
      </c>
      <c r="I22" s="12"/>
      <c r="J22">
        <v>8</v>
      </c>
      <c r="K22">
        <v>30</v>
      </c>
      <c r="L22">
        <v>8</v>
      </c>
      <c r="M22">
        <v>4</v>
      </c>
      <c r="N22" t="s">
        <v>103</v>
      </c>
      <c r="O22">
        <v>0</v>
      </c>
      <c r="P22" t="s">
        <v>140</v>
      </c>
      <c r="R22" t="s">
        <v>3410</v>
      </c>
      <c r="U22">
        <v>0</v>
      </c>
      <c r="AD22" t="s">
        <v>59</v>
      </c>
      <c r="AG22" t="s">
        <v>29</v>
      </c>
      <c r="AO22" t="s">
        <v>73</v>
      </c>
      <c r="AQ22" s="6">
        <v>6</v>
      </c>
      <c r="AR22">
        <v>6</v>
      </c>
      <c r="AT22">
        <v>20</v>
      </c>
      <c r="AU22" t="s">
        <v>195</v>
      </c>
      <c r="AV22" t="s">
        <v>75</v>
      </c>
      <c r="AX22">
        <v>8</v>
      </c>
      <c r="AZ22" t="s">
        <v>196</v>
      </c>
      <c r="BA22" t="s">
        <v>197</v>
      </c>
    </row>
    <row r="23" spans="1:54">
      <c r="A23">
        <v>21</v>
      </c>
      <c r="B23" s="6"/>
      <c r="C23" s="6" t="s">
        <v>1</v>
      </c>
      <c r="D23" s="6"/>
      <c r="E23" s="6"/>
      <c r="F23" s="6"/>
      <c r="G23" s="6"/>
      <c r="H23" s="12">
        <v>44</v>
      </c>
      <c r="I23" s="12"/>
      <c r="J23">
        <v>7</v>
      </c>
      <c r="K23">
        <v>0</v>
      </c>
      <c r="L23">
        <v>3</v>
      </c>
      <c r="M23">
        <v>10</v>
      </c>
      <c r="N23" t="s">
        <v>52</v>
      </c>
      <c r="O23">
        <v>0</v>
      </c>
      <c r="P23" t="s">
        <v>79</v>
      </c>
      <c r="R23" t="s">
        <v>3409</v>
      </c>
      <c r="U23">
        <v>1</v>
      </c>
      <c r="V23" t="s">
        <v>198</v>
      </c>
      <c r="X23" t="s">
        <v>56</v>
      </c>
      <c r="Z23" t="s">
        <v>92</v>
      </c>
      <c r="AB23">
        <v>17</v>
      </c>
      <c r="AC23" t="s">
        <v>199</v>
      </c>
      <c r="AD23" t="s">
        <v>84</v>
      </c>
      <c r="AI23" t="s">
        <v>31</v>
      </c>
      <c r="AO23" t="s">
        <v>60</v>
      </c>
      <c r="AQ23" s="6">
        <v>2</v>
      </c>
      <c r="AR23">
        <v>2</v>
      </c>
      <c r="AT23">
        <v>6</v>
      </c>
      <c r="AU23" t="s">
        <v>200</v>
      </c>
      <c r="AW23" t="s">
        <v>201</v>
      </c>
      <c r="AX23">
        <v>8</v>
      </c>
      <c r="AZ23" t="s">
        <v>202</v>
      </c>
    </row>
    <row r="24" spans="1:54" ht="34">
      <c r="A24">
        <v>22</v>
      </c>
      <c r="B24" s="6"/>
      <c r="C24" s="6"/>
      <c r="D24" s="6"/>
      <c r="E24" s="6"/>
      <c r="F24" s="6" t="s">
        <v>4</v>
      </c>
      <c r="G24" s="6"/>
      <c r="H24" s="12">
        <v>38</v>
      </c>
      <c r="I24" s="12"/>
      <c r="J24">
        <v>7</v>
      </c>
      <c r="K24">
        <v>180</v>
      </c>
      <c r="L24">
        <v>12</v>
      </c>
      <c r="M24">
        <v>6</v>
      </c>
      <c r="N24" t="s">
        <v>121</v>
      </c>
      <c r="O24">
        <v>0</v>
      </c>
      <c r="Q24" t="s">
        <v>35</v>
      </c>
      <c r="R24" t="s">
        <v>3411</v>
      </c>
      <c r="U24">
        <v>1</v>
      </c>
      <c r="V24" t="s">
        <v>70</v>
      </c>
      <c r="X24" t="s">
        <v>111</v>
      </c>
      <c r="Z24" t="s">
        <v>57</v>
      </c>
      <c r="AB24">
        <v>8</v>
      </c>
      <c r="AC24" t="s">
        <v>203</v>
      </c>
      <c r="AD24" t="s">
        <v>84</v>
      </c>
      <c r="AH24" t="s">
        <v>30</v>
      </c>
      <c r="AO24" t="s">
        <v>85</v>
      </c>
      <c r="AQ24" s="6">
        <v>2</v>
      </c>
      <c r="AR24">
        <v>4</v>
      </c>
      <c r="AT24">
        <v>4</v>
      </c>
      <c r="AU24" s="3" t="s">
        <v>204</v>
      </c>
      <c r="AV24" t="s">
        <v>192</v>
      </c>
      <c r="AX24">
        <v>9</v>
      </c>
      <c r="AZ24" t="s">
        <v>205</v>
      </c>
    </row>
    <row r="25" spans="1:54">
      <c r="A25">
        <v>23</v>
      </c>
      <c r="B25" s="6"/>
      <c r="C25" s="6" t="s">
        <v>1</v>
      </c>
      <c r="D25" s="6"/>
      <c r="E25" s="6"/>
      <c r="F25" s="6" t="s">
        <v>4</v>
      </c>
      <c r="G25" s="6"/>
      <c r="H25" s="12">
        <v>38</v>
      </c>
      <c r="I25" s="12"/>
      <c r="J25">
        <v>7</v>
      </c>
      <c r="K25">
        <v>60</v>
      </c>
      <c r="L25">
        <v>5</v>
      </c>
      <c r="M25">
        <v>8</v>
      </c>
      <c r="N25" t="s">
        <v>97</v>
      </c>
      <c r="O25">
        <v>1</v>
      </c>
      <c r="P25" t="s">
        <v>68</v>
      </c>
      <c r="R25" t="s">
        <v>3411</v>
      </c>
      <c r="U25">
        <v>0</v>
      </c>
      <c r="AD25" t="s">
        <v>72</v>
      </c>
      <c r="AJ25" t="s">
        <v>32</v>
      </c>
      <c r="AO25" t="s">
        <v>73</v>
      </c>
      <c r="AQ25" s="6">
        <v>4</v>
      </c>
      <c r="AR25">
        <v>4</v>
      </c>
      <c r="AT25">
        <v>10</v>
      </c>
      <c r="AU25" t="s">
        <v>206</v>
      </c>
      <c r="AV25" t="s">
        <v>75</v>
      </c>
      <c r="AX25">
        <v>8</v>
      </c>
      <c r="AZ25" t="s">
        <v>207</v>
      </c>
      <c r="BA25" t="s">
        <v>208</v>
      </c>
    </row>
    <row r="26" spans="1:54">
      <c r="A26">
        <v>24</v>
      </c>
      <c r="B26" s="6"/>
      <c r="C26" s="6"/>
      <c r="D26" s="6"/>
      <c r="E26" s="6"/>
      <c r="F26" s="6" t="s">
        <v>4</v>
      </c>
      <c r="G26" s="6"/>
      <c r="H26" s="12">
        <v>43</v>
      </c>
      <c r="I26" s="12"/>
      <c r="J26">
        <v>7</v>
      </c>
      <c r="K26">
        <v>30</v>
      </c>
      <c r="L26">
        <v>6</v>
      </c>
      <c r="M26">
        <v>10</v>
      </c>
      <c r="N26" t="s">
        <v>189</v>
      </c>
      <c r="O26">
        <v>0</v>
      </c>
      <c r="P26" t="s">
        <v>98</v>
      </c>
      <c r="R26" t="s">
        <v>3409</v>
      </c>
      <c r="U26">
        <v>0</v>
      </c>
      <c r="AD26" t="s">
        <v>84</v>
      </c>
      <c r="AJ26" t="s">
        <v>32</v>
      </c>
      <c r="AO26" t="s">
        <v>60</v>
      </c>
      <c r="AQ26" s="6">
        <v>3</v>
      </c>
      <c r="AR26">
        <v>4</v>
      </c>
      <c r="AT26">
        <v>7</v>
      </c>
      <c r="AU26" t="s">
        <v>209</v>
      </c>
      <c r="AV26" t="s">
        <v>75</v>
      </c>
      <c r="AX26">
        <v>9</v>
      </c>
      <c r="AZ26" t="s">
        <v>210</v>
      </c>
      <c r="BA26" t="s">
        <v>211</v>
      </c>
      <c r="BB26" t="s">
        <v>212</v>
      </c>
    </row>
    <row r="27" spans="1:54">
      <c r="A27">
        <v>25</v>
      </c>
      <c r="B27" s="6"/>
      <c r="C27" s="6"/>
      <c r="D27" s="6"/>
      <c r="E27" s="6"/>
      <c r="F27" s="6" t="s">
        <v>4</v>
      </c>
      <c r="G27" s="6"/>
      <c r="H27" s="12">
        <v>30</v>
      </c>
      <c r="I27" s="12"/>
      <c r="J27">
        <v>85</v>
      </c>
      <c r="K27">
        <v>45</v>
      </c>
      <c r="L27">
        <v>10</v>
      </c>
      <c r="M27">
        <v>30</v>
      </c>
      <c r="N27" t="s">
        <v>67</v>
      </c>
      <c r="O27">
        <v>0</v>
      </c>
      <c r="P27" t="s">
        <v>98</v>
      </c>
      <c r="R27" t="s">
        <v>3410</v>
      </c>
      <c r="U27">
        <v>1</v>
      </c>
      <c r="V27" t="s">
        <v>213</v>
      </c>
      <c r="X27" t="s">
        <v>81</v>
      </c>
      <c r="Z27" t="s">
        <v>92</v>
      </c>
      <c r="AB27">
        <v>4</v>
      </c>
      <c r="AC27" t="s">
        <v>214</v>
      </c>
      <c r="AD27" t="s">
        <v>84</v>
      </c>
      <c r="AI27" t="s">
        <v>31</v>
      </c>
      <c r="AO27" t="s">
        <v>85</v>
      </c>
      <c r="AQ27" s="6">
        <v>12</v>
      </c>
      <c r="AS27">
        <v>5</v>
      </c>
      <c r="AT27">
        <v>8</v>
      </c>
      <c r="AU27" t="s">
        <v>215</v>
      </c>
      <c r="AV27" t="s">
        <v>64</v>
      </c>
      <c r="AX27">
        <v>8</v>
      </c>
      <c r="AZ27" t="s">
        <v>216</v>
      </c>
      <c r="BA27" t="s">
        <v>217</v>
      </c>
      <c r="BB27" t="s">
        <v>218</v>
      </c>
    </row>
    <row r="28" spans="1:54">
      <c r="A28">
        <v>26</v>
      </c>
      <c r="B28" s="6"/>
      <c r="C28" s="6"/>
      <c r="D28" s="6"/>
      <c r="E28" s="6"/>
      <c r="F28" s="6" t="s">
        <v>4</v>
      </c>
      <c r="G28" s="6"/>
      <c r="H28" s="12">
        <v>37</v>
      </c>
      <c r="I28" s="12"/>
      <c r="J28">
        <v>8</v>
      </c>
      <c r="K28">
        <v>30</v>
      </c>
      <c r="L28">
        <v>14</v>
      </c>
      <c r="M28">
        <v>20</v>
      </c>
      <c r="N28" t="s">
        <v>133</v>
      </c>
      <c r="O28">
        <v>0</v>
      </c>
      <c r="P28" t="s">
        <v>79</v>
      </c>
      <c r="R28" t="s">
        <v>3409</v>
      </c>
      <c r="U28">
        <v>1</v>
      </c>
      <c r="W28" t="s">
        <v>219</v>
      </c>
      <c r="X28" t="s">
        <v>111</v>
      </c>
      <c r="Z28" t="s">
        <v>220</v>
      </c>
      <c r="AB28">
        <v>15</v>
      </c>
      <c r="AC28" t="s">
        <v>221</v>
      </c>
      <c r="AD28" t="s">
        <v>59</v>
      </c>
      <c r="AM28" t="s">
        <v>35</v>
      </c>
      <c r="AQ28" s="6">
        <v>0</v>
      </c>
      <c r="AV28" t="s">
        <v>64</v>
      </c>
      <c r="AX28">
        <v>8</v>
      </c>
      <c r="AZ28" t="s">
        <v>222</v>
      </c>
      <c r="BA28" t="s">
        <v>223</v>
      </c>
      <c r="BB28" t="s">
        <v>224</v>
      </c>
    </row>
    <row r="29" spans="1:54">
      <c r="A29">
        <v>27</v>
      </c>
      <c r="B29" s="6" t="s">
        <v>0</v>
      </c>
      <c r="C29" s="6"/>
      <c r="D29" s="6"/>
      <c r="E29" s="6"/>
      <c r="F29" s="6"/>
      <c r="G29" s="6"/>
      <c r="H29" s="12">
        <v>32</v>
      </c>
      <c r="I29" s="12"/>
      <c r="J29">
        <v>7</v>
      </c>
      <c r="K29">
        <v>30</v>
      </c>
      <c r="L29">
        <v>10</v>
      </c>
      <c r="M29">
        <v>2</v>
      </c>
      <c r="N29" t="s">
        <v>225</v>
      </c>
      <c r="O29">
        <v>1</v>
      </c>
      <c r="P29" t="s">
        <v>68</v>
      </c>
      <c r="R29" t="s">
        <v>3411</v>
      </c>
      <c r="U29">
        <v>1</v>
      </c>
      <c r="V29" t="s">
        <v>146</v>
      </c>
      <c r="X29" t="s">
        <v>81</v>
      </c>
      <c r="Z29" t="s">
        <v>156</v>
      </c>
      <c r="AB29">
        <v>8</v>
      </c>
      <c r="AC29" t="s">
        <v>226</v>
      </c>
      <c r="AD29" t="s">
        <v>84</v>
      </c>
      <c r="AH29" t="s">
        <v>30</v>
      </c>
      <c r="AO29" t="s">
        <v>73</v>
      </c>
      <c r="AQ29" s="6">
        <v>6</v>
      </c>
      <c r="AR29">
        <v>5</v>
      </c>
      <c r="AT29">
        <v>500</v>
      </c>
      <c r="AU29" t="s">
        <v>227</v>
      </c>
      <c r="AV29" t="s">
        <v>75</v>
      </c>
      <c r="AX29">
        <v>7</v>
      </c>
      <c r="AZ29" t="s">
        <v>228</v>
      </c>
      <c r="BA29" t="s">
        <v>229</v>
      </c>
      <c r="BB29" t="s">
        <v>230</v>
      </c>
    </row>
    <row r="30" spans="1:54">
      <c r="A30">
        <v>28</v>
      </c>
      <c r="B30" s="6" t="s">
        <v>0</v>
      </c>
      <c r="C30" s="6" t="s">
        <v>1</v>
      </c>
      <c r="D30" s="6"/>
      <c r="E30" s="6"/>
      <c r="F30" s="6"/>
      <c r="G30" s="6"/>
      <c r="H30" s="12">
        <v>39</v>
      </c>
      <c r="I30" s="12"/>
      <c r="J30">
        <v>6</v>
      </c>
      <c r="K30">
        <v>40</v>
      </c>
      <c r="L30">
        <v>9</v>
      </c>
      <c r="M30">
        <v>6</v>
      </c>
      <c r="N30" t="s">
        <v>103</v>
      </c>
      <c r="O30">
        <v>0</v>
      </c>
      <c r="P30" t="s">
        <v>79</v>
      </c>
      <c r="R30" t="s">
        <v>3409</v>
      </c>
      <c r="U30">
        <v>1</v>
      </c>
      <c r="V30" t="s">
        <v>213</v>
      </c>
      <c r="X30" t="s">
        <v>81</v>
      </c>
      <c r="Z30" t="s">
        <v>231</v>
      </c>
      <c r="AB30">
        <v>11</v>
      </c>
      <c r="AC30" t="s">
        <v>232</v>
      </c>
      <c r="AD30" t="s">
        <v>84</v>
      </c>
      <c r="AJ30" t="s">
        <v>32</v>
      </c>
      <c r="AO30" t="s">
        <v>60</v>
      </c>
      <c r="AQ30" s="6">
        <v>4</v>
      </c>
      <c r="AR30">
        <v>2</v>
      </c>
      <c r="AT30">
        <v>2</v>
      </c>
      <c r="AU30" t="s">
        <v>233</v>
      </c>
      <c r="AV30" t="s">
        <v>75</v>
      </c>
      <c r="AX30">
        <v>10</v>
      </c>
      <c r="AZ30" t="s">
        <v>234</v>
      </c>
      <c r="BA30" t="s">
        <v>235</v>
      </c>
    </row>
    <row r="31" spans="1:54">
      <c r="A31">
        <v>29</v>
      </c>
      <c r="B31" s="6" t="s">
        <v>0</v>
      </c>
      <c r="C31" s="6"/>
      <c r="D31" s="6"/>
      <c r="E31" s="6" t="s">
        <v>3</v>
      </c>
      <c r="F31" s="6" t="s">
        <v>4</v>
      </c>
      <c r="G31" s="6"/>
      <c r="H31" s="12">
        <v>27</v>
      </c>
      <c r="I31" s="12"/>
      <c r="J31">
        <v>6</v>
      </c>
      <c r="K31">
        <v>0</v>
      </c>
      <c r="L31">
        <v>9</v>
      </c>
      <c r="M31">
        <v>3</v>
      </c>
      <c r="N31" t="s">
        <v>52</v>
      </c>
      <c r="O31">
        <v>1</v>
      </c>
      <c r="P31" t="s">
        <v>122</v>
      </c>
      <c r="R31" t="s">
        <v>3411</v>
      </c>
      <c r="U31">
        <v>1</v>
      </c>
      <c r="V31" t="s">
        <v>213</v>
      </c>
      <c r="X31" t="s">
        <v>81</v>
      </c>
      <c r="Z31" t="s">
        <v>92</v>
      </c>
      <c r="AB31">
        <v>4</v>
      </c>
      <c r="AC31" t="s">
        <v>236</v>
      </c>
      <c r="AD31" t="s">
        <v>59</v>
      </c>
      <c r="AJ31" t="s">
        <v>32</v>
      </c>
      <c r="AO31" t="s">
        <v>73</v>
      </c>
      <c r="AQ31" s="6">
        <v>4</v>
      </c>
      <c r="AR31">
        <v>4</v>
      </c>
      <c r="AT31">
        <v>6</v>
      </c>
      <c r="AU31" t="s">
        <v>237</v>
      </c>
      <c r="AV31" t="s">
        <v>75</v>
      </c>
      <c r="AX31">
        <v>10</v>
      </c>
      <c r="AZ31" t="s">
        <v>238</v>
      </c>
      <c r="BA31" t="s">
        <v>239</v>
      </c>
    </row>
    <row r="32" spans="1:54">
      <c r="A32">
        <v>30</v>
      </c>
      <c r="B32" s="6" t="s">
        <v>0</v>
      </c>
      <c r="C32" s="6"/>
      <c r="D32" s="6"/>
      <c r="E32" s="6"/>
      <c r="F32" s="6"/>
      <c r="G32" s="6"/>
      <c r="H32" s="12">
        <v>34</v>
      </c>
      <c r="I32" s="12"/>
      <c r="J32">
        <v>7</v>
      </c>
      <c r="K32">
        <v>150</v>
      </c>
      <c r="L32">
        <v>6</v>
      </c>
      <c r="M32">
        <v>5</v>
      </c>
      <c r="N32" t="s">
        <v>97</v>
      </c>
      <c r="O32">
        <v>0</v>
      </c>
      <c r="P32" t="s">
        <v>68</v>
      </c>
      <c r="R32" t="s">
        <v>3409</v>
      </c>
      <c r="U32">
        <v>1</v>
      </c>
      <c r="V32" t="s">
        <v>213</v>
      </c>
      <c r="X32" t="s">
        <v>81</v>
      </c>
      <c r="AA32" t="s">
        <v>240</v>
      </c>
      <c r="AB32">
        <v>12</v>
      </c>
      <c r="AD32" t="s">
        <v>84</v>
      </c>
      <c r="AJ32" t="s">
        <v>32</v>
      </c>
      <c r="AO32" t="s">
        <v>85</v>
      </c>
      <c r="AQ32" s="6">
        <v>6</v>
      </c>
      <c r="AR32">
        <v>4</v>
      </c>
      <c r="AT32">
        <v>8</v>
      </c>
      <c r="AU32" t="s">
        <v>241</v>
      </c>
      <c r="AV32" t="s">
        <v>75</v>
      </c>
      <c r="AX32">
        <v>7</v>
      </c>
      <c r="AZ32" t="s">
        <v>242</v>
      </c>
    </row>
    <row r="33" spans="1:54">
      <c r="A33">
        <v>31</v>
      </c>
      <c r="B33" s="6" t="s">
        <v>0</v>
      </c>
      <c r="C33" s="6" t="s">
        <v>1</v>
      </c>
      <c r="D33" s="6"/>
      <c r="E33" s="6"/>
      <c r="F33" s="6" t="s">
        <v>4</v>
      </c>
      <c r="G33" s="6"/>
      <c r="H33" s="12">
        <v>38</v>
      </c>
      <c r="I33" s="12"/>
      <c r="J33">
        <v>8</v>
      </c>
      <c r="K33">
        <v>0</v>
      </c>
      <c r="L33">
        <v>10</v>
      </c>
      <c r="M33">
        <v>20</v>
      </c>
      <c r="N33" t="s">
        <v>52</v>
      </c>
      <c r="O33">
        <v>1</v>
      </c>
      <c r="P33" t="s">
        <v>53</v>
      </c>
      <c r="R33" t="s">
        <v>3410</v>
      </c>
      <c r="U33">
        <v>1</v>
      </c>
      <c r="V33" t="s">
        <v>213</v>
      </c>
      <c r="X33" t="s">
        <v>91</v>
      </c>
      <c r="Z33" t="s">
        <v>92</v>
      </c>
      <c r="AB33">
        <v>10</v>
      </c>
      <c r="AC33" t="s">
        <v>243</v>
      </c>
      <c r="AD33" t="s">
        <v>84</v>
      </c>
      <c r="AH33" t="s">
        <v>30</v>
      </c>
      <c r="AI33" t="s">
        <v>31</v>
      </c>
      <c r="AO33" t="s">
        <v>60</v>
      </c>
      <c r="AQ33" s="6">
        <v>0</v>
      </c>
      <c r="AS33" s="4">
        <v>44105</v>
      </c>
      <c r="AT33">
        <v>20</v>
      </c>
      <c r="AU33" t="s">
        <v>244</v>
      </c>
      <c r="AV33" t="s">
        <v>75</v>
      </c>
      <c r="AX33">
        <v>8</v>
      </c>
      <c r="AZ33" t="s">
        <v>245</v>
      </c>
      <c r="BA33" t="s">
        <v>246</v>
      </c>
    </row>
    <row r="34" spans="1:54">
      <c r="A34">
        <v>32</v>
      </c>
      <c r="B34" s="6" t="s">
        <v>0</v>
      </c>
      <c r="C34" s="6"/>
      <c r="D34" s="6"/>
      <c r="E34" s="6" t="s">
        <v>3</v>
      </c>
      <c r="F34" s="6" t="s">
        <v>4</v>
      </c>
      <c r="G34" s="6"/>
      <c r="H34" s="12">
        <v>34</v>
      </c>
      <c r="I34" s="12"/>
      <c r="J34">
        <v>7</v>
      </c>
      <c r="K34">
        <v>100</v>
      </c>
      <c r="L34">
        <v>10</v>
      </c>
      <c r="M34">
        <v>1</v>
      </c>
      <c r="N34" t="s">
        <v>67</v>
      </c>
      <c r="O34">
        <v>1</v>
      </c>
      <c r="P34" t="s">
        <v>53</v>
      </c>
      <c r="T34" t="s">
        <v>247</v>
      </c>
      <c r="U34">
        <v>1</v>
      </c>
      <c r="V34" t="s">
        <v>213</v>
      </c>
      <c r="X34" t="s">
        <v>111</v>
      </c>
      <c r="Z34" t="s">
        <v>124</v>
      </c>
      <c r="AB34">
        <v>7</v>
      </c>
      <c r="AD34" t="s">
        <v>84</v>
      </c>
      <c r="AI34" t="s">
        <v>31</v>
      </c>
      <c r="AO34" t="s">
        <v>73</v>
      </c>
      <c r="AQ34" s="6">
        <v>4</v>
      </c>
      <c r="AS34">
        <v>15</v>
      </c>
      <c r="AT34">
        <v>20</v>
      </c>
      <c r="AU34" t="s">
        <v>248</v>
      </c>
      <c r="AV34" t="s">
        <v>75</v>
      </c>
      <c r="AX34">
        <v>10</v>
      </c>
      <c r="AZ34" t="s">
        <v>249</v>
      </c>
      <c r="BA34" t="s">
        <v>250</v>
      </c>
      <c r="BB34" t="s">
        <v>116</v>
      </c>
    </row>
    <row r="35" spans="1:54">
      <c r="A35">
        <v>33</v>
      </c>
      <c r="B35" s="6"/>
      <c r="C35" s="6" t="s">
        <v>1</v>
      </c>
      <c r="D35" s="6" t="s">
        <v>2</v>
      </c>
      <c r="E35" s="6"/>
      <c r="F35" s="6" t="s">
        <v>4</v>
      </c>
      <c r="G35" s="6"/>
      <c r="H35" s="12">
        <v>22</v>
      </c>
      <c r="I35" s="12"/>
      <c r="J35">
        <v>6</v>
      </c>
      <c r="K35">
        <v>120</v>
      </c>
      <c r="L35">
        <v>16</v>
      </c>
      <c r="M35">
        <v>2</v>
      </c>
      <c r="N35" t="s">
        <v>97</v>
      </c>
      <c r="O35">
        <v>0</v>
      </c>
      <c r="P35" t="s">
        <v>53</v>
      </c>
      <c r="R35" t="s">
        <v>3411</v>
      </c>
      <c r="U35">
        <v>0</v>
      </c>
      <c r="AD35" t="s">
        <v>161</v>
      </c>
      <c r="AH35" t="s">
        <v>30</v>
      </c>
      <c r="AO35" t="s">
        <v>73</v>
      </c>
      <c r="AQ35" s="6">
        <v>6</v>
      </c>
      <c r="AR35">
        <v>6</v>
      </c>
      <c r="AT35">
        <v>60</v>
      </c>
      <c r="AU35" t="s">
        <v>251</v>
      </c>
      <c r="AV35" t="s">
        <v>64</v>
      </c>
      <c r="AX35">
        <v>9</v>
      </c>
      <c r="AZ35" t="s">
        <v>252</v>
      </c>
      <c r="BA35" t="s">
        <v>253</v>
      </c>
    </row>
    <row r="36" spans="1:54">
      <c r="A36">
        <v>34</v>
      </c>
      <c r="B36" s="6" t="s">
        <v>0</v>
      </c>
      <c r="C36" s="6"/>
      <c r="D36" s="6"/>
      <c r="E36" s="6"/>
      <c r="F36" s="6" t="s">
        <v>4</v>
      </c>
      <c r="G36" s="6"/>
      <c r="H36" s="12">
        <v>28</v>
      </c>
      <c r="I36" s="12"/>
      <c r="J36">
        <v>7</v>
      </c>
      <c r="K36">
        <v>70</v>
      </c>
      <c r="L36">
        <v>5</v>
      </c>
      <c r="M36">
        <v>5</v>
      </c>
      <c r="N36" t="s">
        <v>97</v>
      </c>
      <c r="O36">
        <v>0</v>
      </c>
      <c r="P36" t="s">
        <v>79</v>
      </c>
      <c r="R36" t="s">
        <v>3410</v>
      </c>
      <c r="U36">
        <v>1</v>
      </c>
      <c r="V36" t="s">
        <v>5</v>
      </c>
      <c r="X36" t="s">
        <v>56</v>
      </c>
      <c r="AA36" t="s">
        <v>254</v>
      </c>
      <c r="AB36">
        <v>1</v>
      </c>
      <c r="AC36" t="s">
        <v>255</v>
      </c>
      <c r="AD36" t="s">
        <v>84</v>
      </c>
      <c r="AG36" t="s">
        <v>29</v>
      </c>
      <c r="AH36" t="s">
        <v>30</v>
      </c>
      <c r="AO36" t="s">
        <v>73</v>
      </c>
      <c r="AQ36" s="6">
        <v>3</v>
      </c>
      <c r="AR36">
        <v>2</v>
      </c>
      <c r="AT36">
        <v>15</v>
      </c>
      <c r="AU36" t="s">
        <v>256</v>
      </c>
      <c r="AV36" t="s">
        <v>75</v>
      </c>
      <c r="AX36">
        <v>8</v>
      </c>
      <c r="AZ36" t="s">
        <v>257</v>
      </c>
      <c r="BA36" t="s">
        <v>258</v>
      </c>
    </row>
    <row r="37" spans="1:54">
      <c r="A37">
        <v>35</v>
      </c>
      <c r="B37" s="6"/>
      <c r="C37" s="6" t="s">
        <v>1</v>
      </c>
      <c r="D37" s="6"/>
      <c r="E37" s="6"/>
      <c r="F37" s="6"/>
      <c r="G37" s="6"/>
      <c r="H37" s="12">
        <v>40</v>
      </c>
      <c r="I37" s="12"/>
      <c r="J37">
        <v>6</v>
      </c>
      <c r="K37">
        <v>90</v>
      </c>
      <c r="L37">
        <v>6</v>
      </c>
      <c r="M37">
        <v>2</v>
      </c>
      <c r="N37" t="s">
        <v>89</v>
      </c>
      <c r="O37">
        <v>0</v>
      </c>
      <c r="P37" t="s">
        <v>98</v>
      </c>
      <c r="R37" t="s">
        <v>3411</v>
      </c>
      <c r="U37">
        <v>1</v>
      </c>
      <c r="V37" t="s">
        <v>155</v>
      </c>
      <c r="Y37" t="s">
        <v>259</v>
      </c>
      <c r="Z37" t="s">
        <v>92</v>
      </c>
      <c r="AB37">
        <v>6</v>
      </c>
      <c r="AC37" t="s">
        <v>260</v>
      </c>
      <c r="AD37" t="s">
        <v>84</v>
      </c>
      <c r="AI37" t="s">
        <v>31</v>
      </c>
      <c r="AO37" t="s">
        <v>73</v>
      </c>
      <c r="AQ37" s="6">
        <v>5</v>
      </c>
      <c r="AR37">
        <v>5</v>
      </c>
      <c r="AT37">
        <v>5</v>
      </c>
      <c r="AU37" t="s">
        <v>261</v>
      </c>
      <c r="AV37" t="s">
        <v>75</v>
      </c>
      <c r="AX37">
        <v>8</v>
      </c>
      <c r="AZ37" t="s">
        <v>262</v>
      </c>
      <c r="BA37" t="s">
        <v>263</v>
      </c>
      <c r="BB37" t="s">
        <v>264</v>
      </c>
    </row>
    <row r="38" spans="1:54">
      <c r="A38">
        <v>36</v>
      </c>
      <c r="B38" s="6"/>
      <c r="C38" s="6"/>
      <c r="D38" s="6"/>
      <c r="E38" s="6"/>
      <c r="F38" s="6" t="s">
        <v>4</v>
      </c>
      <c r="G38" s="6"/>
      <c r="H38" s="12">
        <v>42</v>
      </c>
      <c r="I38" s="12"/>
      <c r="J38">
        <v>7</v>
      </c>
      <c r="K38">
        <v>50</v>
      </c>
      <c r="L38">
        <v>8</v>
      </c>
      <c r="M38">
        <v>1</v>
      </c>
      <c r="N38" t="s">
        <v>103</v>
      </c>
      <c r="O38">
        <v>0</v>
      </c>
      <c r="P38" t="s">
        <v>98</v>
      </c>
      <c r="R38" t="s">
        <v>3411</v>
      </c>
      <c r="U38">
        <v>1</v>
      </c>
      <c r="V38" t="s">
        <v>213</v>
      </c>
      <c r="X38" t="s">
        <v>81</v>
      </c>
      <c r="Z38" t="s">
        <v>92</v>
      </c>
      <c r="AB38">
        <v>22</v>
      </c>
      <c r="AC38" t="s">
        <v>265</v>
      </c>
      <c r="AD38" t="s">
        <v>59</v>
      </c>
      <c r="AH38" t="s">
        <v>30</v>
      </c>
      <c r="AO38" t="s">
        <v>85</v>
      </c>
      <c r="AQ38" s="6">
        <v>4</v>
      </c>
      <c r="AR38">
        <v>6</v>
      </c>
      <c r="AT38">
        <v>12</v>
      </c>
      <c r="AU38" t="s">
        <v>266</v>
      </c>
      <c r="AV38" t="s">
        <v>64</v>
      </c>
      <c r="AX38">
        <v>10</v>
      </c>
      <c r="AZ38" t="s">
        <v>267</v>
      </c>
      <c r="BA38" t="s">
        <v>268</v>
      </c>
    </row>
    <row r="39" spans="1:54">
      <c r="A39">
        <v>37</v>
      </c>
      <c r="B39" s="6" t="s">
        <v>0</v>
      </c>
      <c r="C39" s="6" t="s">
        <v>1</v>
      </c>
      <c r="D39" s="6"/>
      <c r="E39" s="6" t="s">
        <v>3</v>
      </c>
      <c r="F39" s="6" t="s">
        <v>4</v>
      </c>
      <c r="G39" s="6"/>
      <c r="H39" s="12">
        <v>27</v>
      </c>
      <c r="I39" s="12"/>
      <c r="J39">
        <v>6</v>
      </c>
      <c r="K39">
        <v>60</v>
      </c>
      <c r="L39">
        <v>8</v>
      </c>
      <c r="M39">
        <v>5</v>
      </c>
      <c r="N39" t="s">
        <v>225</v>
      </c>
      <c r="O39">
        <v>1</v>
      </c>
      <c r="P39" t="s">
        <v>140</v>
      </c>
      <c r="R39" t="s">
        <v>3408</v>
      </c>
      <c r="U39">
        <v>1</v>
      </c>
      <c r="V39" t="s">
        <v>155</v>
      </c>
      <c r="X39" t="s">
        <v>111</v>
      </c>
      <c r="Z39" t="s">
        <v>92</v>
      </c>
      <c r="AB39">
        <v>3</v>
      </c>
      <c r="AC39" t="s">
        <v>199</v>
      </c>
      <c r="AD39" t="s">
        <v>84</v>
      </c>
      <c r="AH39" t="s">
        <v>30</v>
      </c>
      <c r="AO39" t="s">
        <v>60</v>
      </c>
      <c r="AQ39" s="6">
        <v>6</v>
      </c>
      <c r="AR39">
        <v>6</v>
      </c>
      <c r="AT39">
        <v>6</v>
      </c>
      <c r="AU39" t="s">
        <v>269</v>
      </c>
      <c r="AV39" t="s">
        <v>75</v>
      </c>
      <c r="AX39">
        <v>10</v>
      </c>
      <c r="AZ39" t="s">
        <v>270</v>
      </c>
      <c r="BB39" t="s">
        <v>271</v>
      </c>
    </row>
    <row r="40" spans="1:54">
      <c r="A40">
        <v>38</v>
      </c>
      <c r="B40" s="6"/>
      <c r="C40" s="6" t="s">
        <v>1</v>
      </c>
      <c r="D40" s="6"/>
      <c r="E40" s="6"/>
      <c r="F40" s="6" t="s">
        <v>4</v>
      </c>
      <c r="G40" s="6"/>
      <c r="H40" s="12">
        <v>38</v>
      </c>
      <c r="I40" s="12"/>
      <c r="J40">
        <v>6</v>
      </c>
      <c r="K40">
        <v>50</v>
      </c>
      <c r="L40">
        <v>7</v>
      </c>
      <c r="M40">
        <v>2</v>
      </c>
      <c r="N40" t="s">
        <v>225</v>
      </c>
      <c r="O40">
        <v>0</v>
      </c>
      <c r="P40" t="s">
        <v>98</v>
      </c>
      <c r="R40" t="s">
        <v>3408</v>
      </c>
      <c r="U40">
        <v>1</v>
      </c>
      <c r="V40" t="s">
        <v>55</v>
      </c>
      <c r="X40" t="s">
        <v>56</v>
      </c>
      <c r="Z40" t="s">
        <v>272</v>
      </c>
      <c r="AB40">
        <v>3</v>
      </c>
      <c r="AC40" t="s">
        <v>273</v>
      </c>
      <c r="AD40" t="s">
        <v>84</v>
      </c>
      <c r="AF40" t="s">
        <v>28</v>
      </c>
      <c r="AO40" t="s">
        <v>60</v>
      </c>
      <c r="AQ40" s="6">
        <v>6</v>
      </c>
      <c r="AR40">
        <v>3</v>
      </c>
      <c r="AT40">
        <v>5</v>
      </c>
      <c r="AU40" t="s">
        <v>274</v>
      </c>
      <c r="AV40" t="s">
        <v>75</v>
      </c>
      <c r="AX40">
        <v>10</v>
      </c>
      <c r="AZ40" t="s">
        <v>275</v>
      </c>
      <c r="BA40" t="s">
        <v>35</v>
      </c>
      <c r="BB40" t="s">
        <v>276</v>
      </c>
    </row>
    <row r="41" spans="1:54">
      <c r="A41">
        <v>39</v>
      </c>
      <c r="B41" s="6"/>
      <c r="C41" s="6"/>
      <c r="D41" s="6" t="s">
        <v>2</v>
      </c>
      <c r="E41" s="6"/>
      <c r="F41" s="6"/>
      <c r="G41" s="6"/>
      <c r="H41" s="12">
        <v>22</v>
      </c>
      <c r="I41" s="12"/>
      <c r="J41">
        <v>8</v>
      </c>
      <c r="K41">
        <v>60</v>
      </c>
      <c r="L41">
        <v>9</v>
      </c>
      <c r="M41">
        <v>6</v>
      </c>
      <c r="N41" t="s">
        <v>225</v>
      </c>
      <c r="O41">
        <v>0</v>
      </c>
      <c r="P41" t="s">
        <v>98</v>
      </c>
      <c r="R41" t="s">
        <v>3410</v>
      </c>
      <c r="U41">
        <v>0</v>
      </c>
      <c r="AD41" t="s">
        <v>161</v>
      </c>
      <c r="AH41" t="s">
        <v>30</v>
      </c>
      <c r="AO41" t="s">
        <v>73</v>
      </c>
      <c r="AQ41" s="6">
        <v>5</v>
      </c>
      <c r="AR41">
        <v>5</v>
      </c>
      <c r="AT41">
        <v>24</v>
      </c>
      <c r="AU41" t="s">
        <v>277</v>
      </c>
      <c r="AV41" t="s">
        <v>64</v>
      </c>
      <c r="AX41">
        <v>9</v>
      </c>
      <c r="AZ41" t="s">
        <v>278</v>
      </c>
      <c r="BA41" t="s">
        <v>279</v>
      </c>
      <c r="BB41" t="s">
        <v>280</v>
      </c>
    </row>
    <row r="42" spans="1:54">
      <c r="A42">
        <v>40</v>
      </c>
      <c r="B42" s="6" t="s">
        <v>0</v>
      </c>
      <c r="C42" s="6"/>
      <c r="D42" s="6"/>
      <c r="E42" s="6"/>
      <c r="F42" s="6"/>
      <c r="G42" s="6"/>
      <c r="H42" s="12">
        <v>31</v>
      </c>
      <c r="I42" s="12"/>
      <c r="J42">
        <v>8</v>
      </c>
      <c r="K42">
        <v>150</v>
      </c>
      <c r="L42">
        <v>8</v>
      </c>
      <c r="M42">
        <v>6</v>
      </c>
      <c r="N42" t="s">
        <v>225</v>
      </c>
      <c r="O42">
        <v>1</v>
      </c>
      <c r="P42" t="s">
        <v>53</v>
      </c>
      <c r="R42" t="s">
        <v>3408</v>
      </c>
      <c r="U42">
        <v>1</v>
      </c>
      <c r="V42" t="s">
        <v>5</v>
      </c>
      <c r="X42" t="s">
        <v>81</v>
      </c>
      <c r="Z42" t="s">
        <v>156</v>
      </c>
      <c r="AB42">
        <v>7</v>
      </c>
      <c r="AC42" t="s">
        <v>281</v>
      </c>
      <c r="AD42" t="s">
        <v>59</v>
      </c>
      <c r="AE42" t="s">
        <v>27</v>
      </c>
      <c r="AJ42" t="s">
        <v>32</v>
      </c>
      <c r="AO42" t="s">
        <v>73</v>
      </c>
      <c r="AQ42" s="6">
        <v>6</v>
      </c>
      <c r="AR42">
        <v>6</v>
      </c>
      <c r="AT42">
        <v>12</v>
      </c>
      <c r="AU42" t="s">
        <v>282</v>
      </c>
      <c r="AV42" t="s">
        <v>75</v>
      </c>
      <c r="AX42">
        <v>10</v>
      </c>
      <c r="AZ42" t="s">
        <v>283</v>
      </c>
    </row>
    <row r="43" spans="1:54">
      <c r="A43">
        <v>41</v>
      </c>
      <c r="B43" s="6"/>
      <c r="C43" s="6"/>
      <c r="D43" s="6"/>
      <c r="E43" s="6"/>
      <c r="F43" s="6" t="s">
        <v>4</v>
      </c>
      <c r="G43" s="6"/>
      <c r="H43" s="12">
        <v>37</v>
      </c>
      <c r="I43" s="12"/>
      <c r="J43">
        <v>6</v>
      </c>
      <c r="K43">
        <v>50</v>
      </c>
      <c r="L43">
        <v>18</v>
      </c>
      <c r="M43">
        <v>10</v>
      </c>
      <c r="N43" t="s">
        <v>89</v>
      </c>
      <c r="O43">
        <v>0</v>
      </c>
      <c r="P43" t="s">
        <v>53</v>
      </c>
      <c r="T43" t="s">
        <v>284</v>
      </c>
      <c r="U43">
        <v>1</v>
      </c>
      <c r="V43" t="s">
        <v>213</v>
      </c>
      <c r="X43" t="s">
        <v>56</v>
      </c>
      <c r="AA43" t="s">
        <v>285</v>
      </c>
      <c r="AB43">
        <v>15</v>
      </c>
      <c r="AC43" t="s">
        <v>286</v>
      </c>
      <c r="AD43" t="s">
        <v>59</v>
      </c>
      <c r="AG43" t="s">
        <v>29</v>
      </c>
      <c r="AH43" t="s">
        <v>30</v>
      </c>
      <c r="AJ43" t="s">
        <v>32</v>
      </c>
      <c r="AO43" t="s">
        <v>73</v>
      </c>
      <c r="AQ43" s="6">
        <v>5</v>
      </c>
      <c r="AR43">
        <v>2</v>
      </c>
      <c r="AT43">
        <v>4</v>
      </c>
      <c r="AU43" t="s">
        <v>287</v>
      </c>
      <c r="AV43" t="s">
        <v>75</v>
      </c>
      <c r="AX43">
        <v>10</v>
      </c>
      <c r="AZ43" t="s">
        <v>288</v>
      </c>
      <c r="BA43" t="s">
        <v>289</v>
      </c>
      <c r="BB43" t="s">
        <v>290</v>
      </c>
    </row>
    <row r="44" spans="1:54">
      <c r="A44">
        <v>42</v>
      </c>
      <c r="B44" s="6" t="s">
        <v>0</v>
      </c>
      <c r="C44" s="6"/>
      <c r="D44" s="6"/>
      <c r="E44" s="6"/>
      <c r="F44" s="6"/>
      <c r="G44" s="6"/>
      <c r="H44" s="12"/>
      <c r="I44" s="12"/>
      <c r="J44">
        <v>6</v>
      </c>
      <c r="K44">
        <v>30</v>
      </c>
      <c r="L44">
        <v>10</v>
      </c>
      <c r="M44">
        <v>5</v>
      </c>
      <c r="N44" t="s">
        <v>121</v>
      </c>
      <c r="O44">
        <v>0</v>
      </c>
      <c r="P44" t="s">
        <v>98</v>
      </c>
      <c r="R44" t="s">
        <v>3408</v>
      </c>
      <c r="U44">
        <v>1</v>
      </c>
      <c r="V44" t="s">
        <v>5</v>
      </c>
      <c r="Y44" t="s">
        <v>291</v>
      </c>
      <c r="AA44" t="s">
        <v>292</v>
      </c>
      <c r="AB44">
        <v>6</v>
      </c>
      <c r="AD44" t="s">
        <v>84</v>
      </c>
      <c r="AH44" t="s">
        <v>30</v>
      </c>
      <c r="AI44" t="s">
        <v>31</v>
      </c>
      <c r="AO44" t="s">
        <v>60</v>
      </c>
      <c r="AQ44" s="6">
        <v>4</v>
      </c>
      <c r="AR44">
        <v>4</v>
      </c>
      <c r="AT44">
        <v>8</v>
      </c>
      <c r="AU44" t="s">
        <v>293</v>
      </c>
      <c r="AV44" t="s">
        <v>75</v>
      </c>
      <c r="AX44">
        <v>7</v>
      </c>
      <c r="AZ44" t="s">
        <v>294</v>
      </c>
      <c r="BA44" t="s">
        <v>295</v>
      </c>
      <c r="BB44" t="s">
        <v>296</v>
      </c>
    </row>
    <row r="45" spans="1:54" ht="187">
      <c r="A45">
        <v>43</v>
      </c>
      <c r="B45" s="6" t="s">
        <v>0</v>
      </c>
      <c r="C45" s="6" t="s">
        <v>1</v>
      </c>
      <c r="D45" s="6"/>
      <c r="E45" s="6"/>
      <c r="F45" s="6"/>
      <c r="G45" s="6"/>
      <c r="H45" s="12">
        <v>35</v>
      </c>
      <c r="I45" s="12"/>
      <c r="J45">
        <v>7</v>
      </c>
      <c r="K45">
        <v>50</v>
      </c>
      <c r="L45">
        <v>8</v>
      </c>
      <c r="M45">
        <v>4</v>
      </c>
      <c r="N45" t="s">
        <v>225</v>
      </c>
      <c r="O45">
        <v>1</v>
      </c>
      <c r="P45" t="s">
        <v>53</v>
      </c>
      <c r="R45" t="s">
        <v>3410</v>
      </c>
      <c r="U45">
        <v>1</v>
      </c>
      <c r="V45" t="s">
        <v>29</v>
      </c>
      <c r="X45" t="s">
        <v>56</v>
      </c>
      <c r="Z45" t="s">
        <v>297</v>
      </c>
      <c r="AB45">
        <v>11</v>
      </c>
      <c r="AC45" t="s">
        <v>298</v>
      </c>
      <c r="AD45" t="s">
        <v>59</v>
      </c>
      <c r="AF45" t="s">
        <v>28</v>
      </c>
      <c r="AO45" t="s">
        <v>73</v>
      </c>
      <c r="AQ45" s="6">
        <v>5</v>
      </c>
      <c r="AR45">
        <v>6</v>
      </c>
      <c r="AT45">
        <v>40</v>
      </c>
      <c r="AU45" s="3" t="s">
        <v>299</v>
      </c>
      <c r="AV45" t="s">
        <v>75</v>
      </c>
      <c r="AX45">
        <v>9</v>
      </c>
      <c r="AZ45" t="s">
        <v>300</v>
      </c>
      <c r="BA45" t="s">
        <v>301</v>
      </c>
      <c r="BB45" t="s">
        <v>302</v>
      </c>
    </row>
    <row r="46" spans="1:54">
      <c r="A46">
        <v>44</v>
      </c>
      <c r="B46" s="6"/>
      <c r="C46" s="6" t="s">
        <v>1</v>
      </c>
      <c r="D46" s="6" t="s">
        <v>2</v>
      </c>
      <c r="E46" s="6"/>
      <c r="F46" s="6"/>
      <c r="G46" s="6"/>
      <c r="H46" s="12">
        <v>26</v>
      </c>
      <c r="I46" s="12"/>
      <c r="J46">
        <v>8</v>
      </c>
      <c r="K46">
        <v>120</v>
      </c>
      <c r="L46">
        <v>12</v>
      </c>
      <c r="M46">
        <v>10</v>
      </c>
      <c r="N46" t="s">
        <v>303</v>
      </c>
      <c r="O46">
        <v>1</v>
      </c>
      <c r="Q46" t="s">
        <v>304</v>
      </c>
      <c r="R46" t="s">
        <v>3411</v>
      </c>
      <c r="U46">
        <v>1</v>
      </c>
      <c r="V46" t="s">
        <v>29</v>
      </c>
      <c r="X46" t="s">
        <v>81</v>
      </c>
      <c r="Z46" t="s">
        <v>305</v>
      </c>
      <c r="AB46">
        <v>3</v>
      </c>
      <c r="AC46" t="s">
        <v>306</v>
      </c>
      <c r="AD46" t="s">
        <v>59</v>
      </c>
      <c r="AG46" t="s">
        <v>29</v>
      </c>
      <c r="AO46" t="s">
        <v>73</v>
      </c>
      <c r="AQ46" s="6">
        <v>6</v>
      </c>
      <c r="AR46">
        <v>6</v>
      </c>
      <c r="AT46">
        <v>20</v>
      </c>
      <c r="AU46" t="s">
        <v>307</v>
      </c>
      <c r="AV46" t="s">
        <v>75</v>
      </c>
      <c r="AX46">
        <v>10</v>
      </c>
      <c r="AZ46" t="s">
        <v>308</v>
      </c>
      <c r="BB46" t="s">
        <v>309</v>
      </c>
    </row>
    <row r="47" spans="1:54">
      <c r="A47">
        <v>45</v>
      </c>
      <c r="B47" s="6" t="s">
        <v>0</v>
      </c>
      <c r="C47" s="6"/>
      <c r="D47" s="6"/>
      <c r="E47" s="6" t="s">
        <v>3</v>
      </c>
      <c r="F47" s="6"/>
      <c r="G47" s="6"/>
      <c r="H47" s="12">
        <v>37</v>
      </c>
      <c r="I47" s="12"/>
      <c r="J47">
        <v>8</v>
      </c>
      <c r="K47">
        <v>0</v>
      </c>
      <c r="L47">
        <v>12</v>
      </c>
      <c r="M47">
        <v>30</v>
      </c>
      <c r="N47" t="s">
        <v>103</v>
      </c>
      <c r="O47">
        <v>1</v>
      </c>
      <c r="P47" t="s">
        <v>53</v>
      </c>
      <c r="R47" t="s">
        <v>3408</v>
      </c>
      <c r="U47">
        <v>1</v>
      </c>
      <c r="V47" t="s">
        <v>30</v>
      </c>
      <c r="X47" t="s">
        <v>81</v>
      </c>
      <c r="Z47" t="s">
        <v>310</v>
      </c>
      <c r="AB47">
        <v>1</v>
      </c>
      <c r="AC47" t="s">
        <v>311</v>
      </c>
      <c r="AD47" t="s">
        <v>59</v>
      </c>
      <c r="AG47" t="s">
        <v>29</v>
      </c>
      <c r="AO47" t="s">
        <v>73</v>
      </c>
      <c r="AQ47" s="6">
        <v>10</v>
      </c>
      <c r="AR47">
        <v>5</v>
      </c>
      <c r="AT47">
        <v>20</v>
      </c>
      <c r="AU47" t="s">
        <v>312</v>
      </c>
      <c r="AV47" t="s">
        <v>64</v>
      </c>
      <c r="AX47">
        <v>6</v>
      </c>
      <c r="AZ47" t="s">
        <v>313</v>
      </c>
      <c r="BA47" t="s">
        <v>314</v>
      </c>
    </row>
    <row r="48" spans="1:54">
      <c r="A48">
        <v>46</v>
      </c>
      <c r="B48" s="6" t="s">
        <v>0</v>
      </c>
      <c r="C48" s="6"/>
      <c r="D48" s="6"/>
      <c r="E48" s="6"/>
      <c r="F48" s="6"/>
      <c r="G48" s="6"/>
      <c r="H48" s="12"/>
      <c r="I48" s="12"/>
      <c r="J48">
        <v>9</v>
      </c>
      <c r="K48">
        <v>20</v>
      </c>
      <c r="L48">
        <v>13</v>
      </c>
      <c r="M48">
        <v>26</v>
      </c>
      <c r="N48" t="s">
        <v>189</v>
      </c>
      <c r="O48">
        <v>0</v>
      </c>
      <c r="P48" t="s">
        <v>68</v>
      </c>
      <c r="R48" t="s">
        <v>3408</v>
      </c>
      <c r="U48">
        <v>0</v>
      </c>
      <c r="AD48" t="s">
        <v>84</v>
      </c>
      <c r="AH48" t="s">
        <v>30</v>
      </c>
      <c r="AO48" t="s">
        <v>85</v>
      </c>
      <c r="AQ48" s="6">
        <v>6</v>
      </c>
      <c r="AR48">
        <v>6</v>
      </c>
      <c r="AT48">
        <v>80</v>
      </c>
      <c r="AU48" t="s">
        <v>315</v>
      </c>
      <c r="AV48" t="s">
        <v>64</v>
      </c>
      <c r="AX48">
        <v>7</v>
      </c>
      <c r="AZ48" t="s">
        <v>316</v>
      </c>
      <c r="BA48" t="s">
        <v>317</v>
      </c>
      <c r="BB48" t="s">
        <v>318</v>
      </c>
    </row>
    <row r="49" spans="1:54" ht="409.6">
      <c r="A49">
        <v>47</v>
      </c>
      <c r="B49" s="6"/>
      <c r="C49" s="6"/>
      <c r="D49" s="6"/>
      <c r="E49" s="6"/>
      <c r="F49" s="6" t="s">
        <v>4</v>
      </c>
      <c r="G49" s="6"/>
      <c r="H49" s="12">
        <v>41</v>
      </c>
      <c r="I49" s="12"/>
      <c r="J49">
        <v>6</v>
      </c>
      <c r="K49">
        <v>20</v>
      </c>
      <c r="L49">
        <v>16</v>
      </c>
      <c r="M49">
        <v>10</v>
      </c>
      <c r="N49" t="s">
        <v>133</v>
      </c>
      <c r="O49">
        <v>1</v>
      </c>
      <c r="P49" t="s">
        <v>68</v>
      </c>
      <c r="R49" t="s">
        <v>3409</v>
      </c>
      <c r="U49">
        <v>1</v>
      </c>
      <c r="V49" t="s">
        <v>5</v>
      </c>
      <c r="X49" t="s">
        <v>81</v>
      </c>
      <c r="Z49" t="s">
        <v>57</v>
      </c>
      <c r="AB49">
        <v>12</v>
      </c>
      <c r="AC49" t="s">
        <v>319</v>
      </c>
      <c r="AD49" t="s">
        <v>72</v>
      </c>
      <c r="AJ49" t="s">
        <v>32</v>
      </c>
      <c r="AO49" t="s">
        <v>60</v>
      </c>
      <c r="AQ49" s="6">
        <v>12</v>
      </c>
      <c r="AR49">
        <v>6</v>
      </c>
      <c r="AT49">
        <v>140</v>
      </c>
      <c r="AU49" t="s">
        <v>320</v>
      </c>
      <c r="AV49" t="s">
        <v>75</v>
      </c>
      <c r="AX49">
        <v>7</v>
      </c>
      <c r="AZ49" s="3" t="s">
        <v>321</v>
      </c>
      <c r="BA49" t="s">
        <v>322</v>
      </c>
      <c r="BB49" t="s">
        <v>323</v>
      </c>
    </row>
    <row r="50" spans="1:54">
      <c r="A50">
        <v>48</v>
      </c>
      <c r="B50" s="6"/>
      <c r="C50" s="6" t="s">
        <v>1</v>
      </c>
      <c r="D50" s="6"/>
      <c r="E50" s="6"/>
      <c r="F50" s="6" t="s">
        <v>4</v>
      </c>
      <c r="G50" s="6"/>
      <c r="H50" s="12">
        <v>27</v>
      </c>
      <c r="I50" s="12"/>
      <c r="J50">
        <v>7</v>
      </c>
      <c r="K50">
        <v>40</v>
      </c>
      <c r="L50">
        <v>15</v>
      </c>
      <c r="M50">
        <v>12</v>
      </c>
      <c r="N50" t="s">
        <v>303</v>
      </c>
      <c r="O50">
        <v>0</v>
      </c>
      <c r="P50" t="s">
        <v>68</v>
      </c>
      <c r="R50" t="s">
        <v>3409</v>
      </c>
      <c r="U50">
        <v>1</v>
      </c>
      <c r="V50" t="s">
        <v>5</v>
      </c>
      <c r="X50" t="s">
        <v>81</v>
      </c>
      <c r="AA50" t="s">
        <v>324</v>
      </c>
      <c r="AB50">
        <v>4</v>
      </c>
      <c r="AC50" t="s">
        <v>325</v>
      </c>
      <c r="AD50" t="s">
        <v>84</v>
      </c>
      <c r="AH50" t="s">
        <v>30</v>
      </c>
      <c r="AO50" t="s">
        <v>73</v>
      </c>
      <c r="AQ50" s="6">
        <v>4</v>
      </c>
      <c r="AR50">
        <v>2</v>
      </c>
      <c r="AT50">
        <v>10</v>
      </c>
      <c r="AU50" t="s">
        <v>244</v>
      </c>
      <c r="AV50" t="s">
        <v>75</v>
      </c>
      <c r="AX50">
        <v>8</v>
      </c>
      <c r="AZ50" t="s">
        <v>326</v>
      </c>
    </row>
    <row r="51" spans="1:54">
      <c r="A51">
        <v>49</v>
      </c>
      <c r="B51" s="6" t="s">
        <v>0</v>
      </c>
      <c r="C51" s="6" t="s">
        <v>1</v>
      </c>
      <c r="D51" s="6"/>
      <c r="E51" s="6"/>
      <c r="F51" s="6" t="s">
        <v>4</v>
      </c>
      <c r="G51" s="6"/>
      <c r="H51" s="12">
        <v>39</v>
      </c>
      <c r="I51" s="12"/>
      <c r="J51">
        <v>8</v>
      </c>
      <c r="K51">
        <v>0</v>
      </c>
      <c r="L51">
        <v>14</v>
      </c>
      <c r="M51">
        <v>10</v>
      </c>
      <c r="N51" t="s">
        <v>103</v>
      </c>
      <c r="O51">
        <v>1</v>
      </c>
      <c r="P51" t="s">
        <v>98</v>
      </c>
      <c r="R51" t="s">
        <v>3410</v>
      </c>
      <c r="U51">
        <v>1</v>
      </c>
      <c r="V51" t="s">
        <v>213</v>
      </c>
      <c r="X51" t="s">
        <v>81</v>
      </c>
      <c r="Z51" t="s">
        <v>57</v>
      </c>
      <c r="AB51">
        <v>15</v>
      </c>
      <c r="AC51" t="s">
        <v>58</v>
      </c>
      <c r="AD51" t="s">
        <v>84</v>
      </c>
      <c r="AJ51" t="s">
        <v>32</v>
      </c>
      <c r="AN51" t="s">
        <v>327</v>
      </c>
      <c r="AO51" t="s">
        <v>60</v>
      </c>
      <c r="AQ51" s="6">
        <v>6</v>
      </c>
      <c r="AR51">
        <v>6</v>
      </c>
      <c r="AT51">
        <v>15</v>
      </c>
      <c r="AU51" t="s">
        <v>328</v>
      </c>
      <c r="AV51" t="s">
        <v>75</v>
      </c>
      <c r="AX51">
        <v>10</v>
      </c>
      <c r="AZ51" t="s">
        <v>109</v>
      </c>
      <c r="BA51" t="s">
        <v>329</v>
      </c>
      <c r="BB51" t="s">
        <v>330</v>
      </c>
    </row>
    <row r="52" spans="1:54">
      <c r="A52">
        <v>50</v>
      </c>
      <c r="B52" s="6"/>
      <c r="C52" s="6" t="s">
        <v>1</v>
      </c>
      <c r="D52" s="6"/>
      <c r="E52" s="6"/>
      <c r="F52" s="6"/>
      <c r="G52" s="6"/>
      <c r="H52" s="12">
        <v>45</v>
      </c>
      <c r="I52" s="12"/>
      <c r="J52">
        <v>7</v>
      </c>
      <c r="K52">
        <v>120</v>
      </c>
      <c r="L52">
        <v>60</v>
      </c>
      <c r="M52">
        <v>20</v>
      </c>
      <c r="N52" t="s">
        <v>121</v>
      </c>
      <c r="O52">
        <v>0</v>
      </c>
      <c r="P52" t="s">
        <v>98</v>
      </c>
      <c r="R52" t="s">
        <v>3410</v>
      </c>
      <c r="U52">
        <v>1</v>
      </c>
      <c r="V52" t="s">
        <v>80</v>
      </c>
      <c r="X52" t="s">
        <v>91</v>
      </c>
      <c r="Z52" t="s">
        <v>156</v>
      </c>
      <c r="AB52">
        <v>20</v>
      </c>
      <c r="AC52" t="s">
        <v>331</v>
      </c>
      <c r="AD52" t="s">
        <v>84</v>
      </c>
      <c r="AJ52" t="s">
        <v>32</v>
      </c>
      <c r="AO52" t="s">
        <v>73</v>
      </c>
      <c r="AQ52" s="6">
        <v>4</v>
      </c>
      <c r="AR52">
        <v>4</v>
      </c>
      <c r="AT52">
        <v>10</v>
      </c>
      <c r="AU52" t="s">
        <v>332</v>
      </c>
      <c r="AV52" t="s">
        <v>75</v>
      </c>
      <c r="AX52">
        <v>10</v>
      </c>
      <c r="AZ52" t="s">
        <v>333</v>
      </c>
      <c r="BA52" t="s">
        <v>334</v>
      </c>
      <c r="BB52" t="s">
        <v>116</v>
      </c>
    </row>
    <row r="53" spans="1:54">
      <c r="A53">
        <v>51</v>
      </c>
      <c r="B53" s="6" t="s">
        <v>0</v>
      </c>
      <c r="C53" s="6"/>
      <c r="D53" s="6"/>
      <c r="E53" s="6"/>
      <c r="F53" s="6"/>
      <c r="G53" s="6"/>
      <c r="H53" s="12">
        <v>32</v>
      </c>
      <c r="I53" s="12"/>
      <c r="J53">
        <v>7</v>
      </c>
      <c r="K53">
        <v>30</v>
      </c>
      <c r="L53">
        <v>12</v>
      </c>
      <c r="M53">
        <v>15</v>
      </c>
      <c r="N53" t="s">
        <v>335</v>
      </c>
      <c r="O53">
        <v>0</v>
      </c>
      <c r="P53" t="s">
        <v>53</v>
      </c>
      <c r="R53" t="s">
        <v>3409</v>
      </c>
      <c r="U53">
        <v>1</v>
      </c>
      <c r="V53" t="s">
        <v>30</v>
      </c>
      <c r="Y53" t="s">
        <v>336</v>
      </c>
      <c r="Z53" t="s">
        <v>92</v>
      </c>
      <c r="AB53">
        <v>4</v>
      </c>
      <c r="AC53" t="s">
        <v>337</v>
      </c>
      <c r="AD53" t="s">
        <v>84</v>
      </c>
      <c r="AH53" t="s">
        <v>30</v>
      </c>
      <c r="AP53" t="s">
        <v>338</v>
      </c>
      <c r="AQ53" s="6">
        <v>4</v>
      </c>
      <c r="AR53">
        <v>6</v>
      </c>
      <c r="AT53">
        <v>4</v>
      </c>
      <c r="AU53" t="s">
        <v>339</v>
      </c>
      <c r="AV53" t="s">
        <v>64</v>
      </c>
      <c r="AX53">
        <v>10</v>
      </c>
      <c r="AZ53" t="s">
        <v>340</v>
      </c>
      <c r="BA53" t="s">
        <v>341</v>
      </c>
      <c r="BB53" t="s">
        <v>342</v>
      </c>
    </row>
    <row r="54" spans="1:54">
      <c r="A54">
        <v>52</v>
      </c>
      <c r="B54" s="6" t="s">
        <v>0</v>
      </c>
      <c r="C54" s="6" t="s">
        <v>1</v>
      </c>
      <c r="D54" s="6" t="s">
        <v>2</v>
      </c>
      <c r="E54" s="6"/>
      <c r="F54" s="6"/>
      <c r="G54" s="6"/>
      <c r="H54" s="12">
        <v>23</v>
      </c>
      <c r="I54" s="12"/>
      <c r="J54">
        <v>6</v>
      </c>
      <c r="K54">
        <v>180</v>
      </c>
      <c r="L54">
        <v>9</v>
      </c>
      <c r="M54">
        <v>10</v>
      </c>
      <c r="N54" t="s">
        <v>303</v>
      </c>
      <c r="O54">
        <v>1</v>
      </c>
      <c r="P54" t="s">
        <v>68</v>
      </c>
      <c r="R54" t="s">
        <v>3409</v>
      </c>
      <c r="U54">
        <v>1</v>
      </c>
      <c r="V54" t="s">
        <v>213</v>
      </c>
      <c r="X54" t="s">
        <v>81</v>
      </c>
      <c r="Z54" t="s">
        <v>57</v>
      </c>
      <c r="AB54">
        <v>0</v>
      </c>
      <c r="AC54" t="s">
        <v>343</v>
      </c>
      <c r="AD54" t="s">
        <v>59</v>
      </c>
      <c r="AJ54" t="s">
        <v>32</v>
      </c>
      <c r="AO54" t="s">
        <v>85</v>
      </c>
      <c r="AQ54" s="6">
        <v>5</v>
      </c>
      <c r="AR54">
        <v>4</v>
      </c>
      <c r="AT54">
        <v>10</v>
      </c>
      <c r="AU54" t="s">
        <v>344</v>
      </c>
      <c r="AV54" t="s">
        <v>345</v>
      </c>
      <c r="AX54">
        <v>10</v>
      </c>
      <c r="AZ54" t="s">
        <v>346</v>
      </c>
      <c r="BA54" t="s">
        <v>347</v>
      </c>
      <c r="BB54" t="s">
        <v>348</v>
      </c>
    </row>
    <row r="55" spans="1:54">
      <c r="A55">
        <v>53</v>
      </c>
      <c r="B55" s="6" t="s">
        <v>0</v>
      </c>
      <c r="C55" s="6"/>
      <c r="D55" s="6" t="s">
        <v>2</v>
      </c>
      <c r="E55" s="6" t="s">
        <v>3</v>
      </c>
      <c r="F55" s="6" t="s">
        <v>4</v>
      </c>
      <c r="G55" s="6"/>
      <c r="H55" s="12">
        <v>22</v>
      </c>
      <c r="I55" s="12"/>
      <c r="J55">
        <v>7</v>
      </c>
      <c r="K55">
        <v>120</v>
      </c>
      <c r="L55">
        <v>8</v>
      </c>
      <c r="M55">
        <v>2</v>
      </c>
      <c r="N55" t="s">
        <v>225</v>
      </c>
      <c r="O55">
        <v>1</v>
      </c>
      <c r="P55" t="s">
        <v>79</v>
      </c>
      <c r="T55" t="s">
        <v>349</v>
      </c>
      <c r="U55">
        <v>1</v>
      </c>
      <c r="V55" t="s">
        <v>30</v>
      </c>
      <c r="X55" t="s">
        <v>350</v>
      </c>
      <c r="Z55" t="s">
        <v>82</v>
      </c>
      <c r="AB55">
        <v>1</v>
      </c>
      <c r="AC55" t="s">
        <v>351</v>
      </c>
      <c r="AD55" t="s">
        <v>59</v>
      </c>
      <c r="AH55" t="s">
        <v>30</v>
      </c>
      <c r="AI55" t="s">
        <v>31</v>
      </c>
      <c r="AO55" t="s">
        <v>60</v>
      </c>
      <c r="AQ55" s="6">
        <v>4</v>
      </c>
      <c r="AR55">
        <v>4</v>
      </c>
      <c r="AT55">
        <v>17</v>
      </c>
      <c r="AU55" t="s">
        <v>352</v>
      </c>
      <c r="AV55" t="s">
        <v>64</v>
      </c>
      <c r="AX55">
        <v>10</v>
      </c>
      <c r="AZ55" t="s">
        <v>353</v>
      </c>
      <c r="BA55" t="s">
        <v>354</v>
      </c>
      <c r="BB55" t="s">
        <v>355</v>
      </c>
    </row>
    <row r="56" spans="1:54">
      <c r="A56">
        <v>54</v>
      </c>
      <c r="B56" s="6"/>
      <c r="C56" s="6" t="s">
        <v>1</v>
      </c>
      <c r="D56" s="6"/>
      <c r="E56" s="6" t="s">
        <v>3</v>
      </c>
      <c r="F56" s="6" t="s">
        <v>4</v>
      </c>
      <c r="G56" s="6"/>
      <c r="H56" s="12">
        <v>33</v>
      </c>
      <c r="I56" s="12"/>
      <c r="J56">
        <v>6</v>
      </c>
      <c r="K56">
        <v>45</v>
      </c>
      <c r="L56">
        <v>10</v>
      </c>
      <c r="M56">
        <v>10</v>
      </c>
      <c r="N56" t="s">
        <v>103</v>
      </c>
      <c r="O56">
        <v>1</v>
      </c>
      <c r="P56" t="s">
        <v>98</v>
      </c>
      <c r="R56" t="s">
        <v>3409</v>
      </c>
      <c r="U56">
        <v>1</v>
      </c>
      <c r="V56" t="s">
        <v>155</v>
      </c>
      <c r="X56" t="s">
        <v>81</v>
      </c>
      <c r="Z56" t="s">
        <v>356</v>
      </c>
      <c r="AB56">
        <v>6</v>
      </c>
      <c r="AC56" t="s">
        <v>357</v>
      </c>
      <c r="AD56" t="s">
        <v>84</v>
      </c>
      <c r="AJ56" t="s">
        <v>32</v>
      </c>
      <c r="AO56" t="s">
        <v>73</v>
      </c>
      <c r="AQ56" s="6">
        <v>3</v>
      </c>
      <c r="AR56">
        <v>4</v>
      </c>
      <c r="AT56">
        <v>10</v>
      </c>
      <c r="AU56" t="s">
        <v>358</v>
      </c>
      <c r="AV56" t="s">
        <v>75</v>
      </c>
      <c r="AX56">
        <v>10</v>
      </c>
      <c r="AZ56" t="s">
        <v>359</v>
      </c>
      <c r="BA56" t="s">
        <v>360</v>
      </c>
      <c r="BB56" t="s">
        <v>361</v>
      </c>
    </row>
    <row r="57" spans="1:54">
      <c r="A57">
        <v>55</v>
      </c>
      <c r="B57" s="6"/>
      <c r="C57" s="6" t="s">
        <v>1</v>
      </c>
      <c r="D57" s="6"/>
      <c r="E57" s="6"/>
      <c r="F57" s="6"/>
      <c r="G57" s="6"/>
      <c r="H57" s="12">
        <v>32</v>
      </c>
      <c r="I57" s="12"/>
      <c r="J57">
        <v>7</v>
      </c>
      <c r="K57">
        <v>30</v>
      </c>
      <c r="L57">
        <v>7</v>
      </c>
      <c r="M57">
        <v>1</v>
      </c>
      <c r="N57" t="s">
        <v>97</v>
      </c>
      <c r="O57">
        <v>0</v>
      </c>
      <c r="P57" t="s">
        <v>53</v>
      </c>
      <c r="R57" t="s">
        <v>3411</v>
      </c>
      <c r="U57">
        <v>1</v>
      </c>
      <c r="V57" t="s">
        <v>155</v>
      </c>
      <c r="X57" t="s">
        <v>56</v>
      </c>
      <c r="Z57" t="s">
        <v>92</v>
      </c>
      <c r="AB57">
        <v>4</v>
      </c>
      <c r="AC57" t="s">
        <v>362</v>
      </c>
      <c r="AD57" t="s">
        <v>363</v>
      </c>
      <c r="AH57" t="s">
        <v>30</v>
      </c>
      <c r="AO57" t="s">
        <v>85</v>
      </c>
      <c r="AQ57" s="6">
        <v>4</v>
      </c>
      <c r="AR57">
        <v>2</v>
      </c>
      <c r="AT57">
        <v>3</v>
      </c>
      <c r="AU57" t="s">
        <v>364</v>
      </c>
      <c r="AV57" t="s">
        <v>75</v>
      </c>
      <c r="AX57">
        <v>10</v>
      </c>
      <c r="AZ57" t="s">
        <v>365</v>
      </c>
      <c r="BA57" t="s">
        <v>366</v>
      </c>
      <c r="BB57" t="s">
        <v>367</v>
      </c>
    </row>
    <row r="58" spans="1:54">
      <c r="A58">
        <v>56</v>
      </c>
      <c r="B58" s="6"/>
      <c r="C58" s="6" t="s">
        <v>1</v>
      </c>
      <c r="D58" s="6"/>
      <c r="E58" s="6"/>
      <c r="F58" s="6"/>
      <c r="G58" s="6"/>
      <c r="H58" s="12">
        <v>37</v>
      </c>
      <c r="I58" s="12"/>
      <c r="J58">
        <v>7</v>
      </c>
      <c r="K58">
        <v>40</v>
      </c>
      <c r="L58">
        <v>9</v>
      </c>
      <c r="M58">
        <v>5</v>
      </c>
      <c r="N58" t="s">
        <v>303</v>
      </c>
      <c r="O58">
        <v>0</v>
      </c>
      <c r="P58" t="s">
        <v>68</v>
      </c>
      <c r="R58" t="s">
        <v>3408</v>
      </c>
      <c r="U58">
        <v>1</v>
      </c>
      <c r="V58" t="s">
        <v>213</v>
      </c>
      <c r="X58" t="s">
        <v>111</v>
      </c>
      <c r="Z58" t="s">
        <v>368</v>
      </c>
      <c r="AB58">
        <v>15</v>
      </c>
      <c r="AC58" t="s">
        <v>369</v>
      </c>
      <c r="AD58" t="s">
        <v>84</v>
      </c>
      <c r="AM58" t="s">
        <v>35</v>
      </c>
      <c r="AQ58" s="6">
        <v>0</v>
      </c>
      <c r="AV58" t="s">
        <v>64</v>
      </c>
      <c r="AX58">
        <v>10</v>
      </c>
      <c r="AZ58" t="s">
        <v>370</v>
      </c>
      <c r="BA58" t="s">
        <v>371</v>
      </c>
      <c r="BB58" t="s">
        <v>372</v>
      </c>
    </row>
    <row r="59" spans="1:54" ht="34">
      <c r="A59">
        <v>57</v>
      </c>
      <c r="B59" s="6"/>
      <c r="C59" s="6" t="s">
        <v>1</v>
      </c>
      <c r="D59" s="6" t="s">
        <v>2</v>
      </c>
      <c r="E59" s="6" t="s">
        <v>3</v>
      </c>
      <c r="F59" s="6" t="s">
        <v>4</v>
      </c>
      <c r="G59" s="6"/>
      <c r="H59" s="12">
        <v>33</v>
      </c>
      <c r="I59" s="12"/>
      <c r="J59">
        <v>8</v>
      </c>
      <c r="K59">
        <v>0</v>
      </c>
      <c r="L59">
        <v>8</v>
      </c>
      <c r="M59">
        <v>15</v>
      </c>
      <c r="N59" t="s">
        <v>121</v>
      </c>
      <c r="O59">
        <v>1</v>
      </c>
      <c r="P59" t="s">
        <v>53</v>
      </c>
      <c r="R59" t="s">
        <v>3410</v>
      </c>
      <c r="U59">
        <v>1</v>
      </c>
      <c r="V59" t="s">
        <v>29</v>
      </c>
      <c r="X59" t="s">
        <v>81</v>
      </c>
      <c r="Z59" t="s">
        <v>92</v>
      </c>
      <c r="AB59">
        <v>1</v>
      </c>
      <c r="AD59" t="s">
        <v>84</v>
      </c>
      <c r="AJ59" t="s">
        <v>32</v>
      </c>
      <c r="AO59" t="s">
        <v>60</v>
      </c>
      <c r="AQ59" s="6">
        <v>30</v>
      </c>
      <c r="AS59">
        <v>30</v>
      </c>
      <c r="AT59">
        <v>24</v>
      </c>
      <c r="AU59" t="s">
        <v>373</v>
      </c>
      <c r="AV59" t="s">
        <v>75</v>
      </c>
      <c r="AX59">
        <v>10</v>
      </c>
      <c r="AZ59" s="3" t="s">
        <v>204</v>
      </c>
      <c r="BA59" s="3" t="s">
        <v>204</v>
      </c>
      <c r="BB59" t="s">
        <v>374</v>
      </c>
    </row>
    <row r="60" spans="1:54">
      <c r="A60">
        <v>58</v>
      </c>
      <c r="B60" s="6" t="s">
        <v>0</v>
      </c>
      <c r="C60" s="6" t="s">
        <v>1</v>
      </c>
      <c r="D60" s="6"/>
      <c r="E60" s="6"/>
      <c r="F60" s="6"/>
      <c r="G60" s="6"/>
      <c r="H60" s="12">
        <v>28</v>
      </c>
      <c r="I60" s="12"/>
      <c r="J60">
        <v>7</v>
      </c>
      <c r="K60">
        <v>90</v>
      </c>
      <c r="L60">
        <v>14</v>
      </c>
      <c r="M60">
        <v>5</v>
      </c>
      <c r="N60" t="s">
        <v>121</v>
      </c>
      <c r="O60">
        <v>1</v>
      </c>
      <c r="P60" t="s">
        <v>68</v>
      </c>
      <c r="R60" t="s">
        <v>3409</v>
      </c>
      <c r="U60">
        <v>1</v>
      </c>
      <c r="V60" t="s">
        <v>213</v>
      </c>
      <c r="X60" t="s">
        <v>81</v>
      </c>
      <c r="Z60" t="s">
        <v>92</v>
      </c>
      <c r="AB60">
        <v>4</v>
      </c>
      <c r="AC60" t="s">
        <v>375</v>
      </c>
      <c r="AD60" t="s">
        <v>59</v>
      </c>
      <c r="AJ60" t="s">
        <v>32</v>
      </c>
      <c r="AO60" t="s">
        <v>73</v>
      </c>
      <c r="AQ60" s="6">
        <v>6</v>
      </c>
      <c r="AR60">
        <v>5</v>
      </c>
      <c r="AT60">
        <v>15</v>
      </c>
      <c r="AU60" t="s">
        <v>376</v>
      </c>
      <c r="AV60" t="s">
        <v>377</v>
      </c>
      <c r="AX60">
        <v>9</v>
      </c>
      <c r="AZ60" t="s">
        <v>378</v>
      </c>
      <c r="BA60" t="s">
        <v>379</v>
      </c>
    </row>
    <row r="61" spans="1:54">
      <c r="A61">
        <v>59</v>
      </c>
      <c r="B61" s="6" t="s">
        <v>0</v>
      </c>
      <c r="C61" s="6"/>
      <c r="D61" s="6"/>
      <c r="E61" s="6"/>
      <c r="F61" s="6"/>
      <c r="G61" s="6"/>
      <c r="H61" s="12">
        <v>41</v>
      </c>
      <c r="I61" s="12"/>
      <c r="J61">
        <v>7</v>
      </c>
      <c r="K61">
        <v>45</v>
      </c>
      <c r="L61">
        <v>10</v>
      </c>
      <c r="M61">
        <v>2</v>
      </c>
      <c r="N61" t="s">
        <v>189</v>
      </c>
      <c r="O61">
        <v>0</v>
      </c>
      <c r="P61" t="s">
        <v>122</v>
      </c>
      <c r="R61" t="s">
        <v>3410</v>
      </c>
      <c r="U61">
        <v>1</v>
      </c>
      <c r="V61" t="s">
        <v>155</v>
      </c>
      <c r="X61" t="s">
        <v>350</v>
      </c>
      <c r="Z61" t="s">
        <v>82</v>
      </c>
      <c r="AB61">
        <v>1</v>
      </c>
      <c r="AC61" t="s">
        <v>380</v>
      </c>
      <c r="AD61" t="s">
        <v>84</v>
      </c>
      <c r="AH61" t="s">
        <v>30</v>
      </c>
      <c r="AO61" t="s">
        <v>85</v>
      </c>
      <c r="AQ61" s="6">
        <v>10</v>
      </c>
      <c r="AS61">
        <v>12</v>
      </c>
      <c r="AT61">
        <v>80</v>
      </c>
      <c r="AU61" t="s">
        <v>381</v>
      </c>
      <c r="AV61" t="s">
        <v>64</v>
      </c>
      <c r="AX61">
        <v>10</v>
      </c>
      <c r="AZ61" t="s">
        <v>382</v>
      </c>
      <c r="BA61" t="s">
        <v>208</v>
      </c>
    </row>
    <row r="62" spans="1:54">
      <c r="A62">
        <v>60</v>
      </c>
      <c r="B62" s="6"/>
      <c r="C62" s="6"/>
      <c r="D62" s="6"/>
      <c r="E62" s="6"/>
      <c r="F62" s="6" t="s">
        <v>4</v>
      </c>
      <c r="G62" s="6"/>
      <c r="H62" s="12">
        <v>51</v>
      </c>
      <c r="I62" s="12"/>
      <c r="J62">
        <v>6</v>
      </c>
      <c r="K62">
        <v>30</v>
      </c>
      <c r="L62">
        <v>8</v>
      </c>
      <c r="M62">
        <v>104</v>
      </c>
      <c r="N62" t="s">
        <v>97</v>
      </c>
      <c r="O62">
        <v>0</v>
      </c>
      <c r="P62" t="s">
        <v>53</v>
      </c>
      <c r="R62" t="s">
        <v>3408</v>
      </c>
      <c r="U62">
        <v>1</v>
      </c>
      <c r="V62" t="s">
        <v>213</v>
      </c>
      <c r="X62" t="s">
        <v>383</v>
      </c>
      <c r="Z62" t="s">
        <v>92</v>
      </c>
      <c r="AB62">
        <v>27</v>
      </c>
      <c r="AC62" t="s">
        <v>384</v>
      </c>
      <c r="AD62" t="s">
        <v>59</v>
      </c>
      <c r="AH62" t="s">
        <v>30</v>
      </c>
      <c r="AO62" t="s">
        <v>73</v>
      </c>
      <c r="AQ62" s="6">
        <v>6</v>
      </c>
      <c r="AR62">
        <v>6</v>
      </c>
      <c r="AT62">
        <v>4</v>
      </c>
      <c r="AU62" t="s">
        <v>385</v>
      </c>
      <c r="AV62" t="s">
        <v>64</v>
      </c>
      <c r="AX62">
        <v>10</v>
      </c>
      <c r="AZ62" t="s">
        <v>386</v>
      </c>
      <c r="BA62" t="s">
        <v>387</v>
      </c>
      <c r="BB62" t="s">
        <v>388</v>
      </c>
    </row>
    <row r="63" spans="1:54">
      <c r="A63">
        <v>61</v>
      </c>
      <c r="B63" s="6" t="s">
        <v>0</v>
      </c>
      <c r="C63" s="6"/>
      <c r="D63" s="6"/>
      <c r="E63" s="6"/>
      <c r="F63" s="6"/>
      <c r="G63" s="6"/>
      <c r="H63" s="12">
        <v>32</v>
      </c>
      <c r="I63" s="12"/>
      <c r="J63">
        <v>7</v>
      </c>
      <c r="K63">
        <v>30</v>
      </c>
      <c r="L63">
        <v>12</v>
      </c>
      <c r="M63">
        <v>12</v>
      </c>
      <c r="N63" t="s">
        <v>133</v>
      </c>
      <c r="O63">
        <v>0</v>
      </c>
      <c r="P63" t="s">
        <v>389</v>
      </c>
      <c r="R63" t="s">
        <v>3411</v>
      </c>
      <c r="U63">
        <v>1</v>
      </c>
      <c r="V63" t="s">
        <v>29</v>
      </c>
      <c r="X63" t="s">
        <v>81</v>
      </c>
      <c r="Z63" t="s">
        <v>124</v>
      </c>
      <c r="AB63">
        <v>1</v>
      </c>
      <c r="AC63" t="s">
        <v>390</v>
      </c>
      <c r="AD63" t="s">
        <v>84</v>
      </c>
      <c r="AG63" t="s">
        <v>29</v>
      </c>
      <c r="AO63" t="s">
        <v>85</v>
      </c>
      <c r="AQ63" s="6">
        <v>12</v>
      </c>
      <c r="AS63">
        <v>12</v>
      </c>
      <c r="AT63">
        <v>8</v>
      </c>
      <c r="AU63" t="s">
        <v>391</v>
      </c>
      <c r="AV63" t="s">
        <v>75</v>
      </c>
      <c r="AX63">
        <v>8</v>
      </c>
      <c r="AZ63" t="s">
        <v>392</v>
      </c>
      <c r="BA63" t="s">
        <v>393</v>
      </c>
      <c r="BB63" t="s">
        <v>139</v>
      </c>
    </row>
    <row r="64" spans="1:54">
      <c r="A64">
        <v>62</v>
      </c>
      <c r="B64" s="6" t="s">
        <v>0</v>
      </c>
      <c r="C64" s="6"/>
      <c r="D64" s="6"/>
      <c r="E64" s="6"/>
      <c r="F64" s="6" t="s">
        <v>4</v>
      </c>
      <c r="G64" s="6"/>
      <c r="H64" s="12">
        <v>44</v>
      </c>
      <c r="I64" s="12"/>
      <c r="J64">
        <v>7</v>
      </c>
      <c r="K64">
        <v>40</v>
      </c>
      <c r="L64">
        <v>12</v>
      </c>
      <c r="M64">
        <v>10</v>
      </c>
      <c r="N64" t="s">
        <v>89</v>
      </c>
      <c r="O64">
        <v>0</v>
      </c>
      <c r="P64" t="s">
        <v>53</v>
      </c>
      <c r="R64" t="s">
        <v>3408</v>
      </c>
      <c r="U64">
        <v>1</v>
      </c>
      <c r="V64" t="s">
        <v>5</v>
      </c>
      <c r="Y64" t="s">
        <v>394</v>
      </c>
      <c r="Z64" t="s">
        <v>356</v>
      </c>
      <c r="AB64">
        <v>15</v>
      </c>
      <c r="AD64" t="s">
        <v>84</v>
      </c>
      <c r="AM64" t="s">
        <v>35</v>
      </c>
      <c r="AQ64" s="6">
        <v>0</v>
      </c>
      <c r="AW64" t="s">
        <v>395</v>
      </c>
      <c r="AX64">
        <v>8</v>
      </c>
      <c r="AZ64" t="s">
        <v>396</v>
      </c>
      <c r="BA64" t="s">
        <v>397</v>
      </c>
    </row>
    <row r="65" spans="1:54">
      <c r="A65">
        <v>63</v>
      </c>
      <c r="B65" s="6"/>
      <c r="C65" s="6"/>
      <c r="D65" s="6" t="s">
        <v>2</v>
      </c>
      <c r="E65" s="6"/>
      <c r="F65" s="6" t="s">
        <v>4</v>
      </c>
      <c r="G65" s="6"/>
      <c r="H65" s="12"/>
      <c r="I65" s="12"/>
      <c r="J65">
        <v>8</v>
      </c>
      <c r="K65">
        <v>30</v>
      </c>
      <c r="L65">
        <v>5</v>
      </c>
      <c r="M65">
        <v>5</v>
      </c>
      <c r="N65" t="s">
        <v>97</v>
      </c>
      <c r="O65">
        <v>1</v>
      </c>
      <c r="P65" t="s">
        <v>68</v>
      </c>
      <c r="R65" t="s">
        <v>3409</v>
      </c>
      <c r="U65">
        <v>1</v>
      </c>
      <c r="V65" t="s">
        <v>70</v>
      </c>
      <c r="Y65" t="s">
        <v>398</v>
      </c>
      <c r="Z65" t="s">
        <v>57</v>
      </c>
      <c r="AB65">
        <v>8</v>
      </c>
      <c r="AC65" t="s">
        <v>399</v>
      </c>
      <c r="AD65" t="s">
        <v>72</v>
      </c>
      <c r="AJ65" t="s">
        <v>32</v>
      </c>
      <c r="AO65" t="s">
        <v>73</v>
      </c>
      <c r="AQ65" s="6">
        <v>10</v>
      </c>
      <c r="AR65">
        <v>6</v>
      </c>
      <c r="AT65">
        <v>20</v>
      </c>
      <c r="AU65" t="s">
        <v>400</v>
      </c>
      <c r="AV65" t="s">
        <v>75</v>
      </c>
      <c r="AX65">
        <v>10</v>
      </c>
      <c r="AZ65" t="s">
        <v>401</v>
      </c>
      <c r="BA65" t="s">
        <v>402</v>
      </c>
      <c r="BB65" t="s">
        <v>116</v>
      </c>
    </row>
    <row r="66" spans="1:54">
      <c r="A66">
        <v>64</v>
      </c>
      <c r="B66" s="6" t="s">
        <v>0</v>
      </c>
      <c r="C66" s="6"/>
      <c r="D66" s="6"/>
      <c r="E66" s="6"/>
      <c r="F66" s="6"/>
      <c r="G66" s="6"/>
      <c r="H66" s="12">
        <v>24</v>
      </c>
      <c r="I66" s="12"/>
      <c r="J66">
        <v>8</v>
      </c>
      <c r="K66">
        <v>20</v>
      </c>
      <c r="L66">
        <v>11</v>
      </c>
      <c r="M66">
        <v>11</v>
      </c>
      <c r="N66" t="s">
        <v>97</v>
      </c>
      <c r="O66">
        <v>1</v>
      </c>
      <c r="P66" t="s">
        <v>53</v>
      </c>
      <c r="R66" t="s">
        <v>3408</v>
      </c>
      <c r="U66">
        <v>1</v>
      </c>
      <c r="V66" t="s">
        <v>29</v>
      </c>
      <c r="X66" t="s">
        <v>81</v>
      </c>
      <c r="Z66" t="s">
        <v>92</v>
      </c>
      <c r="AB66">
        <v>1</v>
      </c>
      <c r="AC66" t="s">
        <v>403</v>
      </c>
      <c r="AD66" t="s">
        <v>363</v>
      </c>
      <c r="AH66" t="s">
        <v>30</v>
      </c>
      <c r="AO66" t="s">
        <v>60</v>
      </c>
      <c r="AQ66" s="6">
        <v>5</v>
      </c>
      <c r="AR66">
        <v>5</v>
      </c>
      <c r="AT66">
        <v>100</v>
      </c>
      <c r="AU66" t="s">
        <v>404</v>
      </c>
      <c r="AV66" t="s">
        <v>75</v>
      </c>
      <c r="AX66">
        <v>10</v>
      </c>
      <c r="AZ66" t="s">
        <v>405</v>
      </c>
      <c r="BA66" t="s">
        <v>406</v>
      </c>
      <c r="BB66" t="s">
        <v>139</v>
      </c>
    </row>
    <row r="67" spans="1:54">
      <c r="A67">
        <v>65</v>
      </c>
      <c r="B67" s="6" t="s">
        <v>0</v>
      </c>
      <c r="C67" s="6"/>
      <c r="D67" s="6"/>
      <c r="E67" s="6" t="s">
        <v>3</v>
      </c>
      <c r="F67" s="6" t="s">
        <v>4</v>
      </c>
      <c r="G67" s="6"/>
      <c r="H67" s="12">
        <v>35</v>
      </c>
      <c r="I67" s="12"/>
      <c r="J67">
        <v>7</v>
      </c>
      <c r="K67">
        <v>45</v>
      </c>
      <c r="L67">
        <v>12</v>
      </c>
      <c r="M67">
        <v>30</v>
      </c>
      <c r="N67" t="s">
        <v>97</v>
      </c>
      <c r="O67">
        <v>1</v>
      </c>
      <c r="P67" t="s">
        <v>68</v>
      </c>
      <c r="R67" t="s">
        <v>3410</v>
      </c>
      <c r="U67">
        <v>1</v>
      </c>
      <c r="V67" t="s">
        <v>407</v>
      </c>
      <c r="X67" t="s">
        <v>81</v>
      </c>
      <c r="Z67" t="s">
        <v>92</v>
      </c>
      <c r="AB67">
        <v>10</v>
      </c>
      <c r="AC67" t="s">
        <v>408</v>
      </c>
      <c r="AD67" t="s">
        <v>72</v>
      </c>
      <c r="AJ67" t="s">
        <v>32</v>
      </c>
      <c r="AO67" t="s">
        <v>73</v>
      </c>
      <c r="AQ67" s="6">
        <v>6</v>
      </c>
      <c r="AR67">
        <v>2</v>
      </c>
      <c r="AT67">
        <v>2</v>
      </c>
      <c r="AU67" t="s">
        <v>409</v>
      </c>
      <c r="AV67" t="s">
        <v>75</v>
      </c>
      <c r="AX67">
        <v>10</v>
      </c>
      <c r="AZ67" t="s">
        <v>410</v>
      </c>
      <c r="BA67" t="s">
        <v>411</v>
      </c>
    </row>
    <row r="68" spans="1:54">
      <c r="A68">
        <v>66</v>
      </c>
      <c r="B68" s="6" t="s">
        <v>0</v>
      </c>
      <c r="C68" s="6"/>
      <c r="D68" s="6"/>
      <c r="E68" s="6"/>
      <c r="F68" s="6" t="s">
        <v>4</v>
      </c>
      <c r="G68" s="6"/>
      <c r="H68" s="12">
        <v>33</v>
      </c>
      <c r="I68" s="12"/>
      <c r="J68">
        <v>8</v>
      </c>
      <c r="K68">
        <v>0</v>
      </c>
      <c r="L68">
        <v>9</v>
      </c>
      <c r="M68">
        <v>12</v>
      </c>
      <c r="N68" t="s">
        <v>89</v>
      </c>
      <c r="O68">
        <v>1</v>
      </c>
      <c r="P68" t="s">
        <v>98</v>
      </c>
      <c r="R68" t="s">
        <v>3410</v>
      </c>
      <c r="U68">
        <v>1</v>
      </c>
      <c r="V68" t="s">
        <v>412</v>
      </c>
      <c r="Y68" t="s">
        <v>413</v>
      </c>
      <c r="Z68" t="s">
        <v>92</v>
      </c>
      <c r="AB68">
        <v>10</v>
      </c>
      <c r="AC68" t="s">
        <v>414</v>
      </c>
      <c r="AD68" t="s">
        <v>59</v>
      </c>
      <c r="AG68" t="s">
        <v>29</v>
      </c>
      <c r="AO68" t="s">
        <v>73</v>
      </c>
      <c r="AQ68" s="6">
        <v>20</v>
      </c>
      <c r="AR68">
        <v>2</v>
      </c>
      <c r="AT68">
        <v>48</v>
      </c>
      <c r="AU68" t="s">
        <v>415</v>
      </c>
      <c r="AW68" t="s">
        <v>416</v>
      </c>
      <c r="AX68">
        <v>10</v>
      </c>
      <c r="AZ68" t="s">
        <v>417</v>
      </c>
      <c r="BA68" t="s">
        <v>418</v>
      </c>
    </row>
    <row r="69" spans="1:54">
      <c r="A69">
        <v>67</v>
      </c>
      <c r="B69" s="6" t="s">
        <v>0</v>
      </c>
      <c r="C69" s="6" t="s">
        <v>1</v>
      </c>
      <c r="D69" s="6"/>
      <c r="E69" s="6"/>
      <c r="F69" s="6" t="s">
        <v>4</v>
      </c>
      <c r="G69" s="6"/>
      <c r="H69" s="12">
        <v>31</v>
      </c>
      <c r="I69" s="12"/>
      <c r="J69">
        <v>8</v>
      </c>
      <c r="K69">
        <v>40</v>
      </c>
      <c r="L69">
        <v>12</v>
      </c>
      <c r="M69">
        <v>6</v>
      </c>
      <c r="N69" t="s">
        <v>121</v>
      </c>
      <c r="O69">
        <v>0</v>
      </c>
      <c r="P69" t="s">
        <v>68</v>
      </c>
      <c r="R69" t="s">
        <v>3411</v>
      </c>
      <c r="U69">
        <v>1</v>
      </c>
      <c r="V69" t="s">
        <v>29</v>
      </c>
      <c r="X69" t="s">
        <v>81</v>
      </c>
      <c r="Z69" t="s">
        <v>419</v>
      </c>
      <c r="AB69">
        <v>2</v>
      </c>
      <c r="AC69" t="s">
        <v>420</v>
      </c>
      <c r="AD69" t="s">
        <v>84</v>
      </c>
      <c r="AH69" t="s">
        <v>30</v>
      </c>
      <c r="AO69" t="s">
        <v>73</v>
      </c>
      <c r="AQ69" s="6">
        <v>6</v>
      </c>
      <c r="AS69">
        <v>10</v>
      </c>
      <c r="AT69">
        <v>240</v>
      </c>
      <c r="AU69" t="s">
        <v>421</v>
      </c>
      <c r="AV69" t="s">
        <v>64</v>
      </c>
      <c r="AX69">
        <v>7</v>
      </c>
      <c r="AZ69" t="s">
        <v>422</v>
      </c>
      <c r="BA69" t="s">
        <v>423</v>
      </c>
      <c r="BB69" t="s">
        <v>424</v>
      </c>
    </row>
    <row r="70" spans="1:54" ht="409.6">
      <c r="A70">
        <v>68</v>
      </c>
      <c r="B70" s="6"/>
      <c r="C70" s="6" t="s">
        <v>1</v>
      </c>
      <c r="D70" s="6"/>
      <c r="E70" s="6"/>
      <c r="F70" s="6"/>
      <c r="G70" s="6"/>
      <c r="H70" s="12">
        <v>35</v>
      </c>
      <c r="I70" s="12"/>
      <c r="J70">
        <v>8</v>
      </c>
      <c r="K70">
        <v>50</v>
      </c>
      <c r="L70">
        <v>2</v>
      </c>
      <c r="M70">
        <v>3</v>
      </c>
      <c r="N70" t="s">
        <v>225</v>
      </c>
      <c r="O70">
        <v>1</v>
      </c>
      <c r="P70" t="s">
        <v>98</v>
      </c>
      <c r="R70" t="s">
        <v>3410</v>
      </c>
      <c r="U70">
        <v>1</v>
      </c>
      <c r="V70" t="s">
        <v>55</v>
      </c>
      <c r="X70" t="s">
        <v>91</v>
      </c>
      <c r="Z70" t="s">
        <v>156</v>
      </c>
      <c r="AB70">
        <v>11</v>
      </c>
      <c r="AC70" t="s">
        <v>425</v>
      </c>
      <c r="AD70" t="s">
        <v>84</v>
      </c>
      <c r="AJ70" t="s">
        <v>32</v>
      </c>
      <c r="AO70" t="s">
        <v>60</v>
      </c>
      <c r="AQ70" s="6">
        <v>8</v>
      </c>
      <c r="AR70">
        <v>2</v>
      </c>
      <c r="AT70">
        <v>2</v>
      </c>
      <c r="AU70" t="s">
        <v>426</v>
      </c>
      <c r="AV70" t="s">
        <v>75</v>
      </c>
      <c r="AX70">
        <v>9</v>
      </c>
      <c r="AZ70" t="s">
        <v>427</v>
      </c>
      <c r="BA70" t="s">
        <v>428</v>
      </c>
      <c r="BB70" s="3" t="s">
        <v>429</v>
      </c>
    </row>
    <row r="71" spans="1:54">
      <c r="A71">
        <v>69</v>
      </c>
      <c r="B71" s="6"/>
      <c r="C71" s="6" t="s">
        <v>1</v>
      </c>
      <c r="D71" s="6"/>
      <c r="E71" s="6"/>
      <c r="F71" s="6" t="s">
        <v>4</v>
      </c>
      <c r="G71" s="6"/>
      <c r="H71" s="12"/>
      <c r="I71" s="12"/>
      <c r="J71">
        <v>7</v>
      </c>
      <c r="K71">
        <v>0</v>
      </c>
      <c r="L71">
        <v>5</v>
      </c>
      <c r="M71">
        <v>5</v>
      </c>
      <c r="N71" t="s">
        <v>121</v>
      </c>
      <c r="O71">
        <v>1</v>
      </c>
      <c r="P71" t="s">
        <v>68</v>
      </c>
      <c r="R71" t="s">
        <v>3409</v>
      </c>
      <c r="U71">
        <v>0</v>
      </c>
      <c r="AD71" t="s">
        <v>59</v>
      </c>
      <c r="AH71" t="s">
        <v>30</v>
      </c>
      <c r="AO71" t="s">
        <v>85</v>
      </c>
      <c r="AQ71" s="6">
        <v>6</v>
      </c>
      <c r="AR71">
        <v>6</v>
      </c>
      <c r="AT71">
        <v>5</v>
      </c>
      <c r="AU71" t="s">
        <v>430</v>
      </c>
      <c r="AW71" t="s">
        <v>431</v>
      </c>
      <c r="AX71">
        <v>9</v>
      </c>
      <c r="AZ71" t="s">
        <v>432</v>
      </c>
      <c r="BA71" t="s">
        <v>433</v>
      </c>
      <c r="BB71" t="s">
        <v>434</v>
      </c>
    </row>
    <row r="72" spans="1:54">
      <c r="A72">
        <v>70</v>
      </c>
      <c r="B72" s="6" t="s">
        <v>0</v>
      </c>
      <c r="C72" s="6" t="s">
        <v>1</v>
      </c>
      <c r="D72" s="6" t="s">
        <v>2</v>
      </c>
      <c r="E72" s="6" t="s">
        <v>3</v>
      </c>
      <c r="F72" s="6" t="s">
        <v>4</v>
      </c>
      <c r="G72" s="6"/>
      <c r="H72" s="12">
        <v>23</v>
      </c>
      <c r="I72" s="12"/>
      <c r="J72">
        <v>7</v>
      </c>
      <c r="K72">
        <v>40</v>
      </c>
      <c r="L72">
        <v>56</v>
      </c>
      <c r="M72">
        <v>3</v>
      </c>
      <c r="N72" t="s">
        <v>225</v>
      </c>
      <c r="O72">
        <v>0</v>
      </c>
      <c r="P72" t="s">
        <v>79</v>
      </c>
      <c r="R72" t="s">
        <v>3410</v>
      </c>
      <c r="U72">
        <v>1</v>
      </c>
      <c r="V72" t="s">
        <v>5</v>
      </c>
      <c r="X72" t="s">
        <v>111</v>
      </c>
      <c r="Z72" t="s">
        <v>92</v>
      </c>
      <c r="AB72">
        <v>3</v>
      </c>
      <c r="AC72" t="s">
        <v>435</v>
      </c>
      <c r="AD72" t="s">
        <v>363</v>
      </c>
      <c r="AE72" t="s">
        <v>27</v>
      </c>
      <c r="AJ72" t="s">
        <v>32</v>
      </c>
      <c r="AN72" t="s">
        <v>436</v>
      </c>
      <c r="AO72" t="s">
        <v>162</v>
      </c>
      <c r="AQ72" s="6">
        <v>6</v>
      </c>
      <c r="AS72">
        <v>10</v>
      </c>
      <c r="AT72">
        <v>40</v>
      </c>
      <c r="AU72" t="s">
        <v>437</v>
      </c>
      <c r="AV72" t="s">
        <v>75</v>
      </c>
      <c r="AX72">
        <v>10</v>
      </c>
      <c r="AZ72" t="s">
        <v>438</v>
      </c>
      <c r="BA72" t="s">
        <v>439</v>
      </c>
    </row>
    <row r="73" spans="1:54">
      <c r="A73">
        <v>71</v>
      </c>
      <c r="B73" s="6"/>
      <c r="C73" s="6"/>
      <c r="D73" s="6"/>
      <c r="E73" s="6"/>
      <c r="F73" s="6" t="s">
        <v>4</v>
      </c>
      <c r="G73" s="6"/>
      <c r="H73" s="12">
        <v>31</v>
      </c>
      <c r="I73" s="12"/>
      <c r="J73">
        <v>8</v>
      </c>
      <c r="K73">
        <v>30</v>
      </c>
      <c r="L73">
        <v>8</v>
      </c>
      <c r="M73">
        <v>5</v>
      </c>
      <c r="N73" t="s">
        <v>303</v>
      </c>
      <c r="O73">
        <v>0</v>
      </c>
      <c r="P73" t="s">
        <v>53</v>
      </c>
      <c r="R73" t="s">
        <v>3408</v>
      </c>
      <c r="U73">
        <v>1</v>
      </c>
      <c r="V73" t="s">
        <v>55</v>
      </c>
      <c r="X73" t="s">
        <v>56</v>
      </c>
      <c r="Z73" t="s">
        <v>220</v>
      </c>
      <c r="AB73">
        <v>7</v>
      </c>
      <c r="AD73" t="s">
        <v>84</v>
      </c>
      <c r="AJ73" t="s">
        <v>32</v>
      </c>
      <c r="AO73" t="s">
        <v>73</v>
      </c>
      <c r="AQ73" s="6">
        <v>6</v>
      </c>
      <c r="AR73">
        <v>3</v>
      </c>
      <c r="AT73">
        <v>10</v>
      </c>
      <c r="AU73" t="s">
        <v>440</v>
      </c>
      <c r="AW73" t="s">
        <v>441</v>
      </c>
      <c r="AX73">
        <v>10</v>
      </c>
      <c r="AZ73" t="s">
        <v>442</v>
      </c>
      <c r="BA73" t="s">
        <v>443</v>
      </c>
      <c r="BB73" t="s">
        <v>116</v>
      </c>
    </row>
    <row r="74" spans="1:54">
      <c r="A74">
        <v>72</v>
      </c>
      <c r="B74" s="6" t="s">
        <v>0</v>
      </c>
      <c r="C74" s="6"/>
      <c r="D74" s="6"/>
      <c r="E74" s="6"/>
      <c r="F74" s="6"/>
      <c r="G74" s="6"/>
      <c r="H74" s="12">
        <v>40</v>
      </c>
      <c r="I74" s="12"/>
      <c r="J74">
        <v>7</v>
      </c>
      <c r="K74">
        <v>65</v>
      </c>
      <c r="L74">
        <v>12</v>
      </c>
      <c r="M74">
        <v>6</v>
      </c>
      <c r="N74" t="s">
        <v>133</v>
      </c>
      <c r="O74">
        <v>0</v>
      </c>
      <c r="P74" t="s">
        <v>68</v>
      </c>
      <c r="R74" t="s">
        <v>3409</v>
      </c>
      <c r="U74">
        <v>1</v>
      </c>
      <c r="V74" t="s">
        <v>213</v>
      </c>
      <c r="Y74" t="s">
        <v>444</v>
      </c>
      <c r="Z74" t="s">
        <v>92</v>
      </c>
      <c r="AB74">
        <v>16</v>
      </c>
      <c r="AC74" t="s">
        <v>445</v>
      </c>
      <c r="AD74" t="s">
        <v>84</v>
      </c>
      <c r="AI74" t="s">
        <v>31</v>
      </c>
      <c r="AO74" t="s">
        <v>60</v>
      </c>
      <c r="AQ74" s="6">
        <v>4</v>
      </c>
      <c r="AR74">
        <v>1</v>
      </c>
      <c r="AT74">
        <v>4</v>
      </c>
      <c r="AU74" t="s">
        <v>446</v>
      </c>
      <c r="AV74" t="s">
        <v>75</v>
      </c>
      <c r="AX74">
        <v>8</v>
      </c>
      <c r="AZ74" t="s">
        <v>447</v>
      </c>
      <c r="BA74" t="s">
        <v>448</v>
      </c>
      <c r="BB74" t="s">
        <v>449</v>
      </c>
    </row>
    <row r="75" spans="1:54">
      <c r="A75">
        <v>73</v>
      </c>
      <c r="B75" s="6" t="s">
        <v>0</v>
      </c>
      <c r="C75" s="6" t="s">
        <v>1</v>
      </c>
      <c r="D75" s="6"/>
      <c r="E75" s="6" t="s">
        <v>3</v>
      </c>
      <c r="F75" s="6" t="s">
        <v>4</v>
      </c>
      <c r="G75" s="6"/>
      <c r="H75" s="12">
        <v>24</v>
      </c>
      <c r="I75" s="12"/>
      <c r="J75">
        <v>7</v>
      </c>
      <c r="K75">
        <v>60</v>
      </c>
      <c r="L75">
        <v>10</v>
      </c>
      <c r="M75">
        <v>5</v>
      </c>
      <c r="N75" t="s">
        <v>335</v>
      </c>
      <c r="O75">
        <v>1</v>
      </c>
      <c r="P75" t="s">
        <v>68</v>
      </c>
      <c r="R75" t="s">
        <v>3408</v>
      </c>
      <c r="U75">
        <v>1</v>
      </c>
      <c r="V75" t="s">
        <v>141</v>
      </c>
      <c r="X75" t="s">
        <v>81</v>
      </c>
      <c r="Z75" t="s">
        <v>310</v>
      </c>
      <c r="AB75">
        <v>1</v>
      </c>
      <c r="AC75" t="s">
        <v>450</v>
      </c>
      <c r="AD75" t="s">
        <v>59</v>
      </c>
      <c r="AI75" t="s">
        <v>31</v>
      </c>
      <c r="AO75" t="s">
        <v>162</v>
      </c>
      <c r="AQ75" s="6">
        <v>2</v>
      </c>
      <c r="AR75">
        <v>4</v>
      </c>
      <c r="AT75">
        <v>72</v>
      </c>
      <c r="AU75" t="s">
        <v>451</v>
      </c>
      <c r="AV75" t="s">
        <v>345</v>
      </c>
      <c r="AX75">
        <v>10</v>
      </c>
      <c r="AZ75" t="s">
        <v>452</v>
      </c>
      <c r="BA75" t="s">
        <v>453</v>
      </c>
      <c r="BB75" t="s">
        <v>454</v>
      </c>
    </row>
    <row r="76" spans="1:54">
      <c r="A76">
        <v>74</v>
      </c>
      <c r="B76" s="6" t="s">
        <v>0</v>
      </c>
      <c r="C76" s="6"/>
      <c r="D76" s="6"/>
      <c r="E76" s="6" t="s">
        <v>3</v>
      </c>
      <c r="F76" s="6" t="s">
        <v>4</v>
      </c>
      <c r="G76" s="6"/>
      <c r="H76" s="12">
        <v>27</v>
      </c>
      <c r="I76" s="12"/>
      <c r="J76">
        <v>6</v>
      </c>
      <c r="K76">
        <v>0</v>
      </c>
      <c r="L76">
        <v>6</v>
      </c>
      <c r="M76">
        <v>5</v>
      </c>
      <c r="N76" t="s">
        <v>67</v>
      </c>
      <c r="O76">
        <v>0</v>
      </c>
      <c r="P76" t="s">
        <v>53</v>
      </c>
      <c r="R76" t="s">
        <v>3410</v>
      </c>
      <c r="U76">
        <v>1</v>
      </c>
      <c r="V76" t="s">
        <v>213</v>
      </c>
      <c r="X76" t="s">
        <v>81</v>
      </c>
      <c r="Z76" t="s">
        <v>92</v>
      </c>
      <c r="AB76">
        <v>3</v>
      </c>
      <c r="AC76" t="s">
        <v>455</v>
      </c>
      <c r="AD76" t="s">
        <v>59</v>
      </c>
      <c r="AH76" t="s">
        <v>30</v>
      </c>
      <c r="AO76" t="s">
        <v>73</v>
      </c>
      <c r="AQ76" s="6">
        <v>3</v>
      </c>
      <c r="AR76">
        <v>3</v>
      </c>
      <c r="AT76">
        <v>30</v>
      </c>
      <c r="AU76" t="s">
        <v>456</v>
      </c>
      <c r="AV76" t="s">
        <v>75</v>
      </c>
      <c r="AX76">
        <v>8</v>
      </c>
      <c r="AZ76" t="s">
        <v>457</v>
      </c>
      <c r="BA76" t="s">
        <v>458</v>
      </c>
    </row>
    <row r="77" spans="1:54">
      <c r="A77">
        <v>75</v>
      </c>
      <c r="B77" s="6"/>
      <c r="C77" s="6" t="s">
        <v>1</v>
      </c>
      <c r="D77" s="6"/>
      <c r="E77" s="6"/>
      <c r="F77" s="6"/>
      <c r="G77" s="6"/>
      <c r="H77" s="12">
        <v>48</v>
      </c>
      <c r="I77" s="12"/>
      <c r="J77">
        <v>6</v>
      </c>
      <c r="K77">
        <v>10</v>
      </c>
      <c r="L77">
        <v>8</v>
      </c>
      <c r="M77">
        <v>100</v>
      </c>
      <c r="N77" t="s">
        <v>225</v>
      </c>
      <c r="O77">
        <v>0</v>
      </c>
      <c r="P77" t="s">
        <v>79</v>
      </c>
      <c r="R77" t="s">
        <v>3410</v>
      </c>
      <c r="U77">
        <v>1</v>
      </c>
      <c r="V77" t="s">
        <v>80</v>
      </c>
      <c r="X77" t="s">
        <v>123</v>
      </c>
      <c r="Z77" t="s">
        <v>112</v>
      </c>
      <c r="AB77">
        <v>15</v>
      </c>
      <c r="AC77" t="s">
        <v>459</v>
      </c>
      <c r="AD77" t="s">
        <v>84</v>
      </c>
      <c r="AF77" t="s">
        <v>28</v>
      </c>
      <c r="AO77" t="s">
        <v>73</v>
      </c>
      <c r="AQ77" s="6">
        <v>15</v>
      </c>
      <c r="AS77">
        <v>15</v>
      </c>
      <c r="AT77">
        <v>15</v>
      </c>
      <c r="AU77" t="s">
        <v>460</v>
      </c>
      <c r="AV77" t="s">
        <v>75</v>
      </c>
      <c r="AX77">
        <v>9</v>
      </c>
      <c r="AZ77" t="s">
        <v>461</v>
      </c>
      <c r="BA77" t="s">
        <v>462</v>
      </c>
      <c r="BB77" t="s">
        <v>463</v>
      </c>
    </row>
    <row r="78" spans="1:54">
      <c r="A78">
        <v>76</v>
      </c>
      <c r="B78" s="6" t="s">
        <v>0</v>
      </c>
      <c r="C78" s="6" t="s">
        <v>1</v>
      </c>
      <c r="D78" s="6"/>
      <c r="E78" s="6"/>
      <c r="F78" s="6" t="s">
        <v>4</v>
      </c>
      <c r="G78" s="6"/>
      <c r="H78" s="12"/>
      <c r="I78" s="12"/>
      <c r="J78">
        <v>7</v>
      </c>
      <c r="K78">
        <v>120</v>
      </c>
      <c r="L78">
        <v>8</v>
      </c>
      <c r="M78">
        <v>10</v>
      </c>
      <c r="N78" t="s">
        <v>97</v>
      </c>
      <c r="O78">
        <v>0</v>
      </c>
      <c r="Q78" t="s">
        <v>464</v>
      </c>
      <c r="R78" t="s">
        <v>3409</v>
      </c>
      <c r="U78">
        <v>1</v>
      </c>
      <c r="V78" t="s">
        <v>465</v>
      </c>
      <c r="X78" t="s">
        <v>142</v>
      </c>
      <c r="AA78" t="s">
        <v>466</v>
      </c>
      <c r="AB78">
        <v>15</v>
      </c>
      <c r="AD78" t="s">
        <v>84</v>
      </c>
      <c r="AH78" t="s">
        <v>30</v>
      </c>
      <c r="AI78" t="s">
        <v>31</v>
      </c>
      <c r="AO78" t="s">
        <v>85</v>
      </c>
      <c r="AQ78" s="6">
        <v>10</v>
      </c>
      <c r="AR78">
        <v>5</v>
      </c>
      <c r="AT78">
        <v>10</v>
      </c>
      <c r="AU78" t="s">
        <v>467</v>
      </c>
      <c r="AV78" t="s">
        <v>75</v>
      </c>
      <c r="AX78">
        <v>10</v>
      </c>
      <c r="AZ78" t="s">
        <v>468</v>
      </c>
      <c r="BA78" t="s">
        <v>469</v>
      </c>
      <c r="BB78" t="s">
        <v>470</v>
      </c>
    </row>
    <row r="79" spans="1:54">
      <c r="A79">
        <v>77</v>
      </c>
      <c r="B79" s="6" t="s">
        <v>0</v>
      </c>
      <c r="C79" s="6"/>
      <c r="D79" s="6" t="s">
        <v>2</v>
      </c>
      <c r="E79" s="6" t="s">
        <v>3</v>
      </c>
      <c r="F79" s="6" t="s">
        <v>4</v>
      </c>
      <c r="G79" s="6"/>
      <c r="H79" s="12">
        <v>22</v>
      </c>
      <c r="I79" s="12"/>
      <c r="J79">
        <v>7</v>
      </c>
      <c r="K79">
        <v>60</v>
      </c>
      <c r="L79">
        <v>12</v>
      </c>
      <c r="M79">
        <v>24</v>
      </c>
      <c r="N79" t="s">
        <v>133</v>
      </c>
      <c r="O79">
        <v>1</v>
      </c>
      <c r="P79" t="s">
        <v>53</v>
      </c>
      <c r="R79" t="s">
        <v>3408</v>
      </c>
      <c r="U79">
        <v>1</v>
      </c>
      <c r="V79" t="s">
        <v>170</v>
      </c>
      <c r="X79" t="s">
        <v>350</v>
      </c>
      <c r="Z79" t="s">
        <v>92</v>
      </c>
      <c r="AB79">
        <v>2</v>
      </c>
      <c r="AC79" t="s">
        <v>471</v>
      </c>
      <c r="AD79" t="s">
        <v>161</v>
      </c>
      <c r="AH79" t="s">
        <v>30</v>
      </c>
      <c r="AO79" t="s">
        <v>85</v>
      </c>
      <c r="AQ79" s="6">
        <v>3</v>
      </c>
      <c r="AR79">
        <v>5</v>
      </c>
      <c r="AT79">
        <v>25</v>
      </c>
      <c r="AU79" t="s">
        <v>472</v>
      </c>
      <c r="AV79" t="s">
        <v>75</v>
      </c>
      <c r="AX79">
        <v>8</v>
      </c>
      <c r="AZ79" t="s">
        <v>473</v>
      </c>
      <c r="BA79" t="s">
        <v>474</v>
      </c>
      <c r="BB79" t="s">
        <v>475</v>
      </c>
    </row>
    <row r="80" spans="1:54">
      <c r="A80">
        <v>78</v>
      </c>
      <c r="B80" s="6" t="s">
        <v>0</v>
      </c>
      <c r="C80" s="6"/>
      <c r="D80" s="6"/>
      <c r="E80" s="6"/>
      <c r="F80" s="6"/>
      <c r="G80" s="6"/>
      <c r="H80" s="12">
        <v>30</v>
      </c>
      <c r="I80" s="12"/>
      <c r="J80">
        <v>9</v>
      </c>
      <c r="K80">
        <v>35</v>
      </c>
      <c r="L80">
        <v>16</v>
      </c>
      <c r="M80">
        <v>6</v>
      </c>
      <c r="N80" t="s">
        <v>67</v>
      </c>
      <c r="O80">
        <v>1</v>
      </c>
      <c r="P80" t="s">
        <v>98</v>
      </c>
      <c r="R80" t="s">
        <v>3411</v>
      </c>
      <c r="U80">
        <v>1</v>
      </c>
      <c r="V80" t="s">
        <v>412</v>
      </c>
      <c r="X80" t="s">
        <v>81</v>
      </c>
      <c r="Z80" t="s">
        <v>92</v>
      </c>
      <c r="AB80">
        <v>2</v>
      </c>
      <c r="AC80" t="s">
        <v>476</v>
      </c>
      <c r="AD80" t="s">
        <v>59</v>
      </c>
      <c r="AG80" t="s">
        <v>29</v>
      </c>
      <c r="AL80" t="s">
        <v>34</v>
      </c>
      <c r="AO80" t="s">
        <v>73</v>
      </c>
      <c r="AQ80" s="6">
        <v>20</v>
      </c>
      <c r="AS80">
        <v>20</v>
      </c>
      <c r="AT80">
        <v>20</v>
      </c>
      <c r="AU80" t="s">
        <v>477</v>
      </c>
      <c r="AV80" t="s">
        <v>75</v>
      </c>
      <c r="AX80">
        <v>9</v>
      </c>
      <c r="AZ80" t="s">
        <v>478</v>
      </c>
      <c r="BA80" t="s">
        <v>479</v>
      </c>
      <c r="BB80" t="s">
        <v>480</v>
      </c>
    </row>
    <row r="81" spans="1:54">
      <c r="A81">
        <v>79</v>
      </c>
      <c r="B81" s="6" t="s">
        <v>0</v>
      </c>
      <c r="C81" s="6"/>
      <c r="D81" s="6"/>
      <c r="E81" s="6"/>
      <c r="F81" s="6" t="s">
        <v>4</v>
      </c>
      <c r="G81" s="6"/>
      <c r="H81" s="12">
        <v>41</v>
      </c>
      <c r="I81" s="12"/>
      <c r="J81">
        <v>8</v>
      </c>
      <c r="K81">
        <v>0</v>
      </c>
      <c r="L81">
        <v>8</v>
      </c>
      <c r="M81">
        <v>2</v>
      </c>
      <c r="N81" t="s">
        <v>67</v>
      </c>
      <c r="O81">
        <v>1</v>
      </c>
      <c r="P81" t="s">
        <v>98</v>
      </c>
      <c r="T81" t="s">
        <v>481</v>
      </c>
      <c r="U81">
        <v>1</v>
      </c>
      <c r="V81" t="s">
        <v>5</v>
      </c>
      <c r="X81" t="s">
        <v>81</v>
      </c>
      <c r="Z81" t="s">
        <v>57</v>
      </c>
      <c r="AB81">
        <v>2</v>
      </c>
      <c r="AC81" t="s">
        <v>58</v>
      </c>
      <c r="AD81" t="s">
        <v>84</v>
      </c>
      <c r="AG81" t="s">
        <v>29</v>
      </c>
      <c r="AH81" t="s">
        <v>30</v>
      </c>
      <c r="AJ81" t="s">
        <v>32</v>
      </c>
      <c r="AO81" t="s">
        <v>73</v>
      </c>
      <c r="AQ81" s="6">
        <v>3</v>
      </c>
      <c r="AR81">
        <v>3</v>
      </c>
      <c r="AT81">
        <v>10</v>
      </c>
      <c r="AU81" t="s">
        <v>482</v>
      </c>
      <c r="AV81" t="s">
        <v>75</v>
      </c>
      <c r="AX81">
        <v>10</v>
      </c>
      <c r="AZ81" t="s">
        <v>483</v>
      </c>
      <c r="BA81" t="s">
        <v>484</v>
      </c>
      <c r="BB81" t="s">
        <v>485</v>
      </c>
    </row>
    <row r="82" spans="1:54">
      <c r="A82">
        <v>80</v>
      </c>
      <c r="B82" s="6"/>
      <c r="C82" s="6" t="s">
        <v>1</v>
      </c>
      <c r="D82" s="6" t="s">
        <v>2</v>
      </c>
      <c r="E82" s="6"/>
      <c r="F82" s="6" t="s">
        <v>4</v>
      </c>
      <c r="G82" s="6"/>
      <c r="H82" s="12">
        <v>26</v>
      </c>
      <c r="I82" s="12"/>
      <c r="J82">
        <v>7</v>
      </c>
      <c r="K82">
        <v>10</v>
      </c>
      <c r="L82">
        <v>8</v>
      </c>
      <c r="M82">
        <v>20</v>
      </c>
      <c r="N82" t="s">
        <v>52</v>
      </c>
      <c r="O82">
        <v>1</v>
      </c>
      <c r="P82" t="s">
        <v>98</v>
      </c>
      <c r="R82" t="s">
        <v>3409</v>
      </c>
      <c r="U82">
        <v>0</v>
      </c>
      <c r="AD82" t="s">
        <v>84</v>
      </c>
      <c r="AH82" t="s">
        <v>30</v>
      </c>
      <c r="AO82" t="s">
        <v>73</v>
      </c>
      <c r="AQ82" s="6">
        <v>4</v>
      </c>
      <c r="AR82">
        <v>6</v>
      </c>
      <c r="AT82">
        <v>4</v>
      </c>
      <c r="AU82" t="s">
        <v>486</v>
      </c>
      <c r="AV82" t="s">
        <v>75</v>
      </c>
      <c r="AX82">
        <v>10</v>
      </c>
      <c r="AZ82" t="s">
        <v>487</v>
      </c>
      <c r="BA82" t="s">
        <v>488</v>
      </c>
      <c r="BB82" t="s">
        <v>139</v>
      </c>
    </row>
    <row r="83" spans="1:54">
      <c r="A83">
        <v>81</v>
      </c>
      <c r="B83" s="6" t="s">
        <v>0</v>
      </c>
      <c r="C83" s="6"/>
      <c r="D83" s="6"/>
      <c r="E83" s="6"/>
      <c r="F83" s="6" t="s">
        <v>4</v>
      </c>
      <c r="G83" s="6"/>
      <c r="H83" s="12">
        <v>28</v>
      </c>
      <c r="I83" s="12"/>
      <c r="J83">
        <v>8</v>
      </c>
      <c r="K83">
        <v>0</v>
      </c>
      <c r="L83">
        <v>10</v>
      </c>
      <c r="M83">
        <v>6</v>
      </c>
      <c r="N83" t="s">
        <v>67</v>
      </c>
      <c r="O83">
        <v>1</v>
      </c>
      <c r="P83" t="s">
        <v>53</v>
      </c>
      <c r="R83" t="s">
        <v>3410</v>
      </c>
      <c r="U83">
        <v>1</v>
      </c>
      <c r="V83" t="s">
        <v>146</v>
      </c>
      <c r="X83" t="s">
        <v>81</v>
      </c>
      <c r="Z83" t="s">
        <v>112</v>
      </c>
      <c r="AB83">
        <v>8</v>
      </c>
      <c r="AC83" t="s">
        <v>489</v>
      </c>
      <c r="AD83" t="s">
        <v>59</v>
      </c>
      <c r="AF83" t="s">
        <v>28</v>
      </c>
      <c r="AO83" t="s">
        <v>73</v>
      </c>
      <c r="AQ83" s="6">
        <v>20</v>
      </c>
      <c r="AR83">
        <v>5</v>
      </c>
      <c r="AT83">
        <v>48</v>
      </c>
      <c r="AU83" t="s">
        <v>490</v>
      </c>
      <c r="AV83" t="s">
        <v>75</v>
      </c>
      <c r="AX83">
        <v>10</v>
      </c>
      <c r="AZ83" t="s">
        <v>491</v>
      </c>
      <c r="BA83" t="s">
        <v>492</v>
      </c>
      <c r="BB83" t="s">
        <v>116</v>
      </c>
    </row>
    <row r="84" spans="1:54">
      <c r="A84">
        <v>82</v>
      </c>
      <c r="B84" s="6"/>
      <c r="C84" s="6" t="s">
        <v>1</v>
      </c>
      <c r="D84" s="6" t="s">
        <v>2</v>
      </c>
      <c r="E84" s="6"/>
      <c r="F84" s="6"/>
      <c r="G84" s="6"/>
      <c r="H84" s="12">
        <v>30</v>
      </c>
      <c r="I84" s="12"/>
      <c r="J84">
        <v>7</v>
      </c>
      <c r="K84">
        <v>30</v>
      </c>
      <c r="L84">
        <v>10</v>
      </c>
      <c r="M84">
        <v>5</v>
      </c>
      <c r="N84" t="s">
        <v>67</v>
      </c>
      <c r="O84">
        <v>0</v>
      </c>
      <c r="P84" t="s">
        <v>68</v>
      </c>
      <c r="R84" t="s">
        <v>3410</v>
      </c>
      <c r="U84">
        <v>1</v>
      </c>
      <c r="V84" t="s">
        <v>407</v>
      </c>
      <c r="X84" t="s">
        <v>111</v>
      </c>
      <c r="Z84" t="s">
        <v>493</v>
      </c>
      <c r="AB84">
        <v>3</v>
      </c>
      <c r="AC84" t="s">
        <v>494</v>
      </c>
      <c r="AD84" t="s">
        <v>72</v>
      </c>
      <c r="AI84" t="s">
        <v>31</v>
      </c>
      <c r="AO84" t="s">
        <v>73</v>
      </c>
      <c r="AQ84" s="6">
        <v>10</v>
      </c>
      <c r="AR84">
        <v>6</v>
      </c>
      <c r="AT84">
        <v>10</v>
      </c>
      <c r="AU84" t="s">
        <v>495</v>
      </c>
      <c r="AV84" t="s">
        <v>75</v>
      </c>
      <c r="AX84">
        <v>10</v>
      </c>
      <c r="AZ84" t="s">
        <v>496</v>
      </c>
      <c r="BA84" t="s">
        <v>497</v>
      </c>
      <c r="BB84" t="s">
        <v>498</v>
      </c>
    </row>
    <row r="85" spans="1:54">
      <c r="A85">
        <v>83</v>
      </c>
      <c r="B85" s="6" t="s">
        <v>0</v>
      </c>
      <c r="C85" s="6"/>
      <c r="D85" s="6" t="s">
        <v>2</v>
      </c>
      <c r="E85" s="6"/>
      <c r="F85" s="6" t="s">
        <v>4</v>
      </c>
      <c r="G85" s="6"/>
      <c r="H85" s="12">
        <v>30</v>
      </c>
      <c r="I85" s="12"/>
      <c r="J85">
        <v>7</v>
      </c>
      <c r="K85">
        <v>150</v>
      </c>
      <c r="L85">
        <v>12</v>
      </c>
      <c r="M85">
        <v>24</v>
      </c>
      <c r="N85" t="s">
        <v>189</v>
      </c>
      <c r="O85">
        <v>1</v>
      </c>
      <c r="P85" t="s">
        <v>389</v>
      </c>
      <c r="R85" t="s">
        <v>3409</v>
      </c>
      <c r="U85">
        <v>1</v>
      </c>
      <c r="V85" t="s">
        <v>407</v>
      </c>
      <c r="X85" t="s">
        <v>111</v>
      </c>
      <c r="AA85" t="s">
        <v>499</v>
      </c>
      <c r="AB85">
        <v>3</v>
      </c>
      <c r="AC85" t="s">
        <v>500</v>
      </c>
      <c r="AD85" t="s">
        <v>72</v>
      </c>
      <c r="AI85" t="s">
        <v>31</v>
      </c>
      <c r="AO85" t="s">
        <v>73</v>
      </c>
      <c r="AQ85" s="6">
        <v>6</v>
      </c>
      <c r="AR85">
        <v>6</v>
      </c>
      <c r="AT85">
        <v>12</v>
      </c>
      <c r="AU85" t="s">
        <v>501</v>
      </c>
      <c r="AV85" t="s">
        <v>75</v>
      </c>
      <c r="AX85">
        <v>10</v>
      </c>
      <c r="AZ85" t="s">
        <v>502</v>
      </c>
      <c r="BA85" t="s">
        <v>503</v>
      </c>
      <c r="BB85" t="s">
        <v>504</v>
      </c>
    </row>
    <row r="86" spans="1:54">
      <c r="A86">
        <v>84</v>
      </c>
      <c r="B86" s="6" t="s">
        <v>0</v>
      </c>
      <c r="C86" s="6" t="s">
        <v>1</v>
      </c>
      <c r="D86" s="6"/>
      <c r="E86" s="6" t="s">
        <v>3</v>
      </c>
      <c r="F86" s="6" t="s">
        <v>4</v>
      </c>
      <c r="G86" s="6"/>
      <c r="H86" s="12">
        <v>25</v>
      </c>
      <c r="I86" s="12"/>
      <c r="J86">
        <v>7</v>
      </c>
      <c r="K86">
        <v>150</v>
      </c>
      <c r="L86">
        <v>3</v>
      </c>
      <c r="M86">
        <v>4</v>
      </c>
      <c r="N86" t="s">
        <v>303</v>
      </c>
      <c r="O86">
        <v>1</v>
      </c>
      <c r="P86" t="s">
        <v>53</v>
      </c>
      <c r="T86" t="s">
        <v>505</v>
      </c>
      <c r="U86">
        <v>1</v>
      </c>
      <c r="V86" t="s">
        <v>55</v>
      </c>
      <c r="X86" t="s">
        <v>81</v>
      </c>
      <c r="Z86" t="s">
        <v>92</v>
      </c>
      <c r="AB86">
        <v>2</v>
      </c>
      <c r="AC86" t="s">
        <v>506</v>
      </c>
      <c r="AD86" t="s">
        <v>59</v>
      </c>
      <c r="AI86" t="s">
        <v>31</v>
      </c>
      <c r="AO86" t="s">
        <v>73</v>
      </c>
      <c r="AQ86" s="6">
        <v>3</v>
      </c>
      <c r="AR86">
        <v>4</v>
      </c>
      <c r="AT86">
        <v>15</v>
      </c>
      <c r="AU86" t="s">
        <v>507</v>
      </c>
      <c r="AW86" t="s">
        <v>508</v>
      </c>
      <c r="AX86">
        <v>8</v>
      </c>
      <c r="AZ86" t="s">
        <v>509</v>
      </c>
      <c r="BA86" t="s">
        <v>510</v>
      </c>
      <c r="BB86" t="s">
        <v>511</v>
      </c>
    </row>
    <row r="87" spans="1:54">
      <c r="A87">
        <v>85</v>
      </c>
      <c r="B87" s="6" t="s">
        <v>0</v>
      </c>
      <c r="C87" s="6"/>
      <c r="D87" s="6"/>
      <c r="E87" s="6"/>
      <c r="F87" s="6"/>
      <c r="G87" s="6"/>
      <c r="H87" s="12">
        <v>29</v>
      </c>
      <c r="I87" s="12"/>
      <c r="J87">
        <v>7</v>
      </c>
      <c r="K87">
        <v>90</v>
      </c>
      <c r="L87">
        <v>8</v>
      </c>
      <c r="M87">
        <v>0</v>
      </c>
      <c r="N87" t="s">
        <v>303</v>
      </c>
      <c r="O87">
        <v>0</v>
      </c>
      <c r="Q87" t="s">
        <v>512</v>
      </c>
      <c r="R87" t="s">
        <v>3411</v>
      </c>
      <c r="U87">
        <v>1</v>
      </c>
      <c r="W87" t="s">
        <v>513</v>
      </c>
      <c r="X87" t="s">
        <v>81</v>
      </c>
      <c r="AA87" t="s">
        <v>514</v>
      </c>
      <c r="AB87">
        <v>4</v>
      </c>
      <c r="AC87" t="s">
        <v>515</v>
      </c>
      <c r="AD87" t="s">
        <v>84</v>
      </c>
      <c r="AM87" t="s">
        <v>35</v>
      </c>
      <c r="AQ87" s="6">
        <v>0</v>
      </c>
      <c r="AV87" t="s">
        <v>75</v>
      </c>
      <c r="AX87">
        <v>9</v>
      </c>
      <c r="AZ87" t="s">
        <v>516</v>
      </c>
      <c r="BA87" t="s">
        <v>517</v>
      </c>
      <c r="BB87" t="s">
        <v>518</v>
      </c>
    </row>
    <row r="88" spans="1:54">
      <c r="A88">
        <v>86</v>
      </c>
      <c r="B88" s="6" t="s">
        <v>0</v>
      </c>
      <c r="C88" s="6"/>
      <c r="D88" s="6"/>
      <c r="E88" s="6"/>
      <c r="F88" s="6"/>
      <c r="G88" s="6"/>
      <c r="H88" s="12">
        <v>44</v>
      </c>
      <c r="I88" s="12"/>
      <c r="J88">
        <v>8</v>
      </c>
      <c r="K88">
        <v>45</v>
      </c>
      <c r="L88">
        <v>5</v>
      </c>
      <c r="M88">
        <v>5</v>
      </c>
      <c r="N88" t="s">
        <v>225</v>
      </c>
      <c r="O88">
        <v>1</v>
      </c>
      <c r="P88" t="s">
        <v>68</v>
      </c>
      <c r="R88" t="s">
        <v>3411</v>
      </c>
      <c r="U88">
        <v>1</v>
      </c>
      <c r="V88" t="s">
        <v>519</v>
      </c>
      <c r="X88" t="s">
        <v>56</v>
      </c>
      <c r="Z88" t="s">
        <v>272</v>
      </c>
      <c r="AB88">
        <v>15</v>
      </c>
      <c r="AC88" t="s">
        <v>520</v>
      </c>
      <c r="AD88" t="s">
        <v>84</v>
      </c>
      <c r="AJ88" t="s">
        <v>32</v>
      </c>
      <c r="AO88" t="s">
        <v>60</v>
      </c>
      <c r="AQ88" s="6">
        <v>25</v>
      </c>
      <c r="AS88">
        <v>10</v>
      </c>
      <c r="AT88">
        <v>25</v>
      </c>
      <c r="AU88" t="s">
        <v>175</v>
      </c>
      <c r="AW88" t="s">
        <v>521</v>
      </c>
      <c r="AX88">
        <v>10</v>
      </c>
      <c r="AZ88" t="s">
        <v>175</v>
      </c>
      <c r="BA88" t="s">
        <v>522</v>
      </c>
    </row>
    <row r="89" spans="1:54">
      <c r="A89">
        <v>87</v>
      </c>
      <c r="B89" s="6"/>
      <c r="C89" s="6"/>
      <c r="D89" s="6"/>
      <c r="E89" s="6" t="s">
        <v>3</v>
      </c>
      <c r="F89" s="6"/>
      <c r="G89" s="6"/>
      <c r="H89" s="12">
        <v>36</v>
      </c>
      <c r="I89" s="12"/>
      <c r="J89">
        <v>7</v>
      </c>
      <c r="K89">
        <v>120</v>
      </c>
      <c r="L89">
        <v>12</v>
      </c>
      <c r="M89">
        <v>15</v>
      </c>
      <c r="N89" t="s">
        <v>121</v>
      </c>
      <c r="O89">
        <v>1</v>
      </c>
      <c r="P89" t="s">
        <v>98</v>
      </c>
      <c r="R89" t="s">
        <v>3410</v>
      </c>
      <c r="U89">
        <v>1</v>
      </c>
      <c r="V89" t="s">
        <v>5</v>
      </c>
      <c r="X89" t="s">
        <v>91</v>
      </c>
      <c r="Z89" t="s">
        <v>493</v>
      </c>
      <c r="AB89">
        <v>10</v>
      </c>
      <c r="AC89" t="s">
        <v>523</v>
      </c>
      <c r="AD89" t="s">
        <v>59</v>
      </c>
      <c r="AJ89" t="s">
        <v>32</v>
      </c>
      <c r="AO89" t="s">
        <v>60</v>
      </c>
      <c r="AQ89" s="6">
        <v>4</v>
      </c>
      <c r="AR89">
        <v>6</v>
      </c>
      <c r="AT89">
        <v>7</v>
      </c>
      <c r="AU89" t="s">
        <v>524</v>
      </c>
      <c r="AW89" t="s">
        <v>525</v>
      </c>
      <c r="AX89">
        <v>6</v>
      </c>
      <c r="AZ89" t="s">
        <v>526</v>
      </c>
      <c r="BA89" t="s">
        <v>527</v>
      </c>
    </row>
    <row r="90" spans="1:54">
      <c r="A90">
        <v>88</v>
      </c>
      <c r="B90" s="6" t="s">
        <v>0</v>
      </c>
      <c r="C90" s="6"/>
      <c r="D90" s="6"/>
      <c r="E90" s="6"/>
      <c r="F90" s="6" t="s">
        <v>4</v>
      </c>
      <c r="G90" s="6"/>
      <c r="H90" s="12">
        <v>36</v>
      </c>
      <c r="I90" s="12"/>
      <c r="J90">
        <v>8</v>
      </c>
      <c r="K90">
        <v>120</v>
      </c>
      <c r="L90">
        <v>10</v>
      </c>
      <c r="M90">
        <v>6</v>
      </c>
      <c r="N90" t="s">
        <v>133</v>
      </c>
      <c r="O90">
        <v>1</v>
      </c>
      <c r="P90" t="s">
        <v>53</v>
      </c>
      <c r="R90" t="s">
        <v>3409</v>
      </c>
      <c r="U90">
        <v>0</v>
      </c>
      <c r="AD90" t="s">
        <v>84</v>
      </c>
      <c r="AG90" t="s">
        <v>29</v>
      </c>
      <c r="AO90" t="s">
        <v>73</v>
      </c>
      <c r="AQ90" s="6">
        <v>3</v>
      </c>
      <c r="AR90">
        <v>5</v>
      </c>
      <c r="AT90">
        <v>80</v>
      </c>
      <c r="AU90" t="s">
        <v>528</v>
      </c>
      <c r="AV90" t="s">
        <v>75</v>
      </c>
      <c r="AX90">
        <v>9</v>
      </c>
      <c r="AZ90" t="s">
        <v>529</v>
      </c>
      <c r="BA90" t="s">
        <v>110</v>
      </c>
      <c r="BB90" t="s">
        <v>530</v>
      </c>
    </row>
    <row r="91" spans="1:54">
      <c r="A91">
        <v>89</v>
      </c>
      <c r="B91" s="6" t="s">
        <v>0</v>
      </c>
      <c r="C91" s="6" t="s">
        <v>1</v>
      </c>
      <c r="D91" s="6"/>
      <c r="E91" s="6"/>
      <c r="F91" s="6"/>
      <c r="G91" s="6"/>
      <c r="H91" s="12">
        <v>25</v>
      </c>
      <c r="I91" s="12"/>
      <c r="J91">
        <v>7</v>
      </c>
      <c r="K91">
        <v>150</v>
      </c>
      <c r="L91">
        <v>9</v>
      </c>
      <c r="M91">
        <v>15</v>
      </c>
      <c r="N91" t="s">
        <v>103</v>
      </c>
      <c r="O91">
        <v>1</v>
      </c>
      <c r="P91" t="s">
        <v>53</v>
      </c>
      <c r="R91" t="s">
        <v>3409</v>
      </c>
      <c r="U91">
        <v>1</v>
      </c>
      <c r="V91" t="s">
        <v>213</v>
      </c>
      <c r="X91" t="s">
        <v>81</v>
      </c>
      <c r="Z91" t="s">
        <v>220</v>
      </c>
      <c r="AB91">
        <v>3</v>
      </c>
      <c r="AC91" t="s">
        <v>531</v>
      </c>
      <c r="AD91" t="s">
        <v>59</v>
      </c>
      <c r="AJ91" t="s">
        <v>32</v>
      </c>
      <c r="AO91" t="s">
        <v>73</v>
      </c>
      <c r="AQ91" s="6">
        <v>8</v>
      </c>
      <c r="AR91">
        <v>6</v>
      </c>
      <c r="AT91">
        <v>10</v>
      </c>
      <c r="AU91" t="s">
        <v>532</v>
      </c>
      <c r="AV91" t="s">
        <v>75</v>
      </c>
      <c r="AX91">
        <v>9</v>
      </c>
      <c r="AZ91" t="s">
        <v>533</v>
      </c>
      <c r="BA91" t="s">
        <v>534</v>
      </c>
      <c r="BB91" t="s">
        <v>535</v>
      </c>
    </row>
    <row r="92" spans="1:54">
      <c r="A92">
        <v>90</v>
      </c>
      <c r="B92" s="6"/>
      <c r="C92" s="6" t="s">
        <v>1</v>
      </c>
      <c r="D92" s="6"/>
      <c r="E92" s="6"/>
      <c r="F92" s="6" t="s">
        <v>4</v>
      </c>
      <c r="G92" s="6"/>
      <c r="H92" s="12">
        <v>22</v>
      </c>
      <c r="I92" s="12"/>
      <c r="J92">
        <v>8</v>
      </c>
      <c r="K92">
        <v>60</v>
      </c>
      <c r="L92">
        <v>50</v>
      </c>
      <c r="M92">
        <v>13</v>
      </c>
      <c r="N92" t="s">
        <v>303</v>
      </c>
      <c r="O92">
        <v>0</v>
      </c>
      <c r="P92" t="s">
        <v>98</v>
      </c>
      <c r="R92" t="s">
        <v>3409</v>
      </c>
      <c r="U92">
        <v>0</v>
      </c>
      <c r="AD92" t="s">
        <v>59</v>
      </c>
      <c r="AH92" t="s">
        <v>30</v>
      </c>
      <c r="AO92" t="s">
        <v>73</v>
      </c>
      <c r="AQ92" s="6">
        <v>6</v>
      </c>
      <c r="AR92">
        <v>5</v>
      </c>
      <c r="AT92">
        <v>7</v>
      </c>
      <c r="AU92" t="s">
        <v>536</v>
      </c>
      <c r="AV92" t="s">
        <v>75</v>
      </c>
      <c r="AX92">
        <v>9</v>
      </c>
      <c r="AZ92" t="s">
        <v>537</v>
      </c>
      <c r="BA92" t="s">
        <v>538</v>
      </c>
      <c r="BB92" t="s">
        <v>539</v>
      </c>
    </row>
    <row r="93" spans="1:54">
      <c r="A93">
        <v>91</v>
      </c>
      <c r="B93" s="6"/>
      <c r="C93" s="6" t="s">
        <v>1</v>
      </c>
      <c r="D93" s="6"/>
      <c r="E93" s="6"/>
      <c r="F93" s="6" t="s">
        <v>4</v>
      </c>
      <c r="G93" s="6"/>
      <c r="H93" s="12">
        <v>28</v>
      </c>
      <c r="I93" s="12"/>
      <c r="J93">
        <v>1</v>
      </c>
      <c r="K93">
        <v>20</v>
      </c>
      <c r="L93">
        <v>8</v>
      </c>
      <c r="M93">
        <v>6</v>
      </c>
      <c r="N93" t="s">
        <v>103</v>
      </c>
      <c r="O93">
        <v>1</v>
      </c>
      <c r="P93" t="s">
        <v>53</v>
      </c>
      <c r="T93" t="s">
        <v>540</v>
      </c>
      <c r="U93">
        <v>0</v>
      </c>
      <c r="AD93" t="s">
        <v>59</v>
      </c>
      <c r="AF93" t="s">
        <v>28</v>
      </c>
      <c r="AO93" t="s">
        <v>73</v>
      </c>
      <c r="AQ93" s="6">
        <v>4</v>
      </c>
      <c r="AR93">
        <v>2</v>
      </c>
      <c r="AT93">
        <v>2</v>
      </c>
      <c r="AU93" t="s">
        <v>541</v>
      </c>
      <c r="AV93" t="s">
        <v>377</v>
      </c>
      <c r="AX93">
        <v>10</v>
      </c>
      <c r="AZ93" t="s">
        <v>542</v>
      </c>
      <c r="BA93" t="s">
        <v>543</v>
      </c>
    </row>
    <row r="94" spans="1:54">
      <c r="A94">
        <v>92</v>
      </c>
      <c r="B94" s="6" t="s">
        <v>0</v>
      </c>
      <c r="C94" s="6"/>
      <c r="D94" s="6"/>
      <c r="E94" s="6"/>
      <c r="F94" s="6"/>
      <c r="G94" s="6"/>
      <c r="H94" s="12">
        <v>32</v>
      </c>
      <c r="I94" s="12"/>
      <c r="J94">
        <v>8</v>
      </c>
      <c r="K94">
        <v>30</v>
      </c>
      <c r="L94">
        <v>10</v>
      </c>
      <c r="M94">
        <v>2</v>
      </c>
      <c r="N94" t="s">
        <v>67</v>
      </c>
      <c r="O94">
        <v>0</v>
      </c>
      <c r="P94" t="s">
        <v>79</v>
      </c>
      <c r="R94" t="s">
        <v>3409</v>
      </c>
      <c r="U94">
        <v>1</v>
      </c>
      <c r="V94" t="s">
        <v>155</v>
      </c>
      <c r="X94" t="s">
        <v>81</v>
      </c>
      <c r="Z94" t="s">
        <v>92</v>
      </c>
      <c r="AB94">
        <v>5</v>
      </c>
      <c r="AC94" t="s">
        <v>544</v>
      </c>
      <c r="AD94" t="s">
        <v>84</v>
      </c>
      <c r="AH94" t="s">
        <v>30</v>
      </c>
      <c r="AO94" t="s">
        <v>162</v>
      </c>
      <c r="AQ94" s="6">
        <v>6</v>
      </c>
      <c r="AR94">
        <v>6</v>
      </c>
      <c r="AT94">
        <v>10</v>
      </c>
      <c r="AU94" t="s">
        <v>545</v>
      </c>
      <c r="AV94" t="s">
        <v>75</v>
      </c>
      <c r="AX94">
        <v>10</v>
      </c>
      <c r="AZ94" t="s">
        <v>545</v>
      </c>
      <c r="BA94" t="s">
        <v>545</v>
      </c>
      <c r="BB94" t="s">
        <v>545</v>
      </c>
    </row>
    <row r="95" spans="1:54">
      <c r="A95">
        <v>93</v>
      </c>
      <c r="B95" s="6"/>
      <c r="C95" s="6" t="s">
        <v>1</v>
      </c>
      <c r="D95" s="6"/>
      <c r="E95" s="6"/>
      <c r="F95" s="6" t="s">
        <v>4</v>
      </c>
      <c r="G95" s="6"/>
      <c r="H95" s="12">
        <v>28</v>
      </c>
      <c r="I95" s="12"/>
      <c r="J95">
        <v>7</v>
      </c>
      <c r="K95">
        <v>60</v>
      </c>
      <c r="L95">
        <v>11</v>
      </c>
      <c r="M95">
        <v>3</v>
      </c>
      <c r="N95" t="s">
        <v>303</v>
      </c>
      <c r="O95">
        <v>0</v>
      </c>
      <c r="P95" t="s">
        <v>53</v>
      </c>
      <c r="R95" t="s">
        <v>3411</v>
      </c>
      <c r="U95">
        <v>1</v>
      </c>
      <c r="V95" t="s">
        <v>213</v>
      </c>
      <c r="X95" t="s">
        <v>81</v>
      </c>
      <c r="Z95" t="s">
        <v>92</v>
      </c>
      <c r="AB95">
        <v>1</v>
      </c>
      <c r="AC95" t="s">
        <v>546</v>
      </c>
      <c r="AD95" t="s">
        <v>84</v>
      </c>
      <c r="AM95" t="s">
        <v>35</v>
      </c>
      <c r="AQ95" s="6">
        <v>0</v>
      </c>
      <c r="AV95" t="s">
        <v>75</v>
      </c>
      <c r="AX95">
        <v>10</v>
      </c>
      <c r="AZ95" t="s">
        <v>76</v>
      </c>
    </row>
    <row r="96" spans="1:54">
      <c r="A96">
        <v>94</v>
      </c>
      <c r="B96" s="6"/>
      <c r="C96" s="6" t="s">
        <v>1</v>
      </c>
      <c r="D96" s="6"/>
      <c r="E96" s="6"/>
      <c r="F96" s="6" t="s">
        <v>4</v>
      </c>
      <c r="G96" s="6"/>
      <c r="H96" s="12"/>
      <c r="I96" s="12"/>
      <c r="J96">
        <v>6</v>
      </c>
      <c r="K96">
        <v>40</v>
      </c>
      <c r="L96">
        <v>10</v>
      </c>
      <c r="M96">
        <v>5</v>
      </c>
      <c r="N96" t="s">
        <v>52</v>
      </c>
      <c r="O96">
        <v>1</v>
      </c>
      <c r="P96" t="s">
        <v>53</v>
      </c>
      <c r="R96" t="s">
        <v>3409</v>
      </c>
      <c r="U96">
        <v>1</v>
      </c>
      <c r="V96" t="s">
        <v>465</v>
      </c>
      <c r="X96" t="s">
        <v>91</v>
      </c>
      <c r="Z96" t="s">
        <v>156</v>
      </c>
      <c r="AB96">
        <v>5</v>
      </c>
      <c r="AC96" t="s">
        <v>547</v>
      </c>
      <c r="AD96" t="s">
        <v>84</v>
      </c>
      <c r="AH96" t="s">
        <v>30</v>
      </c>
      <c r="AJ96" t="s">
        <v>32</v>
      </c>
      <c r="AO96" t="s">
        <v>60</v>
      </c>
      <c r="AQ96" s="6">
        <v>4</v>
      </c>
      <c r="AR96">
        <v>3</v>
      </c>
      <c r="AT96">
        <v>3</v>
      </c>
      <c r="AU96" t="s">
        <v>548</v>
      </c>
      <c r="AV96" t="s">
        <v>345</v>
      </c>
      <c r="AX96">
        <v>7</v>
      </c>
      <c r="AZ96" t="s">
        <v>549</v>
      </c>
      <c r="BA96" t="s">
        <v>550</v>
      </c>
      <c r="BB96" t="s">
        <v>551</v>
      </c>
    </row>
    <row r="97" spans="1:54">
      <c r="A97">
        <v>95</v>
      </c>
      <c r="B97" s="6" t="s">
        <v>0</v>
      </c>
      <c r="C97" s="6"/>
      <c r="D97" s="6"/>
      <c r="E97" s="6"/>
      <c r="F97" s="6"/>
      <c r="G97" s="6"/>
      <c r="H97" s="12">
        <v>30</v>
      </c>
      <c r="I97" s="12"/>
      <c r="J97">
        <v>8</v>
      </c>
      <c r="K97">
        <v>90</v>
      </c>
      <c r="L97">
        <v>7</v>
      </c>
      <c r="M97">
        <v>50</v>
      </c>
      <c r="N97" t="s">
        <v>89</v>
      </c>
      <c r="O97">
        <v>0</v>
      </c>
      <c r="P97" t="s">
        <v>389</v>
      </c>
      <c r="R97" t="s">
        <v>3411</v>
      </c>
      <c r="U97">
        <v>1</v>
      </c>
      <c r="V97" t="s">
        <v>155</v>
      </c>
      <c r="X97" t="s">
        <v>81</v>
      </c>
      <c r="Z97" t="s">
        <v>310</v>
      </c>
      <c r="AB97">
        <v>6</v>
      </c>
      <c r="AC97" t="s">
        <v>552</v>
      </c>
      <c r="AD97" t="s">
        <v>72</v>
      </c>
      <c r="AH97" t="s">
        <v>30</v>
      </c>
      <c r="AI97" t="s">
        <v>31</v>
      </c>
      <c r="AO97" t="s">
        <v>553</v>
      </c>
      <c r="AQ97" s="6">
        <v>15</v>
      </c>
      <c r="AR97">
        <v>6</v>
      </c>
      <c r="AT97">
        <v>40</v>
      </c>
      <c r="AU97" t="s">
        <v>332</v>
      </c>
      <c r="AV97" t="s">
        <v>75</v>
      </c>
      <c r="AX97">
        <v>10</v>
      </c>
      <c r="AZ97" t="s">
        <v>76</v>
      </c>
    </row>
    <row r="98" spans="1:54">
      <c r="A98">
        <v>96</v>
      </c>
      <c r="B98" s="6"/>
      <c r="C98" s="6"/>
      <c r="D98" s="6"/>
      <c r="E98" s="6"/>
      <c r="F98" s="6" t="s">
        <v>4</v>
      </c>
      <c r="G98" s="6"/>
      <c r="H98" s="12">
        <v>22</v>
      </c>
      <c r="I98" s="12"/>
      <c r="J98">
        <v>6</v>
      </c>
      <c r="K98">
        <v>200</v>
      </c>
      <c r="L98">
        <v>4</v>
      </c>
      <c r="M98">
        <v>15</v>
      </c>
      <c r="N98" t="s">
        <v>89</v>
      </c>
      <c r="O98">
        <v>1</v>
      </c>
      <c r="P98" t="s">
        <v>98</v>
      </c>
      <c r="R98" t="s">
        <v>3409</v>
      </c>
      <c r="U98">
        <v>1</v>
      </c>
      <c r="V98" t="s">
        <v>110</v>
      </c>
      <c r="X98" t="s">
        <v>81</v>
      </c>
      <c r="Z98" t="s">
        <v>57</v>
      </c>
      <c r="AB98">
        <v>1</v>
      </c>
      <c r="AC98" t="s">
        <v>58</v>
      </c>
      <c r="AD98" t="s">
        <v>59</v>
      </c>
      <c r="AH98" t="s">
        <v>30</v>
      </c>
      <c r="AJ98" t="s">
        <v>32</v>
      </c>
      <c r="AO98" t="s">
        <v>85</v>
      </c>
      <c r="AQ98" s="6">
        <v>80</v>
      </c>
      <c r="AS98">
        <v>15</v>
      </c>
      <c r="AT98">
        <v>4</v>
      </c>
      <c r="AU98" t="s">
        <v>554</v>
      </c>
      <c r="AV98" t="s">
        <v>64</v>
      </c>
      <c r="AX98">
        <v>10</v>
      </c>
      <c r="AZ98" t="s">
        <v>555</v>
      </c>
      <c r="BA98" t="s">
        <v>556</v>
      </c>
      <c r="BB98" t="s">
        <v>557</v>
      </c>
    </row>
    <row r="99" spans="1:54">
      <c r="A99">
        <v>97</v>
      </c>
      <c r="B99" s="6"/>
      <c r="C99" s="6" t="s">
        <v>1</v>
      </c>
      <c r="D99" s="6"/>
      <c r="E99" s="6"/>
      <c r="F99" s="6"/>
      <c r="G99" s="6"/>
      <c r="H99" s="12">
        <v>51</v>
      </c>
      <c r="I99" s="12"/>
      <c r="J99">
        <v>7</v>
      </c>
      <c r="K99">
        <v>90</v>
      </c>
      <c r="L99">
        <v>10</v>
      </c>
      <c r="M99">
        <v>10</v>
      </c>
      <c r="N99" t="s">
        <v>67</v>
      </c>
      <c r="O99">
        <v>1</v>
      </c>
      <c r="P99" t="s">
        <v>79</v>
      </c>
      <c r="R99" t="s">
        <v>3410</v>
      </c>
      <c r="U99">
        <v>1</v>
      </c>
      <c r="V99" t="s">
        <v>213</v>
      </c>
      <c r="X99" t="s">
        <v>56</v>
      </c>
      <c r="Z99" t="s">
        <v>297</v>
      </c>
      <c r="AB99">
        <v>25</v>
      </c>
      <c r="AC99" t="s">
        <v>558</v>
      </c>
      <c r="AD99" t="s">
        <v>84</v>
      </c>
      <c r="AI99" t="s">
        <v>31</v>
      </c>
      <c r="AO99" t="s">
        <v>60</v>
      </c>
      <c r="AQ99" s="6">
        <v>4</v>
      </c>
      <c r="AR99">
        <v>6</v>
      </c>
      <c r="AT99">
        <v>30</v>
      </c>
      <c r="AU99" t="s">
        <v>559</v>
      </c>
      <c r="AV99" t="s">
        <v>75</v>
      </c>
      <c r="AX99">
        <v>10</v>
      </c>
      <c r="AZ99" t="s">
        <v>560</v>
      </c>
      <c r="BA99" t="s">
        <v>428</v>
      </c>
      <c r="BB99" t="s">
        <v>561</v>
      </c>
    </row>
    <row r="100" spans="1:54">
      <c r="A100">
        <v>98</v>
      </c>
      <c r="B100" s="6" t="s">
        <v>0</v>
      </c>
      <c r="C100" s="6"/>
      <c r="D100" s="6"/>
      <c r="E100" s="6"/>
      <c r="F100" s="6"/>
      <c r="G100" s="6"/>
      <c r="H100" s="12">
        <v>39</v>
      </c>
      <c r="I100" s="12"/>
      <c r="J100">
        <v>8</v>
      </c>
      <c r="K100">
        <v>0</v>
      </c>
      <c r="L100">
        <v>8</v>
      </c>
      <c r="M100">
        <v>24</v>
      </c>
      <c r="N100" t="s">
        <v>189</v>
      </c>
      <c r="O100">
        <v>0</v>
      </c>
      <c r="P100" t="s">
        <v>122</v>
      </c>
      <c r="R100" t="s">
        <v>3408</v>
      </c>
      <c r="U100">
        <v>1</v>
      </c>
      <c r="V100" t="s">
        <v>213</v>
      </c>
      <c r="X100" t="s">
        <v>81</v>
      </c>
      <c r="Z100" t="s">
        <v>92</v>
      </c>
      <c r="AB100">
        <v>20</v>
      </c>
      <c r="AC100" t="s">
        <v>562</v>
      </c>
      <c r="AD100" t="s">
        <v>59</v>
      </c>
      <c r="AG100" t="s">
        <v>29</v>
      </c>
      <c r="AI100" t="s">
        <v>31</v>
      </c>
      <c r="AO100" t="s">
        <v>60</v>
      </c>
      <c r="AQ100" s="6">
        <v>6</v>
      </c>
      <c r="AR100">
        <v>6</v>
      </c>
      <c r="AT100">
        <v>12</v>
      </c>
      <c r="AU100" t="s">
        <v>563</v>
      </c>
      <c r="AV100" t="s">
        <v>75</v>
      </c>
      <c r="AX100">
        <v>10</v>
      </c>
      <c r="AZ100" t="s">
        <v>564</v>
      </c>
      <c r="BA100" t="s">
        <v>565</v>
      </c>
      <c r="BB100" t="s">
        <v>566</v>
      </c>
    </row>
    <row r="101" spans="1:54">
      <c r="A101">
        <v>99</v>
      </c>
      <c r="B101" s="6"/>
      <c r="C101" s="6"/>
      <c r="D101" s="6" t="s">
        <v>2</v>
      </c>
      <c r="E101" s="6" t="s">
        <v>3</v>
      </c>
      <c r="F101" s="6"/>
      <c r="G101" s="6"/>
      <c r="H101" s="12">
        <v>28</v>
      </c>
      <c r="I101" s="12"/>
      <c r="J101">
        <v>8</v>
      </c>
      <c r="K101">
        <v>0</v>
      </c>
      <c r="L101">
        <v>12</v>
      </c>
      <c r="M101">
        <v>3</v>
      </c>
      <c r="N101" t="s">
        <v>121</v>
      </c>
      <c r="O101">
        <v>1</v>
      </c>
      <c r="P101" t="s">
        <v>53</v>
      </c>
      <c r="R101" t="s">
        <v>3409</v>
      </c>
      <c r="U101">
        <v>1</v>
      </c>
      <c r="V101" t="s">
        <v>519</v>
      </c>
      <c r="X101" t="s">
        <v>81</v>
      </c>
      <c r="Z101" t="s">
        <v>57</v>
      </c>
      <c r="AB101">
        <v>4</v>
      </c>
      <c r="AC101" t="s">
        <v>58</v>
      </c>
      <c r="AD101" t="s">
        <v>59</v>
      </c>
      <c r="AJ101" t="s">
        <v>32</v>
      </c>
      <c r="AN101" t="s">
        <v>567</v>
      </c>
      <c r="AO101" t="s">
        <v>73</v>
      </c>
      <c r="AQ101" s="6">
        <v>6</v>
      </c>
      <c r="AR101">
        <v>2</v>
      </c>
      <c r="AT101">
        <v>5</v>
      </c>
      <c r="AU101" t="s">
        <v>568</v>
      </c>
      <c r="AV101" t="s">
        <v>75</v>
      </c>
      <c r="AX101">
        <v>10</v>
      </c>
      <c r="AZ101" t="s">
        <v>569</v>
      </c>
      <c r="BA101" t="s">
        <v>570</v>
      </c>
      <c r="BB101" t="s">
        <v>571</v>
      </c>
    </row>
    <row r="102" spans="1:54">
      <c r="A102">
        <v>100</v>
      </c>
      <c r="B102" s="6" t="s">
        <v>0</v>
      </c>
      <c r="C102" s="6" t="s">
        <v>1</v>
      </c>
      <c r="D102" s="6"/>
      <c r="E102" s="6"/>
      <c r="F102" s="6" t="s">
        <v>4</v>
      </c>
      <c r="G102" s="6"/>
      <c r="H102" s="12">
        <v>44</v>
      </c>
      <c r="I102" s="12"/>
      <c r="J102">
        <v>7</v>
      </c>
      <c r="K102">
        <v>50</v>
      </c>
      <c r="L102">
        <v>10</v>
      </c>
      <c r="M102">
        <v>5</v>
      </c>
      <c r="N102" t="s">
        <v>121</v>
      </c>
      <c r="O102">
        <v>0</v>
      </c>
      <c r="P102" t="s">
        <v>122</v>
      </c>
      <c r="R102" t="s">
        <v>3409</v>
      </c>
      <c r="U102">
        <v>1</v>
      </c>
      <c r="V102" t="s">
        <v>213</v>
      </c>
      <c r="X102" t="s">
        <v>350</v>
      </c>
      <c r="Z102" t="s">
        <v>572</v>
      </c>
      <c r="AB102">
        <v>16</v>
      </c>
      <c r="AC102" t="s">
        <v>573</v>
      </c>
      <c r="AD102" t="s">
        <v>84</v>
      </c>
      <c r="AI102" t="s">
        <v>31</v>
      </c>
      <c r="AO102" t="s">
        <v>73</v>
      </c>
      <c r="AQ102" s="6">
        <v>6</v>
      </c>
      <c r="AR102">
        <v>6</v>
      </c>
      <c r="AT102">
        <v>60</v>
      </c>
      <c r="AU102" t="s">
        <v>574</v>
      </c>
      <c r="AV102" t="s">
        <v>75</v>
      </c>
      <c r="AX102">
        <v>6</v>
      </c>
      <c r="AZ102" t="s">
        <v>575</v>
      </c>
    </row>
    <row r="103" spans="1:54">
      <c r="A103">
        <v>101</v>
      </c>
      <c r="B103" s="6"/>
      <c r="C103" s="6"/>
      <c r="D103" s="6"/>
      <c r="E103" s="6"/>
      <c r="F103" s="6" t="s">
        <v>4</v>
      </c>
      <c r="G103" s="6"/>
      <c r="H103" s="12">
        <v>32</v>
      </c>
      <c r="I103" s="12"/>
      <c r="J103">
        <v>6</v>
      </c>
      <c r="K103">
        <v>2</v>
      </c>
      <c r="L103">
        <v>12</v>
      </c>
      <c r="M103">
        <v>3</v>
      </c>
      <c r="N103" t="s">
        <v>78</v>
      </c>
      <c r="O103">
        <v>0</v>
      </c>
      <c r="P103" t="s">
        <v>68</v>
      </c>
      <c r="R103" t="s">
        <v>3409</v>
      </c>
      <c r="U103">
        <v>1</v>
      </c>
      <c r="V103" t="s">
        <v>407</v>
      </c>
      <c r="X103" t="s">
        <v>111</v>
      </c>
      <c r="Z103" t="s">
        <v>57</v>
      </c>
      <c r="AB103">
        <v>10</v>
      </c>
      <c r="AC103" t="s">
        <v>576</v>
      </c>
      <c r="AD103" t="s">
        <v>84</v>
      </c>
      <c r="AI103" t="s">
        <v>31</v>
      </c>
      <c r="AO103" t="s">
        <v>85</v>
      </c>
      <c r="AQ103" s="6">
        <v>10</v>
      </c>
      <c r="AR103">
        <v>5</v>
      </c>
      <c r="AT103">
        <v>20</v>
      </c>
      <c r="AU103" t="s">
        <v>577</v>
      </c>
      <c r="AV103" t="s">
        <v>75</v>
      </c>
      <c r="AX103">
        <v>8</v>
      </c>
      <c r="AZ103" t="s">
        <v>578</v>
      </c>
      <c r="BA103" t="s">
        <v>579</v>
      </c>
      <c r="BB103" t="s">
        <v>580</v>
      </c>
    </row>
    <row r="104" spans="1:54" ht="409.6">
      <c r="A104">
        <v>102</v>
      </c>
      <c r="B104" s="6" t="s">
        <v>0</v>
      </c>
      <c r="C104" s="6" t="s">
        <v>1</v>
      </c>
      <c r="D104" s="6"/>
      <c r="E104" s="6"/>
      <c r="F104" s="6" t="s">
        <v>4</v>
      </c>
      <c r="G104" s="6"/>
      <c r="H104" s="12">
        <v>29</v>
      </c>
      <c r="I104" s="12"/>
      <c r="J104">
        <v>6</v>
      </c>
      <c r="K104">
        <v>0</v>
      </c>
      <c r="L104">
        <v>14</v>
      </c>
      <c r="M104">
        <v>25</v>
      </c>
      <c r="N104" t="s">
        <v>133</v>
      </c>
      <c r="O104">
        <v>1</v>
      </c>
      <c r="P104" t="s">
        <v>79</v>
      </c>
      <c r="T104" t="s">
        <v>581</v>
      </c>
      <c r="U104">
        <v>1</v>
      </c>
      <c r="V104" t="s">
        <v>465</v>
      </c>
      <c r="X104" t="s">
        <v>91</v>
      </c>
      <c r="AA104" t="s">
        <v>582</v>
      </c>
      <c r="AB104">
        <v>6</v>
      </c>
      <c r="AC104" t="s">
        <v>583</v>
      </c>
      <c r="AD104" t="s">
        <v>59</v>
      </c>
      <c r="AG104" t="s">
        <v>29</v>
      </c>
      <c r="AN104" t="s">
        <v>584</v>
      </c>
      <c r="AO104" t="s">
        <v>73</v>
      </c>
      <c r="AQ104" s="6">
        <v>20</v>
      </c>
      <c r="AR104">
        <v>4</v>
      </c>
      <c r="AT104">
        <v>80</v>
      </c>
      <c r="AU104" t="s">
        <v>585</v>
      </c>
      <c r="AW104" t="s">
        <v>586</v>
      </c>
      <c r="AX104">
        <v>9</v>
      </c>
      <c r="AZ104" s="3" t="s">
        <v>587</v>
      </c>
      <c r="BA104" s="3" t="s">
        <v>588</v>
      </c>
      <c r="BB104" t="s">
        <v>589</v>
      </c>
    </row>
    <row r="105" spans="1:54">
      <c r="A105">
        <v>103</v>
      </c>
      <c r="B105" s="6" t="s">
        <v>0</v>
      </c>
      <c r="C105" s="6"/>
      <c r="D105" s="6"/>
      <c r="E105" s="6"/>
      <c r="F105" s="6"/>
      <c r="G105" s="6"/>
      <c r="H105" s="12">
        <v>55</v>
      </c>
      <c r="I105" s="12"/>
      <c r="J105">
        <v>7</v>
      </c>
      <c r="K105">
        <v>0</v>
      </c>
      <c r="L105">
        <v>10</v>
      </c>
      <c r="M105">
        <v>20</v>
      </c>
      <c r="N105" t="s">
        <v>303</v>
      </c>
      <c r="O105">
        <v>1</v>
      </c>
      <c r="P105" t="s">
        <v>68</v>
      </c>
      <c r="R105" t="s">
        <v>3409</v>
      </c>
      <c r="U105">
        <v>1</v>
      </c>
      <c r="V105" t="s">
        <v>110</v>
      </c>
      <c r="X105" t="s">
        <v>123</v>
      </c>
      <c r="Z105" t="s">
        <v>156</v>
      </c>
      <c r="AB105">
        <v>27</v>
      </c>
      <c r="AC105" t="s">
        <v>590</v>
      </c>
      <c r="AD105" t="s">
        <v>84</v>
      </c>
      <c r="AH105" t="s">
        <v>30</v>
      </c>
      <c r="AP105" t="s">
        <v>591</v>
      </c>
      <c r="AQ105" s="6">
        <v>10</v>
      </c>
      <c r="AR105">
        <v>4</v>
      </c>
      <c r="AT105">
        <v>10</v>
      </c>
      <c r="AU105" t="s">
        <v>592</v>
      </c>
      <c r="AV105" t="s">
        <v>345</v>
      </c>
      <c r="AX105">
        <v>2</v>
      </c>
      <c r="AZ105" t="s">
        <v>593</v>
      </c>
      <c r="BA105" t="s">
        <v>594</v>
      </c>
      <c r="BB105" t="s">
        <v>595</v>
      </c>
    </row>
    <row r="106" spans="1:54">
      <c r="A106">
        <v>104</v>
      </c>
      <c r="B106" s="6" t="s">
        <v>0</v>
      </c>
      <c r="C106" s="6"/>
      <c r="D106" s="6"/>
      <c r="E106" s="6"/>
      <c r="F106" s="6" t="s">
        <v>4</v>
      </c>
      <c r="G106" s="6"/>
      <c r="H106" s="12">
        <v>29</v>
      </c>
      <c r="I106" s="12"/>
      <c r="J106">
        <v>8</v>
      </c>
      <c r="K106">
        <v>0</v>
      </c>
      <c r="L106">
        <v>10</v>
      </c>
      <c r="M106">
        <v>10</v>
      </c>
      <c r="N106" t="s">
        <v>103</v>
      </c>
      <c r="O106">
        <v>0</v>
      </c>
      <c r="P106" t="s">
        <v>68</v>
      </c>
      <c r="T106" t="s">
        <v>596</v>
      </c>
      <c r="U106">
        <v>0</v>
      </c>
      <c r="AD106" t="s">
        <v>84</v>
      </c>
      <c r="AH106" t="s">
        <v>30</v>
      </c>
      <c r="AJ106" t="s">
        <v>32</v>
      </c>
      <c r="AO106" t="s">
        <v>85</v>
      </c>
      <c r="AQ106" s="6">
        <v>15</v>
      </c>
      <c r="AS106">
        <v>15</v>
      </c>
      <c r="AT106">
        <v>16</v>
      </c>
      <c r="AU106" t="s">
        <v>597</v>
      </c>
      <c r="AW106" t="s">
        <v>598</v>
      </c>
      <c r="AX106">
        <v>4</v>
      </c>
      <c r="AZ106" t="s">
        <v>599</v>
      </c>
      <c r="BA106" t="s">
        <v>600</v>
      </c>
      <c r="BB106" t="s">
        <v>601</v>
      </c>
    </row>
    <row r="107" spans="1:54">
      <c r="A107">
        <v>105</v>
      </c>
      <c r="B107" s="6"/>
      <c r="C107" s="6" t="s">
        <v>1</v>
      </c>
      <c r="D107" s="6" t="s">
        <v>2</v>
      </c>
      <c r="E107" s="6"/>
      <c r="F107" s="6"/>
      <c r="G107" s="6"/>
      <c r="H107" s="12">
        <v>33</v>
      </c>
      <c r="I107" s="12"/>
      <c r="J107">
        <v>6</v>
      </c>
      <c r="K107">
        <v>45</v>
      </c>
      <c r="L107">
        <v>9</v>
      </c>
      <c r="M107">
        <v>2</v>
      </c>
      <c r="N107" t="s">
        <v>52</v>
      </c>
      <c r="O107">
        <v>1</v>
      </c>
      <c r="P107" t="s">
        <v>53</v>
      </c>
      <c r="R107" t="s">
        <v>3409</v>
      </c>
      <c r="U107">
        <v>1</v>
      </c>
      <c r="V107" t="s">
        <v>30</v>
      </c>
      <c r="Y107" t="s">
        <v>602</v>
      </c>
      <c r="Z107" t="s">
        <v>57</v>
      </c>
      <c r="AB107">
        <v>3</v>
      </c>
      <c r="AC107" t="s">
        <v>603</v>
      </c>
      <c r="AD107" t="s">
        <v>72</v>
      </c>
      <c r="AH107" t="s">
        <v>30</v>
      </c>
      <c r="AO107" t="s">
        <v>85</v>
      </c>
      <c r="AQ107" s="6">
        <v>4</v>
      </c>
      <c r="AR107">
        <v>5</v>
      </c>
      <c r="AT107">
        <v>30</v>
      </c>
      <c r="AU107" t="s">
        <v>604</v>
      </c>
      <c r="AV107" t="s">
        <v>64</v>
      </c>
      <c r="AX107">
        <v>9</v>
      </c>
      <c r="AZ107" t="s">
        <v>605</v>
      </c>
      <c r="BA107" t="s">
        <v>606</v>
      </c>
    </row>
    <row r="108" spans="1:54">
      <c r="A108">
        <v>106</v>
      </c>
      <c r="B108" s="6" t="s">
        <v>0</v>
      </c>
      <c r="C108" s="6"/>
      <c r="D108" s="6"/>
      <c r="E108" s="6"/>
      <c r="F108" s="6" t="s">
        <v>4</v>
      </c>
      <c r="G108" s="6"/>
      <c r="H108" s="12">
        <v>36</v>
      </c>
      <c r="I108" s="12"/>
      <c r="J108">
        <v>7</v>
      </c>
      <c r="K108">
        <v>30</v>
      </c>
      <c r="L108">
        <v>9</v>
      </c>
      <c r="M108">
        <v>10</v>
      </c>
      <c r="N108" t="s">
        <v>52</v>
      </c>
      <c r="O108">
        <v>0</v>
      </c>
      <c r="P108" t="s">
        <v>68</v>
      </c>
      <c r="R108" t="s">
        <v>3410</v>
      </c>
      <c r="U108">
        <v>1</v>
      </c>
      <c r="V108" t="s">
        <v>213</v>
      </c>
      <c r="X108" t="s">
        <v>111</v>
      </c>
      <c r="Z108" t="s">
        <v>92</v>
      </c>
      <c r="AB108">
        <v>11</v>
      </c>
      <c r="AC108" t="s">
        <v>607</v>
      </c>
      <c r="AD108" t="s">
        <v>59</v>
      </c>
      <c r="AJ108" t="s">
        <v>32</v>
      </c>
      <c r="AO108" t="s">
        <v>73</v>
      </c>
      <c r="AQ108" s="6">
        <v>6</v>
      </c>
      <c r="AR108">
        <v>4</v>
      </c>
      <c r="AT108">
        <v>3</v>
      </c>
      <c r="AU108" t="s">
        <v>608</v>
      </c>
      <c r="AV108" t="s">
        <v>75</v>
      </c>
      <c r="AX108">
        <v>9</v>
      </c>
      <c r="AZ108" t="s">
        <v>609</v>
      </c>
      <c r="BA108" t="s">
        <v>610</v>
      </c>
    </row>
    <row r="109" spans="1:54">
      <c r="A109">
        <v>107</v>
      </c>
      <c r="B109" s="6"/>
      <c r="C109" s="6" t="s">
        <v>1</v>
      </c>
      <c r="D109" s="6"/>
      <c r="E109" s="6"/>
      <c r="F109" s="6"/>
      <c r="G109" s="6"/>
      <c r="H109" s="12">
        <v>35</v>
      </c>
      <c r="I109" s="12"/>
      <c r="J109">
        <v>7</v>
      </c>
      <c r="K109">
        <v>80</v>
      </c>
      <c r="L109">
        <v>5</v>
      </c>
      <c r="M109">
        <v>10</v>
      </c>
      <c r="N109" t="s">
        <v>303</v>
      </c>
      <c r="O109">
        <v>1</v>
      </c>
      <c r="P109" t="s">
        <v>68</v>
      </c>
      <c r="R109" t="s">
        <v>3409</v>
      </c>
      <c r="U109">
        <v>1</v>
      </c>
      <c r="V109" t="s">
        <v>213</v>
      </c>
      <c r="X109" t="s">
        <v>81</v>
      </c>
      <c r="Z109" t="s">
        <v>92</v>
      </c>
      <c r="AB109">
        <v>10</v>
      </c>
      <c r="AC109" t="s">
        <v>611</v>
      </c>
      <c r="AD109" t="s">
        <v>84</v>
      </c>
      <c r="AH109" t="s">
        <v>30</v>
      </c>
      <c r="AO109" t="s">
        <v>73</v>
      </c>
      <c r="AQ109" s="6">
        <v>6</v>
      </c>
      <c r="AR109">
        <v>4</v>
      </c>
      <c r="AT109">
        <v>12</v>
      </c>
      <c r="AU109" t="s">
        <v>612</v>
      </c>
      <c r="AV109" t="s">
        <v>75</v>
      </c>
      <c r="AX109">
        <v>7</v>
      </c>
      <c r="AZ109" t="s">
        <v>613</v>
      </c>
      <c r="BA109" t="s">
        <v>614</v>
      </c>
    </row>
    <row r="110" spans="1:54">
      <c r="A110">
        <v>108</v>
      </c>
      <c r="B110" s="6" t="s">
        <v>0</v>
      </c>
      <c r="C110" s="6"/>
      <c r="D110" s="6"/>
      <c r="E110" s="6"/>
      <c r="F110" s="6" t="s">
        <v>4</v>
      </c>
      <c r="G110" s="6"/>
      <c r="H110" s="12">
        <v>35</v>
      </c>
      <c r="I110" s="12"/>
      <c r="J110">
        <v>7</v>
      </c>
      <c r="K110">
        <v>120</v>
      </c>
      <c r="L110">
        <v>15</v>
      </c>
      <c r="M110">
        <v>12</v>
      </c>
      <c r="N110" t="s">
        <v>189</v>
      </c>
      <c r="O110">
        <v>0</v>
      </c>
      <c r="P110" t="s">
        <v>68</v>
      </c>
      <c r="R110" t="s">
        <v>3408</v>
      </c>
      <c r="U110">
        <v>1</v>
      </c>
      <c r="V110" t="s">
        <v>412</v>
      </c>
      <c r="X110" t="s">
        <v>56</v>
      </c>
      <c r="Z110" t="s">
        <v>92</v>
      </c>
      <c r="AB110">
        <v>7</v>
      </c>
      <c r="AC110" t="s">
        <v>615</v>
      </c>
      <c r="AD110" t="s">
        <v>84</v>
      </c>
      <c r="AE110" t="s">
        <v>27</v>
      </c>
      <c r="AH110" t="s">
        <v>30</v>
      </c>
      <c r="AO110" t="s">
        <v>73</v>
      </c>
      <c r="AQ110" s="6">
        <v>10</v>
      </c>
      <c r="AS110" t="s">
        <v>616</v>
      </c>
      <c r="AT110">
        <v>8</v>
      </c>
      <c r="AU110" t="s">
        <v>617</v>
      </c>
      <c r="AV110" t="s">
        <v>64</v>
      </c>
      <c r="AX110">
        <v>8</v>
      </c>
      <c r="AZ110" t="s">
        <v>618</v>
      </c>
      <c r="BA110" t="s">
        <v>619</v>
      </c>
      <c r="BB110" t="s">
        <v>620</v>
      </c>
    </row>
    <row r="111" spans="1:54">
      <c r="A111">
        <v>109</v>
      </c>
      <c r="B111" s="6"/>
      <c r="C111" s="6" t="s">
        <v>1</v>
      </c>
      <c r="D111" s="6"/>
      <c r="E111" s="6"/>
      <c r="F111" s="6" t="s">
        <v>4</v>
      </c>
      <c r="G111" s="6"/>
      <c r="H111" s="12">
        <v>34</v>
      </c>
      <c r="I111" s="12"/>
      <c r="J111">
        <v>6</v>
      </c>
      <c r="K111">
        <v>20</v>
      </c>
      <c r="L111">
        <v>16</v>
      </c>
      <c r="M111">
        <v>30</v>
      </c>
      <c r="N111" t="s">
        <v>189</v>
      </c>
      <c r="O111">
        <v>0</v>
      </c>
      <c r="P111" t="s">
        <v>68</v>
      </c>
      <c r="R111" t="s">
        <v>3410</v>
      </c>
      <c r="U111">
        <v>1</v>
      </c>
      <c r="V111" t="s">
        <v>141</v>
      </c>
      <c r="X111" t="s">
        <v>111</v>
      </c>
      <c r="Z111" t="s">
        <v>572</v>
      </c>
      <c r="AB111">
        <v>4</v>
      </c>
      <c r="AC111" t="s">
        <v>621</v>
      </c>
      <c r="AD111" t="s">
        <v>72</v>
      </c>
      <c r="AM111" t="s">
        <v>35</v>
      </c>
      <c r="AQ111" s="6">
        <v>0</v>
      </c>
      <c r="AV111" t="s">
        <v>75</v>
      </c>
      <c r="AX111">
        <v>8</v>
      </c>
      <c r="AZ111" t="s">
        <v>622</v>
      </c>
      <c r="BA111" t="s">
        <v>623</v>
      </c>
      <c r="BB111" t="s">
        <v>624</v>
      </c>
    </row>
    <row r="112" spans="1:54">
      <c r="A112">
        <v>110</v>
      </c>
      <c r="B112" s="6"/>
      <c r="C112" s="6"/>
      <c r="D112" s="6"/>
      <c r="E112" s="6"/>
      <c r="F112" s="6" t="s">
        <v>4</v>
      </c>
      <c r="G112" s="6"/>
      <c r="H112" s="12">
        <v>22</v>
      </c>
      <c r="I112" s="12"/>
      <c r="J112">
        <v>8</v>
      </c>
      <c r="K112">
        <v>60</v>
      </c>
      <c r="L112">
        <v>10</v>
      </c>
      <c r="M112">
        <v>6</v>
      </c>
      <c r="N112" t="s">
        <v>52</v>
      </c>
      <c r="O112">
        <v>1</v>
      </c>
      <c r="P112" t="s">
        <v>68</v>
      </c>
      <c r="R112" t="s">
        <v>3409</v>
      </c>
      <c r="U112">
        <v>1</v>
      </c>
      <c r="V112" t="s">
        <v>30</v>
      </c>
      <c r="X112" t="s">
        <v>81</v>
      </c>
      <c r="Z112" t="s">
        <v>124</v>
      </c>
      <c r="AB112">
        <v>0</v>
      </c>
      <c r="AC112" t="s">
        <v>625</v>
      </c>
      <c r="AD112" t="s">
        <v>363</v>
      </c>
      <c r="AH112" t="s">
        <v>30</v>
      </c>
      <c r="AO112" t="s">
        <v>85</v>
      </c>
      <c r="AQ112" s="6">
        <v>6</v>
      </c>
      <c r="AR112">
        <v>3</v>
      </c>
      <c r="AT112">
        <v>5</v>
      </c>
      <c r="AU112" t="s">
        <v>626</v>
      </c>
      <c r="AV112" t="s">
        <v>75</v>
      </c>
      <c r="AX112">
        <v>10</v>
      </c>
      <c r="AZ112" t="s">
        <v>627</v>
      </c>
      <c r="BA112" t="s">
        <v>628</v>
      </c>
    </row>
    <row r="113" spans="1:54">
      <c r="A113">
        <v>111</v>
      </c>
      <c r="B113" s="6" t="s">
        <v>0</v>
      </c>
      <c r="C113" s="6"/>
      <c r="D113" s="6"/>
      <c r="E113" s="6"/>
      <c r="F113" s="6"/>
      <c r="G113" s="6"/>
      <c r="H113" s="12">
        <v>33</v>
      </c>
      <c r="I113" s="12"/>
      <c r="J113">
        <v>7</v>
      </c>
      <c r="K113">
        <v>20</v>
      </c>
      <c r="L113">
        <v>9</v>
      </c>
      <c r="M113">
        <v>2</v>
      </c>
      <c r="N113" t="s">
        <v>225</v>
      </c>
      <c r="O113">
        <v>1</v>
      </c>
      <c r="P113" t="s">
        <v>389</v>
      </c>
      <c r="R113" t="s">
        <v>3410</v>
      </c>
      <c r="U113">
        <v>1</v>
      </c>
      <c r="V113" t="s">
        <v>5</v>
      </c>
      <c r="X113" t="s">
        <v>81</v>
      </c>
      <c r="Z113" t="s">
        <v>82</v>
      </c>
      <c r="AB113">
        <v>3</v>
      </c>
      <c r="AC113" t="s">
        <v>629</v>
      </c>
      <c r="AD113" t="s">
        <v>84</v>
      </c>
      <c r="AH113" t="s">
        <v>30</v>
      </c>
      <c r="AO113" t="s">
        <v>85</v>
      </c>
      <c r="AQ113" s="6">
        <v>10</v>
      </c>
      <c r="AR113">
        <v>6</v>
      </c>
      <c r="AT113">
        <v>15</v>
      </c>
      <c r="AU113" t="s">
        <v>630</v>
      </c>
      <c r="AV113" t="s">
        <v>75</v>
      </c>
      <c r="AX113">
        <v>7</v>
      </c>
      <c r="AZ113" t="s">
        <v>631</v>
      </c>
      <c r="BA113" t="s">
        <v>632</v>
      </c>
      <c r="BB113" t="s">
        <v>633</v>
      </c>
    </row>
    <row r="114" spans="1:54" ht="221">
      <c r="A114">
        <v>112</v>
      </c>
      <c r="B114" s="6" t="s">
        <v>0</v>
      </c>
      <c r="C114" s="6"/>
      <c r="D114" s="6" t="s">
        <v>2</v>
      </c>
      <c r="E114" s="6"/>
      <c r="F114" s="6" t="s">
        <v>4</v>
      </c>
      <c r="G114" s="6"/>
      <c r="H114" s="12"/>
      <c r="I114" s="12"/>
      <c r="J114">
        <v>7</v>
      </c>
      <c r="K114">
        <v>1</v>
      </c>
      <c r="L114">
        <v>10</v>
      </c>
      <c r="M114">
        <v>5</v>
      </c>
      <c r="N114" t="s">
        <v>335</v>
      </c>
      <c r="O114">
        <v>1</v>
      </c>
      <c r="P114" t="s">
        <v>98</v>
      </c>
      <c r="R114" t="s">
        <v>3408</v>
      </c>
      <c r="U114">
        <v>0</v>
      </c>
      <c r="AD114" t="s">
        <v>84</v>
      </c>
      <c r="AF114" t="s">
        <v>28</v>
      </c>
      <c r="AO114" t="s">
        <v>85</v>
      </c>
      <c r="AQ114" s="6">
        <v>15</v>
      </c>
      <c r="AS114">
        <v>15</v>
      </c>
      <c r="AT114">
        <v>8</v>
      </c>
      <c r="AU114" s="3" t="s">
        <v>634</v>
      </c>
      <c r="AV114" t="s">
        <v>64</v>
      </c>
      <c r="AX114">
        <v>10</v>
      </c>
      <c r="AZ114" s="3" t="s">
        <v>635</v>
      </c>
      <c r="BA114" t="s">
        <v>636</v>
      </c>
      <c r="BB114" s="3" t="s">
        <v>637</v>
      </c>
    </row>
    <row r="115" spans="1:54" ht="372">
      <c r="A115">
        <v>113</v>
      </c>
      <c r="B115" s="6"/>
      <c r="C115" s="6" t="s">
        <v>1</v>
      </c>
      <c r="D115" s="6"/>
      <c r="E115" s="6"/>
      <c r="F115" s="6"/>
      <c r="G115" s="6"/>
      <c r="H115" s="12">
        <v>26</v>
      </c>
      <c r="I115" s="12"/>
      <c r="J115">
        <v>7</v>
      </c>
      <c r="K115">
        <v>150</v>
      </c>
      <c r="L115">
        <v>7</v>
      </c>
      <c r="M115">
        <v>8</v>
      </c>
      <c r="N115" t="s">
        <v>78</v>
      </c>
      <c r="O115">
        <v>1</v>
      </c>
      <c r="P115" t="s">
        <v>79</v>
      </c>
      <c r="R115" t="s">
        <v>3411</v>
      </c>
      <c r="U115">
        <v>1</v>
      </c>
      <c r="V115" t="s">
        <v>30</v>
      </c>
      <c r="Y115" t="s">
        <v>638</v>
      </c>
      <c r="Z115" t="s">
        <v>231</v>
      </c>
      <c r="AB115">
        <v>3</v>
      </c>
      <c r="AC115" t="s">
        <v>639</v>
      </c>
      <c r="AD115" t="s">
        <v>84</v>
      </c>
      <c r="AJ115" t="s">
        <v>32</v>
      </c>
      <c r="AO115" t="s">
        <v>60</v>
      </c>
      <c r="AQ115" s="6">
        <v>4</v>
      </c>
      <c r="AR115">
        <v>3</v>
      </c>
      <c r="AT115">
        <v>30</v>
      </c>
      <c r="AU115" s="3" t="s">
        <v>640</v>
      </c>
      <c r="AV115" t="s">
        <v>75</v>
      </c>
      <c r="AX115">
        <v>8</v>
      </c>
      <c r="AZ115" t="s">
        <v>641</v>
      </c>
      <c r="BA115" t="s">
        <v>642</v>
      </c>
      <c r="BB115" s="3" t="s">
        <v>643</v>
      </c>
    </row>
    <row r="116" spans="1:54">
      <c r="A116">
        <v>114</v>
      </c>
      <c r="B116" s="6" t="s">
        <v>0</v>
      </c>
      <c r="C116" s="6"/>
      <c r="D116" s="6"/>
      <c r="E116" s="6"/>
      <c r="F116" s="6"/>
      <c r="G116" s="6"/>
      <c r="H116" s="12">
        <v>25</v>
      </c>
      <c r="I116" s="12"/>
      <c r="J116">
        <v>6</v>
      </c>
      <c r="K116">
        <v>50</v>
      </c>
      <c r="L116">
        <v>10</v>
      </c>
      <c r="M116">
        <v>20</v>
      </c>
      <c r="N116" t="s">
        <v>103</v>
      </c>
      <c r="O116">
        <v>1</v>
      </c>
      <c r="P116" t="s">
        <v>389</v>
      </c>
      <c r="T116" t="s">
        <v>644</v>
      </c>
      <c r="U116">
        <v>1</v>
      </c>
      <c r="V116" t="s">
        <v>30</v>
      </c>
      <c r="X116" t="s">
        <v>81</v>
      </c>
      <c r="Z116" t="s">
        <v>272</v>
      </c>
      <c r="AB116">
        <v>2</v>
      </c>
      <c r="AC116" t="s">
        <v>645</v>
      </c>
      <c r="AD116" t="s">
        <v>84</v>
      </c>
      <c r="AH116" t="s">
        <v>30</v>
      </c>
      <c r="AO116" t="s">
        <v>73</v>
      </c>
      <c r="AQ116" s="6">
        <v>3</v>
      </c>
      <c r="AR116">
        <v>3</v>
      </c>
      <c r="AT116">
        <v>45</v>
      </c>
      <c r="AU116" t="s">
        <v>646</v>
      </c>
      <c r="AV116" t="s">
        <v>75</v>
      </c>
      <c r="AX116">
        <v>9</v>
      </c>
      <c r="AZ116" t="s">
        <v>647</v>
      </c>
    </row>
    <row r="117" spans="1:54">
      <c r="A117">
        <v>115</v>
      </c>
      <c r="B117" s="6" t="s">
        <v>0</v>
      </c>
      <c r="C117" s="6" t="s">
        <v>1</v>
      </c>
      <c r="D117" s="6"/>
      <c r="E117" s="6"/>
      <c r="F117" s="6" t="s">
        <v>4</v>
      </c>
      <c r="G117" s="6"/>
      <c r="H117" s="12">
        <v>36</v>
      </c>
      <c r="I117" s="12"/>
      <c r="J117">
        <v>6</v>
      </c>
      <c r="K117">
        <v>120</v>
      </c>
      <c r="L117">
        <v>10</v>
      </c>
      <c r="M117">
        <v>0</v>
      </c>
      <c r="N117" t="s">
        <v>78</v>
      </c>
      <c r="O117">
        <v>0</v>
      </c>
      <c r="P117" t="s">
        <v>98</v>
      </c>
      <c r="R117" t="s">
        <v>3410</v>
      </c>
      <c r="U117">
        <v>1</v>
      </c>
      <c r="V117" t="s">
        <v>55</v>
      </c>
      <c r="X117" t="s">
        <v>56</v>
      </c>
      <c r="Z117" t="s">
        <v>648</v>
      </c>
      <c r="AB117">
        <v>14</v>
      </c>
      <c r="AC117" t="s">
        <v>649</v>
      </c>
      <c r="AD117" t="s">
        <v>84</v>
      </c>
      <c r="AJ117" t="s">
        <v>32</v>
      </c>
      <c r="AK117" t="s">
        <v>33</v>
      </c>
      <c r="AO117" t="s">
        <v>85</v>
      </c>
      <c r="AQ117" s="6">
        <v>6</v>
      </c>
      <c r="AR117">
        <v>6</v>
      </c>
      <c r="AT117">
        <v>15</v>
      </c>
      <c r="AU117" t="s">
        <v>650</v>
      </c>
      <c r="AV117" t="s">
        <v>192</v>
      </c>
      <c r="AX117">
        <v>8</v>
      </c>
      <c r="AZ117" t="s">
        <v>651</v>
      </c>
      <c r="BA117" t="s">
        <v>652</v>
      </c>
      <c r="BB117" t="s">
        <v>653</v>
      </c>
    </row>
    <row r="118" spans="1:54">
      <c r="A118">
        <v>116</v>
      </c>
      <c r="B118" s="6"/>
      <c r="C118" s="6"/>
      <c r="D118" s="6"/>
      <c r="E118" s="6"/>
      <c r="F118" s="6" t="s">
        <v>4</v>
      </c>
      <c r="G118" s="6"/>
      <c r="H118" s="12"/>
      <c r="I118" s="12"/>
      <c r="J118">
        <v>7</v>
      </c>
      <c r="K118">
        <v>20</v>
      </c>
      <c r="L118">
        <v>3</v>
      </c>
      <c r="M118">
        <v>12</v>
      </c>
      <c r="N118" t="s">
        <v>225</v>
      </c>
      <c r="O118">
        <v>0</v>
      </c>
      <c r="P118" t="s">
        <v>98</v>
      </c>
      <c r="R118" t="s">
        <v>3411</v>
      </c>
      <c r="U118">
        <v>1</v>
      </c>
      <c r="V118" t="s">
        <v>198</v>
      </c>
      <c r="X118" t="s">
        <v>81</v>
      </c>
      <c r="Z118" t="s">
        <v>310</v>
      </c>
      <c r="AB118">
        <v>5</v>
      </c>
      <c r="AC118" t="s">
        <v>654</v>
      </c>
      <c r="AD118" t="s">
        <v>84</v>
      </c>
      <c r="AE118" t="s">
        <v>27</v>
      </c>
      <c r="AJ118" t="s">
        <v>32</v>
      </c>
      <c r="AO118" t="s">
        <v>162</v>
      </c>
      <c r="AQ118" s="6">
        <v>12</v>
      </c>
      <c r="AR118">
        <v>2</v>
      </c>
      <c r="AT118">
        <v>10</v>
      </c>
      <c r="AU118" t="s">
        <v>655</v>
      </c>
      <c r="AV118" t="s">
        <v>75</v>
      </c>
      <c r="AX118">
        <v>6</v>
      </c>
      <c r="AZ118" t="s">
        <v>656</v>
      </c>
      <c r="BA118" t="s">
        <v>35</v>
      </c>
      <c r="BB118" t="s">
        <v>35</v>
      </c>
    </row>
    <row r="119" spans="1:54">
      <c r="A119">
        <v>117</v>
      </c>
      <c r="B119" s="6" t="s">
        <v>0</v>
      </c>
      <c r="C119" s="6" t="s">
        <v>1</v>
      </c>
      <c r="D119" s="6"/>
      <c r="E119" s="6"/>
      <c r="F119" s="6" t="s">
        <v>4</v>
      </c>
      <c r="G119" s="6"/>
      <c r="H119" s="12">
        <v>21</v>
      </c>
      <c r="I119" s="12"/>
      <c r="J119">
        <v>6</v>
      </c>
      <c r="K119">
        <v>0</v>
      </c>
      <c r="L119">
        <v>8</v>
      </c>
      <c r="M119">
        <v>60</v>
      </c>
      <c r="N119" t="s">
        <v>103</v>
      </c>
      <c r="O119">
        <v>0</v>
      </c>
      <c r="P119" t="s">
        <v>53</v>
      </c>
      <c r="T119" t="s">
        <v>657</v>
      </c>
      <c r="U119">
        <v>1</v>
      </c>
      <c r="V119" t="s">
        <v>213</v>
      </c>
      <c r="X119" t="s">
        <v>91</v>
      </c>
      <c r="Z119" t="s">
        <v>220</v>
      </c>
      <c r="AB119">
        <v>1</v>
      </c>
      <c r="AC119" t="s">
        <v>658</v>
      </c>
      <c r="AD119" t="s">
        <v>161</v>
      </c>
      <c r="AM119" t="s">
        <v>35</v>
      </c>
      <c r="AQ119" s="6">
        <v>0</v>
      </c>
      <c r="AV119" t="s">
        <v>75</v>
      </c>
      <c r="AX119">
        <v>10</v>
      </c>
      <c r="AZ119" t="s">
        <v>659</v>
      </c>
      <c r="BA119" t="s">
        <v>660</v>
      </c>
      <c r="BB119" t="s">
        <v>661</v>
      </c>
    </row>
    <row r="120" spans="1:54">
      <c r="A120">
        <v>118</v>
      </c>
      <c r="B120" s="6" t="s">
        <v>0</v>
      </c>
      <c r="C120" s="6" t="s">
        <v>1</v>
      </c>
      <c r="D120" s="6"/>
      <c r="E120" s="6" t="s">
        <v>3</v>
      </c>
      <c r="F120" s="6" t="s">
        <v>4</v>
      </c>
      <c r="G120" s="6"/>
      <c r="H120" s="12">
        <v>27</v>
      </c>
      <c r="I120" s="12"/>
      <c r="J120">
        <v>7</v>
      </c>
      <c r="K120">
        <v>80</v>
      </c>
      <c r="L120">
        <v>12</v>
      </c>
      <c r="M120">
        <v>12</v>
      </c>
      <c r="N120" t="s">
        <v>335</v>
      </c>
      <c r="O120">
        <v>1</v>
      </c>
      <c r="P120" t="s">
        <v>389</v>
      </c>
      <c r="R120" t="s">
        <v>3408</v>
      </c>
      <c r="U120">
        <v>1</v>
      </c>
      <c r="V120" t="s">
        <v>213</v>
      </c>
      <c r="X120" t="s">
        <v>56</v>
      </c>
      <c r="Z120" t="s">
        <v>572</v>
      </c>
      <c r="AB120">
        <v>3</v>
      </c>
      <c r="AC120" t="s">
        <v>662</v>
      </c>
      <c r="AD120" t="s">
        <v>59</v>
      </c>
      <c r="AH120" t="s">
        <v>30</v>
      </c>
      <c r="AO120" t="s">
        <v>85</v>
      </c>
      <c r="AQ120" s="6">
        <v>6</v>
      </c>
      <c r="AR120">
        <v>2</v>
      </c>
      <c r="AT120">
        <v>12</v>
      </c>
      <c r="AU120" t="s">
        <v>663</v>
      </c>
      <c r="AV120" t="s">
        <v>75</v>
      </c>
      <c r="AX120">
        <v>10</v>
      </c>
      <c r="AZ120" t="s">
        <v>664</v>
      </c>
      <c r="BA120" t="s">
        <v>665</v>
      </c>
      <c r="BB120" t="s">
        <v>666</v>
      </c>
    </row>
    <row r="121" spans="1:54">
      <c r="A121">
        <v>119</v>
      </c>
      <c r="B121" s="6" t="s">
        <v>0</v>
      </c>
      <c r="C121" s="6" t="s">
        <v>1</v>
      </c>
      <c r="D121" s="6"/>
      <c r="E121" s="6"/>
      <c r="F121" s="6"/>
      <c r="G121" s="6"/>
      <c r="H121" s="12">
        <v>28</v>
      </c>
      <c r="I121" s="12"/>
      <c r="J121">
        <v>7</v>
      </c>
      <c r="K121">
        <v>30</v>
      </c>
      <c r="L121">
        <v>1</v>
      </c>
      <c r="M121">
        <v>5</v>
      </c>
      <c r="N121" t="s">
        <v>52</v>
      </c>
      <c r="O121">
        <v>0</v>
      </c>
      <c r="P121" t="s">
        <v>53</v>
      </c>
      <c r="R121" t="s">
        <v>3411</v>
      </c>
      <c r="U121">
        <v>1</v>
      </c>
      <c r="V121" t="s">
        <v>5</v>
      </c>
      <c r="X121" t="s">
        <v>56</v>
      </c>
      <c r="Z121" t="s">
        <v>419</v>
      </c>
      <c r="AB121">
        <v>4</v>
      </c>
      <c r="AC121" t="s">
        <v>667</v>
      </c>
      <c r="AD121" t="s">
        <v>84</v>
      </c>
      <c r="AJ121" t="s">
        <v>32</v>
      </c>
      <c r="AO121" t="s">
        <v>73</v>
      </c>
      <c r="AQ121" s="6">
        <v>6</v>
      </c>
      <c r="AS121">
        <v>10</v>
      </c>
      <c r="AT121">
        <v>20</v>
      </c>
      <c r="AU121" t="s">
        <v>668</v>
      </c>
      <c r="AV121" t="s">
        <v>75</v>
      </c>
      <c r="AX121">
        <v>8</v>
      </c>
      <c r="AZ121" t="s">
        <v>669</v>
      </c>
      <c r="BA121" t="s">
        <v>670</v>
      </c>
      <c r="BB121" t="s">
        <v>671</v>
      </c>
    </row>
    <row r="122" spans="1:54">
      <c r="A122">
        <v>120</v>
      </c>
      <c r="B122" s="6"/>
      <c r="C122" s="6" t="s">
        <v>1</v>
      </c>
      <c r="D122" s="6"/>
      <c r="E122" s="6"/>
      <c r="F122" s="6" t="s">
        <v>4</v>
      </c>
      <c r="G122" s="6"/>
      <c r="H122" s="12">
        <v>44</v>
      </c>
      <c r="I122" s="12"/>
      <c r="J122">
        <v>7</v>
      </c>
      <c r="K122">
        <v>50</v>
      </c>
      <c r="L122">
        <v>3</v>
      </c>
      <c r="M122">
        <v>20</v>
      </c>
      <c r="N122" t="s">
        <v>78</v>
      </c>
      <c r="O122">
        <v>1</v>
      </c>
      <c r="P122" t="s">
        <v>53</v>
      </c>
      <c r="R122" t="s">
        <v>3408</v>
      </c>
      <c r="U122">
        <v>1</v>
      </c>
      <c r="V122" t="s">
        <v>213</v>
      </c>
      <c r="X122" t="s">
        <v>56</v>
      </c>
      <c r="Z122" t="s">
        <v>419</v>
      </c>
      <c r="AB122">
        <v>22</v>
      </c>
      <c r="AC122" t="s">
        <v>672</v>
      </c>
      <c r="AD122" t="s">
        <v>84</v>
      </c>
      <c r="AG122" t="s">
        <v>29</v>
      </c>
      <c r="AO122" t="s">
        <v>73</v>
      </c>
      <c r="AQ122" s="6">
        <v>15</v>
      </c>
      <c r="AS122">
        <v>20</v>
      </c>
      <c r="AT122">
        <v>35</v>
      </c>
      <c r="AU122" t="s">
        <v>673</v>
      </c>
      <c r="AV122" t="s">
        <v>75</v>
      </c>
      <c r="AX122">
        <v>9</v>
      </c>
      <c r="AZ122" t="s">
        <v>674</v>
      </c>
      <c r="BA122" t="s">
        <v>675</v>
      </c>
    </row>
    <row r="123" spans="1:54">
      <c r="A123">
        <v>121</v>
      </c>
      <c r="B123" s="6"/>
      <c r="C123" s="6" t="s">
        <v>1</v>
      </c>
      <c r="D123" s="6"/>
      <c r="E123" s="6"/>
      <c r="F123" s="6" t="s">
        <v>4</v>
      </c>
      <c r="G123" s="6"/>
      <c r="H123" s="12">
        <v>25</v>
      </c>
      <c r="I123" s="12"/>
      <c r="J123">
        <v>7</v>
      </c>
      <c r="K123">
        <v>0</v>
      </c>
      <c r="L123">
        <v>12</v>
      </c>
      <c r="M123">
        <v>20</v>
      </c>
      <c r="N123" t="s">
        <v>189</v>
      </c>
      <c r="O123">
        <v>1</v>
      </c>
      <c r="P123" t="s">
        <v>53</v>
      </c>
      <c r="R123" t="s">
        <v>3411</v>
      </c>
      <c r="U123">
        <v>1</v>
      </c>
      <c r="V123" t="s">
        <v>519</v>
      </c>
      <c r="X123" t="s">
        <v>142</v>
      </c>
      <c r="Z123" t="s">
        <v>92</v>
      </c>
      <c r="AB123">
        <v>5</v>
      </c>
      <c r="AC123" t="s">
        <v>676</v>
      </c>
      <c r="AD123" t="s">
        <v>59</v>
      </c>
      <c r="AH123" t="s">
        <v>30</v>
      </c>
      <c r="AO123" t="s">
        <v>85</v>
      </c>
      <c r="AQ123" s="6">
        <v>5</v>
      </c>
      <c r="AR123">
        <v>5</v>
      </c>
      <c r="AT123">
        <v>10</v>
      </c>
      <c r="AU123" t="s">
        <v>677</v>
      </c>
      <c r="AV123" t="s">
        <v>64</v>
      </c>
      <c r="AX123">
        <v>10</v>
      </c>
      <c r="AZ123" t="s">
        <v>678</v>
      </c>
      <c r="BA123" t="s">
        <v>679</v>
      </c>
      <c r="BB123" t="s">
        <v>680</v>
      </c>
    </row>
    <row r="124" spans="1:54">
      <c r="A124">
        <v>122</v>
      </c>
      <c r="B124" s="6" t="s">
        <v>0</v>
      </c>
      <c r="C124" s="6"/>
      <c r="D124" s="6"/>
      <c r="E124" s="6"/>
      <c r="F124" s="6"/>
      <c r="G124" s="6"/>
      <c r="H124" s="12">
        <v>23</v>
      </c>
      <c r="I124" s="12"/>
      <c r="J124">
        <v>9</v>
      </c>
      <c r="K124">
        <v>10</v>
      </c>
      <c r="L124">
        <v>9</v>
      </c>
      <c r="M124">
        <v>20</v>
      </c>
      <c r="N124" t="s">
        <v>103</v>
      </c>
      <c r="O124">
        <v>0</v>
      </c>
      <c r="P124" t="s">
        <v>98</v>
      </c>
      <c r="T124" t="s">
        <v>681</v>
      </c>
      <c r="U124">
        <v>1</v>
      </c>
      <c r="V124" t="s">
        <v>141</v>
      </c>
      <c r="X124" t="s">
        <v>81</v>
      </c>
      <c r="Z124" t="s">
        <v>57</v>
      </c>
      <c r="AB124">
        <v>0</v>
      </c>
      <c r="AC124" t="s">
        <v>682</v>
      </c>
      <c r="AD124" t="s">
        <v>59</v>
      </c>
      <c r="AH124" t="s">
        <v>30</v>
      </c>
      <c r="AO124" t="s">
        <v>73</v>
      </c>
      <c r="AQ124" s="6">
        <v>30</v>
      </c>
      <c r="AR124">
        <v>5</v>
      </c>
      <c r="AT124">
        <v>200</v>
      </c>
      <c r="AU124" t="s">
        <v>683</v>
      </c>
      <c r="AV124" t="s">
        <v>75</v>
      </c>
      <c r="AX124">
        <v>9</v>
      </c>
      <c r="AZ124" t="s">
        <v>684</v>
      </c>
      <c r="BA124" t="s">
        <v>685</v>
      </c>
      <c r="BB124" t="s">
        <v>686</v>
      </c>
    </row>
    <row r="125" spans="1:54">
      <c r="A125">
        <v>123</v>
      </c>
      <c r="B125" s="6" t="s">
        <v>0</v>
      </c>
      <c r="C125" s="6" t="s">
        <v>1</v>
      </c>
      <c r="D125" s="6"/>
      <c r="E125" s="6"/>
      <c r="F125" s="6"/>
      <c r="G125" s="6"/>
      <c r="H125" s="12">
        <v>39</v>
      </c>
      <c r="I125" s="12"/>
      <c r="J125">
        <v>8</v>
      </c>
      <c r="K125">
        <v>0</v>
      </c>
      <c r="L125">
        <v>8</v>
      </c>
      <c r="M125">
        <v>24</v>
      </c>
      <c r="N125" t="s">
        <v>97</v>
      </c>
      <c r="O125">
        <v>0</v>
      </c>
      <c r="P125" t="s">
        <v>140</v>
      </c>
      <c r="R125" t="s">
        <v>3408</v>
      </c>
      <c r="U125">
        <v>1</v>
      </c>
      <c r="V125" t="s">
        <v>213</v>
      </c>
      <c r="X125" t="s">
        <v>81</v>
      </c>
      <c r="Z125" t="s">
        <v>92</v>
      </c>
      <c r="AB125">
        <v>20</v>
      </c>
      <c r="AC125" t="s">
        <v>562</v>
      </c>
      <c r="AD125" t="s">
        <v>59</v>
      </c>
      <c r="AG125" t="s">
        <v>29</v>
      </c>
      <c r="AI125" t="s">
        <v>31</v>
      </c>
      <c r="AO125" t="s">
        <v>553</v>
      </c>
      <c r="AQ125" s="6">
        <v>6</v>
      </c>
      <c r="AR125">
        <v>6</v>
      </c>
      <c r="AT125">
        <v>15</v>
      </c>
      <c r="AU125" t="s">
        <v>687</v>
      </c>
      <c r="AV125" t="s">
        <v>75</v>
      </c>
      <c r="AX125">
        <v>10</v>
      </c>
      <c r="AZ125" t="s">
        <v>688</v>
      </c>
      <c r="BA125" t="s">
        <v>689</v>
      </c>
      <c r="BB125" t="s">
        <v>690</v>
      </c>
    </row>
    <row r="126" spans="1:54">
      <c r="A126">
        <v>124</v>
      </c>
      <c r="B126" s="6" t="s">
        <v>0</v>
      </c>
      <c r="C126" s="6"/>
      <c r="D126" s="6"/>
      <c r="E126" s="6"/>
      <c r="F126" s="6" t="s">
        <v>4</v>
      </c>
      <c r="G126" s="6"/>
      <c r="H126" s="12">
        <v>38</v>
      </c>
      <c r="I126" s="12"/>
      <c r="J126">
        <v>8</v>
      </c>
      <c r="K126">
        <v>30</v>
      </c>
      <c r="L126">
        <v>10</v>
      </c>
      <c r="M126">
        <v>3</v>
      </c>
      <c r="N126" t="s">
        <v>303</v>
      </c>
      <c r="O126">
        <v>0</v>
      </c>
      <c r="P126" t="s">
        <v>98</v>
      </c>
      <c r="R126" t="s">
        <v>3410</v>
      </c>
      <c r="U126">
        <v>1</v>
      </c>
      <c r="V126" t="s">
        <v>691</v>
      </c>
      <c r="X126" t="s">
        <v>56</v>
      </c>
      <c r="Z126" t="s">
        <v>356</v>
      </c>
      <c r="AB126">
        <v>10</v>
      </c>
      <c r="AC126" t="s">
        <v>692</v>
      </c>
      <c r="AD126" t="s">
        <v>84</v>
      </c>
      <c r="AF126" t="s">
        <v>28</v>
      </c>
      <c r="AO126" t="s">
        <v>162</v>
      </c>
      <c r="AQ126" s="6">
        <v>6</v>
      </c>
      <c r="AR126">
        <v>4</v>
      </c>
      <c r="AT126">
        <v>150</v>
      </c>
      <c r="AU126" t="s">
        <v>693</v>
      </c>
      <c r="AV126" t="s">
        <v>64</v>
      </c>
      <c r="AX126">
        <v>10</v>
      </c>
      <c r="AZ126" t="s">
        <v>694</v>
      </c>
      <c r="BA126" t="s">
        <v>428</v>
      </c>
      <c r="BB126" t="s">
        <v>695</v>
      </c>
    </row>
    <row r="127" spans="1:54">
      <c r="A127">
        <v>125</v>
      </c>
      <c r="B127" s="6" t="s">
        <v>0</v>
      </c>
      <c r="C127" s="6"/>
      <c r="D127" s="6"/>
      <c r="E127" s="6" t="s">
        <v>3</v>
      </c>
      <c r="F127" s="6"/>
      <c r="G127" s="6"/>
      <c r="H127" s="12">
        <v>27</v>
      </c>
      <c r="I127" s="12"/>
      <c r="J127">
        <v>8</v>
      </c>
      <c r="K127">
        <v>60</v>
      </c>
      <c r="L127">
        <v>10</v>
      </c>
      <c r="M127">
        <v>10</v>
      </c>
      <c r="N127" t="s">
        <v>52</v>
      </c>
      <c r="O127">
        <v>0</v>
      </c>
      <c r="P127" t="s">
        <v>134</v>
      </c>
      <c r="R127" t="s">
        <v>3411</v>
      </c>
      <c r="U127">
        <v>1</v>
      </c>
      <c r="V127" t="s">
        <v>213</v>
      </c>
      <c r="X127" t="s">
        <v>56</v>
      </c>
      <c r="Z127" t="s">
        <v>92</v>
      </c>
      <c r="AB127">
        <v>5</v>
      </c>
      <c r="AC127" t="s">
        <v>75</v>
      </c>
      <c r="AD127" t="s">
        <v>84</v>
      </c>
      <c r="AJ127" t="s">
        <v>32</v>
      </c>
      <c r="AO127" t="s">
        <v>60</v>
      </c>
      <c r="AQ127" s="6">
        <v>10</v>
      </c>
      <c r="AR127">
        <v>6</v>
      </c>
      <c r="AT127">
        <v>8</v>
      </c>
      <c r="AU127" t="s">
        <v>696</v>
      </c>
      <c r="AV127" t="s">
        <v>75</v>
      </c>
      <c r="AX127">
        <v>9</v>
      </c>
      <c r="AZ127" t="s">
        <v>697</v>
      </c>
    </row>
    <row r="128" spans="1:54">
      <c r="A128">
        <v>126</v>
      </c>
      <c r="B128" s="6"/>
      <c r="C128" s="6"/>
      <c r="D128" s="6"/>
      <c r="E128" s="6"/>
      <c r="F128" s="6" t="s">
        <v>4</v>
      </c>
      <c r="G128" s="6"/>
      <c r="H128" s="12">
        <v>31</v>
      </c>
      <c r="I128" s="12"/>
      <c r="J128">
        <v>7</v>
      </c>
      <c r="K128">
        <v>0</v>
      </c>
      <c r="L128">
        <v>12</v>
      </c>
      <c r="M128">
        <v>0</v>
      </c>
      <c r="N128" t="s">
        <v>121</v>
      </c>
      <c r="O128">
        <v>1</v>
      </c>
      <c r="P128" t="s">
        <v>134</v>
      </c>
      <c r="R128" t="s">
        <v>3409</v>
      </c>
      <c r="U128">
        <v>1</v>
      </c>
      <c r="V128" t="s">
        <v>213</v>
      </c>
      <c r="X128" t="s">
        <v>111</v>
      </c>
      <c r="Z128" t="s">
        <v>92</v>
      </c>
      <c r="AB128">
        <v>7</v>
      </c>
      <c r="AC128" t="s">
        <v>607</v>
      </c>
      <c r="AD128" t="s">
        <v>84</v>
      </c>
      <c r="AH128" t="s">
        <v>30</v>
      </c>
      <c r="AO128" t="s">
        <v>73</v>
      </c>
      <c r="AQ128" s="6">
        <v>15</v>
      </c>
      <c r="AS128">
        <v>10</v>
      </c>
      <c r="AT128">
        <v>20</v>
      </c>
      <c r="AU128" t="s">
        <v>607</v>
      </c>
      <c r="AV128" t="s">
        <v>64</v>
      </c>
      <c r="AX128">
        <v>9</v>
      </c>
      <c r="AZ128" t="s">
        <v>607</v>
      </c>
      <c r="BA128" t="s">
        <v>607</v>
      </c>
      <c r="BB128" t="s">
        <v>607</v>
      </c>
    </row>
    <row r="129" spans="1:54">
      <c r="A129">
        <v>127</v>
      </c>
      <c r="B129" s="6" t="s">
        <v>0</v>
      </c>
      <c r="C129" s="6"/>
      <c r="D129" s="6"/>
      <c r="E129" s="6"/>
      <c r="F129" s="6"/>
      <c r="G129" s="6"/>
      <c r="H129" s="12">
        <v>25</v>
      </c>
      <c r="I129" s="12"/>
      <c r="J129">
        <v>7</v>
      </c>
      <c r="K129">
        <v>60</v>
      </c>
      <c r="L129">
        <v>11</v>
      </c>
      <c r="M129">
        <v>6</v>
      </c>
      <c r="N129" t="s">
        <v>121</v>
      </c>
      <c r="O129">
        <v>0</v>
      </c>
      <c r="P129" t="s">
        <v>53</v>
      </c>
      <c r="R129" t="s">
        <v>3409</v>
      </c>
      <c r="U129">
        <v>1</v>
      </c>
      <c r="V129" t="s">
        <v>213</v>
      </c>
      <c r="X129" t="s">
        <v>81</v>
      </c>
      <c r="Z129" t="s">
        <v>92</v>
      </c>
      <c r="AB129">
        <v>3</v>
      </c>
      <c r="AC129" t="s">
        <v>698</v>
      </c>
      <c r="AD129" t="s">
        <v>84</v>
      </c>
      <c r="AH129" t="s">
        <v>30</v>
      </c>
      <c r="AO129" t="s">
        <v>73</v>
      </c>
      <c r="AQ129" s="6">
        <v>5</v>
      </c>
      <c r="AR129">
        <v>1</v>
      </c>
      <c r="AT129">
        <v>10</v>
      </c>
      <c r="AU129" t="s">
        <v>699</v>
      </c>
      <c r="AV129" t="s">
        <v>64</v>
      </c>
      <c r="AX129">
        <v>10</v>
      </c>
      <c r="AZ129" t="s">
        <v>700</v>
      </c>
      <c r="BA129" t="s">
        <v>701</v>
      </c>
    </row>
    <row r="130" spans="1:54">
      <c r="A130">
        <v>128</v>
      </c>
      <c r="B130" s="6" t="s">
        <v>0</v>
      </c>
      <c r="C130" s="6" t="s">
        <v>1</v>
      </c>
      <c r="D130" s="6"/>
      <c r="E130" s="6"/>
      <c r="F130" s="6" t="s">
        <v>4</v>
      </c>
      <c r="G130" s="6"/>
      <c r="H130" s="12">
        <v>39</v>
      </c>
      <c r="I130" s="12"/>
      <c r="J130">
        <v>5</v>
      </c>
      <c r="K130">
        <v>30</v>
      </c>
      <c r="L130">
        <v>16</v>
      </c>
      <c r="M130">
        <v>50</v>
      </c>
      <c r="N130" t="s">
        <v>97</v>
      </c>
      <c r="O130">
        <v>1</v>
      </c>
      <c r="P130" t="s">
        <v>68</v>
      </c>
      <c r="R130" t="s">
        <v>3408</v>
      </c>
      <c r="U130">
        <v>1</v>
      </c>
      <c r="V130" t="s">
        <v>465</v>
      </c>
      <c r="X130" t="s">
        <v>56</v>
      </c>
      <c r="AA130" t="s">
        <v>702</v>
      </c>
      <c r="AB130">
        <v>13</v>
      </c>
      <c r="AC130" t="s">
        <v>703</v>
      </c>
      <c r="AD130" t="s">
        <v>84</v>
      </c>
      <c r="AH130" t="s">
        <v>30</v>
      </c>
      <c r="AO130" t="s">
        <v>73</v>
      </c>
      <c r="AQ130" s="6">
        <v>6</v>
      </c>
      <c r="AS130">
        <v>10</v>
      </c>
      <c r="AT130">
        <v>20</v>
      </c>
      <c r="AU130" t="s">
        <v>704</v>
      </c>
      <c r="AV130" t="s">
        <v>192</v>
      </c>
      <c r="AX130">
        <v>10</v>
      </c>
      <c r="AZ130" t="s">
        <v>705</v>
      </c>
      <c r="BA130" t="s">
        <v>706</v>
      </c>
      <c r="BB130" t="s">
        <v>707</v>
      </c>
    </row>
    <row r="131" spans="1:54">
      <c r="A131">
        <v>129</v>
      </c>
      <c r="B131" s="6" t="s">
        <v>0</v>
      </c>
      <c r="C131" s="6"/>
      <c r="D131" s="6"/>
      <c r="E131" s="6"/>
      <c r="F131" s="6"/>
      <c r="G131" s="6"/>
      <c r="H131" s="12"/>
      <c r="I131" s="12"/>
      <c r="J131">
        <v>8</v>
      </c>
      <c r="K131">
        <v>90</v>
      </c>
      <c r="L131">
        <v>6</v>
      </c>
      <c r="M131">
        <v>4</v>
      </c>
      <c r="N131" t="s">
        <v>97</v>
      </c>
      <c r="O131">
        <v>0</v>
      </c>
      <c r="P131" t="s">
        <v>79</v>
      </c>
      <c r="R131" t="s">
        <v>3408</v>
      </c>
      <c r="U131">
        <v>1</v>
      </c>
      <c r="V131" t="s">
        <v>213</v>
      </c>
      <c r="X131" t="s">
        <v>81</v>
      </c>
      <c r="Z131" t="s">
        <v>92</v>
      </c>
      <c r="AB131">
        <v>10</v>
      </c>
      <c r="AC131" t="s">
        <v>708</v>
      </c>
      <c r="AD131" t="s">
        <v>84</v>
      </c>
      <c r="AH131" t="s">
        <v>30</v>
      </c>
      <c r="AO131" t="s">
        <v>85</v>
      </c>
      <c r="AQ131" s="6">
        <v>6</v>
      </c>
      <c r="AR131">
        <v>4</v>
      </c>
      <c r="AT131">
        <v>30</v>
      </c>
      <c r="AU131" t="s">
        <v>709</v>
      </c>
      <c r="AV131" t="s">
        <v>64</v>
      </c>
      <c r="AX131">
        <v>9</v>
      </c>
      <c r="AZ131" t="s">
        <v>710</v>
      </c>
    </row>
    <row r="132" spans="1:54">
      <c r="A132">
        <v>130</v>
      </c>
      <c r="B132" s="6" t="s">
        <v>0</v>
      </c>
      <c r="C132" s="6"/>
      <c r="D132" s="6"/>
      <c r="E132" s="6"/>
      <c r="F132" s="6" t="s">
        <v>4</v>
      </c>
      <c r="G132" s="6"/>
      <c r="H132" s="12">
        <v>32</v>
      </c>
      <c r="I132" s="12"/>
      <c r="J132">
        <v>7</v>
      </c>
      <c r="K132">
        <v>0</v>
      </c>
      <c r="L132">
        <v>14</v>
      </c>
      <c r="M132">
        <v>12</v>
      </c>
      <c r="N132" t="s">
        <v>335</v>
      </c>
      <c r="O132">
        <v>0</v>
      </c>
      <c r="P132" t="s">
        <v>79</v>
      </c>
      <c r="R132" t="s">
        <v>3409</v>
      </c>
      <c r="U132">
        <v>0</v>
      </c>
      <c r="AD132" t="s">
        <v>84</v>
      </c>
      <c r="AG132" t="s">
        <v>29</v>
      </c>
      <c r="AO132" t="s">
        <v>73</v>
      </c>
      <c r="AQ132" s="6">
        <v>6</v>
      </c>
      <c r="AR132">
        <v>6</v>
      </c>
      <c r="AT132">
        <v>12</v>
      </c>
      <c r="AU132" t="s">
        <v>711</v>
      </c>
      <c r="AW132" t="s">
        <v>712</v>
      </c>
      <c r="AX132">
        <v>7</v>
      </c>
      <c r="AZ132" t="s">
        <v>713</v>
      </c>
    </row>
    <row r="133" spans="1:54">
      <c r="A133">
        <v>131</v>
      </c>
      <c r="B133" s="6"/>
      <c r="C133" s="6" t="s">
        <v>1</v>
      </c>
      <c r="D133" s="6"/>
      <c r="E133" s="6"/>
      <c r="F133" s="6"/>
      <c r="G133" s="6"/>
      <c r="H133" s="12">
        <v>52</v>
      </c>
      <c r="I133" s="12"/>
      <c r="J133">
        <v>8</v>
      </c>
      <c r="K133">
        <v>0</v>
      </c>
      <c r="L133">
        <v>7</v>
      </c>
      <c r="M133">
        <v>0</v>
      </c>
      <c r="N133" t="s">
        <v>89</v>
      </c>
      <c r="O133">
        <v>1</v>
      </c>
      <c r="P133" t="s">
        <v>68</v>
      </c>
      <c r="R133" t="s">
        <v>3408</v>
      </c>
      <c r="U133">
        <v>1</v>
      </c>
      <c r="V133" t="s">
        <v>30</v>
      </c>
      <c r="X133" t="s">
        <v>81</v>
      </c>
      <c r="Z133" t="s">
        <v>572</v>
      </c>
      <c r="AB133">
        <v>20</v>
      </c>
      <c r="AC133" t="s">
        <v>714</v>
      </c>
      <c r="AD133" t="s">
        <v>72</v>
      </c>
      <c r="AI133" t="s">
        <v>31</v>
      </c>
      <c r="AO133" t="s">
        <v>60</v>
      </c>
      <c r="AQ133" s="6">
        <v>6</v>
      </c>
      <c r="AS133">
        <v>10</v>
      </c>
      <c r="AT133">
        <v>12</v>
      </c>
      <c r="AU133" t="s">
        <v>715</v>
      </c>
      <c r="AV133" t="s">
        <v>75</v>
      </c>
      <c r="AX133">
        <v>9</v>
      </c>
      <c r="AZ133" t="s">
        <v>716</v>
      </c>
      <c r="BA133" t="s">
        <v>717</v>
      </c>
      <c r="BB133" t="s">
        <v>718</v>
      </c>
    </row>
    <row r="134" spans="1:54">
      <c r="A134">
        <v>132</v>
      </c>
      <c r="B134" s="6" t="s">
        <v>0</v>
      </c>
      <c r="C134" s="6"/>
      <c r="D134" s="6"/>
      <c r="E134" s="6"/>
      <c r="F134" s="6" t="s">
        <v>4</v>
      </c>
      <c r="G134" s="6"/>
      <c r="H134" s="12">
        <v>36</v>
      </c>
      <c r="I134" s="12"/>
      <c r="J134">
        <v>6</v>
      </c>
      <c r="K134">
        <v>0</v>
      </c>
      <c r="L134">
        <v>10</v>
      </c>
      <c r="M134">
        <v>12</v>
      </c>
      <c r="N134" t="s">
        <v>133</v>
      </c>
      <c r="O134">
        <v>1</v>
      </c>
      <c r="P134" t="s">
        <v>122</v>
      </c>
      <c r="R134" t="s">
        <v>3408</v>
      </c>
      <c r="U134">
        <v>1</v>
      </c>
      <c r="V134" t="s">
        <v>213</v>
      </c>
      <c r="X134" t="s">
        <v>142</v>
      </c>
      <c r="Z134" t="s">
        <v>156</v>
      </c>
      <c r="AB134">
        <v>1</v>
      </c>
      <c r="AC134" t="s">
        <v>719</v>
      </c>
      <c r="AD134" t="s">
        <v>363</v>
      </c>
      <c r="AN134" t="s">
        <v>720</v>
      </c>
      <c r="AO134" t="s">
        <v>73</v>
      </c>
      <c r="AQ134" s="6">
        <v>6</v>
      </c>
      <c r="AR134">
        <v>6</v>
      </c>
      <c r="AT134">
        <v>25</v>
      </c>
      <c r="AU134" t="s">
        <v>721</v>
      </c>
      <c r="AV134" t="s">
        <v>345</v>
      </c>
      <c r="AX134">
        <v>10</v>
      </c>
      <c r="AZ134" t="s">
        <v>722</v>
      </c>
      <c r="BA134" t="s">
        <v>723</v>
      </c>
      <c r="BB134" t="s">
        <v>724</v>
      </c>
    </row>
    <row r="135" spans="1:54">
      <c r="A135">
        <v>133</v>
      </c>
      <c r="B135" s="6"/>
      <c r="C135" s="6" t="s">
        <v>1</v>
      </c>
      <c r="D135" s="6"/>
      <c r="E135" s="6"/>
      <c r="F135" s="6"/>
      <c r="G135" s="6"/>
      <c r="H135" s="12">
        <v>31</v>
      </c>
      <c r="I135" s="12"/>
      <c r="J135">
        <v>8</v>
      </c>
      <c r="K135">
        <v>120</v>
      </c>
      <c r="L135">
        <v>14</v>
      </c>
      <c r="M135">
        <v>10</v>
      </c>
      <c r="N135" t="s">
        <v>303</v>
      </c>
      <c r="O135">
        <v>0</v>
      </c>
      <c r="P135" t="s">
        <v>389</v>
      </c>
      <c r="R135" t="s">
        <v>3411</v>
      </c>
      <c r="U135">
        <v>1</v>
      </c>
      <c r="V135" t="s">
        <v>155</v>
      </c>
      <c r="X135" t="s">
        <v>81</v>
      </c>
      <c r="Z135" t="s">
        <v>92</v>
      </c>
      <c r="AB135">
        <v>7</v>
      </c>
      <c r="AC135" t="s">
        <v>725</v>
      </c>
      <c r="AD135" t="s">
        <v>59</v>
      </c>
      <c r="AJ135" t="s">
        <v>32</v>
      </c>
      <c r="AO135" t="s">
        <v>60</v>
      </c>
      <c r="AQ135" s="6">
        <v>5</v>
      </c>
      <c r="AR135">
        <v>4</v>
      </c>
      <c r="AT135">
        <v>10</v>
      </c>
      <c r="AU135" t="s">
        <v>726</v>
      </c>
      <c r="AV135" t="s">
        <v>75</v>
      </c>
      <c r="AX135">
        <v>9</v>
      </c>
      <c r="AZ135" t="s">
        <v>727</v>
      </c>
      <c r="BA135" t="s">
        <v>728</v>
      </c>
    </row>
    <row r="136" spans="1:54">
      <c r="A136">
        <v>134</v>
      </c>
      <c r="B136" s="6"/>
      <c r="C136" s="6" t="s">
        <v>1</v>
      </c>
      <c r="D136" s="6"/>
      <c r="E136" s="6"/>
      <c r="F136" s="6" t="s">
        <v>4</v>
      </c>
      <c r="G136" s="6"/>
      <c r="H136" s="12">
        <v>23</v>
      </c>
      <c r="I136" s="12"/>
      <c r="J136">
        <v>6</v>
      </c>
      <c r="K136">
        <v>240</v>
      </c>
      <c r="L136">
        <v>10</v>
      </c>
      <c r="M136">
        <v>20</v>
      </c>
      <c r="N136" t="s">
        <v>225</v>
      </c>
      <c r="O136">
        <v>1</v>
      </c>
      <c r="P136" t="s">
        <v>79</v>
      </c>
      <c r="R136" t="s">
        <v>3409</v>
      </c>
      <c r="U136">
        <v>1</v>
      </c>
      <c r="V136" t="s">
        <v>155</v>
      </c>
      <c r="Y136" t="s">
        <v>729</v>
      </c>
      <c r="Z136" t="s">
        <v>92</v>
      </c>
      <c r="AB136">
        <v>2</v>
      </c>
      <c r="AC136" t="s">
        <v>730</v>
      </c>
      <c r="AD136" t="s">
        <v>59</v>
      </c>
      <c r="AH136" t="s">
        <v>30</v>
      </c>
      <c r="AO136" t="s">
        <v>73</v>
      </c>
      <c r="AQ136" s="6">
        <v>5</v>
      </c>
      <c r="AR136">
        <v>6</v>
      </c>
      <c r="AT136">
        <v>300</v>
      </c>
      <c r="AU136" t="s">
        <v>731</v>
      </c>
      <c r="AV136" t="s">
        <v>75</v>
      </c>
      <c r="AX136">
        <v>10</v>
      </c>
      <c r="AZ136" t="s">
        <v>732</v>
      </c>
      <c r="BA136" t="s">
        <v>733</v>
      </c>
    </row>
    <row r="137" spans="1:54">
      <c r="A137">
        <v>135</v>
      </c>
      <c r="B137" s="6" t="s">
        <v>0</v>
      </c>
      <c r="C137" s="6" t="s">
        <v>1</v>
      </c>
      <c r="D137" s="6" t="s">
        <v>2</v>
      </c>
      <c r="E137" s="6"/>
      <c r="F137" s="6" t="s">
        <v>4</v>
      </c>
      <c r="G137" s="6"/>
      <c r="H137" s="12">
        <v>25</v>
      </c>
      <c r="I137" s="12"/>
      <c r="J137">
        <v>6</v>
      </c>
      <c r="K137">
        <v>60</v>
      </c>
      <c r="L137">
        <v>8</v>
      </c>
      <c r="M137">
        <v>3</v>
      </c>
      <c r="N137" t="s">
        <v>78</v>
      </c>
      <c r="O137">
        <v>1</v>
      </c>
      <c r="P137" t="s">
        <v>98</v>
      </c>
      <c r="R137" t="s">
        <v>3409</v>
      </c>
      <c r="U137">
        <v>1</v>
      </c>
      <c r="V137" t="s">
        <v>213</v>
      </c>
      <c r="Y137" t="s">
        <v>729</v>
      </c>
      <c r="AA137" t="s">
        <v>734</v>
      </c>
      <c r="AB137">
        <v>2</v>
      </c>
      <c r="AC137" t="s">
        <v>735</v>
      </c>
      <c r="AD137" t="s">
        <v>59</v>
      </c>
      <c r="AJ137" t="s">
        <v>32</v>
      </c>
      <c r="AO137" t="s">
        <v>60</v>
      </c>
      <c r="AQ137" s="6">
        <v>3</v>
      </c>
      <c r="AR137">
        <v>4</v>
      </c>
      <c r="AT137">
        <v>3</v>
      </c>
      <c r="AU137" t="s">
        <v>736</v>
      </c>
      <c r="AV137" t="s">
        <v>64</v>
      </c>
      <c r="AX137">
        <v>10</v>
      </c>
      <c r="AZ137" t="s">
        <v>737</v>
      </c>
    </row>
    <row r="138" spans="1:54">
      <c r="A138">
        <v>136</v>
      </c>
      <c r="B138" s="6" t="s">
        <v>0</v>
      </c>
      <c r="C138" s="6"/>
      <c r="D138" s="6"/>
      <c r="E138" s="6"/>
      <c r="F138" s="6"/>
      <c r="G138" s="6"/>
      <c r="H138" s="12">
        <v>25</v>
      </c>
      <c r="I138" s="12"/>
      <c r="J138">
        <v>10</v>
      </c>
      <c r="K138">
        <v>30</v>
      </c>
      <c r="L138">
        <v>20</v>
      </c>
      <c r="M138">
        <v>3</v>
      </c>
      <c r="N138" t="s">
        <v>78</v>
      </c>
      <c r="O138">
        <v>1</v>
      </c>
      <c r="P138" t="s">
        <v>53</v>
      </c>
      <c r="R138" t="s">
        <v>3409</v>
      </c>
      <c r="U138">
        <v>0</v>
      </c>
      <c r="AD138" t="s">
        <v>84</v>
      </c>
      <c r="AG138" t="s">
        <v>29</v>
      </c>
      <c r="AO138" t="s">
        <v>73</v>
      </c>
      <c r="AQ138" s="6">
        <v>10</v>
      </c>
      <c r="AS138">
        <v>10</v>
      </c>
      <c r="AT138">
        <v>10</v>
      </c>
      <c r="AU138" t="s">
        <v>738</v>
      </c>
      <c r="AV138" t="s">
        <v>345</v>
      </c>
      <c r="AX138">
        <v>9</v>
      </c>
      <c r="AZ138" t="s">
        <v>739</v>
      </c>
      <c r="BB138" t="s">
        <v>740</v>
      </c>
    </row>
    <row r="139" spans="1:54">
      <c r="A139">
        <v>137</v>
      </c>
      <c r="B139" s="6"/>
      <c r="C139" s="6"/>
      <c r="D139" s="6"/>
      <c r="E139" s="6"/>
      <c r="F139" s="6" t="s">
        <v>4</v>
      </c>
      <c r="G139" s="6"/>
      <c r="H139" s="12">
        <v>37</v>
      </c>
      <c r="I139" s="12"/>
      <c r="J139">
        <v>8</v>
      </c>
      <c r="K139">
        <v>65</v>
      </c>
      <c r="L139">
        <v>14</v>
      </c>
      <c r="M139">
        <v>20</v>
      </c>
      <c r="N139" t="s">
        <v>103</v>
      </c>
      <c r="O139">
        <v>1</v>
      </c>
      <c r="P139" t="s">
        <v>53</v>
      </c>
      <c r="R139" t="s">
        <v>3411</v>
      </c>
      <c r="U139">
        <v>1</v>
      </c>
      <c r="V139" t="s">
        <v>30</v>
      </c>
      <c r="X139" t="s">
        <v>91</v>
      </c>
      <c r="Z139" t="s">
        <v>231</v>
      </c>
      <c r="AB139">
        <v>15</v>
      </c>
      <c r="AC139" t="s">
        <v>741</v>
      </c>
      <c r="AD139" t="s">
        <v>161</v>
      </c>
      <c r="AH139" t="s">
        <v>30</v>
      </c>
      <c r="AO139" t="s">
        <v>85</v>
      </c>
      <c r="AQ139" s="6">
        <v>4</v>
      </c>
      <c r="AR139">
        <v>6</v>
      </c>
      <c r="AT139">
        <v>16</v>
      </c>
      <c r="AU139" t="s">
        <v>742</v>
      </c>
      <c r="AW139" t="s">
        <v>743</v>
      </c>
      <c r="AX139">
        <v>10</v>
      </c>
      <c r="AZ139" t="s">
        <v>744</v>
      </c>
      <c r="BA139" t="s">
        <v>745</v>
      </c>
      <c r="BB139" t="s">
        <v>746</v>
      </c>
    </row>
    <row r="140" spans="1:54">
      <c r="A140">
        <v>138</v>
      </c>
      <c r="B140" s="6" t="s">
        <v>0</v>
      </c>
      <c r="C140" s="6"/>
      <c r="D140" s="6"/>
      <c r="E140" s="6"/>
      <c r="F140" s="6"/>
      <c r="G140" s="6"/>
      <c r="H140" s="12">
        <v>25</v>
      </c>
      <c r="I140" s="12"/>
      <c r="J140">
        <v>8</v>
      </c>
      <c r="K140">
        <v>60</v>
      </c>
      <c r="L140">
        <v>8</v>
      </c>
      <c r="M140">
        <v>10</v>
      </c>
      <c r="N140" t="s">
        <v>189</v>
      </c>
      <c r="O140">
        <v>1</v>
      </c>
      <c r="P140" t="s">
        <v>68</v>
      </c>
      <c r="R140" t="s">
        <v>3409</v>
      </c>
      <c r="U140">
        <v>1</v>
      </c>
      <c r="V140" t="s">
        <v>30</v>
      </c>
      <c r="X140" t="s">
        <v>81</v>
      </c>
      <c r="Z140" t="s">
        <v>156</v>
      </c>
      <c r="AB140">
        <v>1</v>
      </c>
      <c r="AC140" t="s">
        <v>747</v>
      </c>
      <c r="AD140" t="s">
        <v>59</v>
      </c>
      <c r="AH140" t="s">
        <v>30</v>
      </c>
      <c r="AO140" t="s">
        <v>85</v>
      </c>
      <c r="AQ140" s="6">
        <v>6</v>
      </c>
      <c r="AR140">
        <v>6</v>
      </c>
      <c r="AT140">
        <v>10</v>
      </c>
      <c r="AU140" t="s">
        <v>748</v>
      </c>
      <c r="AW140" t="s">
        <v>749</v>
      </c>
      <c r="AX140">
        <v>9</v>
      </c>
      <c r="AZ140" t="s">
        <v>750</v>
      </c>
      <c r="BA140" t="s">
        <v>751</v>
      </c>
      <c r="BB140" t="s">
        <v>752</v>
      </c>
    </row>
    <row r="141" spans="1:54">
      <c r="A141">
        <v>139</v>
      </c>
      <c r="B141" s="6" t="s">
        <v>0</v>
      </c>
      <c r="C141" s="6"/>
      <c r="D141" s="6"/>
      <c r="E141" s="6"/>
      <c r="F141" s="6"/>
      <c r="G141" s="6"/>
      <c r="H141" s="12">
        <v>38</v>
      </c>
      <c r="I141" s="12"/>
      <c r="J141">
        <v>6</v>
      </c>
      <c r="K141">
        <v>140</v>
      </c>
      <c r="L141">
        <v>12</v>
      </c>
      <c r="M141">
        <v>1</v>
      </c>
      <c r="N141" t="s">
        <v>78</v>
      </c>
      <c r="O141">
        <v>0</v>
      </c>
      <c r="P141" t="s">
        <v>53</v>
      </c>
      <c r="R141" t="s">
        <v>3408</v>
      </c>
      <c r="U141">
        <v>1</v>
      </c>
      <c r="V141" t="s">
        <v>155</v>
      </c>
      <c r="X141" t="s">
        <v>81</v>
      </c>
      <c r="Z141" t="s">
        <v>92</v>
      </c>
      <c r="AB141">
        <v>1</v>
      </c>
      <c r="AC141" t="s">
        <v>753</v>
      </c>
      <c r="AD141" t="s">
        <v>84</v>
      </c>
      <c r="AH141" t="s">
        <v>30</v>
      </c>
      <c r="AO141" t="s">
        <v>73</v>
      </c>
      <c r="AQ141" s="6">
        <v>10</v>
      </c>
      <c r="AR141">
        <v>6</v>
      </c>
      <c r="AT141">
        <v>20</v>
      </c>
      <c r="AU141" t="s">
        <v>754</v>
      </c>
      <c r="AV141" t="s">
        <v>64</v>
      </c>
      <c r="AX141">
        <v>6</v>
      </c>
      <c r="AZ141" t="s">
        <v>755</v>
      </c>
      <c r="BA141" t="s">
        <v>322</v>
      </c>
      <c r="BB141" t="s">
        <v>756</v>
      </c>
    </row>
    <row r="142" spans="1:54">
      <c r="A142">
        <v>140</v>
      </c>
      <c r="B142" s="6" t="s">
        <v>0</v>
      </c>
      <c r="C142" s="6"/>
      <c r="D142" s="6"/>
      <c r="E142" s="6" t="s">
        <v>3</v>
      </c>
      <c r="F142" s="6" t="s">
        <v>4</v>
      </c>
      <c r="G142" s="6"/>
      <c r="H142" s="12">
        <v>25</v>
      </c>
      <c r="I142" s="12"/>
      <c r="J142">
        <v>6</v>
      </c>
      <c r="K142">
        <v>90</v>
      </c>
      <c r="L142">
        <v>10</v>
      </c>
      <c r="M142">
        <v>12</v>
      </c>
      <c r="N142" t="s">
        <v>225</v>
      </c>
      <c r="O142">
        <v>0</v>
      </c>
      <c r="P142" t="s">
        <v>68</v>
      </c>
      <c r="R142" t="s">
        <v>3408</v>
      </c>
      <c r="U142">
        <v>1</v>
      </c>
      <c r="V142" t="s">
        <v>407</v>
      </c>
      <c r="X142" t="s">
        <v>111</v>
      </c>
      <c r="AA142" t="s">
        <v>757</v>
      </c>
      <c r="AB142">
        <v>2</v>
      </c>
      <c r="AC142" t="s">
        <v>758</v>
      </c>
      <c r="AD142" t="s">
        <v>59</v>
      </c>
      <c r="AG142" t="s">
        <v>29</v>
      </c>
      <c r="AO142" t="s">
        <v>73</v>
      </c>
      <c r="AQ142" s="6">
        <v>6</v>
      </c>
      <c r="AS142">
        <v>10</v>
      </c>
      <c r="AT142">
        <v>50</v>
      </c>
      <c r="AU142" t="s">
        <v>759</v>
      </c>
      <c r="AV142" t="s">
        <v>75</v>
      </c>
      <c r="AX142">
        <v>10</v>
      </c>
      <c r="AZ142" t="s">
        <v>760</v>
      </c>
      <c r="BA142" t="s">
        <v>761</v>
      </c>
      <c r="BB142" t="s">
        <v>762</v>
      </c>
    </row>
    <row r="143" spans="1:54">
      <c r="A143">
        <v>141</v>
      </c>
      <c r="B143" s="6" t="s">
        <v>0</v>
      </c>
      <c r="C143" s="6"/>
      <c r="D143" s="6"/>
      <c r="E143" s="6"/>
      <c r="F143" s="6"/>
      <c r="G143" s="6"/>
      <c r="H143" s="12">
        <v>25</v>
      </c>
      <c r="I143" s="12"/>
      <c r="J143">
        <v>4</v>
      </c>
      <c r="K143">
        <v>2</v>
      </c>
      <c r="L143">
        <v>10</v>
      </c>
      <c r="M143">
        <v>15</v>
      </c>
      <c r="N143" t="s">
        <v>52</v>
      </c>
      <c r="O143">
        <v>1</v>
      </c>
      <c r="P143" t="s">
        <v>53</v>
      </c>
      <c r="R143" t="s">
        <v>3408</v>
      </c>
      <c r="U143">
        <v>0</v>
      </c>
      <c r="AD143" t="s">
        <v>59</v>
      </c>
      <c r="AF143" t="s">
        <v>28</v>
      </c>
      <c r="AO143" t="s">
        <v>73</v>
      </c>
      <c r="AQ143" s="6">
        <v>6</v>
      </c>
      <c r="AR143">
        <v>6</v>
      </c>
      <c r="AT143">
        <v>3</v>
      </c>
      <c r="AU143" t="s">
        <v>763</v>
      </c>
      <c r="AV143" t="s">
        <v>64</v>
      </c>
      <c r="AX143">
        <v>10</v>
      </c>
      <c r="AZ143" t="s">
        <v>764</v>
      </c>
      <c r="BA143" t="s">
        <v>757</v>
      </c>
      <c r="BB143" t="s">
        <v>765</v>
      </c>
    </row>
    <row r="144" spans="1:54">
      <c r="A144">
        <v>142</v>
      </c>
      <c r="B144" s="6"/>
      <c r="C144" s="6" t="s">
        <v>1</v>
      </c>
      <c r="D144" s="6"/>
      <c r="E144" s="6"/>
      <c r="F144" s="6"/>
      <c r="G144" s="6"/>
      <c r="H144" s="12">
        <v>28</v>
      </c>
      <c r="I144" s="12"/>
      <c r="J144">
        <v>7</v>
      </c>
      <c r="K144">
        <v>150</v>
      </c>
      <c r="L144">
        <v>9</v>
      </c>
      <c r="M144">
        <v>10</v>
      </c>
      <c r="N144" t="s">
        <v>89</v>
      </c>
      <c r="O144">
        <v>0</v>
      </c>
      <c r="P144" t="s">
        <v>68</v>
      </c>
      <c r="R144" t="s">
        <v>3411</v>
      </c>
      <c r="U144">
        <v>1</v>
      </c>
      <c r="V144" t="s">
        <v>146</v>
      </c>
      <c r="X144" t="s">
        <v>81</v>
      </c>
      <c r="Z144" t="s">
        <v>124</v>
      </c>
      <c r="AB144">
        <v>3</v>
      </c>
      <c r="AC144" t="s">
        <v>766</v>
      </c>
      <c r="AD144" t="s">
        <v>59</v>
      </c>
      <c r="AF144" t="s">
        <v>28</v>
      </c>
      <c r="AO144" t="s">
        <v>73</v>
      </c>
      <c r="AQ144" s="6">
        <v>10</v>
      </c>
      <c r="AS144">
        <v>10</v>
      </c>
      <c r="AT144">
        <v>20</v>
      </c>
      <c r="AU144" t="s">
        <v>157</v>
      </c>
      <c r="AV144" t="s">
        <v>64</v>
      </c>
      <c r="AX144">
        <v>10</v>
      </c>
      <c r="AZ144" t="s">
        <v>767</v>
      </c>
      <c r="BA144" t="s">
        <v>768</v>
      </c>
      <c r="BB144" t="s">
        <v>769</v>
      </c>
    </row>
    <row r="145" spans="1:54">
      <c r="A145">
        <v>143</v>
      </c>
      <c r="B145" s="6"/>
      <c r="C145" s="6" t="s">
        <v>1</v>
      </c>
      <c r="D145" s="6"/>
      <c r="E145" s="6"/>
      <c r="F145" s="6"/>
      <c r="G145" s="6"/>
      <c r="H145" s="12">
        <v>28</v>
      </c>
      <c r="I145" s="12"/>
      <c r="J145">
        <v>7</v>
      </c>
      <c r="K145">
        <v>28</v>
      </c>
      <c r="L145">
        <v>12</v>
      </c>
      <c r="M145">
        <v>6</v>
      </c>
      <c r="N145" t="s">
        <v>335</v>
      </c>
      <c r="O145">
        <v>0</v>
      </c>
      <c r="P145" t="s">
        <v>134</v>
      </c>
      <c r="R145" t="s">
        <v>3408</v>
      </c>
      <c r="U145">
        <v>1</v>
      </c>
      <c r="V145" t="s">
        <v>90</v>
      </c>
      <c r="X145" t="s">
        <v>81</v>
      </c>
      <c r="Z145" t="s">
        <v>220</v>
      </c>
      <c r="AB145">
        <v>5</v>
      </c>
      <c r="AC145" t="s">
        <v>770</v>
      </c>
      <c r="AD145" t="s">
        <v>84</v>
      </c>
      <c r="AG145" t="s">
        <v>29</v>
      </c>
      <c r="AJ145" t="s">
        <v>32</v>
      </c>
      <c r="AO145" t="s">
        <v>60</v>
      </c>
      <c r="AQ145" s="6">
        <v>4</v>
      </c>
      <c r="AR145">
        <v>4</v>
      </c>
      <c r="AT145">
        <v>100</v>
      </c>
      <c r="AU145" t="s">
        <v>771</v>
      </c>
      <c r="AV145" t="s">
        <v>64</v>
      </c>
      <c r="AX145">
        <v>9</v>
      </c>
      <c r="AZ145" t="s">
        <v>772</v>
      </c>
      <c r="BA145" t="s">
        <v>773</v>
      </c>
    </row>
    <row r="146" spans="1:54">
      <c r="A146">
        <v>144</v>
      </c>
      <c r="B146" s="6"/>
      <c r="C146" s="6"/>
      <c r="D146" s="6"/>
      <c r="E146" s="6"/>
      <c r="F146" s="6" t="s">
        <v>4</v>
      </c>
      <c r="G146" s="6"/>
      <c r="H146" s="12">
        <v>30</v>
      </c>
      <c r="I146" s="12"/>
      <c r="J146">
        <v>8</v>
      </c>
      <c r="K146">
        <v>0</v>
      </c>
      <c r="L146">
        <v>12</v>
      </c>
      <c r="M146">
        <v>1</v>
      </c>
      <c r="N146" t="s">
        <v>89</v>
      </c>
      <c r="O146">
        <v>0</v>
      </c>
      <c r="P146" t="s">
        <v>53</v>
      </c>
      <c r="R146" t="s">
        <v>3411</v>
      </c>
      <c r="U146">
        <v>1</v>
      </c>
      <c r="V146" t="s">
        <v>213</v>
      </c>
      <c r="Y146" t="s">
        <v>213</v>
      </c>
      <c r="Z146" t="s">
        <v>92</v>
      </c>
      <c r="AB146">
        <v>5</v>
      </c>
      <c r="AC146" t="s">
        <v>774</v>
      </c>
      <c r="AD146" t="s">
        <v>59</v>
      </c>
      <c r="AH146" t="s">
        <v>30</v>
      </c>
      <c r="AO146" t="s">
        <v>85</v>
      </c>
      <c r="AQ146" s="6">
        <v>3</v>
      </c>
      <c r="AR146">
        <v>1</v>
      </c>
      <c r="AT146">
        <v>160</v>
      </c>
      <c r="AU146" t="s">
        <v>35</v>
      </c>
      <c r="AV146" t="s">
        <v>64</v>
      </c>
      <c r="AX146">
        <v>10</v>
      </c>
      <c r="AZ146" t="s">
        <v>775</v>
      </c>
      <c r="BA146" t="s">
        <v>418</v>
      </c>
      <c r="BB146" t="s">
        <v>290</v>
      </c>
    </row>
    <row r="147" spans="1:54">
      <c r="A147">
        <v>145</v>
      </c>
      <c r="B147" s="6"/>
      <c r="C147" s="6" t="s">
        <v>1</v>
      </c>
      <c r="D147" s="6"/>
      <c r="E147" s="6" t="s">
        <v>3</v>
      </c>
      <c r="F147" s="6" t="s">
        <v>4</v>
      </c>
      <c r="G147" s="6"/>
      <c r="H147" s="12">
        <v>25</v>
      </c>
      <c r="I147" s="12"/>
      <c r="J147">
        <v>6</v>
      </c>
      <c r="K147">
        <v>120</v>
      </c>
      <c r="L147">
        <v>13</v>
      </c>
      <c r="M147">
        <v>4</v>
      </c>
      <c r="N147" t="s">
        <v>225</v>
      </c>
      <c r="O147">
        <v>1</v>
      </c>
      <c r="P147" t="s">
        <v>79</v>
      </c>
      <c r="T147" t="s">
        <v>776</v>
      </c>
      <c r="U147">
        <v>1</v>
      </c>
      <c r="V147" t="s">
        <v>155</v>
      </c>
      <c r="X147" t="s">
        <v>81</v>
      </c>
      <c r="Z147" t="s">
        <v>231</v>
      </c>
      <c r="AB147">
        <v>2</v>
      </c>
      <c r="AC147" t="s">
        <v>777</v>
      </c>
      <c r="AD147" t="s">
        <v>59</v>
      </c>
      <c r="AM147" t="s">
        <v>35</v>
      </c>
      <c r="AQ147" s="6">
        <v>0</v>
      </c>
      <c r="AV147" t="s">
        <v>75</v>
      </c>
      <c r="AX147">
        <v>8</v>
      </c>
      <c r="AZ147" t="s">
        <v>778</v>
      </c>
      <c r="BB147" t="s">
        <v>779</v>
      </c>
    </row>
    <row r="148" spans="1:54">
      <c r="A148">
        <v>146</v>
      </c>
      <c r="B148" s="6" t="s">
        <v>0</v>
      </c>
      <c r="C148" s="6"/>
      <c r="D148" s="6" t="s">
        <v>2</v>
      </c>
      <c r="E148" s="6"/>
      <c r="F148" s="6"/>
      <c r="G148" s="6"/>
      <c r="H148" s="12">
        <v>29</v>
      </c>
      <c r="I148" s="12"/>
      <c r="J148">
        <v>8</v>
      </c>
      <c r="K148">
        <v>7</v>
      </c>
      <c r="L148">
        <v>12</v>
      </c>
      <c r="M148">
        <v>0</v>
      </c>
      <c r="N148" t="s">
        <v>103</v>
      </c>
      <c r="O148">
        <v>1</v>
      </c>
      <c r="P148" t="s">
        <v>68</v>
      </c>
      <c r="R148" t="s">
        <v>3410</v>
      </c>
      <c r="U148">
        <v>1</v>
      </c>
      <c r="V148" t="s">
        <v>407</v>
      </c>
      <c r="X148" t="s">
        <v>81</v>
      </c>
      <c r="Z148" t="s">
        <v>156</v>
      </c>
      <c r="AB148">
        <v>3</v>
      </c>
      <c r="AC148" t="s">
        <v>780</v>
      </c>
      <c r="AD148" t="s">
        <v>84</v>
      </c>
      <c r="AG148" t="s">
        <v>29</v>
      </c>
      <c r="AO148" t="s">
        <v>73</v>
      </c>
      <c r="AQ148" s="6">
        <v>4</v>
      </c>
      <c r="AR148">
        <v>6</v>
      </c>
      <c r="AT148">
        <v>20</v>
      </c>
      <c r="AU148" t="s">
        <v>781</v>
      </c>
      <c r="AV148" t="s">
        <v>75</v>
      </c>
      <c r="AX148">
        <v>10</v>
      </c>
      <c r="AZ148" t="s">
        <v>782</v>
      </c>
      <c r="BA148" t="s">
        <v>783</v>
      </c>
      <c r="BB148" t="s">
        <v>784</v>
      </c>
    </row>
    <row r="149" spans="1:54">
      <c r="A149">
        <v>147</v>
      </c>
      <c r="B149" s="6" t="s">
        <v>0</v>
      </c>
      <c r="C149" s="6"/>
      <c r="D149" s="6"/>
      <c r="E149" s="6"/>
      <c r="F149" s="6"/>
      <c r="G149" s="6"/>
      <c r="H149" s="12">
        <v>28</v>
      </c>
      <c r="I149" s="12"/>
      <c r="J149">
        <v>7</v>
      </c>
      <c r="K149">
        <v>60</v>
      </c>
      <c r="L149">
        <v>14</v>
      </c>
      <c r="M149">
        <v>5</v>
      </c>
      <c r="N149" t="s">
        <v>52</v>
      </c>
      <c r="O149">
        <v>0</v>
      </c>
      <c r="P149" t="s">
        <v>53</v>
      </c>
      <c r="R149" t="s">
        <v>3408</v>
      </c>
      <c r="U149">
        <v>1</v>
      </c>
      <c r="V149" t="s">
        <v>146</v>
      </c>
      <c r="X149" t="s">
        <v>81</v>
      </c>
      <c r="Z149" t="s">
        <v>112</v>
      </c>
      <c r="AB149">
        <v>5</v>
      </c>
      <c r="AC149" t="s">
        <v>785</v>
      </c>
      <c r="AD149" t="s">
        <v>59</v>
      </c>
      <c r="AG149" t="s">
        <v>29</v>
      </c>
      <c r="AO149" t="s">
        <v>85</v>
      </c>
      <c r="AQ149" s="6">
        <v>6</v>
      </c>
      <c r="AR149">
        <v>5</v>
      </c>
      <c r="AT149">
        <v>25</v>
      </c>
      <c r="AU149" t="s">
        <v>786</v>
      </c>
      <c r="AV149" t="s">
        <v>345</v>
      </c>
      <c r="AX149">
        <v>9</v>
      </c>
      <c r="AZ149" t="s">
        <v>787</v>
      </c>
      <c r="BA149" t="s">
        <v>788</v>
      </c>
      <c r="BB149" t="s">
        <v>789</v>
      </c>
    </row>
    <row r="150" spans="1:54">
      <c r="A150">
        <v>148</v>
      </c>
      <c r="B150" s="6"/>
      <c r="C150" s="6"/>
      <c r="D150" s="6"/>
      <c r="E150" s="6" t="s">
        <v>3</v>
      </c>
      <c r="F150" s="6" t="s">
        <v>4</v>
      </c>
      <c r="G150" s="6"/>
      <c r="H150" s="12">
        <v>23</v>
      </c>
      <c r="I150" s="12"/>
      <c r="J150">
        <v>7</v>
      </c>
      <c r="K150">
        <v>0</v>
      </c>
      <c r="L150">
        <v>12</v>
      </c>
      <c r="M150">
        <v>15</v>
      </c>
      <c r="N150" t="s">
        <v>189</v>
      </c>
      <c r="O150">
        <v>1</v>
      </c>
      <c r="P150" t="s">
        <v>53</v>
      </c>
      <c r="R150" t="s">
        <v>3409</v>
      </c>
      <c r="U150">
        <v>1</v>
      </c>
      <c r="V150" t="s">
        <v>170</v>
      </c>
      <c r="X150" t="s">
        <v>111</v>
      </c>
      <c r="Z150" t="s">
        <v>57</v>
      </c>
      <c r="AB150">
        <v>1</v>
      </c>
      <c r="AC150" t="s">
        <v>58</v>
      </c>
      <c r="AD150" t="s">
        <v>59</v>
      </c>
      <c r="AI150" t="s">
        <v>31</v>
      </c>
      <c r="AJ150" t="s">
        <v>32</v>
      </c>
      <c r="AK150" t="s">
        <v>33</v>
      </c>
      <c r="AL150" t="s">
        <v>34</v>
      </c>
      <c r="AO150" t="s">
        <v>60</v>
      </c>
      <c r="AQ150" s="6">
        <v>15</v>
      </c>
      <c r="AR150">
        <v>6</v>
      </c>
      <c r="AT150">
        <v>90</v>
      </c>
      <c r="AU150" t="s">
        <v>790</v>
      </c>
      <c r="AV150" t="s">
        <v>75</v>
      </c>
      <c r="AX150">
        <v>10</v>
      </c>
      <c r="AZ150" t="s">
        <v>791</v>
      </c>
      <c r="BA150" t="s">
        <v>792</v>
      </c>
    </row>
    <row r="151" spans="1:54">
      <c r="A151">
        <v>149</v>
      </c>
      <c r="B151" s="6" t="s">
        <v>0</v>
      </c>
      <c r="C151" s="6" t="s">
        <v>1</v>
      </c>
      <c r="D151" s="6"/>
      <c r="E151" s="6"/>
      <c r="F151" s="6" t="s">
        <v>4</v>
      </c>
      <c r="G151" s="6"/>
      <c r="H151" s="12">
        <v>35</v>
      </c>
      <c r="I151" s="12"/>
      <c r="J151">
        <v>7</v>
      </c>
      <c r="K151">
        <v>55</v>
      </c>
      <c r="L151">
        <v>9</v>
      </c>
      <c r="M151">
        <v>2</v>
      </c>
      <c r="N151" t="s">
        <v>89</v>
      </c>
      <c r="O151">
        <v>0</v>
      </c>
      <c r="P151" t="s">
        <v>98</v>
      </c>
      <c r="R151" t="s">
        <v>3409</v>
      </c>
      <c r="U151">
        <v>1</v>
      </c>
      <c r="V151" t="s">
        <v>155</v>
      </c>
      <c r="X151" t="s">
        <v>81</v>
      </c>
      <c r="Z151" t="s">
        <v>106</v>
      </c>
      <c r="AB151">
        <v>6</v>
      </c>
      <c r="AC151" t="s">
        <v>793</v>
      </c>
      <c r="AD151" t="s">
        <v>363</v>
      </c>
      <c r="AH151" t="s">
        <v>30</v>
      </c>
      <c r="AI151" t="s">
        <v>31</v>
      </c>
      <c r="AJ151" t="s">
        <v>32</v>
      </c>
      <c r="AO151" t="s">
        <v>73</v>
      </c>
      <c r="AQ151" s="6">
        <v>4</v>
      </c>
      <c r="AR151">
        <v>4</v>
      </c>
      <c r="AT151">
        <v>6</v>
      </c>
      <c r="AU151" t="s">
        <v>794</v>
      </c>
      <c r="AW151" t="s">
        <v>795</v>
      </c>
      <c r="AX151">
        <v>10</v>
      </c>
      <c r="AZ151" t="s">
        <v>796</v>
      </c>
      <c r="BA151" t="s">
        <v>797</v>
      </c>
      <c r="BB151" t="s">
        <v>798</v>
      </c>
    </row>
    <row r="152" spans="1:54">
      <c r="A152">
        <v>150</v>
      </c>
      <c r="B152" s="6"/>
      <c r="C152" s="6" t="s">
        <v>1</v>
      </c>
      <c r="D152" s="6"/>
      <c r="E152" s="6"/>
      <c r="F152" s="6"/>
      <c r="G152" s="6"/>
      <c r="H152" s="12">
        <v>26</v>
      </c>
      <c r="I152" s="12"/>
      <c r="J152">
        <v>7</v>
      </c>
      <c r="K152">
        <v>25</v>
      </c>
      <c r="L152">
        <v>9</v>
      </c>
      <c r="M152">
        <v>5</v>
      </c>
      <c r="N152" t="s">
        <v>78</v>
      </c>
      <c r="O152">
        <v>0</v>
      </c>
      <c r="P152" t="s">
        <v>53</v>
      </c>
      <c r="R152" t="s">
        <v>3409</v>
      </c>
      <c r="U152">
        <v>1</v>
      </c>
      <c r="V152" t="s">
        <v>29</v>
      </c>
      <c r="X152" t="s">
        <v>111</v>
      </c>
      <c r="AA152" t="s">
        <v>799</v>
      </c>
      <c r="AB152">
        <v>2</v>
      </c>
      <c r="AC152" t="s">
        <v>769</v>
      </c>
      <c r="AD152" t="s">
        <v>84</v>
      </c>
      <c r="AG152" t="s">
        <v>29</v>
      </c>
      <c r="AO152" t="s">
        <v>73</v>
      </c>
      <c r="AQ152" s="6">
        <v>2</v>
      </c>
      <c r="AR152">
        <v>1</v>
      </c>
      <c r="AT152">
        <v>10</v>
      </c>
      <c r="AU152" t="s">
        <v>769</v>
      </c>
      <c r="AV152" t="s">
        <v>192</v>
      </c>
      <c r="AX152">
        <v>8</v>
      </c>
      <c r="AZ152" t="s">
        <v>769</v>
      </c>
      <c r="BA152" t="s">
        <v>800</v>
      </c>
      <c r="BB152" t="s">
        <v>769</v>
      </c>
    </row>
    <row r="153" spans="1:54">
      <c r="A153">
        <v>151</v>
      </c>
      <c r="B153" s="6" t="s">
        <v>0</v>
      </c>
      <c r="C153" s="6" t="s">
        <v>1</v>
      </c>
      <c r="D153" s="6"/>
      <c r="E153" s="6" t="s">
        <v>3</v>
      </c>
      <c r="F153" s="6"/>
      <c r="G153" s="6"/>
      <c r="H153" s="12">
        <v>33</v>
      </c>
      <c r="I153" s="12"/>
      <c r="J153">
        <v>6</v>
      </c>
      <c r="K153">
        <v>0</v>
      </c>
      <c r="L153">
        <v>10</v>
      </c>
      <c r="M153">
        <v>6</v>
      </c>
      <c r="N153" t="s">
        <v>133</v>
      </c>
      <c r="O153">
        <v>0</v>
      </c>
      <c r="P153" t="s">
        <v>68</v>
      </c>
      <c r="R153" t="s">
        <v>3411</v>
      </c>
      <c r="U153">
        <v>1</v>
      </c>
      <c r="V153" t="s">
        <v>412</v>
      </c>
      <c r="X153" t="s">
        <v>56</v>
      </c>
      <c r="Z153" t="s">
        <v>92</v>
      </c>
      <c r="AB153">
        <v>10</v>
      </c>
      <c r="AC153" t="s">
        <v>801</v>
      </c>
      <c r="AD153" t="s">
        <v>59</v>
      </c>
      <c r="AH153" t="s">
        <v>30</v>
      </c>
      <c r="AN153" t="s">
        <v>802</v>
      </c>
      <c r="AO153" t="s">
        <v>73</v>
      </c>
      <c r="AQ153" s="6">
        <v>6</v>
      </c>
      <c r="AR153">
        <v>6</v>
      </c>
      <c r="AT153">
        <v>16</v>
      </c>
      <c r="AU153" t="s">
        <v>803</v>
      </c>
      <c r="AV153" t="s">
        <v>75</v>
      </c>
      <c r="AX153">
        <v>10</v>
      </c>
      <c r="AZ153" t="s">
        <v>804</v>
      </c>
      <c r="BA153" t="s">
        <v>805</v>
      </c>
      <c r="BB153" t="s">
        <v>806</v>
      </c>
    </row>
    <row r="154" spans="1:54">
      <c r="A154">
        <v>152</v>
      </c>
      <c r="B154" s="6"/>
      <c r="C154" s="6" t="s">
        <v>1</v>
      </c>
      <c r="D154" s="6"/>
      <c r="E154" s="6"/>
      <c r="F154" s="6"/>
      <c r="G154" s="6"/>
      <c r="H154" s="12">
        <v>37</v>
      </c>
      <c r="I154" s="12"/>
      <c r="J154">
        <v>7</v>
      </c>
      <c r="K154">
        <v>60</v>
      </c>
      <c r="L154">
        <v>10</v>
      </c>
      <c r="M154">
        <v>12</v>
      </c>
      <c r="N154" t="s">
        <v>189</v>
      </c>
      <c r="O154">
        <v>1</v>
      </c>
      <c r="P154" t="s">
        <v>68</v>
      </c>
      <c r="R154" t="s">
        <v>3408</v>
      </c>
      <c r="U154">
        <v>1</v>
      </c>
      <c r="V154" t="s">
        <v>146</v>
      </c>
      <c r="X154" t="s">
        <v>56</v>
      </c>
      <c r="Z154" t="s">
        <v>106</v>
      </c>
      <c r="AB154">
        <v>10</v>
      </c>
      <c r="AC154" t="s">
        <v>807</v>
      </c>
      <c r="AD154" t="s">
        <v>72</v>
      </c>
      <c r="AJ154" t="s">
        <v>32</v>
      </c>
      <c r="AO154" t="s">
        <v>85</v>
      </c>
      <c r="AQ154" s="6">
        <v>10</v>
      </c>
      <c r="AR154">
        <v>3</v>
      </c>
      <c r="AT154">
        <v>4</v>
      </c>
      <c r="AU154" t="s">
        <v>808</v>
      </c>
      <c r="AV154" t="s">
        <v>64</v>
      </c>
      <c r="AX154">
        <v>7</v>
      </c>
      <c r="AZ154" t="s">
        <v>809</v>
      </c>
      <c r="BA154" t="s">
        <v>810</v>
      </c>
      <c r="BB154" t="s">
        <v>811</v>
      </c>
    </row>
    <row r="155" spans="1:54">
      <c r="A155">
        <v>153</v>
      </c>
      <c r="B155" s="6" t="s">
        <v>0</v>
      </c>
      <c r="C155" s="6"/>
      <c r="D155" s="6" t="s">
        <v>2</v>
      </c>
      <c r="E155" s="6"/>
      <c r="F155" s="6" t="s">
        <v>4</v>
      </c>
      <c r="G155" s="6"/>
      <c r="H155" s="12">
        <v>52</v>
      </c>
      <c r="I155" s="12"/>
      <c r="J155">
        <v>7</v>
      </c>
      <c r="K155">
        <v>0</v>
      </c>
      <c r="L155">
        <v>9</v>
      </c>
      <c r="M155">
        <v>30</v>
      </c>
      <c r="N155" t="s">
        <v>97</v>
      </c>
      <c r="O155">
        <v>1</v>
      </c>
      <c r="P155" t="s">
        <v>53</v>
      </c>
      <c r="T155" t="s">
        <v>812</v>
      </c>
      <c r="U155">
        <v>1</v>
      </c>
      <c r="V155" t="s">
        <v>412</v>
      </c>
      <c r="X155" t="s">
        <v>81</v>
      </c>
      <c r="Z155" t="s">
        <v>57</v>
      </c>
      <c r="AB155">
        <v>28</v>
      </c>
      <c r="AC155" t="s">
        <v>813</v>
      </c>
      <c r="AD155" t="s">
        <v>84</v>
      </c>
      <c r="AI155" t="s">
        <v>31</v>
      </c>
      <c r="AO155" t="s">
        <v>73</v>
      </c>
      <c r="AQ155" s="6">
        <v>10</v>
      </c>
      <c r="AR155">
        <v>4</v>
      </c>
      <c r="AT155">
        <v>6</v>
      </c>
      <c r="AU155" t="s">
        <v>814</v>
      </c>
      <c r="AW155" t="s">
        <v>815</v>
      </c>
      <c r="AX155">
        <v>10</v>
      </c>
      <c r="AZ155" t="s">
        <v>816</v>
      </c>
      <c r="BA155" t="s">
        <v>817</v>
      </c>
      <c r="BB155" t="s">
        <v>818</v>
      </c>
    </row>
    <row r="156" spans="1:54">
      <c r="A156">
        <v>154</v>
      </c>
      <c r="B156" s="6"/>
      <c r="C156" s="6" t="s">
        <v>1</v>
      </c>
      <c r="D156" s="6" t="s">
        <v>2</v>
      </c>
      <c r="E156" s="6" t="s">
        <v>3</v>
      </c>
      <c r="F156" s="6"/>
      <c r="G156" s="6"/>
      <c r="H156" s="12">
        <v>31</v>
      </c>
      <c r="I156" s="12"/>
      <c r="J156">
        <v>8</v>
      </c>
      <c r="K156">
        <v>60</v>
      </c>
      <c r="L156">
        <v>8</v>
      </c>
      <c r="M156">
        <v>2</v>
      </c>
      <c r="N156" t="s">
        <v>78</v>
      </c>
      <c r="O156">
        <v>0</v>
      </c>
      <c r="P156" t="s">
        <v>98</v>
      </c>
      <c r="R156" t="s">
        <v>3409</v>
      </c>
      <c r="U156">
        <v>1</v>
      </c>
      <c r="V156" t="s">
        <v>407</v>
      </c>
      <c r="X156" t="s">
        <v>111</v>
      </c>
      <c r="Z156" t="s">
        <v>57</v>
      </c>
      <c r="AB156">
        <v>3</v>
      </c>
      <c r="AC156" t="s">
        <v>819</v>
      </c>
      <c r="AD156" t="s">
        <v>84</v>
      </c>
      <c r="AG156" t="s">
        <v>29</v>
      </c>
      <c r="AJ156" t="s">
        <v>32</v>
      </c>
      <c r="AO156" t="s">
        <v>73</v>
      </c>
      <c r="AQ156" s="6">
        <v>6</v>
      </c>
      <c r="AR156">
        <v>6</v>
      </c>
      <c r="AT156">
        <v>50</v>
      </c>
      <c r="AU156" t="s">
        <v>820</v>
      </c>
      <c r="AV156" t="s">
        <v>75</v>
      </c>
      <c r="AX156">
        <v>10</v>
      </c>
      <c r="AZ156" t="s">
        <v>821</v>
      </c>
      <c r="BA156" t="s">
        <v>822</v>
      </c>
      <c r="BB156" t="s">
        <v>116</v>
      </c>
    </row>
    <row r="157" spans="1:54">
      <c r="A157">
        <v>155</v>
      </c>
      <c r="B157" s="6"/>
      <c r="C157" s="6" t="s">
        <v>1</v>
      </c>
      <c r="D157" s="6"/>
      <c r="E157" s="6" t="s">
        <v>3</v>
      </c>
      <c r="F157" s="6"/>
      <c r="G157" s="6"/>
      <c r="H157" s="12"/>
      <c r="I157" s="12"/>
      <c r="J157">
        <v>7</v>
      </c>
      <c r="K157">
        <v>60</v>
      </c>
      <c r="L157">
        <v>10</v>
      </c>
      <c r="M157">
        <v>1</v>
      </c>
      <c r="N157" t="s">
        <v>335</v>
      </c>
      <c r="O157">
        <v>1</v>
      </c>
      <c r="P157" t="s">
        <v>79</v>
      </c>
      <c r="R157" t="s">
        <v>3410</v>
      </c>
      <c r="U157">
        <v>1</v>
      </c>
      <c r="V157" t="s">
        <v>155</v>
      </c>
      <c r="X157" t="s">
        <v>350</v>
      </c>
      <c r="Z157" t="s">
        <v>112</v>
      </c>
      <c r="AB157">
        <v>0</v>
      </c>
      <c r="AC157" t="s">
        <v>823</v>
      </c>
      <c r="AD157" t="s">
        <v>84</v>
      </c>
      <c r="AG157" t="s">
        <v>29</v>
      </c>
      <c r="AO157" t="s">
        <v>73</v>
      </c>
      <c r="AQ157" s="6">
        <v>4</v>
      </c>
      <c r="AR157">
        <v>4</v>
      </c>
      <c r="AT157">
        <v>25</v>
      </c>
      <c r="AU157" t="s">
        <v>824</v>
      </c>
      <c r="AV157" t="s">
        <v>64</v>
      </c>
      <c r="AX157">
        <v>9</v>
      </c>
      <c r="AZ157" t="s">
        <v>825</v>
      </c>
      <c r="BA157" t="s">
        <v>826</v>
      </c>
    </row>
    <row r="158" spans="1:54">
      <c r="A158">
        <v>156</v>
      </c>
      <c r="B158" s="6" t="s">
        <v>0</v>
      </c>
      <c r="C158" s="6"/>
      <c r="D158" s="6"/>
      <c r="E158" s="6"/>
      <c r="F158" s="6"/>
      <c r="G158" s="6"/>
      <c r="H158" s="12">
        <v>36</v>
      </c>
      <c r="I158" s="12"/>
      <c r="J158">
        <v>7</v>
      </c>
      <c r="K158">
        <v>45</v>
      </c>
      <c r="L158">
        <v>12</v>
      </c>
      <c r="M158">
        <v>40</v>
      </c>
      <c r="N158" t="s">
        <v>335</v>
      </c>
      <c r="O158">
        <v>1</v>
      </c>
      <c r="P158" t="s">
        <v>122</v>
      </c>
      <c r="R158" t="s">
        <v>3410</v>
      </c>
      <c r="U158">
        <v>1</v>
      </c>
      <c r="V158" t="s">
        <v>146</v>
      </c>
      <c r="X158" t="s">
        <v>81</v>
      </c>
      <c r="Z158" t="s">
        <v>231</v>
      </c>
      <c r="AB158">
        <v>1</v>
      </c>
      <c r="AC158" t="s">
        <v>827</v>
      </c>
      <c r="AD158" t="s">
        <v>72</v>
      </c>
      <c r="AJ158" t="s">
        <v>32</v>
      </c>
      <c r="AO158" t="s">
        <v>73</v>
      </c>
      <c r="AQ158" s="6">
        <v>10</v>
      </c>
      <c r="AS158">
        <v>10</v>
      </c>
      <c r="AT158">
        <v>120</v>
      </c>
      <c r="AU158" t="s">
        <v>230</v>
      </c>
      <c r="AV158" t="s">
        <v>75</v>
      </c>
      <c r="AX158">
        <v>10</v>
      </c>
      <c r="AZ158" t="s">
        <v>230</v>
      </c>
    </row>
    <row r="159" spans="1:54">
      <c r="A159">
        <v>157</v>
      </c>
      <c r="B159" s="6"/>
      <c r="C159" s="6"/>
      <c r="D159" s="6"/>
      <c r="E159" s="6"/>
      <c r="F159" s="6" t="s">
        <v>4</v>
      </c>
      <c r="G159" s="6"/>
      <c r="H159" s="12">
        <v>19</v>
      </c>
      <c r="I159" s="12"/>
      <c r="J159">
        <v>9</v>
      </c>
      <c r="K159">
        <v>120</v>
      </c>
      <c r="L159">
        <v>10</v>
      </c>
      <c r="M159">
        <v>10</v>
      </c>
      <c r="N159" t="s">
        <v>52</v>
      </c>
      <c r="O159">
        <v>0</v>
      </c>
      <c r="P159" t="s">
        <v>68</v>
      </c>
      <c r="R159" t="s">
        <v>3411</v>
      </c>
      <c r="U159">
        <v>0</v>
      </c>
      <c r="AD159" t="s">
        <v>59</v>
      </c>
      <c r="AH159" t="s">
        <v>30</v>
      </c>
      <c r="AO159" t="s">
        <v>60</v>
      </c>
      <c r="AQ159" s="6">
        <v>15</v>
      </c>
      <c r="AR159">
        <v>6</v>
      </c>
      <c r="AT159">
        <v>10</v>
      </c>
      <c r="AU159" t="s">
        <v>828</v>
      </c>
      <c r="AW159" t="s">
        <v>829</v>
      </c>
      <c r="AX159">
        <v>10</v>
      </c>
      <c r="AZ159" t="s">
        <v>830</v>
      </c>
      <c r="BA159" t="s">
        <v>831</v>
      </c>
    </row>
    <row r="160" spans="1:54">
      <c r="A160">
        <v>158</v>
      </c>
      <c r="B160" s="6" t="s">
        <v>0</v>
      </c>
      <c r="C160" s="6"/>
      <c r="D160" s="6"/>
      <c r="E160" s="6"/>
      <c r="F160" s="6"/>
      <c r="G160" s="6"/>
      <c r="H160" s="12">
        <v>31</v>
      </c>
      <c r="I160" s="12"/>
      <c r="J160">
        <v>8</v>
      </c>
      <c r="K160">
        <v>15</v>
      </c>
      <c r="L160">
        <v>14</v>
      </c>
      <c r="M160">
        <v>12</v>
      </c>
      <c r="N160" t="s">
        <v>67</v>
      </c>
      <c r="O160">
        <v>0</v>
      </c>
      <c r="P160" t="s">
        <v>98</v>
      </c>
      <c r="T160" t="s">
        <v>832</v>
      </c>
      <c r="U160">
        <v>1</v>
      </c>
      <c r="V160" t="s">
        <v>213</v>
      </c>
      <c r="X160" t="s">
        <v>81</v>
      </c>
      <c r="Z160" t="s">
        <v>92</v>
      </c>
      <c r="AB160">
        <v>8</v>
      </c>
      <c r="AC160" t="s">
        <v>199</v>
      </c>
      <c r="AD160" t="s">
        <v>72</v>
      </c>
      <c r="AI160" t="s">
        <v>31</v>
      </c>
      <c r="AO160" t="s">
        <v>60</v>
      </c>
      <c r="AQ160" s="6">
        <v>6</v>
      </c>
      <c r="AR160">
        <v>6</v>
      </c>
      <c r="AT160">
        <v>40</v>
      </c>
      <c r="AU160" t="s">
        <v>833</v>
      </c>
      <c r="AV160" t="s">
        <v>377</v>
      </c>
      <c r="AX160">
        <v>7</v>
      </c>
      <c r="AZ160" t="s">
        <v>834</v>
      </c>
      <c r="BA160" t="s">
        <v>155</v>
      </c>
      <c r="BB160" t="s">
        <v>835</v>
      </c>
    </row>
    <row r="161" spans="1:54">
      <c r="A161">
        <v>159</v>
      </c>
      <c r="B161" s="6"/>
      <c r="C161" s="6"/>
      <c r="D161" s="6"/>
      <c r="E161" s="6"/>
      <c r="F161" s="6" t="s">
        <v>4</v>
      </c>
      <c r="G161" s="6"/>
      <c r="H161" s="12">
        <v>48</v>
      </c>
      <c r="I161" s="12"/>
      <c r="J161">
        <v>5</v>
      </c>
      <c r="K161">
        <v>120</v>
      </c>
      <c r="L161">
        <v>8</v>
      </c>
      <c r="M161">
        <v>3</v>
      </c>
      <c r="N161" t="s">
        <v>303</v>
      </c>
      <c r="O161">
        <v>0</v>
      </c>
      <c r="P161" t="s">
        <v>98</v>
      </c>
      <c r="R161" t="s">
        <v>3410</v>
      </c>
      <c r="U161">
        <v>1</v>
      </c>
      <c r="V161" t="s">
        <v>213</v>
      </c>
      <c r="X161" t="s">
        <v>81</v>
      </c>
      <c r="Z161" t="s">
        <v>419</v>
      </c>
      <c r="AB161">
        <v>20</v>
      </c>
      <c r="AC161" t="s">
        <v>836</v>
      </c>
      <c r="AD161" t="s">
        <v>59</v>
      </c>
      <c r="AG161" t="s">
        <v>29</v>
      </c>
      <c r="AO161" t="s">
        <v>85</v>
      </c>
      <c r="AQ161" s="6">
        <v>5</v>
      </c>
      <c r="AR161">
        <v>2</v>
      </c>
      <c r="AT161">
        <v>12</v>
      </c>
      <c r="AU161" t="s">
        <v>837</v>
      </c>
      <c r="AV161" t="s">
        <v>64</v>
      </c>
      <c r="AX161">
        <v>10</v>
      </c>
      <c r="AZ161" t="s">
        <v>838</v>
      </c>
      <c r="BA161" t="s">
        <v>839</v>
      </c>
      <c r="BB161" t="s">
        <v>840</v>
      </c>
    </row>
    <row r="162" spans="1:54">
      <c r="A162">
        <v>160</v>
      </c>
      <c r="B162" s="6"/>
      <c r="C162" s="6"/>
      <c r="D162" s="6"/>
      <c r="E162" s="6"/>
      <c r="F162" s="6" t="s">
        <v>4</v>
      </c>
      <c r="G162" s="6"/>
      <c r="H162" s="12">
        <v>24</v>
      </c>
      <c r="I162" s="12"/>
      <c r="J162">
        <v>7</v>
      </c>
      <c r="K162">
        <v>160</v>
      </c>
      <c r="L162">
        <v>8</v>
      </c>
      <c r="M162">
        <v>5</v>
      </c>
      <c r="N162" t="s">
        <v>67</v>
      </c>
      <c r="O162">
        <v>0</v>
      </c>
      <c r="P162" t="s">
        <v>68</v>
      </c>
      <c r="R162" t="s">
        <v>3410</v>
      </c>
      <c r="U162">
        <v>0</v>
      </c>
      <c r="AD162" t="s">
        <v>59</v>
      </c>
      <c r="AI162" t="s">
        <v>31</v>
      </c>
      <c r="AJ162" t="s">
        <v>32</v>
      </c>
      <c r="AL162" t="s">
        <v>34</v>
      </c>
      <c r="AO162" t="s">
        <v>85</v>
      </c>
      <c r="AQ162" s="6">
        <v>6</v>
      </c>
      <c r="AR162">
        <v>4</v>
      </c>
      <c r="AT162">
        <v>10</v>
      </c>
      <c r="AU162" t="s">
        <v>841</v>
      </c>
      <c r="AV162" t="s">
        <v>75</v>
      </c>
      <c r="AX162">
        <v>10</v>
      </c>
      <c r="AZ162" t="s">
        <v>842</v>
      </c>
      <c r="BA162" t="s">
        <v>843</v>
      </c>
      <c r="BB162" t="s">
        <v>844</v>
      </c>
    </row>
    <row r="163" spans="1:54">
      <c r="A163">
        <v>161</v>
      </c>
      <c r="B163" s="6"/>
      <c r="C163" s="6"/>
      <c r="D163" s="6" t="s">
        <v>2</v>
      </c>
      <c r="E163" s="6" t="s">
        <v>3</v>
      </c>
      <c r="F163" s="6" t="s">
        <v>4</v>
      </c>
      <c r="G163" s="6"/>
      <c r="H163" s="12">
        <v>22</v>
      </c>
      <c r="I163" s="12"/>
      <c r="J163">
        <v>7</v>
      </c>
      <c r="K163">
        <v>5</v>
      </c>
      <c r="L163">
        <v>12</v>
      </c>
      <c r="M163">
        <v>8</v>
      </c>
      <c r="N163" t="s">
        <v>97</v>
      </c>
      <c r="O163">
        <v>1</v>
      </c>
      <c r="P163" t="s">
        <v>98</v>
      </c>
      <c r="R163" t="s">
        <v>3409</v>
      </c>
      <c r="U163">
        <v>0</v>
      </c>
      <c r="AD163" t="s">
        <v>59</v>
      </c>
      <c r="AJ163" t="s">
        <v>32</v>
      </c>
      <c r="AO163" t="s">
        <v>85</v>
      </c>
      <c r="AQ163" s="6">
        <v>6</v>
      </c>
      <c r="AS163">
        <v>40</v>
      </c>
      <c r="AT163">
        <v>150</v>
      </c>
      <c r="AU163" t="s">
        <v>845</v>
      </c>
      <c r="AV163" t="s">
        <v>75</v>
      </c>
      <c r="AX163">
        <v>10</v>
      </c>
      <c r="AZ163" t="s">
        <v>846</v>
      </c>
      <c r="BA163" t="s">
        <v>847</v>
      </c>
      <c r="BB163" t="s">
        <v>848</v>
      </c>
    </row>
    <row r="164" spans="1:54">
      <c r="A164">
        <v>162</v>
      </c>
      <c r="B164" s="6" t="s">
        <v>0</v>
      </c>
      <c r="C164" s="6"/>
      <c r="D164" s="6"/>
      <c r="E164" s="6"/>
      <c r="F164" s="6"/>
      <c r="G164" s="6"/>
      <c r="H164" s="12">
        <v>23</v>
      </c>
      <c r="I164" s="12"/>
      <c r="J164">
        <v>8</v>
      </c>
      <c r="K164">
        <v>120</v>
      </c>
      <c r="L164">
        <v>9</v>
      </c>
      <c r="M164">
        <v>5</v>
      </c>
      <c r="N164" t="s">
        <v>303</v>
      </c>
      <c r="O164">
        <v>0</v>
      </c>
      <c r="P164" t="s">
        <v>389</v>
      </c>
      <c r="R164" t="s">
        <v>3410</v>
      </c>
      <c r="U164">
        <v>0</v>
      </c>
      <c r="AD164" t="s">
        <v>363</v>
      </c>
      <c r="AG164" t="s">
        <v>29</v>
      </c>
      <c r="AO164" t="s">
        <v>73</v>
      </c>
      <c r="AQ164" s="6">
        <v>4</v>
      </c>
      <c r="AS164">
        <v>28</v>
      </c>
      <c r="AT164">
        <v>70</v>
      </c>
      <c r="AU164" t="s">
        <v>849</v>
      </c>
      <c r="AV164" t="s">
        <v>75</v>
      </c>
      <c r="AX164">
        <v>10</v>
      </c>
      <c r="AZ164" t="s">
        <v>850</v>
      </c>
      <c r="BA164" t="s">
        <v>851</v>
      </c>
      <c r="BB164" t="s">
        <v>852</v>
      </c>
    </row>
    <row r="165" spans="1:54" ht="372">
      <c r="A165">
        <v>163</v>
      </c>
      <c r="B165" s="6" t="s">
        <v>0</v>
      </c>
      <c r="C165" s="6"/>
      <c r="D165" s="6"/>
      <c r="E165" s="6"/>
      <c r="F165" s="6" t="s">
        <v>4</v>
      </c>
      <c r="G165" s="6"/>
      <c r="H165" s="12">
        <v>22</v>
      </c>
      <c r="I165" s="12"/>
      <c r="J165">
        <v>8</v>
      </c>
      <c r="K165">
        <v>0</v>
      </c>
      <c r="L165">
        <v>9</v>
      </c>
      <c r="M165">
        <v>0</v>
      </c>
      <c r="N165" t="s">
        <v>133</v>
      </c>
      <c r="O165">
        <v>1</v>
      </c>
      <c r="P165" t="s">
        <v>98</v>
      </c>
      <c r="R165" t="s">
        <v>3409</v>
      </c>
      <c r="U165">
        <v>0</v>
      </c>
      <c r="AD165" t="s">
        <v>363</v>
      </c>
      <c r="AG165" t="s">
        <v>29</v>
      </c>
      <c r="AO165" t="s">
        <v>73</v>
      </c>
      <c r="AQ165" s="6">
        <v>40</v>
      </c>
      <c r="AS165">
        <v>10</v>
      </c>
      <c r="AT165">
        <v>30</v>
      </c>
      <c r="AU165" s="3" t="s">
        <v>853</v>
      </c>
      <c r="AV165" t="s">
        <v>75</v>
      </c>
      <c r="AX165">
        <v>10</v>
      </c>
      <c r="AZ165" s="3" t="s">
        <v>854</v>
      </c>
      <c r="BA165" s="3" t="s">
        <v>855</v>
      </c>
      <c r="BB165" t="s">
        <v>856</v>
      </c>
    </row>
    <row r="166" spans="1:54">
      <c r="A166">
        <v>164</v>
      </c>
      <c r="B166" s="6"/>
      <c r="C166" s="6" t="s">
        <v>1</v>
      </c>
      <c r="D166" s="6"/>
      <c r="E166" s="6"/>
      <c r="F166" s="6"/>
      <c r="G166" s="6"/>
      <c r="H166" s="12">
        <v>30</v>
      </c>
      <c r="I166" s="12"/>
      <c r="J166">
        <v>7</v>
      </c>
      <c r="K166">
        <v>0</v>
      </c>
      <c r="L166">
        <v>12</v>
      </c>
      <c r="M166">
        <v>5</v>
      </c>
      <c r="N166" t="s">
        <v>52</v>
      </c>
      <c r="O166">
        <v>0</v>
      </c>
      <c r="P166" t="s">
        <v>53</v>
      </c>
      <c r="R166" t="s">
        <v>3409</v>
      </c>
      <c r="U166">
        <v>1</v>
      </c>
      <c r="V166" t="s">
        <v>412</v>
      </c>
      <c r="Y166" t="s">
        <v>857</v>
      </c>
      <c r="AA166" t="s">
        <v>858</v>
      </c>
      <c r="AB166">
        <v>3</v>
      </c>
      <c r="AC166" t="s">
        <v>859</v>
      </c>
      <c r="AD166" t="s">
        <v>84</v>
      </c>
      <c r="AH166" t="s">
        <v>30</v>
      </c>
      <c r="AO166" t="s">
        <v>73</v>
      </c>
      <c r="AQ166" s="6">
        <v>5</v>
      </c>
      <c r="AR166">
        <v>2</v>
      </c>
      <c r="AT166">
        <v>12</v>
      </c>
      <c r="AU166" t="s">
        <v>860</v>
      </c>
      <c r="AV166" t="s">
        <v>75</v>
      </c>
      <c r="AX166">
        <v>10</v>
      </c>
      <c r="AZ166" t="s">
        <v>861</v>
      </c>
      <c r="BA166" t="s">
        <v>862</v>
      </c>
      <c r="BB166" t="s">
        <v>863</v>
      </c>
    </row>
    <row r="167" spans="1:54">
      <c r="A167">
        <v>165</v>
      </c>
      <c r="B167" s="6"/>
      <c r="C167" s="6" t="s">
        <v>1</v>
      </c>
      <c r="D167" s="6"/>
      <c r="E167" s="6"/>
      <c r="F167" s="6"/>
      <c r="G167" s="6"/>
      <c r="H167" s="12">
        <v>45</v>
      </c>
      <c r="I167" s="12"/>
      <c r="J167">
        <v>8</v>
      </c>
      <c r="K167">
        <v>180</v>
      </c>
      <c r="L167">
        <v>14</v>
      </c>
      <c r="M167">
        <v>15</v>
      </c>
      <c r="N167" t="s">
        <v>189</v>
      </c>
      <c r="O167">
        <v>1</v>
      </c>
      <c r="P167" t="s">
        <v>98</v>
      </c>
      <c r="R167" t="s">
        <v>3410</v>
      </c>
      <c r="U167">
        <v>1</v>
      </c>
      <c r="V167" t="s">
        <v>213</v>
      </c>
      <c r="X167" t="s">
        <v>56</v>
      </c>
      <c r="Z167" t="s">
        <v>92</v>
      </c>
      <c r="AB167">
        <v>22</v>
      </c>
      <c r="AC167" t="s">
        <v>75</v>
      </c>
      <c r="AD167" t="s">
        <v>84</v>
      </c>
      <c r="AG167" t="s">
        <v>29</v>
      </c>
      <c r="AO167" t="s">
        <v>73</v>
      </c>
      <c r="AQ167" s="6">
        <v>4</v>
      </c>
      <c r="AR167">
        <v>3</v>
      </c>
      <c r="AT167">
        <v>8</v>
      </c>
      <c r="AU167" t="s">
        <v>864</v>
      </c>
      <c r="AV167" t="s">
        <v>75</v>
      </c>
      <c r="AX167">
        <v>10</v>
      </c>
      <c r="AZ167" t="s">
        <v>865</v>
      </c>
      <c r="BA167" t="s">
        <v>866</v>
      </c>
    </row>
    <row r="168" spans="1:54">
      <c r="A168">
        <v>166</v>
      </c>
      <c r="B168" s="6" t="s">
        <v>0</v>
      </c>
      <c r="C168" s="6" t="s">
        <v>1</v>
      </c>
      <c r="D168" s="6"/>
      <c r="E168" s="6" t="s">
        <v>3</v>
      </c>
      <c r="F168" s="6" t="s">
        <v>4</v>
      </c>
      <c r="G168" s="6"/>
      <c r="H168" s="12">
        <v>29</v>
      </c>
      <c r="I168" s="12"/>
      <c r="J168">
        <v>7</v>
      </c>
      <c r="K168">
        <v>55</v>
      </c>
      <c r="L168">
        <v>12</v>
      </c>
      <c r="M168">
        <v>6</v>
      </c>
      <c r="N168" t="s">
        <v>78</v>
      </c>
      <c r="O168">
        <v>0</v>
      </c>
      <c r="P168" t="s">
        <v>68</v>
      </c>
      <c r="R168" t="s">
        <v>3409</v>
      </c>
      <c r="U168">
        <v>1</v>
      </c>
      <c r="V168" t="s">
        <v>146</v>
      </c>
      <c r="X168" t="s">
        <v>81</v>
      </c>
      <c r="Z168" t="s">
        <v>92</v>
      </c>
      <c r="AB168">
        <v>7</v>
      </c>
      <c r="AC168" t="s">
        <v>867</v>
      </c>
      <c r="AD168" t="s">
        <v>84</v>
      </c>
      <c r="AG168" t="s">
        <v>29</v>
      </c>
      <c r="AO168" t="s">
        <v>73</v>
      </c>
      <c r="AQ168" s="6">
        <v>6</v>
      </c>
      <c r="AR168">
        <v>3</v>
      </c>
      <c r="AT168">
        <v>100</v>
      </c>
      <c r="AU168" t="s">
        <v>868</v>
      </c>
      <c r="AV168" t="s">
        <v>75</v>
      </c>
      <c r="AX168">
        <v>9</v>
      </c>
      <c r="AZ168" t="s">
        <v>869</v>
      </c>
      <c r="BA168" t="s">
        <v>870</v>
      </c>
      <c r="BB168" t="s">
        <v>871</v>
      </c>
    </row>
    <row r="169" spans="1:54">
      <c r="A169">
        <v>167</v>
      </c>
      <c r="B169" s="6"/>
      <c r="C169" s="6" t="s">
        <v>1</v>
      </c>
      <c r="D169" s="6"/>
      <c r="E169" s="6"/>
      <c r="F169" s="6"/>
      <c r="G169" s="6"/>
      <c r="H169" s="12">
        <v>30</v>
      </c>
      <c r="I169" s="12"/>
      <c r="J169">
        <v>7</v>
      </c>
      <c r="K169">
        <v>40</v>
      </c>
      <c r="L169">
        <v>10</v>
      </c>
      <c r="M169">
        <v>2</v>
      </c>
      <c r="N169" t="s">
        <v>67</v>
      </c>
      <c r="O169">
        <v>0</v>
      </c>
      <c r="P169" t="s">
        <v>68</v>
      </c>
      <c r="R169" t="s">
        <v>3411</v>
      </c>
      <c r="U169">
        <v>1</v>
      </c>
      <c r="V169" t="s">
        <v>146</v>
      </c>
      <c r="X169" t="s">
        <v>81</v>
      </c>
      <c r="Z169" t="s">
        <v>305</v>
      </c>
      <c r="AB169">
        <v>3</v>
      </c>
      <c r="AD169" t="s">
        <v>59</v>
      </c>
      <c r="AG169" t="s">
        <v>29</v>
      </c>
      <c r="AO169" t="s">
        <v>73</v>
      </c>
      <c r="AQ169" s="6">
        <v>20</v>
      </c>
      <c r="AR169">
        <v>6</v>
      </c>
      <c r="AT169">
        <v>6</v>
      </c>
      <c r="AU169" t="s">
        <v>872</v>
      </c>
      <c r="AV169" t="s">
        <v>75</v>
      </c>
      <c r="AX169">
        <v>9</v>
      </c>
      <c r="AZ169" t="s">
        <v>872</v>
      </c>
    </row>
    <row r="170" spans="1:54">
      <c r="A170">
        <v>168</v>
      </c>
      <c r="B170" s="6" t="s">
        <v>0</v>
      </c>
      <c r="C170" s="6"/>
      <c r="D170" s="6" t="s">
        <v>2</v>
      </c>
      <c r="E170" s="6"/>
      <c r="F170" s="6"/>
      <c r="G170" s="6"/>
      <c r="H170" s="12">
        <v>37</v>
      </c>
      <c r="I170" s="12"/>
      <c r="J170">
        <v>7</v>
      </c>
      <c r="K170">
        <v>20</v>
      </c>
      <c r="L170">
        <v>15</v>
      </c>
      <c r="M170">
        <v>2</v>
      </c>
      <c r="N170" t="s">
        <v>225</v>
      </c>
      <c r="O170">
        <v>0</v>
      </c>
      <c r="Q170" t="s">
        <v>873</v>
      </c>
      <c r="R170" t="s">
        <v>3410</v>
      </c>
      <c r="U170">
        <v>1</v>
      </c>
      <c r="V170" t="s">
        <v>407</v>
      </c>
      <c r="X170" t="s">
        <v>81</v>
      </c>
      <c r="Z170" t="s">
        <v>156</v>
      </c>
      <c r="AB170">
        <v>13</v>
      </c>
      <c r="AC170" t="s">
        <v>874</v>
      </c>
      <c r="AD170" t="s">
        <v>72</v>
      </c>
      <c r="AH170" t="s">
        <v>30</v>
      </c>
      <c r="AI170" t="s">
        <v>31</v>
      </c>
      <c r="AO170" t="s">
        <v>73</v>
      </c>
      <c r="AQ170" s="6">
        <v>5</v>
      </c>
      <c r="AR170">
        <v>1</v>
      </c>
      <c r="AT170">
        <v>10</v>
      </c>
      <c r="AU170" t="s">
        <v>875</v>
      </c>
      <c r="AV170" t="s">
        <v>75</v>
      </c>
      <c r="AX170">
        <v>8</v>
      </c>
      <c r="AZ170" t="s">
        <v>876</v>
      </c>
      <c r="BA170" t="s">
        <v>877</v>
      </c>
    </row>
    <row r="171" spans="1:54">
      <c r="A171">
        <v>169</v>
      </c>
      <c r="B171" s="6"/>
      <c r="C171" s="6" t="s">
        <v>1</v>
      </c>
      <c r="D171" s="6"/>
      <c r="E171" s="6"/>
      <c r="F171" s="6"/>
      <c r="G171" s="6"/>
      <c r="H171" s="12">
        <v>33</v>
      </c>
      <c r="I171" s="12"/>
      <c r="J171">
        <v>6</v>
      </c>
      <c r="K171">
        <v>180</v>
      </c>
      <c r="L171">
        <v>720</v>
      </c>
      <c r="M171">
        <v>2</v>
      </c>
      <c r="N171" t="s">
        <v>133</v>
      </c>
      <c r="O171">
        <v>0</v>
      </c>
      <c r="P171" t="s">
        <v>53</v>
      </c>
      <c r="R171" t="s">
        <v>3411</v>
      </c>
      <c r="U171">
        <v>1</v>
      </c>
      <c r="V171" t="s">
        <v>146</v>
      </c>
      <c r="X171" t="s">
        <v>81</v>
      </c>
      <c r="Z171" t="s">
        <v>231</v>
      </c>
      <c r="AB171">
        <v>2</v>
      </c>
      <c r="AC171" t="s">
        <v>878</v>
      </c>
      <c r="AD171" t="s">
        <v>59</v>
      </c>
      <c r="AG171" t="s">
        <v>29</v>
      </c>
      <c r="AO171" t="s">
        <v>73</v>
      </c>
      <c r="AQ171" s="6">
        <v>6</v>
      </c>
      <c r="AR171">
        <v>4</v>
      </c>
      <c r="AT171">
        <v>80</v>
      </c>
      <c r="AU171" t="s">
        <v>879</v>
      </c>
      <c r="AV171" t="s">
        <v>64</v>
      </c>
      <c r="AX171">
        <v>10</v>
      </c>
      <c r="AZ171" t="s">
        <v>880</v>
      </c>
      <c r="BA171" t="s">
        <v>881</v>
      </c>
      <c r="BB171" t="s">
        <v>882</v>
      </c>
    </row>
    <row r="172" spans="1:54" ht="409.6">
      <c r="A172">
        <v>170</v>
      </c>
      <c r="B172" s="6" t="s">
        <v>0</v>
      </c>
      <c r="C172" s="6" t="s">
        <v>1</v>
      </c>
      <c r="D172" s="6" t="s">
        <v>2</v>
      </c>
      <c r="E172" s="6"/>
      <c r="F172" s="6" t="s">
        <v>4</v>
      </c>
      <c r="G172" s="6"/>
      <c r="H172" s="12">
        <v>24</v>
      </c>
      <c r="I172" s="12"/>
      <c r="J172">
        <v>8</v>
      </c>
      <c r="K172">
        <v>15</v>
      </c>
      <c r="L172">
        <v>10</v>
      </c>
      <c r="M172">
        <v>2</v>
      </c>
      <c r="N172" t="s">
        <v>89</v>
      </c>
      <c r="O172">
        <v>1</v>
      </c>
      <c r="P172" t="s">
        <v>68</v>
      </c>
      <c r="R172" t="s">
        <v>3410</v>
      </c>
      <c r="U172">
        <v>1</v>
      </c>
      <c r="V172" t="s">
        <v>5</v>
      </c>
      <c r="X172" t="s">
        <v>111</v>
      </c>
      <c r="Z172" t="s">
        <v>92</v>
      </c>
      <c r="AB172">
        <v>3</v>
      </c>
      <c r="AC172" t="s">
        <v>883</v>
      </c>
      <c r="AD172" t="s">
        <v>363</v>
      </c>
      <c r="AJ172" t="s">
        <v>32</v>
      </c>
      <c r="AN172" t="s">
        <v>884</v>
      </c>
      <c r="AO172" t="s">
        <v>85</v>
      </c>
      <c r="AQ172" s="6">
        <v>4</v>
      </c>
      <c r="AR172">
        <v>2</v>
      </c>
      <c r="AT172">
        <v>6</v>
      </c>
      <c r="AU172" t="s">
        <v>885</v>
      </c>
      <c r="AV172" t="s">
        <v>75</v>
      </c>
      <c r="AX172">
        <v>10</v>
      </c>
      <c r="AZ172" s="3" t="s">
        <v>886</v>
      </c>
      <c r="BA172" t="s">
        <v>887</v>
      </c>
    </row>
    <row r="173" spans="1:54">
      <c r="A173">
        <v>171</v>
      </c>
      <c r="B173" s="6"/>
      <c r="C173" s="6" t="s">
        <v>1</v>
      </c>
      <c r="D173" s="6"/>
      <c r="E173" s="6"/>
      <c r="F173" s="6"/>
      <c r="G173" s="6"/>
      <c r="H173" s="12">
        <v>35</v>
      </c>
      <c r="I173" s="12"/>
      <c r="J173">
        <v>7</v>
      </c>
      <c r="K173">
        <v>8</v>
      </c>
      <c r="L173">
        <v>10</v>
      </c>
      <c r="M173">
        <v>10</v>
      </c>
      <c r="N173" t="s">
        <v>121</v>
      </c>
      <c r="O173">
        <v>1</v>
      </c>
      <c r="P173" t="s">
        <v>68</v>
      </c>
      <c r="R173" t="s">
        <v>3409</v>
      </c>
      <c r="U173">
        <v>1</v>
      </c>
      <c r="W173" t="s">
        <v>888</v>
      </c>
      <c r="X173" t="s">
        <v>111</v>
      </c>
      <c r="Z173" t="s">
        <v>92</v>
      </c>
      <c r="AB173">
        <v>12</v>
      </c>
      <c r="AC173" t="s">
        <v>889</v>
      </c>
      <c r="AD173" t="s">
        <v>72</v>
      </c>
      <c r="AJ173" t="s">
        <v>32</v>
      </c>
      <c r="AO173" t="s">
        <v>60</v>
      </c>
      <c r="AQ173" s="6">
        <v>5</v>
      </c>
      <c r="AR173">
        <v>1</v>
      </c>
      <c r="AT173">
        <v>5</v>
      </c>
      <c r="AU173" t="s">
        <v>890</v>
      </c>
      <c r="AV173" t="s">
        <v>75</v>
      </c>
      <c r="AX173">
        <v>10</v>
      </c>
      <c r="AZ173" t="s">
        <v>891</v>
      </c>
      <c r="BA173" t="s">
        <v>892</v>
      </c>
      <c r="BB173" t="s">
        <v>893</v>
      </c>
    </row>
    <row r="174" spans="1:54">
      <c r="A174">
        <v>172</v>
      </c>
      <c r="B174" s="6"/>
      <c r="C174" s="6" t="s">
        <v>1</v>
      </c>
      <c r="D174" s="6"/>
      <c r="E174" s="6"/>
      <c r="F174" s="6" t="s">
        <v>4</v>
      </c>
      <c r="G174" s="6"/>
      <c r="H174" s="12">
        <v>42</v>
      </c>
      <c r="I174" s="12"/>
      <c r="J174">
        <v>7</v>
      </c>
      <c r="K174">
        <v>120</v>
      </c>
      <c r="L174">
        <v>10</v>
      </c>
      <c r="M174">
        <v>10</v>
      </c>
      <c r="N174" t="s">
        <v>225</v>
      </c>
      <c r="O174">
        <v>1</v>
      </c>
      <c r="P174" t="s">
        <v>68</v>
      </c>
      <c r="R174" t="s">
        <v>3411</v>
      </c>
      <c r="U174">
        <v>1</v>
      </c>
      <c r="V174" t="s">
        <v>213</v>
      </c>
      <c r="X174" t="s">
        <v>56</v>
      </c>
      <c r="Z174" t="s">
        <v>92</v>
      </c>
      <c r="AB174">
        <v>21</v>
      </c>
      <c r="AC174" t="s">
        <v>894</v>
      </c>
      <c r="AD174" t="s">
        <v>84</v>
      </c>
      <c r="AI174" t="s">
        <v>31</v>
      </c>
      <c r="AO174" t="s">
        <v>73</v>
      </c>
      <c r="AQ174" s="6">
        <v>6</v>
      </c>
      <c r="AR174">
        <v>6</v>
      </c>
      <c r="AT174">
        <v>20</v>
      </c>
      <c r="AU174" t="s">
        <v>895</v>
      </c>
      <c r="AV174" t="s">
        <v>75</v>
      </c>
      <c r="AX174">
        <v>10</v>
      </c>
      <c r="AZ174" t="s">
        <v>896</v>
      </c>
      <c r="BA174" t="s">
        <v>116</v>
      </c>
      <c r="BB174" t="s">
        <v>897</v>
      </c>
    </row>
    <row r="175" spans="1:54">
      <c r="A175">
        <v>173</v>
      </c>
      <c r="B175" s="6" t="s">
        <v>0</v>
      </c>
      <c r="C175" s="6"/>
      <c r="D175" s="6"/>
      <c r="E175" s="6"/>
      <c r="F175" s="6"/>
      <c r="G175" s="6"/>
      <c r="H175" s="12">
        <v>58</v>
      </c>
      <c r="I175" s="12"/>
      <c r="J175">
        <v>6</v>
      </c>
      <c r="K175">
        <v>0</v>
      </c>
      <c r="L175">
        <v>6</v>
      </c>
      <c r="M175">
        <v>50</v>
      </c>
      <c r="N175" t="s">
        <v>121</v>
      </c>
      <c r="O175">
        <v>1</v>
      </c>
      <c r="P175" t="s">
        <v>68</v>
      </c>
      <c r="R175" t="s">
        <v>3410</v>
      </c>
      <c r="U175">
        <v>1</v>
      </c>
      <c r="V175" t="s">
        <v>465</v>
      </c>
      <c r="X175" t="s">
        <v>123</v>
      </c>
      <c r="AA175" t="s">
        <v>898</v>
      </c>
      <c r="AB175">
        <v>21</v>
      </c>
      <c r="AC175" t="s">
        <v>899</v>
      </c>
      <c r="AD175" t="s">
        <v>72</v>
      </c>
      <c r="AJ175" t="s">
        <v>32</v>
      </c>
      <c r="AO175" t="s">
        <v>60</v>
      </c>
      <c r="AQ175" s="6">
        <v>5</v>
      </c>
      <c r="AR175">
        <v>5</v>
      </c>
      <c r="AT175">
        <v>6</v>
      </c>
      <c r="AU175" t="s">
        <v>900</v>
      </c>
      <c r="AV175" t="s">
        <v>64</v>
      </c>
      <c r="AX175">
        <v>9</v>
      </c>
      <c r="AZ175" t="s">
        <v>901</v>
      </c>
      <c r="BA175" t="s">
        <v>902</v>
      </c>
      <c r="BB175" t="s">
        <v>903</v>
      </c>
    </row>
    <row r="176" spans="1:54">
      <c r="A176">
        <v>174</v>
      </c>
      <c r="B176" s="6" t="s">
        <v>0</v>
      </c>
      <c r="C176" s="6" t="s">
        <v>1</v>
      </c>
      <c r="D176" s="6"/>
      <c r="E176" s="6"/>
      <c r="F176" s="6" t="s">
        <v>4</v>
      </c>
      <c r="G176" s="6"/>
      <c r="H176" s="12">
        <v>32</v>
      </c>
      <c r="I176" s="12"/>
      <c r="J176">
        <v>6</v>
      </c>
      <c r="K176">
        <v>30</v>
      </c>
      <c r="L176">
        <v>12</v>
      </c>
      <c r="M176">
        <v>120</v>
      </c>
      <c r="N176" t="s">
        <v>52</v>
      </c>
      <c r="O176">
        <v>0</v>
      </c>
      <c r="P176" t="s">
        <v>68</v>
      </c>
      <c r="R176" t="s">
        <v>3410</v>
      </c>
      <c r="U176">
        <v>1</v>
      </c>
      <c r="V176" t="s">
        <v>5</v>
      </c>
      <c r="X176" t="s">
        <v>81</v>
      </c>
      <c r="Z176" t="s">
        <v>272</v>
      </c>
      <c r="AB176">
        <v>9</v>
      </c>
      <c r="AD176" t="s">
        <v>59</v>
      </c>
      <c r="AJ176" t="s">
        <v>32</v>
      </c>
      <c r="AO176" t="s">
        <v>73</v>
      </c>
      <c r="AQ176" s="6">
        <v>3</v>
      </c>
      <c r="AR176">
        <v>3</v>
      </c>
      <c r="AT176">
        <v>16</v>
      </c>
      <c r="AU176" t="s">
        <v>904</v>
      </c>
      <c r="AV176" t="s">
        <v>75</v>
      </c>
      <c r="AX176">
        <v>6</v>
      </c>
      <c r="AZ176" t="s">
        <v>905</v>
      </c>
    </row>
    <row r="177" spans="1:54">
      <c r="A177">
        <v>175</v>
      </c>
      <c r="B177" s="6"/>
      <c r="C177" s="6" t="s">
        <v>1</v>
      </c>
      <c r="D177" s="6"/>
      <c r="E177" s="6"/>
      <c r="F177" s="6"/>
      <c r="G177" s="6"/>
      <c r="H177" s="12">
        <v>23</v>
      </c>
      <c r="I177" s="12"/>
      <c r="J177">
        <v>8</v>
      </c>
      <c r="K177">
        <v>10</v>
      </c>
      <c r="L177">
        <v>10</v>
      </c>
      <c r="M177">
        <v>8</v>
      </c>
      <c r="N177" t="s">
        <v>225</v>
      </c>
      <c r="O177">
        <v>1</v>
      </c>
      <c r="P177" t="s">
        <v>122</v>
      </c>
      <c r="R177" t="s">
        <v>3410</v>
      </c>
      <c r="U177">
        <v>1</v>
      </c>
      <c r="V177" t="s">
        <v>213</v>
      </c>
      <c r="X177" t="s">
        <v>81</v>
      </c>
      <c r="AA177" t="s">
        <v>906</v>
      </c>
      <c r="AB177">
        <v>1</v>
      </c>
      <c r="AC177" t="s">
        <v>907</v>
      </c>
      <c r="AD177" t="s">
        <v>84</v>
      </c>
      <c r="AI177" t="s">
        <v>31</v>
      </c>
      <c r="AO177" t="s">
        <v>60</v>
      </c>
      <c r="AQ177" s="6">
        <v>2</v>
      </c>
      <c r="AR177">
        <v>5</v>
      </c>
      <c r="AT177">
        <v>15</v>
      </c>
      <c r="AU177" t="s">
        <v>908</v>
      </c>
      <c r="AV177" t="s">
        <v>75</v>
      </c>
      <c r="AX177">
        <v>10</v>
      </c>
      <c r="AZ177" t="s">
        <v>909</v>
      </c>
      <c r="BB177" t="s">
        <v>910</v>
      </c>
    </row>
    <row r="178" spans="1:54">
      <c r="A178">
        <v>176</v>
      </c>
      <c r="B178" s="6" t="s">
        <v>0</v>
      </c>
      <c r="C178" s="6" t="s">
        <v>1</v>
      </c>
      <c r="D178" s="6"/>
      <c r="E178" s="6"/>
      <c r="F178" s="6"/>
      <c r="G178" s="6"/>
      <c r="H178" s="12"/>
      <c r="I178" s="12"/>
      <c r="J178">
        <v>6</v>
      </c>
      <c r="K178">
        <v>75</v>
      </c>
      <c r="L178">
        <v>7</v>
      </c>
      <c r="M178">
        <v>4</v>
      </c>
      <c r="N178" t="s">
        <v>97</v>
      </c>
      <c r="O178">
        <v>1</v>
      </c>
      <c r="P178" t="s">
        <v>68</v>
      </c>
      <c r="R178" t="s">
        <v>3410</v>
      </c>
      <c r="U178">
        <v>1</v>
      </c>
      <c r="V178" t="s">
        <v>29</v>
      </c>
      <c r="X178" t="s">
        <v>111</v>
      </c>
      <c r="Z178" t="s">
        <v>493</v>
      </c>
      <c r="AB178">
        <v>0</v>
      </c>
      <c r="AD178" t="s">
        <v>59</v>
      </c>
      <c r="AG178" t="s">
        <v>29</v>
      </c>
      <c r="AO178" t="s">
        <v>73</v>
      </c>
      <c r="AQ178" s="6">
        <v>10</v>
      </c>
      <c r="AR178">
        <v>6</v>
      </c>
      <c r="AT178">
        <v>10</v>
      </c>
      <c r="AU178" t="s">
        <v>911</v>
      </c>
      <c r="AV178" t="s">
        <v>64</v>
      </c>
      <c r="AX178">
        <v>7</v>
      </c>
      <c r="AZ178" t="s">
        <v>912</v>
      </c>
      <c r="BA178" t="s">
        <v>913</v>
      </c>
      <c r="BB178" t="s">
        <v>914</v>
      </c>
    </row>
    <row r="179" spans="1:54" ht="170">
      <c r="A179">
        <v>177</v>
      </c>
      <c r="B179" s="6"/>
      <c r="C179" s="6"/>
      <c r="D179" s="6"/>
      <c r="E179" s="6"/>
      <c r="F179" s="6" t="s">
        <v>4</v>
      </c>
      <c r="G179" s="6"/>
      <c r="H179" s="12">
        <v>37</v>
      </c>
      <c r="I179" s="12"/>
      <c r="J179">
        <v>6</v>
      </c>
      <c r="K179">
        <v>60</v>
      </c>
      <c r="L179">
        <v>10</v>
      </c>
      <c r="M179">
        <v>12</v>
      </c>
      <c r="N179" t="s">
        <v>52</v>
      </c>
      <c r="O179">
        <v>0</v>
      </c>
      <c r="P179" t="s">
        <v>122</v>
      </c>
      <c r="R179" t="s">
        <v>3410</v>
      </c>
      <c r="U179">
        <v>1</v>
      </c>
      <c r="V179" t="s">
        <v>155</v>
      </c>
      <c r="X179" t="s">
        <v>142</v>
      </c>
      <c r="Z179" t="s">
        <v>92</v>
      </c>
      <c r="AB179">
        <v>6</v>
      </c>
      <c r="AC179" t="s">
        <v>915</v>
      </c>
      <c r="AD179" t="s">
        <v>72</v>
      </c>
      <c r="AH179" t="s">
        <v>30</v>
      </c>
      <c r="AJ179" t="s">
        <v>32</v>
      </c>
      <c r="AO179" t="s">
        <v>60</v>
      </c>
      <c r="AQ179" s="6">
        <v>4</v>
      </c>
      <c r="AR179">
        <v>4</v>
      </c>
      <c r="AT179">
        <v>6</v>
      </c>
      <c r="AU179" t="s">
        <v>916</v>
      </c>
      <c r="AW179" t="s">
        <v>917</v>
      </c>
      <c r="AX179">
        <v>7</v>
      </c>
      <c r="AZ179" t="s">
        <v>918</v>
      </c>
      <c r="BA179" s="3" t="s">
        <v>919</v>
      </c>
      <c r="BB179" t="s">
        <v>920</v>
      </c>
    </row>
    <row r="180" spans="1:54">
      <c r="A180">
        <v>178</v>
      </c>
      <c r="B180" s="6" t="s">
        <v>0</v>
      </c>
      <c r="C180" s="6"/>
      <c r="D180" s="6"/>
      <c r="E180" s="6"/>
      <c r="F180" s="6" t="s">
        <v>4</v>
      </c>
      <c r="G180" s="6"/>
      <c r="H180" s="12">
        <v>32</v>
      </c>
      <c r="I180" s="12"/>
      <c r="J180">
        <v>7</v>
      </c>
      <c r="K180">
        <v>60</v>
      </c>
      <c r="L180">
        <v>10</v>
      </c>
      <c r="M180">
        <v>1</v>
      </c>
      <c r="N180" t="s">
        <v>121</v>
      </c>
      <c r="O180">
        <v>0</v>
      </c>
      <c r="P180" t="s">
        <v>79</v>
      </c>
      <c r="R180" t="s">
        <v>3411</v>
      </c>
      <c r="U180">
        <v>1</v>
      </c>
      <c r="V180" t="s">
        <v>110</v>
      </c>
      <c r="X180" t="s">
        <v>56</v>
      </c>
      <c r="Z180" t="s">
        <v>419</v>
      </c>
      <c r="AB180">
        <v>13</v>
      </c>
      <c r="AC180" t="s">
        <v>921</v>
      </c>
      <c r="AD180" t="s">
        <v>84</v>
      </c>
      <c r="AJ180" t="s">
        <v>32</v>
      </c>
      <c r="AP180" t="s">
        <v>922</v>
      </c>
      <c r="AQ180" s="6">
        <v>6</v>
      </c>
      <c r="AS180">
        <v>16</v>
      </c>
      <c r="AT180">
        <v>12</v>
      </c>
      <c r="AU180" t="s">
        <v>923</v>
      </c>
      <c r="AV180" t="s">
        <v>75</v>
      </c>
      <c r="AX180">
        <v>10</v>
      </c>
      <c r="AZ180" t="s">
        <v>924</v>
      </c>
      <c r="BA180" t="s">
        <v>925</v>
      </c>
      <c r="BB180" t="s">
        <v>926</v>
      </c>
    </row>
    <row r="181" spans="1:54">
      <c r="A181">
        <v>179</v>
      </c>
      <c r="B181" s="6"/>
      <c r="C181" s="6"/>
      <c r="D181" s="6" t="s">
        <v>2</v>
      </c>
      <c r="E181" s="6" t="s">
        <v>3</v>
      </c>
      <c r="F181" s="6" t="s">
        <v>4</v>
      </c>
      <c r="G181" s="6"/>
      <c r="H181" s="12">
        <v>22</v>
      </c>
      <c r="I181" s="12"/>
      <c r="J181">
        <v>7</v>
      </c>
      <c r="K181">
        <v>90</v>
      </c>
      <c r="L181">
        <v>200</v>
      </c>
      <c r="M181">
        <v>15</v>
      </c>
      <c r="N181" t="s">
        <v>67</v>
      </c>
      <c r="O181">
        <v>0</v>
      </c>
      <c r="P181" t="s">
        <v>68</v>
      </c>
      <c r="R181" t="s">
        <v>3408</v>
      </c>
      <c r="U181">
        <v>0</v>
      </c>
      <c r="AD181" t="s">
        <v>59</v>
      </c>
      <c r="AH181" t="s">
        <v>30</v>
      </c>
      <c r="AO181" t="s">
        <v>73</v>
      </c>
      <c r="AQ181" s="6">
        <v>12</v>
      </c>
      <c r="AR181">
        <v>6</v>
      </c>
      <c r="AT181">
        <v>30</v>
      </c>
      <c r="AU181" t="s">
        <v>927</v>
      </c>
      <c r="AV181" t="s">
        <v>64</v>
      </c>
      <c r="AX181">
        <v>10</v>
      </c>
      <c r="AZ181" t="s">
        <v>928</v>
      </c>
      <c r="BA181" t="s">
        <v>929</v>
      </c>
      <c r="BB181" t="s">
        <v>930</v>
      </c>
    </row>
    <row r="182" spans="1:54" ht="221">
      <c r="A182">
        <v>180</v>
      </c>
      <c r="B182" s="6" t="s">
        <v>0</v>
      </c>
      <c r="C182" s="6"/>
      <c r="D182" s="6"/>
      <c r="E182" s="6"/>
      <c r="F182" s="6" t="s">
        <v>4</v>
      </c>
      <c r="G182" s="6"/>
      <c r="H182" s="12">
        <v>29</v>
      </c>
      <c r="I182" s="12"/>
      <c r="J182">
        <v>6</v>
      </c>
      <c r="K182">
        <v>300</v>
      </c>
      <c r="L182">
        <v>15</v>
      </c>
      <c r="M182">
        <v>20</v>
      </c>
      <c r="N182" t="s">
        <v>67</v>
      </c>
      <c r="O182">
        <v>1</v>
      </c>
      <c r="P182" t="s">
        <v>53</v>
      </c>
      <c r="R182" t="s">
        <v>3410</v>
      </c>
      <c r="U182">
        <v>1</v>
      </c>
      <c r="V182" t="s">
        <v>90</v>
      </c>
      <c r="X182" t="s">
        <v>56</v>
      </c>
      <c r="AA182" t="s">
        <v>931</v>
      </c>
      <c r="AB182">
        <v>1</v>
      </c>
      <c r="AC182" t="s">
        <v>932</v>
      </c>
      <c r="AD182" t="s">
        <v>84</v>
      </c>
      <c r="AH182" t="s">
        <v>30</v>
      </c>
      <c r="AO182" t="s">
        <v>85</v>
      </c>
      <c r="AQ182" s="6">
        <v>10</v>
      </c>
      <c r="AR182">
        <v>5</v>
      </c>
      <c r="AT182">
        <v>20</v>
      </c>
      <c r="AU182" t="s">
        <v>934</v>
      </c>
      <c r="AW182" t="s">
        <v>935</v>
      </c>
      <c r="AX182">
        <v>10</v>
      </c>
      <c r="AZ182" t="s">
        <v>936</v>
      </c>
      <c r="BA182" s="3" t="s">
        <v>937</v>
      </c>
      <c r="BB182" t="s">
        <v>938</v>
      </c>
    </row>
    <row r="183" spans="1:54">
      <c r="A183">
        <v>181</v>
      </c>
      <c r="B183" s="6" t="s">
        <v>0</v>
      </c>
      <c r="C183" s="6"/>
      <c r="D183" s="6"/>
      <c r="E183" s="6"/>
      <c r="F183" s="6"/>
      <c r="G183" s="6"/>
      <c r="H183" s="12">
        <v>21</v>
      </c>
      <c r="I183" s="12"/>
      <c r="J183">
        <v>7</v>
      </c>
      <c r="K183">
        <v>0</v>
      </c>
      <c r="L183">
        <v>6</v>
      </c>
      <c r="M183">
        <v>5</v>
      </c>
      <c r="N183" t="s">
        <v>121</v>
      </c>
      <c r="O183">
        <v>1</v>
      </c>
      <c r="P183" t="s">
        <v>98</v>
      </c>
      <c r="R183" t="s">
        <v>3410</v>
      </c>
      <c r="U183">
        <v>0</v>
      </c>
      <c r="AD183" t="s">
        <v>363</v>
      </c>
      <c r="AH183" t="s">
        <v>30</v>
      </c>
      <c r="AO183" t="s">
        <v>73</v>
      </c>
      <c r="AQ183" s="6">
        <v>6</v>
      </c>
      <c r="AS183">
        <v>8</v>
      </c>
      <c r="AT183">
        <v>5</v>
      </c>
      <c r="AU183" t="s">
        <v>939</v>
      </c>
      <c r="AV183" t="s">
        <v>64</v>
      </c>
      <c r="AX183">
        <v>9</v>
      </c>
      <c r="AZ183" t="s">
        <v>940</v>
      </c>
      <c r="BA183" t="s">
        <v>941</v>
      </c>
      <c r="BB183" t="s">
        <v>942</v>
      </c>
    </row>
    <row r="184" spans="1:54">
      <c r="A184">
        <v>182</v>
      </c>
      <c r="B184" s="6"/>
      <c r="C184" s="6"/>
      <c r="D184" s="6"/>
      <c r="E184" s="6"/>
      <c r="F184" s="6" t="s">
        <v>4</v>
      </c>
      <c r="G184" s="6"/>
      <c r="H184" s="12">
        <v>24</v>
      </c>
      <c r="I184" s="12"/>
      <c r="J184">
        <v>7</v>
      </c>
      <c r="K184">
        <v>30</v>
      </c>
      <c r="L184">
        <v>7</v>
      </c>
      <c r="M184">
        <v>12</v>
      </c>
      <c r="N184" t="s">
        <v>97</v>
      </c>
      <c r="O184">
        <v>1</v>
      </c>
      <c r="P184" t="s">
        <v>68</v>
      </c>
      <c r="R184" t="s">
        <v>3408</v>
      </c>
      <c r="U184">
        <v>0</v>
      </c>
      <c r="AD184" t="s">
        <v>59</v>
      </c>
      <c r="AH184" t="s">
        <v>30</v>
      </c>
      <c r="AO184" t="s">
        <v>73</v>
      </c>
      <c r="AQ184" s="6">
        <v>20</v>
      </c>
      <c r="AS184">
        <v>20</v>
      </c>
      <c r="AT184">
        <v>20</v>
      </c>
      <c r="AU184" t="s">
        <v>943</v>
      </c>
      <c r="AV184" t="s">
        <v>75</v>
      </c>
      <c r="AX184">
        <v>10</v>
      </c>
      <c r="AZ184" t="s">
        <v>944</v>
      </c>
      <c r="BA184" t="s">
        <v>945</v>
      </c>
      <c r="BB184" t="s">
        <v>169</v>
      </c>
    </row>
    <row r="185" spans="1:54">
      <c r="A185">
        <v>183</v>
      </c>
      <c r="B185" s="6"/>
      <c r="C185" s="6"/>
      <c r="D185" s="6"/>
      <c r="E185" s="6"/>
      <c r="F185" s="6" t="s">
        <v>4</v>
      </c>
      <c r="G185" s="6"/>
      <c r="H185" s="12">
        <v>37</v>
      </c>
      <c r="I185" s="12"/>
      <c r="J185">
        <v>6</v>
      </c>
      <c r="K185">
        <v>120</v>
      </c>
      <c r="L185">
        <v>5</v>
      </c>
      <c r="M185">
        <v>3</v>
      </c>
      <c r="N185" t="s">
        <v>78</v>
      </c>
      <c r="O185">
        <v>1</v>
      </c>
      <c r="P185" t="s">
        <v>68</v>
      </c>
      <c r="R185" t="s">
        <v>3409</v>
      </c>
      <c r="U185">
        <v>1</v>
      </c>
      <c r="V185" t="s">
        <v>213</v>
      </c>
      <c r="X185" t="s">
        <v>81</v>
      </c>
      <c r="Z185" t="s">
        <v>272</v>
      </c>
      <c r="AB185">
        <v>10</v>
      </c>
      <c r="AC185" t="s">
        <v>946</v>
      </c>
      <c r="AD185" t="s">
        <v>84</v>
      </c>
      <c r="AJ185" t="s">
        <v>32</v>
      </c>
      <c r="AO185" t="s">
        <v>73</v>
      </c>
      <c r="AQ185" s="6">
        <v>2</v>
      </c>
      <c r="AR185">
        <v>2</v>
      </c>
      <c r="AT185">
        <v>12</v>
      </c>
      <c r="AU185" t="s">
        <v>947</v>
      </c>
      <c r="AV185" t="s">
        <v>75</v>
      </c>
      <c r="AX185">
        <v>10</v>
      </c>
      <c r="AZ185" t="s">
        <v>948</v>
      </c>
      <c r="BA185" t="s">
        <v>949</v>
      </c>
      <c r="BB185" t="s">
        <v>950</v>
      </c>
    </row>
    <row r="186" spans="1:54">
      <c r="A186">
        <v>184</v>
      </c>
      <c r="B186" s="6" t="s">
        <v>0</v>
      </c>
      <c r="C186" s="6"/>
      <c r="D186" s="6"/>
      <c r="E186" s="6"/>
      <c r="F186" s="6"/>
      <c r="G186" s="6"/>
      <c r="H186" s="12"/>
      <c r="I186" s="12"/>
      <c r="J186">
        <v>8</v>
      </c>
      <c r="K186">
        <v>120</v>
      </c>
      <c r="L186">
        <v>4</v>
      </c>
      <c r="M186">
        <v>10</v>
      </c>
      <c r="N186" t="s">
        <v>97</v>
      </c>
      <c r="O186">
        <v>0</v>
      </c>
      <c r="P186" t="s">
        <v>98</v>
      </c>
      <c r="R186" t="s">
        <v>3408</v>
      </c>
      <c r="U186">
        <v>1</v>
      </c>
      <c r="W186" t="s">
        <v>951</v>
      </c>
      <c r="X186" t="s">
        <v>91</v>
      </c>
      <c r="Z186" t="s">
        <v>92</v>
      </c>
      <c r="AB186">
        <v>23</v>
      </c>
      <c r="AC186" t="s">
        <v>952</v>
      </c>
      <c r="AD186" t="s">
        <v>84</v>
      </c>
      <c r="AM186" t="s">
        <v>35</v>
      </c>
      <c r="AQ186" s="6">
        <v>0</v>
      </c>
      <c r="AV186" t="s">
        <v>75</v>
      </c>
      <c r="AX186">
        <v>10</v>
      </c>
      <c r="AZ186" t="s">
        <v>953</v>
      </c>
      <c r="BA186" t="s">
        <v>954</v>
      </c>
      <c r="BB186" t="s">
        <v>290</v>
      </c>
    </row>
    <row r="187" spans="1:54">
      <c r="A187">
        <v>185</v>
      </c>
      <c r="B187" s="6" t="s">
        <v>0</v>
      </c>
      <c r="C187" s="6"/>
      <c r="D187" s="6"/>
      <c r="E187" s="6" t="s">
        <v>3</v>
      </c>
      <c r="F187" s="6" t="s">
        <v>4</v>
      </c>
      <c r="G187" s="6"/>
      <c r="H187" s="12">
        <v>26</v>
      </c>
      <c r="I187" s="12"/>
      <c r="J187">
        <v>6</v>
      </c>
      <c r="K187">
        <v>45</v>
      </c>
      <c r="L187">
        <v>12</v>
      </c>
      <c r="M187">
        <v>5</v>
      </c>
      <c r="N187" t="s">
        <v>103</v>
      </c>
      <c r="O187">
        <v>0</v>
      </c>
      <c r="P187" t="s">
        <v>79</v>
      </c>
      <c r="R187" t="s">
        <v>3410</v>
      </c>
      <c r="U187">
        <v>1</v>
      </c>
      <c r="V187" t="s">
        <v>213</v>
      </c>
      <c r="X187" t="s">
        <v>142</v>
      </c>
      <c r="Z187" t="s">
        <v>220</v>
      </c>
      <c r="AB187">
        <v>2</v>
      </c>
      <c r="AC187" t="s">
        <v>955</v>
      </c>
      <c r="AD187" t="s">
        <v>59</v>
      </c>
      <c r="AJ187" t="s">
        <v>32</v>
      </c>
      <c r="AO187" t="s">
        <v>60</v>
      </c>
      <c r="AQ187" s="6">
        <v>4</v>
      </c>
      <c r="AR187">
        <v>6</v>
      </c>
      <c r="AT187">
        <v>8</v>
      </c>
      <c r="AU187" t="s">
        <v>956</v>
      </c>
      <c r="AW187" t="s">
        <v>957</v>
      </c>
      <c r="AX187">
        <v>10</v>
      </c>
      <c r="AZ187" t="s">
        <v>958</v>
      </c>
      <c r="BA187" t="s">
        <v>959</v>
      </c>
      <c r="BB187" t="s">
        <v>960</v>
      </c>
    </row>
    <row r="188" spans="1:54">
      <c r="A188">
        <v>186</v>
      </c>
      <c r="B188" s="6" t="s">
        <v>0</v>
      </c>
      <c r="C188" s="6"/>
      <c r="D188" s="6"/>
      <c r="E188" s="6" t="s">
        <v>3</v>
      </c>
      <c r="F188" s="6" t="s">
        <v>4</v>
      </c>
      <c r="G188" s="6"/>
      <c r="H188" s="12">
        <v>34</v>
      </c>
      <c r="I188" s="12"/>
      <c r="J188">
        <v>8</v>
      </c>
      <c r="K188">
        <v>150</v>
      </c>
      <c r="L188">
        <v>4</v>
      </c>
      <c r="M188">
        <v>12</v>
      </c>
      <c r="N188" t="s">
        <v>225</v>
      </c>
      <c r="O188">
        <v>0</v>
      </c>
      <c r="P188" t="s">
        <v>68</v>
      </c>
      <c r="T188" t="s">
        <v>961</v>
      </c>
      <c r="U188">
        <v>1</v>
      </c>
      <c r="V188" t="s">
        <v>70</v>
      </c>
      <c r="X188" t="s">
        <v>81</v>
      </c>
      <c r="Z188" t="s">
        <v>57</v>
      </c>
      <c r="AB188">
        <v>9</v>
      </c>
      <c r="AC188" t="s">
        <v>962</v>
      </c>
      <c r="AD188" t="s">
        <v>84</v>
      </c>
      <c r="AH188" t="s">
        <v>30</v>
      </c>
      <c r="AO188" t="s">
        <v>73</v>
      </c>
      <c r="AQ188" s="6">
        <v>20</v>
      </c>
      <c r="AS188">
        <v>20</v>
      </c>
      <c r="AT188">
        <v>20</v>
      </c>
      <c r="AU188" t="s">
        <v>963</v>
      </c>
      <c r="AV188" t="s">
        <v>345</v>
      </c>
      <c r="AX188">
        <v>10</v>
      </c>
      <c r="AZ188" t="s">
        <v>964</v>
      </c>
      <c r="BA188" t="s">
        <v>965</v>
      </c>
      <c r="BB188" t="s">
        <v>966</v>
      </c>
    </row>
    <row r="189" spans="1:54">
      <c r="A189">
        <v>187</v>
      </c>
      <c r="B189" s="6"/>
      <c r="C189" s="6"/>
      <c r="D189" s="6"/>
      <c r="E189" s="6"/>
      <c r="F189" s="6" t="s">
        <v>4</v>
      </c>
      <c r="G189" s="6"/>
      <c r="H189" s="12">
        <v>33</v>
      </c>
      <c r="I189" s="12"/>
      <c r="J189">
        <v>8</v>
      </c>
      <c r="K189">
        <v>30</v>
      </c>
      <c r="L189">
        <v>10</v>
      </c>
      <c r="M189">
        <v>4</v>
      </c>
      <c r="N189" t="s">
        <v>78</v>
      </c>
      <c r="O189">
        <v>0</v>
      </c>
      <c r="P189" t="s">
        <v>53</v>
      </c>
      <c r="R189" t="s">
        <v>3410</v>
      </c>
      <c r="U189">
        <v>1</v>
      </c>
      <c r="V189" t="s">
        <v>135</v>
      </c>
      <c r="X189" t="s">
        <v>111</v>
      </c>
      <c r="Z189" t="s">
        <v>92</v>
      </c>
      <c r="AB189">
        <v>11</v>
      </c>
      <c r="AC189" t="s">
        <v>967</v>
      </c>
      <c r="AD189" t="s">
        <v>84</v>
      </c>
      <c r="AH189" t="s">
        <v>30</v>
      </c>
      <c r="AO189" t="s">
        <v>85</v>
      </c>
      <c r="AQ189" s="6">
        <v>6</v>
      </c>
      <c r="AR189">
        <v>6</v>
      </c>
      <c r="AT189">
        <v>8</v>
      </c>
      <c r="AU189" t="s">
        <v>968</v>
      </c>
      <c r="AV189" t="s">
        <v>75</v>
      </c>
      <c r="AX189">
        <v>6</v>
      </c>
      <c r="AZ189" t="s">
        <v>969</v>
      </c>
    </row>
    <row r="190" spans="1:54">
      <c r="A190">
        <v>188</v>
      </c>
      <c r="B190" s="6" t="s">
        <v>0</v>
      </c>
      <c r="C190" s="6" t="s">
        <v>1</v>
      </c>
      <c r="D190" s="6"/>
      <c r="E190" s="6"/>
      <c r="F190" s="6"/>
      <c r="G190" s="6"/>
      <c r="H190" s="12">
        <v>28</v>
      </c>
      <c r="I190" s="12"/>
      <c r="J190">
        <v>7</v>
      </c>
      <c r="K190">
        <v>5</v>
      </c>
      <c r="L190">
        <v>10</v>
      </c>
      <c r="M190">
        <v>5</v>
      </c>
      <c r="N190" t="s">
        <v>303</v>
      </c>
      <c r="O190">
        <v>1</v>
      </c>
      <c r="P190" t="s">
        <v>68</v>
      </c>
      <c r="T190" t="s">
        <v>970</v>
      </c>
      <c r="U190">
        <v>1</v>
      </c>
      <c r="V190" t="s">
        <v>213</v>
      </c>
      <c r="X190" t="s">
        <v>81</v>
      </c>
      <c r="Z190" t="s">
        <v>493</v>
      </c>
      <c r="AB190">
        <v>4</v>
      </c>
      <c r="AC190" t="s">
        <v>971</v>
      </c>
      <c r="AD190" t="s">
        <v>84</v>
      </c>
      <c r="AI190" t="s">
        <v>31</v>
      </c>
      <c r="AO190" t="s">
        <v>162</v>
      </c>
      <c r="AQ190" s="6">
        <v>7</v>
      </c>
      <c r="AS190">
        <v>7</v>
      </c>
      <c r="AT190">
        <v>15</v>
      </c>
      <c r="AU190" t="s">
        <v>972</v>
      </c>
      <c r="AV190" t="s">
        <v>75</v>
      </c>
      <c r="AX190">
        <v>10</v>
      </c>
      <c r="AZ190" t="s">
        <v>973</v>
      </c>
      <c r="BA190" t="s">
        <v>974</v>
      </c>
    </row>
    <row r="191" spans="1:54">
      <c r="A191">
        <v>189</v>
      </c>
      <c r="B191" s="6"/>
      <c r="C191" s="6" t="s">
        <v>1</v>
      </c>
      <c r="D191" s="6"/>
      <c r="E191" s="6"/>
      <c r="F191" s="6" t="s">
        <v>4</v>
      </c>
      <c r="G191" s="6"/>
      <c r="H191" s="12"/>
      <c r="I191" s="12"/>
      <c r="J191">
        <v>7</v>
      </c>
      <c r="K191">
        <v>0</v>
      </c>
      <c r="L191">
        <v>14</v>
      </c>
      <c r="M191">
        <v>7</v>
      </c>
      <c r="N191" t="s">
        <v>189</v>
      </c>
      <c r="O191">
        <v>1</v>
      </c>
      <c r="P191" t="s">
        <v>68</v>
      </c>
      <c r="R191" t="s">
        <v>3410</v>
      </c>
      <c r="U191">
        <v>1</v>
      </c>
      <c r="V191" t="s">
        <v>213</v>
      </c>
      <c r="X191" t="s">
        <v>56</v>
      </c>
      <c r="Z191" t="s">
        <v>92</v>
      </c>
      <c r="AB191">
        <v>8</v>
      </c>
      <c r="AC191" t="s">
        <v>975</v>
      </c>
      <c r="AD191" t="s">
        <v>84</v>
      </c>
      <c r="AN191" t="s">
        <v>974</v>
      </c>
      <c r="AO191" t="s">
        <v>73</v>
      </c>
      <c r="AQ191" s="6">
        <v>15</v>
      </c>
      <c r="AS191">
        <v>8</v>
      </c>
      <c r="AT191">
        <v>16</v>
      </c>
      <c r="AU191" t="s">
        <v>976</v>
      </c>
      <c r="AW191" t="s">
        <v>977</v>
      </c>
      <c r="AX191">
        <v>10</v>
      </c>
      <c r="AZ191" t="s">
        <v>978</v>
      </c>
      <c r="BA191" t="s">
        <v>979</v>
      </c>
    </row>
    <row r="192" spans="1:54">
      <c r="A192">
        <v>190</v>
      </c>
      <c r="B192" s="6" t="s">
        <v>0</v>
      </c>
      <c r="C192" s="6"/>
      <c r="D192" s="6"/>
      <c r="E192" s="6"/>
      <c r="F192" s="6"/>
      <c r="G192" s="6"/>
      <c r="H192" s="12">
        <v>33</v>
      </c>
      <c r="I192" s="12"/>
      <c r="J192">
        <v>7</v>
      </c>
      <c r="K192">
        <v>30</v>
      </c>
      <c r="L192">
        <v>10</v>
      </c>
      <c r="M192">
        <v>3</v>
      </c>
      <c r="N192" t="s">
        <v>303</v>
      </c>
      <c r="O192">
        <v>0</v>
      </c>
      <c r="P192" t="s">
        <v>98</v>
      </c>
      <c r="R192" t="s">
        <v>3410</v>
      </c>
      <c r="U192">
        <v>1</v>
      </c>
      <c r="V192" t="s">
        <v>70</v>
      </c>
      <c r="X192" t="s">
        <v>81</v>
      </c>
      <c r="Z192" t="s">
        <v>57</v>
      </c>
      <c r="AB192">
        <v>3</v>
      </c>
      <c r="AC192" t="s">
        <v>980</v>
      </c>
      <c r="AD192" t="s">
        <v>84</v>
      </c>
      <c r="AH192" t="s">
        <v>30</v>
      </c>
      <c r="AO192" t="s">
        <v>73</v>
      </c>
      <c r="AQ192" s="6">
        <v>4</v>
      </c>
      <c r="AR192">
        <v>2</v>
      </c>
      <c r="AT192">
        <v>8</v>
      </c>
      <c r="AU192" t="s">
        <v>981</v>
      </c>
      <c r="AV192" t="s">
        <v>75</v>
      </c>
      <c r="AX192">
        <v>9</v>
      </c>
      <c r="AZ192" t="s">
        <v>982</v>
      </c>
      <c r="BA192" t="s">
        <v>406</v>
      </c>
    </row>
    <row r="193" spans="1:54">
      <c r="A193">
        <v>191</v>
      </c>
      <c r="B193" s="6" t="s">
        <v>0</v>
      </c>
      <c r="C193" s="6" t="s">
        <v>1</v>
      </c>
      <c r="D193" s="6" t="s">
        <v>2</v>
      </c>
      <c r="E193" s="6"/>
      <c r="F193" s="6" t="s">
        <v>4</v>
      </c>
      <c r="G193" s="6"/>
      <c r="H193" s="12">
        <v>31</v>
      </c>
      <c r="I193" s="12"/>
      <c r="J193">
        <v>4</v>
      </c>
      <c r="K193">
        <v>20</v>
      </c>
      <c r="L193">
        <v>15</v>
      </c>
      <c r="M193">
        <v>20</v>
      </c>
      <c r="N193" t="s">
        <v>52</v>
      </c>
      <c r="O193">
        <v>1</v>
      </c>
      <c r="P193" t="s">
        <v>53</v>
      </c>
      <c r="R193" t="s">
        <v>3411</v>
      </c>
      <c r="U193">
        <v>1</v>
      </c>
      <c r="V193" t="s">
        <v>412</v>
      </c>
      <c r="X193" t="s">
        <v>56</v>
      </c>
      <c r="Z193" t="s">
        <v>419</v>
      </c>
      <c r="AB193">
        <v>17</v>
      </c>
      <c r="AC193" t="s">
        <v>983</v>
      </c>
      <c r="AD193" t="s">
        <v>363</v>
      </c>
      <c r="AJ193" t="s">
        <v>32</v>
      </c>
      <c r="AO193" t="s">
        <v>85</v>
      </c>
      <c r="AQ193" s="6">
        <v>6</v>
      </c>
      <c r="AR193">
        <v>5</v>
      </c>
      <c r="AT193">
        <v>10</v>
      </c>
      <c r="AU193" t="s">
        <v>984</v>
      </c>
      <c r="AV193" t="s">
        <v>75</v>
      </c>
      <c r="AX193">
        <v>10</v>
      </c>
      <c r="AZ193" t="s">
        <v>985</v>
      </c>
      <c r="BA193" t="s">
        <v>986</v>
      </c>
      <c r="BB193" t="s">
        <v>987</v>
      </c>
    </row>
    <row r="194" spans="1:54">
      <c r="A194">
        <v>192</v>
      </c>
      <c r="B194" s="6"/>
      <c r="C194" s="6" t="s">
        <v>1</v>
      </c>
      <c r="D194" s="6"/>
      <c r="E194" s="6"/>
      <c r="F194" s="6" t="s">
        <v>4</v>
      </c>
      <c r="G194" s="6"/>
      <c r="H194" s="12">
        <v>59</v>
      </c>
      <c r="I194" s="12"/>
      <c r="J194">
        <v>7</v>
      </c>
      <c r="K194">
        <v>0</v>
      </c>
      <c r="L194">
        <v>14</v>
      </c>
      <c r="M194">
        <v>2</v>
      </c>
      <c r="N194" t="s">
        <v>52</v>
      </c>
      <c r="O194">
        <v>0</v>
      </c>
      <c r="P194" t="s">
        <v>53</v>
      </c>
      <c r="R194" t="s">
        <v>3410</v>
      </c>
      <c r="U194">
        <v>1</v>
      </c>
      <c r="V194" t="s">
        <v>141</v>
      </c>
      <c r="X194" t="s">
        <v>81</v>
      </c>
      <c r="Z194" t="s">
        <v>82</v>
      </c>
      <c r="AB194">
        <v>34</v>
      </c>
      <c r="AC194" t="s">
        <v>988</v>
      </c>
      <c r="AD194" t="s">
        <v>84</v>
      </c>
      <c r="AG194" t="s">
        <v>29</v>
      </c>
      <c r="AI194" t="s">
        <v>31</v>
      </c>
      <c r="AO194" t="s">
        <v>85</v>
      </c>
      <c r="AQ194" s="6">
        <v>3</v>
      </c>
      <c r="AS194">
        <v>16</v>
      </c>
      <c r="AT194">
        <v>10</v>
      </c>
      <c r="AU194" t="s">
        <v>989</v>
      </c>
      <c r="AW194" t="s">
        <v>990</v>
      </c>
      <c r="AX194">
        <v>9</v>
      </c>
      <c r="AZ194" t="s">
        <v>991</v>
      </c>
      <c r="BA194" t="s">
        <v>992</v>
      </c>
      <c r="BB194" t="s">
        <v>993</v>
      </c>
    </row>
    <row r="195" spans="1:54">
      <c r="A195">
        <v>193</v>
      </c>
      <c r="B195" s="6" t="s">
        <v>0</v>
      </c>
      <c r="C195" s="6"/>
      <c r="D195" s="6"/>
      <c r="E195" s="6"/>
      <c r="F195" s="6"/>
      <c r="G195" s="6"/>
      <c r="H195" s="12">
        <v>78</v>
      </c>
      <c r="I195" s="12"/>
      <c r="J195">
        <v>7</v>
      </c>
      <c r="K195">
        <v>75</v>
      </c>
      <c r="L195">
        <v>9</v>
      </c>
      <c r="M195">
        <v>5</v>
      </c>
      <c r="N195" t="s">
        <v>97</v>
      </c>
      <c r="O195">
        <v>0</v>
      </c>
      <c r="P195" t="s">
        <v>98</v>
      </c>
      <c r="R195" t="s">
        <v>3408</v>
      </c>
      <c r="U195">
        <v>1</v>
      </c>
      <c r="V195" t="s">
        <v>55</v>
      </c>
      <c r="X195" t="s">
        <v>81</v>
      </c>
      <c r="Z195" t="s">
        <v>272</v>
      </c>
      <c r="AB195">
        <v>10</v>
      </c>
      <c r="AC195" t="s">
        <v>994</v>
      </c>
      <c r="AD195" t="s">
        <v>84</v>
      </c>
      <c r="AG195" t="s">
        <v>29</v>
      </c>
      <c r="AO195" t="s">
        <v>73</v>
      </c>
      <c r="AQ195" s="6">
        <v>25</v>
      </c>
      <c r="AR195">
        <v>5</v>
      </c>
      <c r="AT195">
        <v>40</v>
      </c>
      <c r="AU195" t="s">
        <v>995</v>
      </c>
      <c r="AV195" t="s">
        <v>75</v>
      </c>
      <c r="AX195">
        <v>10</v>
      </c>
      <c r="AZ195" t="s">
        <v>996</v>
      </c>
      <c r="BA195" t="s">
        <v>997</v>
      </c>
      <c r="BB195" t="s">
        <v>998</v>
      </c>
    </row>
    <row r="196" spans="1:54">
      <c r="A196">
        <v>194</v>
      </c>
      <c r="B196" s="6" t="s">
        <v>0</v>
      </c>
      <c r="C196" s="6" t="s">
        <v>1</v>
      </c>
      <c r="D196" s="6"/>
      <c r="E196" s="6"/>
      <c r="F196" s="6" t="s">
        <v>4</v>
      </c>
      <c r="G196" s="6"/>
      <c r="H196" s="12">
        <v>38</v>
      </c>
      <c r="I196" s="12"/>
      <c r="J196">
        <v>6</v>
      </c>
      <c r="K196">
        <v>25</v>
      </c>
      <c r="L196">
        <v>10</v>
      </c>
      <c r="M196">
        <v>4</v>
      </c>
      <c r="N196" t="s">
        <v>303</v>
      </c>
      <c r="O196">
        <v>0</v>
      </c>
      <c r="P196" t="s">
        <v>68</v>
      </c>
      <c r="R196" t="s">
        <v>3410</v>
      </c>
      <c r="U196">
        <v>1</v>
      </c>
      <c r="V196" t="s">
        <v>30</v>
      </c>
      <c r="X196" t="s">
        <v>81</v>
      </c>
      <c r="Z196" t="s">
        <v>92</v>
      </c>
      <c r="AB196">
        <v>5</v>
      </c>
      <c r="AD196" t="s">
        <v>59</v>
      </c>
      <c r="AG196" t="s">
        <v>29</v>
      </c>
      <c r="AO196" t="s">
        <v>73</v>
      </c>
      <c r="AQ196" s="6">
        <v>6</v>
      </c>
      <c r="AR196">
        <v>6</v>
      </c>
      <c r="AT196">
        <v>120</v>
      </c>
      <c r="AU196" t="s">
        <v>999</v>
      </c>
      <c r="AV196" t="s">
        <v>75</v>
      </c>
      <c r="AX196">
        <v>9</v>
      </c>
      <c r="AZ196" t="s">
        <v>1000</v>
      </c>
      <c r="BA196" t="s">
        <v>1001</v>
      </c>
      <c r="BB196" t="s">
        <v>1002</v>
      </c>
    </row>
    <row r="197" spans="1:54">
      <c r="A197">
        <v>195</v>
      </c>
      <c r="B197" s="6" t="s">
        <v>0</v>
      </c>
      <c r="C197" s="6" t="s">
        <v>1</v>
      </c>
      <c r="D197" s="6"/>
      <c r="E197" s="6"/>
      <c r="F197" s="6" t="s">
        <v>4</v>
      </c>
      <c r="G197" s="6"/>
      <c r="H197" s="12">
        <v>44</v>
      </c>
      <c r="I197" s="12"/>
      <c r="J197">
        <v>6</v>
      </c>
      <c r="K197">
        <v>0</v>
      </c>
      <c r="L197">
        <v>14</v>
      </c>
      <c r="M197">
        <v>20</v>
      </c>
      <c r="N197" t="s">
        <v>67</v>
      </c>
      <c r="O197">
        <v>1</v>
      </c>
      <c r="P197" t="s">
        <v>53</v>
      </c>
      <c r="R197" t="s">
        <v>3409</v>
      </c>
      <c r="U197">
        <v>1</v>
      </c>
      <c r="V197" t="s">
        <v>110</v>
      </c>
      <c r="X197" t="s">
        <v>111</v>
      </c>
      <c r="Z197" t="s">
        <v>92</v>
      </c>
      <c r="AB197">
        <v>17</v>
      </c>
      <c r="AD197" t="s">
        <v>84</v>
      </c>
      <c r="AI197" t="s">
        <v>31</v>
      </c>
      <c r="AJ197" t="s">
        <v>32</v>
      </c>
      <c r="AO197" t="s">
        <v>553</v>
      </c>
      <c r="AQ197" s="6">
        <v>6</v>
      </c>
      <c r="AS197">
        <v>14</v>
      </c>
      <c r="AT197">
        <v>8</v>
      </c>
      <c r="AU197" t="s">
        <v>1003</v>
      </c>
      <c r="AV197" t="s">
        <v>75</v>
      </c>
      <c r="AX197">
        <v>8</v>
      </c>
      <c r="AZ197" t="s">
        <v>1004</v>
      </c>
      <c r="BA197" t="s">
        <v>1005</v>
      </c>
      <c r="BB197" t="s">
        <v>1006</v>
      </c>
    </row>
    <row r="198" spans="1:54">
      <c r="A198">
        <v>196</v>
      </c>
      <c r="B198" s="6"/>
      <c r="C198" s="6"/>
      <c r="D198" s="6"/>
      <c r="E198" s="6"/>
      <c r="F198" s="6" t="s">
        <v>4</v>
      </c>
      <c r="G198" s="6"/>
      <c r="H198" s="12">
        <v>37</v>
      </c>
      <c r="I198" s="12"/>
      <c r="J198">
        <v>8</v>
      </c>
      <c r="K198">
        <v>20</v>
      </c>
      <c r="L198">
        <v>5</v>
      </c>
      <c r="M198">
        <v>10</v>
      </c>
      <c r="N198" t="s">
        <v>335</v>
      </c>
      <c r="O198">
        <v>0</v>
      </c>
      <c r="P198" t="s">
        <v>68</v>
      </c>
      <c r="R198" t="s">
        <v>3411</v>
      </c>
      <c r="U198">
        <v>1</v>
      </c>
      <c r="V198" t="s">
        <v>55</v>
      </c>
      <c r="X198" t="s">
        <v>350</v>
      </c>
      <c r="AA198" t="s">
        <v>1007</v>
      </c>
      <c r="AB198">
        <v>12</v>
      </c>
      <c r="AC198" t="s">
        <v>607</v>
      </c>
      <c r="AD198" t="s">
        <v>72</v>
      </c>
      <c r="AH198" t="s">
        <v>30</v>
      </c>
      <c r="AO198" t="s">
        <v>73</v>
      </c>
      <c r="AQ198" s="6">
        <v>6</v>
      </c>
      <c r="AR198">
        <v>6</v>
      </c>
      <c r="AT198">
        <v>5</v>
      </c>
      <c r="AU198" t="s">
        <v>1008</v>
      </c>
      <c r="AV198" t="s">
        <v>75</v>
      </c>
      <c r="AX198">
        <v>8</v>
      </c>
      <c r="AZ198" t="s">
        <v>607</v>
      </c>
      <c r="BA198" t="s">
        <v>1009</v>
      </c>
      <c r="BB198" t="s">
        <v>998</v>
      </c>
    </row>
    <row r="199" spans="1:54">
      <c r="A199">
        <v>197</v>
      </c>
      <c r="B199" s="6"/>
      <c r="C199" s="6"/>
      <c r="D199" s="6"/>
      <c r="E199" s="6" t="s">
        <v>3</v>
      </c>
      <c r="F199" s="6"/>
      <c r="G199" s="6"/>
      <c r="H199" s="12">
        <v>23</v>
      </c>
      <c r="I199" s="12"/>
      <c r="J199">
        <v>8</v>
      </c>
      <c r="K199">
        <v>2</v>
      </c>
      <c r="L199">
        <v>8</v>
      </c>
      <c r="M199">
        <v>2</v>
      </c>
      <c r="N199" t="s">
        <v>121</v>
      </c>
      <c r="O199">
        <v>0</v>
      </c>
      <c r="P199" t="s">
        <v>79</v>
      </c>
      <c r="R199" t="s">
        <v>3408</v>
      </c>
      <c r="U199">
        <v>0</v>
      </c>
      <c r="AD199" t="s">
        <v>59</v>
      </c>
      <c r="AH199" t="s">
        <v>30</v>
      </c>
      <c r="AO199" t="s">
        <v>73</v>
      </c>
      <c r="AQ199" s="6">
        <v>6</v>
      </c>
      <c r="AR199">
        <v>4</v>
      </c>
      <c r="AT199">
        <v>4</v>
      </c>
      <c r="AU199" t="s">
        <v>1010</v>
      </c>
      <c r="AV199" t="s">
        <v>75</v>
      </c>
      <c r="AX199">
        <v>10</v>
      </c>
      <c r="AZ199" t="s">
        <v>1011</v>
      </c>
      <c r="BA199" t="s">
        <v>792</v>
      </c>
    </row>
    <row r="200" spans="1:54">
      <c r="A200">
        <v>198</v>
      </c>
      <c r="B200" s="6"/>
      <c r="C200" s="6" t="s">
        <v>1</v>
      </c>
      <c r="D200" s="6"/>
      <c r="E200" s="6"/>
      <c r="F200" s="6"/>
      <c r="G200" s="6"/>
      <c r="H200" s="12">
        <v>32</v>
      </c>
      <c r="I200" s="12"/>
      <c r="J200">
        <v>7</v>
      </c>
      <c r="K200">
        <v>40</v>
      </c>
      <c r="L200">
        <v>10</v>
      </c>
      <c r="M200">
        <v>30</v>
      </c>
      <c r="N200" t="s">
        <v>121</v>
      </c>
      <c r="O200">
        <v>1</v>
      </c>
      <c r="Q200" t="s">
        <v>1012</v>
      </c>
      <c r="R200" t="s">
        <v>3411</v>
      </c>
      <c r="U200">
        <v>1</v>
      </c>
      <c r="V200" t="s">
        <v>146</v>
      </c>
      <c r="X200" t="s">
        <v>81</v>
      </c>
      <c r="Z200" t="s">
        <v>124</v>
      </c>
      <c r="AB200">
        <v>7</v>
      </c>
      <c r="AC200" t="s">
        <v>1013</v>
      </c>
      <c r="AD200" t="s">
        <v>59</v>
      </c>
      <c r="AG200" t="s">
        <v>29</v>
      </c>
      <c r="AO200" t="s">
        <v>162</v>
      </c>
      <c r="AQ200" s="6">
        <v>10</v>
      </c>
      <c r="AR200">
        <v>5</v>
      </c>
      <c r="AT200">
        <v>20</v>
      </c>
      <c r="AU200" t="s">
        <v>1014</v>
      </c>
      <c r="AV200" t="s">
        <v>64</v>
      </c>
      <c r="AX200">
        <v>10</v>
      </c>
      <c r="AZ200" t="s">
        <v>1015</v>
      </c>
      <c r="BA200" t="s">
        <v>1016</v>
      </c>
      <c r="BB200" t="s">
        <v>1017</v>
      </c>
    </row>
    <row r="201" spans="1:54">
      <c r="A201">
        <v>199</v>
      </c>
      <c r="B201" s="6"/>
      <c r="C201" s="6" t="s">
        <v>1</v>
      </c>
      <c r="D201" s="6"/>
      <c r="E201" s="6"/>
      <c r="F201" s="6"/>
      <c r="G201" s="6"/>
      <c r="H201" s="12">
        <v>39</v>
      </c>
      <c r="I201" s="12"/>
      <c r="J201">
        <v>6</v>
      </c>
      <c r="K201">
        <v>120</v>
      </c>
      <c r="L201">
        <v>10</v>
      </c>
      <c r="M201">
        <v>12</v>
      </c>
      <c r="N201" t="s">
        <v>89</v>
      </c>
      <c r="O201">
        <v>1</v>
      </c>
      <c r="P201" t="s">
        <v>68</v>
      </c>
      <c r="R201" t="s">
        <v>3410</v>
      </c>
      <c r="U201">
        <v>1</v>
      </c>
      <c r="V201" t="s">
        <v>407</v>
      </c>
      <c r="X201" t="s">
        <v>111</v>
      </c>
      <c r="Z201" t="s">
        <v>572</v>
      </c>
      <c r="AB201">
        <v>12</v>
      </c>
      <c r="AC201" t="s">
        <v>1018</v>
      </c>
      <c r="AD201" t="s">
        <v>72</v>
      </c>
      <c r="AG201" t="s">
        <v>29</v>
      </c>
      <c r="AI201" t="s">
        <v>31</v>
      </c>
      <c r="AJ201" t="s">
        <v>32</v>
      </c>
      <c r="AO201" t="s">
        <v>60</v>
      </c>
      <c r="AQ201" s="6">
        <v>6</v>
      </c>
      <c r="AR201">
        <v>4</v>
      </c>
      <c r="AT201">
        <v>8</v>
      </c>
      <c r="AU201" t="s">
        <v>1019</v>
      </c>
      <c r="AV201" t="s">
        <v>75</v>
      </c>
      <c r="AX201">
        <v>8</v>
      </c>
      <c r="AZ201" t="s">
        <v>1020</v>
      </c>
      <c r="BA201" t="s">
        <v>1021</v>
      </c>
      <c r="BB201" t="s">
        <v>1022</v>
      </c>
    </row>
    <row r="202" spans="1:54">
      <c r="A202">
        <v>200</v>
      </c>
      <c r="B202" s="6"/>
      <c r="C202" s="6"/>
      <c r="D202" s="6"/>
      <c r="E202" s="6"/>
      <c r="F202" s="6" t="s">
        <v>4</v>
      </c>
      <c r="G202" s="6"/>
      <c r="H202" s="12">
        <v>31</v>
      </c>
      <c r="I202" s="12"/>
      <c r="J202">
        <v>7</v>
      </c>
      <c r="K202">
        <v>1</v>
      </c>
      <c r="L202">
        <v>14</v>
      </c>
      <c r="M202">
        <v>20</v>
      </c>
      <c r="N202" t="s">
        <v>78</v>
      </c>
      <c r="O202">
        <v>1</v>
      </c>
      <c r="P202" t="s">
        <v>68</v>
      </c>
      <c r="R202" t="s">
        <v>3411</v>
      </c>
      <c r="U202">
        <v>1</v>
      </c>
      <c r="V202" t="s">
        <v>5</v>
      </c>
      <c r="X202" t="s">
        <v>81</v>
      </c>
      <c r="Z202" t="s">
        <v>297</v>
      </c>
      <c r="AB202">
        <v>8</v>
      </c>
      <c r="AC202" t="s">
        <v>1023</v>
      </c>
      <c r="AD202" t="s">
        <v>59</v>
      </c>
      <c r="AH202" t="s">
        <v>30</v>
      </c>
      <c r="AI202" t="s">
        <v>31</v>
      </c>
      <c r="AJ202" t="s">
        <v>32</v>
      </c>
      <c r="AO202" t="s">
        <v>85</v>
      </c>
      <c r="AQ202" s="6">
        <v>6</v>
      </c>
      <c r="AR202">
        <v>4</v>
      </c>
      <c r="AT202">
        <v>6</v>
      </c>
      <c r="AU202" t="s">
        <v>1024</v>
      </c>
      <c r="AV202" t="s">
        <v>75</v>
      </c>
      <c r="AX202">
        <v>10</v>
      </c>
      <c r="AZ202" t="s">
        <v>1025</v>
      </c>
      <c r="BA202" t="s">
        <v>1026</v>
      </c>
      <c r="BB202" t="s">
        <v>116</v>
      </c>
    </row>
    <row r="203" spans="1:54">
      <c r="A203">
        <v>201</v>
      </c>
      <c r="B203" s="6" t="s">
        <v>0</v>
      </c>
      <c r="C203" s="6"/>
      <c r="D203" s="6" t="s">
        <v>2</v>
      </c>
      <c r="E203" s="6"/>
      <c r="F203" s="6" t="s">
        <v>4</v>
      </c>
      <c r="G203" s="6"/>
      <c r="H203" s="12">
        <v>27</v>
      </c>
      <c r="I203" s="12"/>
      <c r="J203">
        <v>7</v>
      </c>
      <c r="K203">
        <v>40</v>
      </c>
      <c r="L203">
        <v>6</v>
      </c>
      <c r="M203">
        <v>12</v>
      </c>
      <c r="N203" t="s">
        <v>189</v>
      </c>
      <c r="O203">
        <v>1</v>
      </c>
      <c r="P203" t="s">
        <v>98</v>
      </c>
      <c r="R203" t="s">
        <v>3409</v>
      </c>
      <c r="U203">
        <v>1</v>
      </c>
      <c r="V203" t="s">
        <v>5</v>
      </c>
      <c r="X203" t="s">
        <v>111</v>
      </c>
      <c r="Z203" t="s">
        <v>297</v>
      </c>
      <c r="AB203">
        <v>0</v>
      </c>
      <c r="AC203" t="s">
        <v>1027</v>
      </c>
      <c r="AD203" t="s">
        <v>72</v>
      </c>
      <c r="AH203" t="s">
        <v>30</v>
      </c>
      <c r="AP203" t="s">
        <v>1028</v>
      </c>
      <c r="AQ203" s="6">
        <v>3</v>
      </c>
      <c r="AR203">
        <v>1</v>
      </c>
      <c r="AT203">
        <v>2</v>
      </c>
      <c r="AU203" t="s">
        <v>1029</v>
      </c>
      <c r="AV203" t="s">
        <v>75</v>
      </c>
      <c r="AX203">
        <v>8</v>
      </c>
      <c r="AZ203" t="s">
        <v>1030</v>
      </c>
    </row>
    <row r="204" spans="1:54">
      <c r="A204">
        <v>202</v>
      </c>
      <c r="B204" s="6"/>
      <c r="C204" s="6" t="s">
        <v>1</v>
      </c>
      <c r="D204" s="6"/>
      <c r="E204" s="6"/>
      <c r="F204" s="6" t="s">
        <v>4</v>
      </c>
      <c r="G204" s="6"/>
      <c r="H204" s="12">
        <v>31</v>
      </c>
      <c r="I204" s="12"/>
      <c r="J204">
        <v>7</v>
      </c>
      <c r="K204">
        <v>25</v>
      </c>
      <c r="L204">
        <v>12</v>
      </c>
      <c r="M204">
        <v>6</v>
      </c>
      <c r="N204" t="s">
        <v>67</v>
      </c>
      <c r="O204">
        <v>0</v>
      </c>
      <c r="P204" t="s">
        <v>68</v>
      </c>
      <c r="R204" t="s">
        <v>3411</v>
      </c>
      <c r="U204">
        <v>1</v>
      </c>
      <c r="V204" t="s">
        <v>155</v>
      </c>
      <c r="X204" t="s">
        <v>56</v>
      </c>
      <c r="Z204" t="s">
        <v>310</v>
      </c>
      <c r="AB204">
        <v>3</v>
      </c>
      <c r="AC204" t="s">
        <v>1031</v>
      </c>
      <c r="AD204" t="s">
        <v>84</v>
      </c>
      <c r="AG204" t="s">
        <v>29</v>
      </c>
      <c r="AO204" t="s">
        <v>85</v>
      </c>
      <c r="AQ204" s="6">
        <v>4</v>
      </c>
      <c r="AR204">
        <v>2</v>
      </c>
      <c r="AT204">
        <v>20</v>
      </c>
      <c r="AU204" t="s">
        <v>1032</v>
      </c>
      <c r="AW204" t="s">
        <v>1033</v>
      </c>
      <c r="AX204">
        <v>9</v>
      </c>
      <c r="AZ204" t="s">
        <v>1034</v>
      </c>
      <c r="BA204" t="s">
        <v>208</v>
      </c>
      <c r="BB204" t="s">
        <v>139</v>
      </c>
    </row>
    <row r="205" spans="1:54">
      <c r="A205">
        <v>203</v>
      </c>
      <c r="B205" s="6"/>
      <c r="C205" s="6"/>
      <c r="D205" s="6"/>
      <c r="E205" s="6"/>
      <c r="F205" s="6" t="s">
        <v>4</v>
      </c>
      <c r="G205" s="6"/>
      <c r="H205" s="12">
        <v>32</v>
      </c>
      <c r="I205" s="12"/>
      <c r="J205">
        <v>8</v>
      </c>
      <c r="K205">
        <v>0</v>
      </c>
      <c r="L205">
        <v>5</v>
      </c>
      <c r="M205">
        <v>12</v>
      </c>
      <c r="N205" t="s">
        <v>52</v>
      </c>
      <c r="O205">
        <v>1</v>
      </c>
      <c r="P205" t="s">
        <v>98</v>
      </c>
      <c r="R205" t="s">
        <v>3409</v>
      </c>
      <c r="U205">
        <v>1</v>
      </c>
      <c r="V205" t="s">
        <v>213</v>
      </c>
      <c r="Y205" t="s">
        <v>259</v>
      </c>
      <c r="Z205" t="s">
        <v>92</v>
      </c>
      <c r="AB205">
        <v>5</v>
      </c>
      <c r="AC205" t="s">
        <v>1035</v>
      </c>
      <c r="AD205" t="s">
        <v>84</v>
      </c>
      <c r="AJ205" t="s">
        <v>32</v>
      </c>
      <c r="AO205" t="s">
        <v>60</v>
      </c>
      <c r="AQ205" s="6">
        <v>5</v>
      </c>
      <c r="AR205">
        <v>6</v>
      </c>
      <c r="AT205">
        <v>12</v>
      </c>
      <c r="AU205" t="s">
        <v>1036</v>
      </c>
      <c r="AV205" t="s">
        <v>64</v>
      </c>
      <c r="AX205">
        <v>10</v>
      </c>
      <c r="AZ205" t="s">
        <v>1037</v>
      </c>
      <c r="BA205" t="s">
        <v>1038</v>
      </c>
      <c r="BB205" t="s">
        <v>1039</v>
      </c>
    </row>
    <row r="206" spans="1:54">
      <c r="A206">
        <v>204</v>
      </c>
      <c r="B206" s="6"/>
      <c r="C206" s="6" t="s">
        <v>1</v>
      </c>
      <c r="D206" s="6"/>
      <c r="E206" s="6"/>
      <c r="F206" s="6" t="s">
        <v>4</v>
      </c>
      <c r="G206" s="6"/>
      <c r="H206" s="12">
        <v>31</v>
      </c>
      <c r="I206" s="12"/>
      <c r="J206">
        <v>8</v>
      </c>
      <c r="K206">
        <v>40</v>
      </c>
      <c r="L206">
        <v>10</v>
      </c>
      <c r="M206">
        <v>10</v>
      </c>
      <c r="N206" t="s">
        <v>52</v>
      </c>
      <c r="O206">
        <v>1</v>
      </c>
      <c r="P206" t="s">
        <v>53</v>
      </c>
      <c r="R206" t="s">
        <v>3409</v>
      </c>
      <c r="U206">
        <v>1</v>
      </c>
      <c r="V206" t="s">
        <v>155</v>
      </c>
      <c r="X206" t="s">
        <v>81</v>
      </c>
      <c r="Z206" t="s">
        <v>106</v>
      </c>
      <c r="AB206">
        <v>5</v>
      </c>
      <c r="AC206" t="s">
        <v>1040</v>
      </c>
      <c r="AD206" t="s">
        <v>84</v>
      </c>
      <c r="AI206" t="s">
        <v>31</v>
      </c>
      <c r="AM206" t="s">
        <v>35</v>
      </c>
      <c r="AQ206" s="6">
        <v>0</v>
      </c>
      <c r="AV206" t="s">
        <v>75</v>
      </c>
      <c r="AX206">
        <v>10</v>
      </c>
      <c r="AZ206" t="s">
        <v>1041</v>
      </c>
      <c r="BA206" t="s">
        <v>1042</v>
      </c>
    </row>
    <row r="207" spans="1:54">
      <c r="A207">
        <v>205</v>
      </c>
      <c r="B207" s="6" t="s">
        <v>0</v>
      </c>
      <c r="C207" s="6" t="s">
        <v>1</v>
      </c>
      <c r="D207" s="6"/>
      <c r="E207" s="6"/>
      <c r="F207" s="6" t="s">
        <v>4</v>
      </c>
      <c r="G207" s="6"/>
      <c r="H207" s="12">
        <v>40</v>
      </c>
      <c r="I207" s="12"/>
      <c r="J207">
        <v>8</v>
      </c>
      <c r="K207">
        <v>30</v>
      </c>
      <c r="L207">
        <v>9</v>
      </c>
      <c r="M207">
        <v>10</v>
      </c>
      <c r="N207" t="s">
        <v>121</v>
      </c>
      <c r="O207">
        <v>0</v>
      </c>
      <c r="P207" t="s">
        <v>53</v>
      </c>
      <c r="R207" t="s">
        <v>3410</v>
      </c>
      <c r="U207">
        <v>1</v>
      </c>
      <c r="V207" t="s">
        <v>213</v>
      </c>
      <c r="X207" t="s">
        <v>81</v>
      </c>
      <c r="Z207" t="s">
        <v>92</v>
      </c>
      <c r="AB207">
        <v>10</v>
      </c>
      <c r="AC207" t="s">
        <v>1043</v>
      </c>
      <c r="AD207" t="s">
        <v>84</v>
      </c>
      <c r="AH207" t="s">
        <v>30</v>
      </c>
      <c r="AO207" t="s">
        <v>73</v>
      </c>
      <c r="AQ207" s="6">
        <v>0</v>
      </c>
      <c r="AS207" t="s">
        <v>1045</v>
      </c>
      <c r="AT207">
        <v>4</v>
      </c>
      <c r="AU207" t="s">
        <v>1046</v>
      </c>
      <c r="AV207" t="s">
        <v>75</v>
      </c>
      <c r="AX207">
        <v>9</v>
      </c>
      <c r="AZ207" t="s">
        <v>1047</v>
      </c>
      <c r="BB207" t="s">
        <v>1048</v>
      </c>
    </row>
    <row r="208" spans="1:54">
      <c r="A208">
        <v>206</v>
      </c>
      <c r="B208" s="6" t="s">
        <v>0</v>
      </c>
      <c r="C208" s="6"/>
      <c r="D208" s="6"/>
      <c r="E208" s="6"/>
      <c r="F208" s="6"/>
      <c r="G208" s="6"/>
      <c r="H208" s="12">
        <v>42</v>
      </c>
      <c r="I208" s="12"/>
      <c r="J208">
        <v>6</v>
      </c>
      <c r="K208">
        <v>60</v>
      </c>
      <c r="L208">
        <v>6</v>
      </c>
      <c r="M208">
        <v>10</v>
      </c>
      <c r="N208" t="s">
        <v>89</v>
      </c>
      <c r="O208">
        <v>1</v>
      </c>
      <c r="P208" t="s">
        <v>98</v>
      </c>
      <c r="R208" t="s">
        <v>3411</v>
      </c>
      <c r="U208">
        <v>0</v>
      </c>
      <c r="AD208" t="s">
        <v>59</v>
      </c>
      <c r="AJ208" t="s">
        <v>32</v>
      </c>
      <c r="AN208" t="s">
        <v>1049</v>
      </c>
      <c r="AO208" t="s">
        <v>73</v>
      </c>
      <c r="AQ208" s="6">
        <v>5</v>
      </c>
      <c r="AR208">
        <v>4</v>
      </c>
      <c r="AT208">
        <v>8</v>
      </c>
      <c r="AU208" t="s">
        <v>1050</v>
      </c>
      <c r="AW208" t="s">
        <v>1051</v>
      </c>
      <c r="AX208">
        <v>9</v>
      </c>
      <c r="AZ208" t="s">
        <v>1052</v>
      </c>
      <c r="BA208" t="s">
        <v>1053</v>
      </c>
      <c r="BB208" t="s">
        <v>1054</v>
      </c>
    </row>
    <row r="209" spans="1:54">
      <c r="A209">
        <v>207</v>
      </c>
      <c r="B209" s="6" t="s">
        <v>0</v>
      </c>
      <c r="C209" s="6"/>
      <c r="D209" s="6"/>
      <c r="E209" s="6"/>
      <c r="F209" s="6" t="s">
        <v>4</v>
      </c>
      <c r="G209" s="6"/>
      <c r="H209" s="12">
        <v>38</v>
      </c>
      <c r="I209" s="12"/>
      <c r="J209">
        <v>7</v>
      </c>
      <c r="K209">
        <v>30</v>
      </c>
      <c r="L209">
        <v>11</v>
      </c>
      <c r="M209">
        <v>4</v>
      </c>
      <c r="N209" t="s">
        <v>189</v>
      </c>
      <c r="O209">
        <v>1</v>
      </c>
      <c r="P209" t="s">
        <v>79</v>
      </c>
      <c r="T209" t="s">
        <v>1055</v>
      </c>
      <c r="U209">
        <v>1</v>
      </c>
      <c r="V209" t="s">
        <v>213</v>
      </c>
      <c r="X209" t="s">
        <v>91</v>
      </c>
      <c r="Z209" t="s">
        <v>92</v>
      </c>
      <c r="AB209">
        <v>11</v>
      </c>
      <c r="AC209" t="s">
        <v>1056</v>
      </c>
      <c r="AD209" t="s">
        <v>59</v>
      </c>
      <c r="AI209" t="s">
        <v>31</v>
      </c>
      <c r="AO209" t="s">
        <v>73</v>
      </c>
      <c r="AQ209" s="6">
        <v>6</v>
      </c>
      <c r="AR209">
        <v>6</v>
      </c>
      <c r="AT209">
        <v>30</v>
      </c>
      <c r="AU209" t="s">
        <v>1057</v>
      </c>
      <c r="AV209" t="s">
        <v>75</v>
      </c>
      <c r="AX209">
        <v>10</v>
      </c>
      <c r="AZ209" t="s">
        <v>1058</v>
      </c>
      <c r="BA209" t="s">
        <v>1059</v>
      </c>
      <c r="BB209" t="s">
        <v>1060</v>
      </c>
    </row>
    <row r="210" spans="1:54">
      <c r="A210">
        <v>208</v>
      </c>
      <c r="B210" s="6"/>
      <c r="C210" s="6"/>
      <c r="D210" s="6" t="s">
        <v>2</v>
      </c>
      <c r="E210" s="6"/>
      <c r="F210" s="6"/>
      <c r="G210" s="6"/>
      <c r="H210" s="12">
        <v>37</v>
      </c>
      <c r="I210" s="12"/>
      <c r="J210">
        <v>5</v>
      </c>
      <c r="K210">
        <v>20</v>
      </c>
      <c r="L210">
        <v>18</v>
      </c>
      <c r="M210">
        <v>0</v>
      </c>
      <c r="N210" t="s">
        <v>303</v>
      </c>
      <c r="O210">
        <v>1</v>
      </c>
      <c r="P210" t="s">
        <v>68</v>
      </c>
      <c r="T210" t="s">
        <v>1061</v>
      </c>
      <c r="U210">
        <v>1</v>
      </c>
      <c r="V210" t="s">
        <v>407</v>
      </c>
      <c r="Y210" t="s">
        <v>1062</v>
      </c>
      <c r="Z210" t="s">
        <v>57</v>
      </c>
      <c r="AB210">
        <v>15</v>
      </c>
      <c r="AC210" t="s">
        <v>1063</v>
      </c>
      <c r="AD210" t="s">
        <v>72</v>
      </c>
      <c r="AG210" t="s">
        <v>29</v>
      </c>
      <c r="AK210" t="s">
        <v>33</v>
      </c>
      <c r="AO210" t="s">
        <v>60</v>
      </c>
      <c r="AQ210" s="6">
        <v>16</v>
      </c>
      <c r="AS210">
        <v>10</v>
      </c>
      <c r="AT210">
        <v>2</v>
      </c>
      <c r="AU210" t="s">
        <v>1064</v>
      </c>
      <c r="AV210" t="s">
        <v>64</v>
      </c>
      <c r="AX210">
        <v>10</v>
      </c>
      <c r="AZ210" t="s">
        <v>1065</v>
      </c>
      <c r="BA210" t="s">
        <v>1066</v>
      </c>
      <c r="BB210" t="s">
        <v>1067</v>
      </c>
    </row>
    <row r="211" spans="1:54">
      <c r="A211">
        <v>209</v>
      </c>
      <c r="B211" s="6"/>
      <c r="C211" s="6" t="s">
        <v>1</v>
      </c>
      <c r="D211" s="6"/>
      <c r="E211" s="6"/>
      <c r="F211" s="6"/>
      <c r="G211" s="6"/>
      <c r="H211" s="12"/>
      <c r="I211" s="12"/>
      <c r="J211">
        <v>7</v>
      </c>
      <c r="K211">
        <v>120</v>
      </c>
      <c r="L211">
        <v>12</v>
      </c>
      <c r="M211">
        <v>15</v>
      </c>
      <c r="N211" t="s">
        <v>189</v>
      </c>
      <c r="O211">
        <v>1</v>
      </c>
      <c r="P211" t="s">
        <v>68</v>
      </c>
      <c r="R211" t="s">
        <v>3409</v>
      </c>
      <c r="U211">
        <v>1</v>
      </c>
      <c r="V211" t="s">
        <v>155</v>
      </c>
      <c r="X211" t="s">
        <v>350</v>
      </c>
      <c r="Z211" t="s">
        <v>92</v>
      </c>
      <c r="AB211">
        <v>2</v>
      </c>
      <c r="AC211" t="s">
        <v>165</v>
      </c>
      <c r="AD211" t="s">
        <v>59</v>
      </c>
      <c r="AI211" t="s">
        <v>31</v>
      </c>
      <c r="AO211" t="s">
        <v>73</v>
      </c>
      <c r="AQ211" s="6">
        <v>8</v>
      </c>
      <c r="AR211">
        <v>6</v>
      </c>
      <c r="AT211">
        <v>10</v>
      </c>
      <c r="AU211" t="s">
        <v>1068</v>
      </c>
      <c r="AV211" t="s">
        <v>64</v>
      </c>
      <c r="AX211">
        <v>8</v>
      </c>
      <c r="AZ211" t="s">
        <v>1069</v>
      </c>
      <c r="BA211" t="s">
        <v>1070</v>
      </c>
      <c r="BB211" t="s">
        <v>318</v>
      </c>
    </row>
    <row r="212" spans="1:54">
      <c r="A212">
        <v>210</v>
      </c>
      <c r="B212" s="6" t="s">
        <v>0</v>
      </c>
      <c r="C212" s="6"/>
      <c r="D212" s="6"/>
      <c r="E212" s="6"/>
      <c r="F212" s="6"/>
      <c r="G212" s="6"/>
      <c r="H212" s="12">
        <v>29</v>
      </c>
      <c r="I212" s="12"/>
      <c r="J212">
        <v>6</v>
      </c>
      <c r="K212">
        <v>120</v>
      </c>
      <c r="L212">
        <v>10</v>
      </c>
      <c r="M212">
        <v>5</v>
      </c>
      <c r="N212" t="s">
        <v>67</v>
      </c>
      <c r="O212">
        <v>0</v>
      </c>
      <c r="P212" t="s">
        <v>79</v>
      </c>
      <c r="R212" t="s">
        <v>3410</v>
      </c>
      <c r="U212">
        <v>1</v>
      </c>
      <c r="V212" t="s">
        <v>213</v>
      </c>
      <c r="X212" t="s">
        <v>111</v>
      </c>
      <c r="Z212" t="s">
        <v>92</v>
      </c>
      <c r="AB212">
        <v>5</v>
      </c>
      <c r="AC212" t="s">
        <v>1071</v>
      </c>
      <c r="AD212" t="s">
        <v>363</v>
      </c>
      <c r="AI212" t="s">
        <v>31</v>
      </c>
      <c r="AO212" t="s">
        <v>85</v>
      </c>
      <c r="AQ212" s="6">
        <v>5</v>
      </c>
      <c r="AR212">
        <v>5</v>
      </c>
      <c r="AT212">
        <v>3</v>
      </c>
      <c r="AU212" t="s">
        <v>1072</v>
      </c>
      <c r="AV212" t="s">
        <v>75</v>
      </c>
      <c r="AX212">
        <v>9</v>
      </c>
      <c r="AZ212" t="s">
        <v>1073</v>
      </c>
    </row>
    <row r="213" spans="1:54">
      <c r="A213">
        <v>211</v>
      </c>
      <c r="B213" s="6" t="s">
        <v>0</v>
      </c>
      <c r="C213" s="6"/>
      <c r="D213" s="6"/>
      <c r="E213" s="6"/>
      <c r="F213" s="6"/>
      <c r="G213" s="6"/>
      <c r="H213" s="12">
        <v>32</v>
      </c>
      <c r="I213" s="12"/>
      <c r="J213">
        <v>5</v>
      </c>
      <c r="K213">
        <v>360</v>
      </c>
      <c r="L213">
        <v>8</v>
      </c>
      <c r="M213">
        <v>1</v>
      </c>
      <c r="N213" t="s">
        <v>67</v>
      </c>
      <c r="O213">
        <v>1</v>
      </c>
      <c r="P213" t="s">
        <v>98</v>
      </c>
      <c r="R213" t="s">
        <v>3409</v>
      </c>
      <c r="U213">
        <v>0</v>
      </c>
      <c r="AD213" t="s">
        <v>59</v>
      </c>
      <c r="AM213" t="s">
        <v>35</v>
      </c>
      <c r="AQ213" s="6">
        <v>0</v>
      </c>
      <c r="AV213" t="s">
        <v>64</v>
      </c>
      <c r="AX213">
        <v>10</v>
      </c>
      <c r="AZ213" t="s">
        <v>1074</v>
      </c>
      <c r="BA213" t="s">
        <v>341</v>
      </c>
    </row>
    <row r="214" spans="1:54" ht="238">
      <c r="A214">
        <v>212</v>
      </c>
      <c r="B214" s="6" t="s">
        <v>0</v>
      </c>
      <c r="C214" s="6" t="s">
        <v>1</v>
      </c>
      <c r="D214" s="6"/>
      <c r="E214" s="6"/>
      <c r="F214" s="6"/>
      <c r="G214" s="6" t="s">
        <v>1075</v>
      </c>
      <c r="H214" s="12">
        <v>31</v>
      </c>
      <c r="I214" s="12"/>
      <c r="J214">
        <v>5</v>
      </c>
      <c r="K214">
        <v>120</v>
      </c>
      <c r="L214">
        <v>8</v>
      </c>
      <c r="M214">
        <v>10</v>
      </c>
      <c r="N214" t="s">
        <v>89</v>
      </c>
      <c r="O214">
        <v>1</v>
      </c>
      <c r="P214" t="s">
        <v>389</v>
      </c>
      <c r="R214" t="s">
        <v>3411</v>
      </c>
      <c r="U214">
        <v>1</v>
      </c>
      <c r="V214" t="s">
        <v>465</v>
      </c>
      <c r="X214" t="s">
        <v>56</v>
      </c>
      <c r="AA214" t="s">
        <v>1076</v>
      </c>
      <c r="AB214">
        <v>5</v>
      </c>
      <c r="AC214" t="s">
        <v>1077</v>
      </c>
      <c r="AD214" t="s">
        <v>84</v>
      </c>
      <c r="AJ214" t="s">
        <v>32</v>
      </c>
      <c r="AO214" t="s">
        <v>1078</v>
      </c>
      <c r="AQ214" s="6">
        <v>6</v>
      </c>
      <c r="AR214">
        <v>3</v>
      </c>
      <c r="AT214">
        <v>6</v>
      </c>
      <c r="AU214" t="s">
        <v>1079</v>
      </c>
      <c r="AV214" t="s">
        <v>75</v>
      </c>
      <c r="AX214">
        <v>10</v>
      </c>
      <c r="AZ214" t="s">
        <v>1080</v>
      </c>
      <c r="BA214" s="3" t="s">
        <v>1081</v>
      </c>
      <c r="BB214" t="s">
        <v>1082</v>
      </c>
    </row>
    <row r="215" spans="1:54">
      <c r="A215">
        <v>213</v>
      </c>
      <c r="B215" s="6" t="s">
        <v>0</v>
      </c>
      <c r="C215" s="6"/>
      <c r="D215" s="6"/>
      <c r="E215" s="6" t="s">
        <v>3</v>
      </c>
      <c r="F215" s="6" t="s">
        <v>4</v>
      </c>
      <c r="G215" s="6"/>
      <c r="H215" s="12">
        <v>25</v>
      </c>
      <c r="I215" s="12"/>
      <c r="J215">
        <v>6</v>
      </c>
      <c r="K215">
        <v>40</v>
      </c>
      <c r="L215">
        <v>5</v>
      </c>
      <c r="M215">
        <v>20</v>
      </c>
      <c r="N215" t="s">
        <v>97</v>
      </c>
      <c r="O215">
        <v>1</v>
      </c>
      <c r="P215" t="s">
        <v>53</v>
      </c>
      <c r="R215" t="s">
        <v>3410</v>
      </c>
      <c r="U215">
        <v>1</v>
      </c>
      <c r="V215" t="s">
        <v>213</v>
      </c>
      <c r="X215" t="s">
        <v>81</v>
      </c>
      <c r="Z215" t="s">
        <v>92</v>
      </c>
      <c r="AB215">
        <v>2</v>
      </c>
      <c r="AC215" t="s">
        <v>1083</v>
      </c>
      <c r="AD215" t="s">
        <v>59</v>
      </c>
      <c r="AJ215" t="s">
        <v>32</v>
      </c>
      <c r="AO215" t="s">
        <v>60</v>
      </c>
      <c r="AQ215" s="6">
        <v>5</v>
      </c>
      <c r="AR215">
        <v>5</v>
      </c>
      <c r="AT215">
        <v>30</v>
      </c>
      <c r="AU215" t="s">
        <v>1084</v>
      </c>
      <c r="AW215" t="s">
        <v>1085</v>
      </c>
      <c r="AX215">
        <v>10</v>
      </c>
      <c r="AZ215" t="s">
        <v>1086</v>
      </c>
      <c r="BA215" t="s">
        <v>1087</v>
      </c>
    </row>
    <row r="216" spans="1:54">
      <c r="A216">
        <v>214</v>
      </c>
      <c r="B216" s="6" t="s">
        <v>0</v>
      </c>
      <c r="C216" s="6" t="s">
        <v>1</v>
      </c>
      <c r="D216" s="6" t="s">
        <v>2</v>
      </c>
      <c r="E216" s="6"/>
      <c r="F216" s="6"/>
      <c r="G216" s="6"/>
      <c r="H216" s="12"/>
      <c r="I216" s="12"/>
      <c r="J216">
        <v>7</v>
      </c>
      <c r="K216">
        <v>40</v>
      </c>
      <c r="L216">
        <v>8</v>
      </c>
      <c r="M216">
        <v>3</v>
      </c>
      <c r="N216" t="s">
        <v>67</v>
      </c>
      <c r="O216">
        <v>0</v>
      </c>
      <c r="P216" t="s">
        <v>68</v>
      </c>
      <c r="R216" t="s">
        <v>3410</v>
      </c>
      <c r="U216">
        <v>0</v>
      </c>
      <c r="AD216" t="s">
        <v>84</v>
      </c>
      <c r="AH216" t="s">
        <v>30</v>
      </c>
      <c r="AO216" t="s">
        <v>85</v>
      </c>
      <c r="AQ216" s="6">
        <v>6</v>
      </c>
      <c r="AS216">
        <v>30</v>
      </c>
      <c r="AT216">
        <v>500</v>
      </c>
      <c r="AU216" t="s">
        <v>1088</v>
      </c>
      <c r="AV216" t="s">
        <v>192</v>
      </c>
      <c r="AX216">
        <v>7</v>
      </c>
      <c r="AZ216" t="s">
        <v>1089</v>
      </c>
      <c r="BA216" t="s">
        <v>1090</v>
      </c>
    </row>
    <row r="217" spans="1:54">
      <c r="A217">
        <v>215</v>
      </c>
      <c r="B217" s="6"/>
      <c r="C217" s="6"/>
      <c r="D217" s="6"/>
      <c r="E217" s="6"/>
      <c r="F217" s="6" t="s">
        <v>4</v>
      </c>
      <c r="G217" s="6"/>
      <c r="H217" s="12">
        <v>28</v>
      </c>
      <c r="I217" s="12"/>
      <c r="J217">
        <v>7</v>
      </c>
      <c r="K217">
        <v>15</v>
      </c>
      <c r="L217">
        <v>8</v>
      </c>
      <c r="M217">
        <v>1</v>
      </c>
      <c r="N217" t="s">
        <v>133</v>
      </c>
      <c r="O217">
        <v>0</v>
      </c>
      <c r="P217" t="s">
        <v>389</v>
      </c>
      <c r="R217" t="s">
        <v>3410</v>
      </c>
      <c r="U217">
        <v>1</v>
      </c>
      <c r="V217" t="s">
        <v>213</v>
      </c>
      <c r="X217" t="s">
        <v>56</v>
      </c>
      <c r="Z217" t="s">
        <v>92</v>
      </c>
      <c r="AB217">
        <v>7</v>
      </c>
      <c r="AC217" t="s">
        <v>1091</v>
      </c>
      <c r="AD217" t="s">
        <v>84</v>
      </c>
      <c r="AI217" t="s">
        <v>31</v>
      </c>
      <c r="AO217" t="s">
        <v>85</v>
      </c>
      <c r="AQ217" s="6">
        <v>5</v>
      </c>
      <c r="AR217">
        <v>3</v>
      </c>
      <c r="AT217">
        <v>12</v>
      </c>
      <c r="AU217" t="s">
        <v>1092</v>
      </c>
      <c r="AV217" t="s">
        <v>64</v>
      </c>
      <c r="AX217">
        <v>10</v>
      </c>
      <c r="AZ217" t="s">
        <v>1093</v>
      </c>
      <c r="BA217" t="s">
        <v>1094</v>
      </c>
      <c r="BB217" t="s">
        <v>1095</v>
      </c>
    </row>
    <row r="218" spans="1:54">
      <c r="A218">
        <v>216</v>
      </c>
      <c r="B218" s="6"/>
      <c r="C218" s="6"/>
      <c r="D218" s="6"/>
      <c r="E218" s="6"/>
      <c r="F218" s="6" t="s">
        <v>4</v>
      </c>
      <c r="G218" s="6"/>
      <c r="H218" s="12">
        <v>36</v>
      </c>
      <c r="I218" s="12"/>
      <c r="J218">
        <v>7</v>
      </c>
      <c r="K218">
        <v>60</v>
      </c>
      <c r="L218">
        <v>7</v>
      </c>
      <c r="M218">
        <v>0</v>
      </c>
      <c r="N218" t="s">
        <v>67</v>
      </c>
      <c r="O218">
        <v>1</v>
      </c>
      <c r="P218" t="s">
        <v>122</v>
      </c>
      <c r="R218" t="s">
        <v>3410</v>
      </c>
      <c r="U218">
        <v>1</v>
      </c>
      <c r="V218" t="s">
        <v>29</v>
      </c>
      <c r="X218" t="s">
        <v>350</v>
      </c>
      <c r="Z218" t="s">
        <v>220</v>
      </c>
      <c r="AB218">
        <v>7</v>
      </c>
      <c r="AC218" t="s">
        <v>1096</v>
      </c>
      <c r="AD218" t="s">
        <v>84</v>
      </c>
      <c r="AJ218" t="s">
        <v>32</v>
      </c>
      <c r="AO218" t="s">
        <v>73</v>
      </c>
      <c r="AQ218" s="6">
        <v>10</v>
      </c>
      <c r="AS218">
        <v>10</v>
      </c>
      <c r="AT218">
        <v>15</v>
      </c>
      <c r="AU218" t="s">
        <v>1097</v>
      </c>
      <c r="AV218" t="s">
        <v>75</v>
      </c>
      <c r="AX218">
        <v>9</v>
      </c>
      <c r="AZ218" t="s">
        <v>1098</v>
      </c>
      <c r="BA218" t="s">
        <v>1099</v>
      </c>
    </row>
    <row r="219" spans="1:54">
      <c r="A219">
        <v>217</v>
      </c>
      <c r="B219" s="6" t="s">
        <v>0</v>
      </c>
      <c r="C219" s="6"/>
      <c r="D219" s="6"/>
      <c r="E219" s="6"/>
      <c r="F219" s="6"/>
      <c r="G219" s="6"/>
      <c r="H219" s="12"/>
      <c r="I219" s="12"/>
      <c r="J219">
        <v>7</v>
      </c>
      <c r="K219">
        <v>180</v>
      </c>
      <c r="L219">
        <v>7</v>
      </c>
      <c r="M219">
        <v>2</v>
      </c>
      <c r="N219" t="s">
        <v>225</v>
      </c>
      <c r="O219">
        <v>0</v>
      </c>
      <c r="P219" t="s">
        <v>98</v>
      </c>
      <c r="T219" t="s">
        <v>1100</v>
      </c>
      <c r="U219">
        <v>0</v>
      </c>
      <c r="AD219" t="s">
        <v>84</v>
      </c>
      <c r="AE219" t="s">
        <v>27</v>
      </c>
      <c r="AG219" t="s">
        <v>29</v>
      </c>
      <c r="AJ219" t="s">
        <v>32</v>
      </c>
      <c r="AO219" t="s">
        <v>73</v>
      </c>
      <c r="AQ219" s="6">
        <v>10</v>
      </c>
      <c r="AS219">
        <v>10</v>
      </c>
      <c r="AT219">
        <v>8</v>
      </c>
      <c r="AU219" t="s">
        <v>1101</v>
      </c>
      <c r="AV219" t="s">
        <v>75</v>
      </c>
      <c r="AX219">
        <v>6</v>
      </c>
      <c r="AZ219" t="s">
        <v>1102</v>
      </c>
      <c r="BA219" t="s">
        <v>1103</v>
      </c>
      <c r="BB219" t="s">
        <v>1104</v>
      </c>
    </row>
    <row r="220" spans="1:54">
      <c r="A220">
        <v>218</v>
      </c>
      <c r="B220" s="6"/>
      <c r="C220" s="6" t="s">
        <v>1</v>
      </c>
      <c r="D220" s="6"/>
      <c r="E220" s="6"/>
      <c r="F220" s="6" t="s">
        <v>4</v>
      </c>
      <c r="G220" s="6"/>
      <c r="H220" s="12">
        <v>52</v>
      </c>
      <c r="I220" s="12"/>
      <c r="J220">
        <v>7</v>
      </c>
      <c r="K220">
        <v>30</v>
      </c>
      <c r="L220">
        <v>10</v>
      </c>
      <c r="M220">
        <v>16</v>
      </c>
      <c r="N220" t="s">
        <v>97</v>
      </c>
      <c r="O220">
        <v>1</v>
      </c>
      <c r="P220" t="s">
        <v>122</v>
      </c>
      <c r="R220" t="s">
        <v>3409</v>
      </c>
      <c r="U220">
        <v>1</v>
      </c>
      <c r="V220" t="s">
        <v>141</v>
      </c>
      <c r="X220" t="s">
        <v>142</v>
      </c>
      <c r="Z220" t="s">
        <v>297</v>
      </c>
      <c r="AB220">
        <v>27</v>
      </c>
      <c r="AC220" t="s">
        <v>1105</v>
      </c>
      <c r="AD220" t="s">
        <v>84</v>
      </c>
      <c r="AJ220" t="s">
        <v>32</v>
      </c>
      <c r="AO220" t="s">
        <v>60</v>
      </c>
      <c r="AQ220" s="6">
        <v>5</v>
      </c>
      <c r="AR220">
        <v>3</v>
      </c>
      <c r="AT220">
        <v>8</v>
      </c>
      <c r="AU220" t="s">
        <v>1106</v>
      </c>
      <c r="AW220" t="s">
        <v>1107</v>
      </c>
      <c r="AX220">
        <v>8</v>
      </c>
      <c r="AZ220" t="s">
        <v>1108</v>
      </c>
      <c r="BB220" t="s">
        <v>1109</v>
      </c>
    </row>
    <row r="221" spans="1:54">
      <c r="A221">
        <v>219</v>
      </c>
      <c r="B221" s="6" t="s">
        <v>0</v>
      </c>
      <c r="C221" s="6"/>
      <c r="D221" s="6"/>
      <c r="E221" s="6"/>
      <c r="F221" s="6" t="s">
        <v>4</v>
      </c>
      <c r="G221" s="6"/>
      <c r="H221" s="12">
        <v>27</v>
      </c>
      <c r="I221" s="12"/>
      <c r="J221">
        <v>7</v>
      </c>
      <c r="K221">
        <v>60</v>
      </c>
      <c r="L221">
        <v>10</v>
      </c>
      <c r="M221">
        <v>3</v>
      </c>
      <c r="N221" t="s">
        <v>303</v>
      </c>
      <c r="O221">
        <v>0</v>
      </c>
      <c r="P221" t="s">
        <v>68</v>
      </c>
      <c r="R221" t="s">
        <v>3411</v>
      </c>
      <c r="U221">
        <v>1</v>
      </c>
      <c r="V221" t="s">
        <v>213</v>
      </c>
      <c r="X221" t="s">
        <v>81</v>
      </c>
      <c r="Z221" t="s">
        <v>572</v>
      </c>
      <c r="AB221">
        <v>2</v>
      </c>
      <c r="AC221" t="s">
        <v>1110</v>
      </c>
      <c r="AD221" t="s">
        <v>84</v>
      </c>
      <c r="AI221" t="s">
        <v>31</v>
      </c>
      <c r="AO221" t="s">
        <v>85</v>
      </c>
      <c r="AQ221" s="6">
        <v>6</v>
      </c>
      <c r="AR221">
        <v>6</v>
      </c>
      <c r="AT221">
        <v>6</v>
      </c>
      <c r="AU221" t="s">
        <v>1111</v>
      </c>
      <c r="AV221" t="s">
        <v>64</v>
      </c>
      <c r="AX221">
        <v>9</v>
      </c>
      <c r="AZ221" t="s">
        <v>1112</v>
      </c>
      <c r="BA221" t="s">
        <v>1113</v>
      </c>
      <c r="BB221" t="s">
        <v>1114</v>
      </c>
    </row>
    <row r="222" spans="1:54">
      <c r="A222">
        <v>220</v>
      </c>
      <c r="B222" s="6"/>
      <c r="C222" s="6"/>
      <c r="D222" s="6"/>
      <c r="E222" s="6"/>
      <c r="F222" s="6" t="s">
        <v>4</v>
      </c>
      <c r="G222" s="6"/>
      <c r="H222" s="12">
        <v>41</v>
      </c>
      <c r="I222" s="12"/>
      <c r="J222">
        <v>6</v>
      </c>
      <c r="K222">
        <v>90</v>
      </c>
      <c r="L222">
        <v>10</v>
      </c>
      <c r="M222">
        <v>12</v>
      </c>
      <c r="N222" t="s">
        <v>89</v>
      </c>
      <c r="O222">
        <v>1</v>
      </c>
      <c r="P222" t="s">
        <v>389</v>
      </c>
      <c r="T222" t="s">
        <v>1115</v>
      </c>
      <c r="U222">
        <v>1</v>
      </c>
      <c r="V222" t="s">
        <v>5</v>
      </c>
      <c r="X222" t="s">
        <v>91</v>
      </c>
      <c r="Z222" t="s">
        <v>92</v>
      </c>
      <c r="AB222">
        <v>25</v>
      </c>
      <c r="AC222" t="s">
        <v>1116</v>
      </c>
      <c r="AD222" t="s">
        <v>1117</v>
      </c>
      <c r="AJ222" t="s">
        <v>32</v>
      </c>
      <c r="AO222" t="s">
        <v>60</v>
      </c>
      <c r="AQ222" s="6">
        <v>5</v>
      </c>
      <c r="AS222">
        <v>15</v>
      </c>
      <c r="AT222">
        <v>50</v>
      </c>
      <c r="AU222" t="s">
        <v>1118</v>
      </c>
      <c r="AV222" t="s">
        <v>75</v>
      </c>
      <c r="AX222">
        <v>8</v>
      </c>
      <c r="AZ222" t="s">
        <v>1119</v>
      </c>
      <c r="BA222" t="s">
        <v>1120</v>
      </c>
      <c r="BB222" t="s">
        <v>1121</v>
      </c>
    </row>
    <row r="223" spans="1:54">
      <c r="A223">
        <v>221</v>
      </c>
      <c r="B223" s="6"/>
      <c r="C223" s="6"/>
      <c r="D223" s="6"/>
      <c r="E223" s="6" t="s">
        <v>3</v>
      </c>
      <c r="F223" s="6" t="s">
        <v>4</v>
      </c>
      <c r="G223" s="6"/>
      <c r="H223" s="12">
        <v>23</v>
      </c>
      <c r="I223" s="12"/>
      <c r="J223">
        <v>8</v>
      </c>
      <c r="K223">
        <v>100</v>
      </c>
      <c r="L223">
        <v>6</v>
      </c>
      <c r="M223">
        <v>6</v>
      </c>
      <c r="N223" t="s">
        <v>52</v>
      </c>
      <c r="O223">
        <v>1</v>
      </c>
      <c r="P223" t="s">
        <v>68</v>
      </c>
      <c r="R223" t="s">
        <v>3411</v>
      </c>
      <c r="U223">
        <v>1</v>
      </c>
      <c r="V223" t="s">
        <v>1122</v>
      </c>
      <c r="X223" t="s">
        <v>81</v>
      </c>
      <c r="Z223" t="s">
        <v>272</v>
      </c>
      <c r="AB223">
        <v>1</v>
      </c>
      <c r="AC223" t="s">
        <v>1123</v>
      </c>
      <c r="AD223" t="s">
        <v>363</v>
      </c>
      <c r="AJ223" t="s">
        <v>32</v>
      </c>
      <c r="AO223" t="s">
        <v>73</v>
      </c>
      <c r="AQ223" s="6">
        <v>4</v>
      </c>
      <c r="AR223">
        <v>6</v>
      </c>
      <c r="AT223">
        <v>30</v>
      </c>
      <c r="AU223" t="s">
        <v>1124</v>
      </c>
      <c r="AV223" t="s">
        <v>75</v>
      </c>
      <c r="AX223">
        <v>7</v>
      </c>
      <c r="AZ223" t="s">
        <v>1125</v>
      </c>
      <c r="BA223" t="s">
        <v>1126</v>
      </c>
    </row>
    <row r="224" spans="1:54">
      <c r="A224">
        <v>222</v>
      </c>
      <c r="B224" s="6"/>
      <c r="C224" s="6"/>
      <c r="D224" s="6"/>
      <c r="E224" s="6"/>
      <c r="F224" s="6" t="s">
        <v>4</v>
      </c>
      <c r="G224" s="6"/>
      <c r="H224" s="12">
        <v>28</v>
      </c>
      <c r="I224" s="12"/>
      <c r="J224">
        <v>7</v>
      </c>
      <c r="K224">
        <v>5</v>
      </c>
      <c r="L224">
        <v>5</v>
      </c>
      <c r="M224">
        <v>3</v>
      </c>
      <c r="N224" t="s">
        <v>97</v>
      </c>
      <c r="O224">
        <v>0</v>
      </c>
      <c r="P224" t="s">
        <v>53</v>
      </c>
      <c r="R224" t="s">
        <v>3410</v>
      </c>
      <c r="U224">
        <v>1</v>
      </c>
      <c r="V224" t="s">
        <v>465</v>
      </c>
      <c r="X224" t="s">
        <v>81</v>
      </c>
      <c r="Z224" t="s">
        <v>1127</v>
      </c>
      <c r="AB224">
        <v>5</v>
      </c>
      <c r="AC224" t="s">
        <v>1128</v>
      </c>
      <c r="AD224" t="s">
        <v>84</v>
      </c>
      <c r="AI224" t="s">
        <v>31</v>
      </c>
      <c r="AO224" t="s">
        <v>60</v>
      </c>
      <c r="AQ224" s="6">
        <v>5</v>
      </c>
      <c r="AR224">
        <v>4</v>
      </c>
      <c r="AT224">
        <v>8</v>
      </c>
      <c r="AU224" t="s">
        <v>1129</v>
      </c>
      <c r="AV224" t="s">
        <v>75</v>
      </c>
      <c r="AX224">
        <v>10</v>
      </c>
      <c r="AZ224" t="s">
        <v>1130</v>
      </c>
      <c r="BA224" t="s">
        <v>1131</v>
      </c>
      <c r="BB224" t="s">
        <v>139</v>
      </c>
    </row>
    <row r="225" spans="1:54">
      <c r="A225">
        <v>223</v>
      </c>
      <c r="B225" s="6" t="s">
        <v>0</v>
      </c>
      <c r="C225" s="6" t="s">
        <v>1</v>
      </c>
      <c r="D225" s="6"/>
      <c r="E225" s="6" t="s">
        <v>3</v>
      </c>
      <c r="F225" s="6"/>
      <c r="G225" s="6"/>
      <c r="H225" s="12">
        <v>42</v>
      </c>
      <c r="I225" s="12"/>
      <c r="J225">
        <v>7</v>
      </c>
      <c r="K225">
        <v>20</v>
      </c>
      <c r="L225">
        <v>10</v>
      </c>
      <c r="M225">
        <v>5</v>
      </c>
      <c r="N225" t="s">
        <v>335</v>
      </c>
      <c r="O225">
        <v>1</v>
      </c>
      <c r="P225" t="s">
        <v>68</v>
      </c>
      <c r="T225" t="s">
        <v>1132</v>
      </c>
      <c r="U225">
        <v>1</v>
      </c>
      <c r="V225" t="s">
        <v>110</v>
      </c>
      <c r="X225" t="s">
        <v>111</v>
      </c>
      <c r="Z225" t="s">
        <v>92</v>
      </c>
      <c r="AB225">
        <v>18</v>
      </c>
      <c r="AC225" t="s">
        <v>1133</v>
      </c>
      <c r="AD225" t="s">
        <v>1117</v>
      </c>
      <c r="AJ225" t="s">
        <v>32</v>
      </c>
      <c r="AO225" t="s">
        <v>60</v>
      </c>
      <c r="AQ225" s="6">
        <v>5</v>
      </c>
      <c r="AR225">
        <v>3</v>
      </c>
      <c r="AT225">
        <v>50</v>
      </c>
      <c r="AU225" t="s">
        <v>1134</v>
      </c>
      <c r="AV225" t="s">
        <v>345</v>
      </c>
      <c r="AX225">
        <v>10</v>
      </c>
      <c r="AZ225" t="s">
        <v>1135</v>
      </c>
      <c r="BA225" t="s">
        <v>1136</v>
      </c>
      <c r="BB225" t="s">
        <v>1137</v>
      </c>
    </row>
    <row r="226" spans="1:54">
      <c r="A226">
        <v>224</v>
      </c>
      <c r="B226" s="6" t="s">
        <v>0</v>
      </c>
      <c r="C226" s="6"/>
      <c r="D226" s="6"/>
      <c r="E226" s="6"/>
      <c r="F226" s="6"/>
      <c r="G226" s="6"/>
      <c r="H226" s="12">
        <v>27</v>
      </c>
      <c r="I226" s="12"/>
      <c r="J226">
        <v>6</v>
      </c>
      <c r="K226">
        <v>2</v>
      </c>
      <c r="L226">
        <v>10</v>
      </c>
      <c r="M226">
        <v>3</v>
      </c>
      <c r="N226" t="s">
        <v>335</v>
      </c>
      <c r="O226">
        <v>0</v>
      </c>
      <c r="P226" t="s">
        <v>389</v>
      </c>
      <c r="R226" t="s">
        <v>3411</v>
      </c>
      <c r="U226">
        <v>1</v>
      </c>
      <c r="V226" t="s">
        <v>90</v>
      </c>
      <c r="Y226" t="s">
        <v>1138</v>
      </c>
      <c r="Z226" t="s">
        <v>92</v>
      </c>
      <c r="AB226">
        <v>3</v>
      </c>
      <c r="AC226" t="s">
        <v>1139</v>
      </c>
      <c r="AD226" t="s">
        <v>363</v>
      </c>
      <c r="AJ226" t="s">
        <v>32</v>
      </c>
      <c r="AO226" t="s">
        <v>60</v>
      </c>
      <c r="AQ226" s="6">
        <v>4</v>
      </c>
      <c r="AS226">
        <v>8</v>
      </c>
      <c r="AT226">
        <v>9</v>
      </c>
      <c r="AU226" t="s">
        <v>1140</v>
      </c>
      <c r="AV226" t="s">
        <v>75</v>
      </c>
      <c r="AX226">
        <v>7</v>
      </c>
      <c r="AZ226" t="s">
        <v>1141</v>
      </c>
    </row>
    <row r="227" spans="1:54">
      <c r="A227">
        <v>225</v>
      </c>
      <c r="B227" s="6"/>
      <c r="C227" s="6" t="s">
        <v>1</v>
      </c>
      <c r="D227" s="6" t="s">
        <v>2</v>
      </c>
      <c r="E227" s="6" t="s">
        <v>3</v>
      </c>
      <c r="F227" s="6"/>
      <c r="G227" s="6"/>
      <c r="H227" s="12">
        <v>25</v>
      </c>
      <c r="I227" s="12"/>
      <c r="J227">
        <v>8</v>
      </c>
      <c r="K227">
        <v>2</v>
      </c>
      <c r="L227">
        <v>9</v>
      </c>
      <c r="M227">
        <v>30</v>
      </c>
      <c r="N227" t="s">
        <v>133</v>
      </c>
      <c r="O227">
        <v>1</v>
      </c>
      <c r="P227" t="s">
        <v>98</v>
      </c>
      <c r="R227" t="s">
        <v>3409</v>
      </c>
      <c r="U227">
        <v>0</v>
      </c>
      <c r="AD227" t="s">
        <v>72</v>
      </c>
      <c r="AH227" t="s">
        <v>30</v>
      </c>
      <c r="AJ227" t="s">
        <v>32</v>
      </c>
      <c r="AO227" t="s">
        <v>73</v>
      </c>
      <c r="AQ227" s="6">
        <v>6</v>
      </c>
      <c r="AR227">
        <v>3</v>
      </c>
      <c r="AT227">
        <v>60</v>
      </c>
      <c r="AU227" t="s">
        <v>1142</v>
      </c>
      <c r="AW227" t="s">
        <v>1143</v>
      </c>
      <c r="AX227">
        <v>10</v>
      </c>
      <c r="AZ227" t="s">
        <v>1144</v>
      </c>
      <c r="BA227" t="s">
        <v>1145</v>
      </c>
      <c r="BB227" t="s">
        <v>1146</v>
      </c>
    </row>
    <row r="228" spans="1:54">
      <c r="A228">
        <v>226</v>
      </c>
      <c r="B228" s="6" t="s">
        <v>0</v>
      </c>
      <c r="C228" s="6" t="s">
        <v>1</v>
      </c>
      <c r="D228" s="6"/>
      <c r="E228" s="6"/>
      <c r="F228" s="6" t="s">
        <v>4</v>
      </c>
      <c r="G228" s="6"/>
      <c r="H228" s="12">
        <v>29</v>
      </c>
      <c r="I228" s="12"/>
      <c r="J228">
        <v>6</v>
      </c>
      <c r="K228">
        <v>10</v>
      </c>
      <c r="L228">
        <v>8</v>
      </c>
      <c r="M228">
        <v>12</v>
      </c>
      <c r="N228" t="s">
        <v>67</v>
      </c>
      <c r="O228">
        <v>1</v>
      </c>
      <c r="P228" t="s">
        <v>53</v>
      </c>
      <c r="R228" t="s">
        <v>3408</v>
      </c>
      <c r="U228">
        <v>1</v>
      </c>
      <c r="V228" t="s">
        <v>55</v>
      </c>
      <c r="X228" t="s">
        <v>81</v>
      </c>
      <c r="Z228" t="s">
        <v>231</v>
      </c>
      <c r="AB228">
        <v>4</v>
      </c>
      <c r="AC228" t="s">
        <v>345</v>
      </c>
      <c r="AD228" t="s">
        <v>59</v>
      </c>
      <c r="AG228" t="s">
        <v>29</v>
      </c>
      <c r="AO228" t="s">
        <v>1078</v>
      </c>
      <c r="AQ228" s="6">
        <v>5</v>
      </c>
      <c r="AR228">
        <v>2</v>
      </c>
      <c r="AT228">
        <v>6</v>
      </c>
      <c r="AU228" t="s">
        <v>1147</v>
      </c>
      <c r="AW228" t="s">
        <v>1148</v>
      </c>
      <c r="AX228">
        <v>8</v>
      </c>
      <c r="AZ228" t="s">
        <v>1149</v>
      </c>
      <c r="BB228" t="s">
        <v>1150</v>
      </c>
    </row>
    <row r="229" spans="1:54">
      <c r="A229">
        <v>227</v>
      </c>
      <c r="B229" s="6"/>
      <c r="C229" s="6" t="s">
        <v>1</v>
      </c>
      <c r="D229" s="6"/>
      <c r="E229" s="6"/>
      <c r="F229" s="6"/>
      <c r="G229" s="6"/>
      <c r="H229" s="12">
        <v>27</v>
      </c>
      <c r="I229" s="12"/>
      <c r="J229">
        <v>6</v>
      </c>
      <c r="K229">
        <v>0</v>
      </c>
      <c r="L229">
        <v>8</v>
      </c>
      <c r="M229">
        <v>5</v>
      </c>
      <c r="N229" t="s">
        <v>97</v>
      </c>
      <c r="O229">
        <v>1</v>
      </c>
      <c r="P229" t="s">
        <v>53</v>
      </c>
      <c r="T229" t="s">
        <v>1151</v>
      </c>
      <c r="U229">
        <v>0</v>
      </c>
      <c r="AD229" t="s">
        <v>59</v>
      </c>
      <c r="AI229" t="s">
        <v>31</v>
      </c>
      <c r="AO229" t="s">
        <v>85</v>
      </c>
      <c r="AQ229" s="6">
        <v>4</v>
      </c>
      <c r="AS229" t="s">
        <v>1152</v>
      </c>
      <c r="AT229">
        <v>3</v>
      </c>
      <c r="AU229" t="s">
        <v>1153</v>
      </c>
      <c r="AV229" t="s">
        <v>75</v>
      </c>
      <c r="AX229">
        <v>8</v>
      </c>
      <c r="AZ229" t="s">
        <v>1154</v>
      </c>
      <c r="BA229" t="s">
        <v>1155</v>
      </c>
      <c r="BB229" t="s">
        <v>139</v>
      </c>
    </row>
    <row r="230" spans="1:54">
      <c r="A230">
        <v>228</v>
      </c>
      <c r="B230" s="6" t="s">
        <v>0</v>
      </c>
      <c r="C230" s="6" t="s">
        <v>1</v>
      </c>
      <c r="D230" s="6"/>
      <c r="E230" s="6" t="s">
        <v>3</v>
      </c>
      <c r="F230" s="6"/>
      <c r="G230" s="6"/>
      <c r="H230" s="12">
        <v>25</v>
      </c>
      <c r="I230" s="12"/>
      <c r="J230">
        <v>8</v>
      </c>
      <c r="K230">
        <v>45</v>
      </c>
      <c r="L230">
        <v>8</v>
      </c>
      <c r="M230">
        <v>6</v>
      </c>
      <c r="N230" t="s">
        <v>335</v>
      </c>
      <c r="O230">
        <v>0</v>
      </c>
      <c r="P230" t="s">
        <v>68</v>
      </c>
      <c r="R230" t="s">
        <v>3411</v>
      </c>
      <c r="U230">
        <v>1</v>
      </c>
      <c r="V230" t="s">
        <v>29</v>
      </c>
      <c r="X230" t="s">
        <v>81</v>
      </c>
      <c r="Z230" t="s">
        <v>156</v>
      </c>
      <c r="AB230">
        <v>1</v>
      </c>
      <c r="AC230" t="s">
        <v>1156</v>
      </c>
      <c r="AD230" t="s">
        <v>59</v>
      </c>
      <c r="AG230" t="s">
        <v>29</v>
      </c>
      <c r="AO230" t="s">
        <v>85</v>
      </c>
      <c r="AQ230" s="6">
        <v>6</v>
      </c>
      <c r="AR230">
        <v>5</v>
      </c>
      <c r="AT230">
        <v>25</v>
      </c>
      <c r="AU230" t="s">
        <v>1157</v>
      </c>
      <c r="AV230" t="s">
        <v>75</v>
      </c>
      <c r="AX230">
        <v>10</v>
      </c>
      <c r="AZ230" t="s">
        <v>1158</v>
      </c>
      <c r="BA230" t="s">
        <v>1159</v>
      </c>
    </row>
    <row r="231" spans="1:54">
      <c r="A231">
        <v>229</v>
      </c>
      <c r="B231" s="6" t="s">
        <v>0</v>
      </c>
      <c r="C231" s="6"/>
      <c r="D231" s="6"/>
      <c r="E231" s="6"/>
      <c r="F231" s="6"/>
      <c r="G231" s="6"/>
      <c r="H231" s="12">
        <v>48</v>
      </c>
      <c r="I231" s="12"/>
      <c r="J231">
        <v>7</v>
      </c>
      <c r="K231">
        <v>60</v>
      </c>
      <c r="L231">
        <v>8</v>
      </c>
      <c r="M231">
        <v>5</v>
      </c>
      <c r="N231" t="s">
        <v>133</v>
      </c>
      <c r="O231">
        <v>0</v>
      </c>
      <c r="P231" t="s">
        <v>98</v>
      </c>
      <c r="R231" t="s">
        <v>3409</v>
      </c>
      <c r="U231">
        <v>1</v>
      </c>
      <c r="W231" t="s">
        <v>1160</v>
      </c>
      <c r="X231" t="s">
        <v>81</v>
      </c>
      <c r="Z231" t="s">
        <v>112</v>
      </c>
      <c r="AB231">
        <v>15</v>
      </c>
      <c r="AC231" t="s">
        <v>1161</v>
      </c>
      <c r="AD231" t="s">
        <v>59</v>
      </c>
      <c r="AG231" t="s">
        <v>29</v>
      </c>
      <c r="AO231" t="s">
        <v>73</v>
      </c>
      <c r="AQ231" s="6">
        <v>15</v>
      </c>
      <c r="AR231">
        <v>5</v>
      </c>
      <c r="AT231">
        <v>40</v>
      </c>
      <c r="AU231" t="s">
        <v>1162</v>
      </c>
      <c r="AV231" t="s">
        <v>75</v>
      </c>
      <c r="AX231">
        <v>10</v>
      </c>
      <c r="AZ231" t="s">
        <v>1163</v>
      </c>
      <c r="BA231" t="s">
        <v>769</v>
      </c>
      <c r="BB231" t="s">
        <v>769</v>
      </c>
    </row>
    <row r="232" spans="1:54" ht="34">
      <c r="A232">
        <v>230</v>
      </c>
      <c r="B232" s="6"/>
      <c r="C232" s="6" t="s">
        <v>1</v>
      </c>
      <c r="D232" s="6"/>
      <c r="E232" s="6"/>
      <c r="F232" s="6" t="s">
        <v>4</v>
      </c>
      <c r="G232" s="6"/>
      <c r="H232" s="12">
        <v>41</v>
      </c>
      <c r="I232" s="12"/>
      <c r="J232">
        <v>7</v>
      </c>
      <c r="K232">
        <v>0</v>
      </c>
      <c r="L232">
        <v>14</v>
      </c>
      <c r="M232">
        <v>12</v>
      </c>
      <c r="N232" t="s">
        <v>121</v>
      </c>
      <c r="O232">
        <v>1</v>
      </c>
      <c r="P232" t="s">
        <v>68</v>
      </c>
      <c r="R232" t="s">
        <v>3409</v>
      </c>
      <c r="U232">
        <v>1</v>
      </c>
      <c r="V232" t="s">
        <v>29</v>
      </c>
      <c r="X232" t="s">
        <v>81</v>
      </c>
      <c r="Z232" t="s">
        <v>57</v>
      </c>
      <c r="AB232">
        <v>15</v>
      </c>
      <c r="AC232" t="s">
        <v>1164</v>
      </c>
      <c r="AD232" t="s">
        <v>59</v>
      </c>
      <c r="AI232" t="s">
        <v>31</v>
      </c>
      <c r="AJ232" t="s">
        <v>32</v>
      </c>
      <c r="AK232" t="s">
        <v>33</v>
      </c>
      <c r="AL232" t="s">
        <v>34</v>
      </c>
      <c r="AO232" t="s">
        <v>85</v>
      </c>
      <c r="AQ232" s="6">
        <v>2</v>
      </c>
      <c r="AR232">
        <v>3</v>
      </c>
      <c r="AT232">
        <v>4</v>
      </c>
      <c r="AU232" s="3" t="s">
        <v>204</v>
      </c>
      <c r="AV232" t="s">
        <v>75</v>
      </c>
      <c r="AX232">
        <v>8</v>
      </c>
      <c r="AZ232" s="3" t="s">
        <v>204</v>
      </c>
      <c r="BA232" s="3" t="s">
        <v>204</v>
      </c>
      <c r="BB232" s="3" t="s">
        <v>204</v>
      </c>
    </row>
    <row r="233" spans="1:54">
      <c r="A233">
        <v>231</v>
      </c>
      <c r="B233" s="6" t="s">
        <v>0</v>
      </c>
      <c r="C233" s="6" t="s">
        <v>1</v>
      </c>
      <c r="D233" s="6" t="s">
        <v>2</v>
      </c>
      <c r="E233" s="6"/>
      <c r="F233" s="6" t="s">
        <v>4</v>
      </c>
      <c r="G233" s="6"/>
      <c r="H233" s="12">
        <v>24</v>
      </c>
      <c r="I233" s="12"/>
      <c r="J233">
        <v>8</v>
      </c>
      <c r="K233">
        <v>120</v>
      </c>
      <c r="L233">
        <v>15</v>
      </c>
      <c r="M233">
        <v>2</v>
      </c>
      <c r="N233" t="s">
        <v>225</v>
      </c>
      <c r="O233">
        <v>1</v>
      </c>
      <c r="P233" t="s">
        <v>79</v>
      </c>
      <c r="R233" t="s">
        <v>3409</v>
      </c>
      <c r="U233">
        <v>1</v>
      </c>
      <c r="V233" t="s">
        <v>213</v>
      </c>
      <c r="X233" t="s">
        <v>350</v>
      </c>
      <c r="AA233" t="s">
        <v>1165</v>
      </c>
      <c r="AB233">
        <v>0</v>
      </c>
      <c r="AC233" t="s">
        <v>1166</v>
      </c>
      <c r="AD233" t="s">
        <v>59</v>
      </c>
      <c r="AH233" t="s">
        <v>30</v>
      </c>
      <c r="AO233" t="s">
        <v>162</v>
      </c>
      <c r="AQ233" s="6">
        <v>6</v>
      </c>
      <c r="AR233">
        <v>4</v>
      </c>
      <c r="AT233">
        <v>100</v>
      </c>
      <c r="AU233" t="s">
        <v>1167</v>
      </c>
      <c r="AV233" t="s">
        <v>75</v>
      </c>
      <c r="AX233">
        <v>10</v>
      </c>
      <c r="AZ233" t="s">
        <v>1168</v>
      </c>
      <c r="BA233" t="s">
        <v>1169</v>
      </c>
      <c r="BB233" t="s">
        <v>1170</v>
      </c>
    </row>
    <row r="234" spans="1:54">
      <c r="A234">
        <v>232</v>
      </c>
      <c r="B234" s="6"/>
      <c r="C234" s="6" t="s">
        <v>1</v>
      </c>
      <c r="D234" s="6"/>
      <c r="E234" s="6"/>
      <c r="F234" s="6" t="s">
        <v>4</v>
      </c>
      <c r="G234" s="6"/>
      <c r="H234" s="12">
        <v>28</v>
      </c>
      <c r="I234" s="12"/>
      <c r="J234">
        <v>7</v>
      </c>
      <c r="K234">
        <v>40</v>
      </c>
      <c r="L234">
        <v>14</v>
      </c>
      <c r="M234">
        <v>4</v>
      </c>
      <c r="N234" t="s">
        <v>103</v>
      </c>
      <c r="O234">
        <v>0</v>
      </c>
      <c r="P234" t="s">
        <v>79</v>
      </c>
      <c r="R234" t="s">
        <v>3410</v>
      </c>
      <c r="U234">
        <v>1</v>
      </c>
      <c r="V234" t="s">
        <v>691</v>
      </c>
      <c r="X234" t="s">
        <v>383</v>
      </c>
      <c r="Z234" t="s">
        <v>92</v>
      </c>
      <c r="AB234">
        <v>6</v>
      </c>
      <c r="AC234" t="s">
        <v>1171</v>
      </c>
      <c r="AD234" t="s">
        <v>59</v>
      </c>
      <c r="AF234" t="s">
        <v>28</v>
      </c>
      <c r="AO234" t="s">
        <v>60</v>
      </c>
      <c r="AQ234" s="6">
        <v>6</v>
      </c>
      <c r="AR234">
        <v>2</v>
      </c>
      <c r="AT234">
        <v>100</v>
      </c>
      <c r="AU234" t="s">
        <v>1172</v>
      </c>
      <c r="AV234" t="s">
        <v>64</v>
      </c>
      <c r="AX234">
        <v>10</v>
      </c>
      <c r="AZ234" t="s">
        <v>1173</v>
      </c>
      <c r="BA234" t="s">
        <v>1174</v>
      </c>
      <c r="BB234" t="s">
        <v>1175</v>
      </c>
    </row>
    <row r="235" spans="1:54">
      <c r="A235">
        <v>233</v>
      </c>
      <c r="B235" s="6" t="s">
        <v>0</v>
      </c>
      <c r="C235" s="6" t="s">
        <v>1</v>
      </c>
      <c r="D235" s="6"/>
      <c r="E235" s="6"/>
      <c r="F235" s="6" t="s">
        <v>4</v>
      </c>
      <c r="G235" s="6"/>
      <c r="H235" s="12">
        <v>32</v>
      </c>
      <c r="I235" s="12"/>
      <c r="J235">
        <v>6</v>
      </c>
      <c r="K235">
        <v>35</v>
      </c>
      <c r="L235">
        <v>9</v>
      </c>
      <c r="M235">
        <v>20</v>
      </c>
      <c r="N235" t="s">
        <v>189</v>
      </c>
      <c r="O235">
        <v>1</v>
      </c>
      <c r="P235" t="s">
        <v>53</v>
      </c>
      <c r="R235" t="s">
        <v>3409</v>
      </c>
      <c r="U235">
        <v>1</v>
      </c>
      <c r="V235" t="s">
        <v>407</v>
      </c>
      <c r="X235" t="s">
        <v>56</v>
      </c>
      <c r="Z235" t="s">
        <v>92</v>
      </c>
      <c r="AB235">
        <v>5</v>
      </c>
      <c r="AC235" t="s">
        <v>1176</v>
      </c>
      <c r="AD235" t="s">
        <v>84</v>
      </c>
      <c r="AJ235" t="s">
        <v>32</v>
      </c>
      <c r="AO235" t="s">
        <v>73</v>
      </c>
      <c r="AQ235" s="6">
        <v>25</v>
      </c>
      <c r="AS235">
        <v>30</v>
      </c>
      <c r="AT235">
        <v>10</v>
      </c>
      <c r="AU235" t="s">
        <v>1177</v>
      </c>
      <c r="AW235" t="s">
        <v>1178</v>
      </c>
      <c r="AX235">
        <v>10</v>
      </c>
      <c r="AZ235" t="s">
        <v>1179</v>
      </c>
      <c r="BA235" t="s">
        <v>1180</v>
      </c>
      <c r="BB235" t="s">
        <v>1181</v>
      </c>
    </row>
    <row r="236" spans="1:54">
      <c r="A236">
        <v>234</v>
      </c>
      <c r="B236" s="6"/>
      <c r="C236" s="6" t="s">
        <v>1</v>
      </c>
      <c r="D236" s="6"/>
      <c r="E236" s="6"/>
      <c r="F236" s="6" t="s">
        <v>4</v>
      </c>
      <c r="G236" s="6"/>
      <c r="H236" s="12">
        <v>39</v>
      </c>
      <c r="I236" s="12"/>
      <c r="J236">
        <v>6</v>
      </c>
      <c r="K236">
        <v>40</v>
      </c>
      <c r="L236">
        <v>10</v>
      </c>
      <c r="M236">
        <v>10</v>
      </c>
      <c r="N236" t="s">
        <v>189</v>
      </c>
      <c r="O236">
        <v>1</v>
      </c>
      <c r="P236" t="s">
        <v>68</v>
      </c>
      <c r="R236" t="s">
        <v>3409</v>
      </c>
      <c r="U236">
        <v>1</v>
      </c>
      <c r="V236" t="s">
        <v>141</v>
      </c>
      <c r="X236" t="s">
        <v>56</v>
      </c>
      <c r="AA236" t="s">
        <v>898</v>
      </c>
      <c r="AB236">
        <v>6</v>
      </c>
      <c r="AC236" t="s">
        <v>155</v>
      </c>
      <c r="AD236" t="s">
        <v>72</v>
      </c>
      <c r="AJ236" t="s">
        <v>32</v>
      </c>
      <c r="AO236" t="s">
        <v>60</v>
      </c>
      <c r="AQ236" s="6">
        <v>12</v>
      </c>
      <c r="AS236">
        <v>12</v>
      </c>
      <c r="AT236">
        <v>4</v>
      </c>
      <c r="AU236" t="s">
        <v>1182</v>
      </c>
      <c r="AV236" t="s">
        <v>75</v>
      </c>
      <c r="AX236">
        <v>9</v>
      </c>
      <c r="AZ236" t="s">
        <v>1183</v>
      </c>
    </row>
    <row r="237" spans="1:54">
      <c r="A237">
        <v>235</v>
      </c>
      <c r="B237" s="6"/>
      <c r="C237" s="6" t="s">
        <v>1</v>
      </c>
      <c r="D237" s="6"/>
      <c r="E237" s="6"/>
      <c r="F237" s="6"/>
      <c r="G237" s="6"/>
      <c r="H237" s="12">
        <v>31</v>
      </c>
      <c r="I237" s="12"/>
      <c r="J237">
        <v>7</v>
      </c>
      <c r="K237">
        <v>60</v>
      </c>
      <c r="L237">
        <v>10</v>
      </c>
      <c r="M237">
        <v>5</v>
      </c>
      <c r="N237" t="s">
        <v>121</v>
      </c>
      <c r="O237">
        <v>1</v>
      </c>
      <c r="P237" t="s">
        <v>98</v>
      </c>
      <c r="R237" t="s">
        <v>3409</v>
      </c>
      <c r="U237">
        <v>1</v>
      </c>
      <c r="V237" t="s">
        <v>30</v>
      </c>
      <c r="X237" t="s">
        <v>81</v>
      </c>
      <c r="Z237" t="s">
        <v>572</v>
      </c>
      <c r="AB237">
        <v>9</v>
      </c>
      <c r="AC237" t="s">
        <v>1184</v>
      </c>
      <c r="AD237" t="s">
        <v>59</v>
      </c>
      <c r="AJ237" t="s">
        <v>32</v>
      </c>
      <c r="AO237" t="s">
        <v>73</v>
      </c>
      <c r="AQ237" s="6">
        <v>5</v>
      </c>
      <c r="AS237">
        <v>20</v>
      </c>
      <c r="AT237">
        <v>20</v>
      </c>
      <c r="AU237" t="s">
        <v>1185</v>
      </c>
      <c r="AV237" t="s">
        <v>75</v>
      </c>
      <c r="AX237">
        <v>9</v>
      </c>
      <c r="AZ237" t="s">
        <v>1186</v>
      </c>
      <c r="BA237" t="s">
        <v>1187</v>
      </c>
    </row>
    <row r="238" spans="1:54">
      <c r="A238">
        <v>236</v>
      </c>
      <c r="B238" s="6" t="s">
        <v>0</v>
      </c>
      <c r="C238" s="6"/>
      <c r="D238" s="6"/>
      <c r="E238" s="6" t="s">
        <v>3</v>
      </c>
      <c r="F238" s="6" t="s">
        <v>4</v>
      </c>
      <c r="G238" s="6"/>
      <c r="H238" s="12">
        <v>41</v>
      </c>
      <c r="I238" s="12"/>
      <c r="J238">
        <v>6</v>
      </c>
      <c r="K238">
        <v>40</v>
      </c>
      <c r="L238">
        <v>4</v>
      </c>
      <c r="M238">
        <v>5</v>
      </c>
      <c r="N238" t="s">
        <v>67</v>
      </c>
      <c r="O238">
        <v>1</v>
      </c>
      <c r="P238" t="s">
        <v>79</v>
      </c>
      <c r="T238" t="s">
        <v>1188</v>
      </c>
      <c r="U238">
        <v>1</v>
      </c>
      <c r="V238" t="s">
        <v>55</v>
      </c>
      <c r="X238" t="s">
        <v>56</v>
      </c>
      <c r="AA238" t="s">
        <v>1189</v>
      </c>
      <c r="AB238">
        <v>20</v>
      </c>
      <c r="AC238" t="s">
        <v>1190</v>
      </c>
      <c r="AD238" t="s">
        <v>59</v>
      </c>
      <c r="AE238" t="s">
        <v>27</v>
      </c>
      <c r="AI238" t="s">
        <v>31</v>
      </c>
      <c r="AN238" t="s">
        <v>1191</v>
      </c>
      <c r="AO238" t="s">
        <v>73</v>
      </c>
      <c r="AQ238" s="6">
        <v>6</v>
      </c>
      <c r="AR238">
        <v>4</v>
      </c>
      <c r="AT238">
        <v>150</v>
      </c>
      <c r="AU238" t="s">
        <v>1192</v>
      </c>
      <c r="AV238" t="s">
        <v>75</v>
      </c>
      <c r="AX238">
        <v>10</v>
      </c>
      <c r="AZ238" t="s">
        <v>1193</v>
      </c>
      <c r="BA238" t="s">
        <v>1194</v>
      </c>
    </row>
    <row r="239" spans="1:54">
      <c r="A239">
        <v>237</v>
      </c>
      <c r="B239" s="6" t="s">
        <v>0</v>
      </c>
      <c r="C239" s="6"/>
      <c r="D239" s="6"/>
      <c r="E239" s="6"/>
      <c r="F239" s="6"/>
      <c r="G239" s="6"/>
      <c r="H239" s="12">
        <v>50</v>
      </c>
      <c r="I239" s="12"/>
      <c r="J239">
        <v>8</v>
      </c>
      <c r="K239">
        <v>0</v>
      </c>
      <c r="L239">
        <v>10</v>
      </c>
      <c r="M239">
        <v>12</v>
      </c>
      <c r="N239" t="s">
        <v>335</v>
      </c>
      <c r="O239">
        <v>0</v>
      </c>
      <c r="P239" t="s">
        <v>68</v>
      </c>
      <c r="R239" t="s">
        <v>3410</v>
      </c>
      <c r="U239">
        <v>1</v>
      </c>
      <c r="V239" t="s">
        <v>146</v>
      </c>
      <c r="X239" t="s">
        <v>81</v>
      </c>
      <c r="Z239" t="s">
        <v>92</v>
      </c>
      <c r="AB239">
        <v>1</v>
      </c>
      <c r="AC239" t="s">
        <v>1195</v>
      </c>
      <c r="AD239" t="s">
        <v>84</v>
      </c>
      <c r="AG239" t="s">
        <v>29</v>
      </c>
      <c r="AO239" t="s">
        <v>162</v>
      </c>
      <c r="AQ239" s="6">
        <v>20</v>
      </c>
      <c r="AS239">
        <v>10</v>
      </c>
      <c r="AT239">
        <v>40</v>
      </c>
      <c r="AU239" t="s">
        <v>1196</v>
      </c>
      <c r="AV239" t="s">
        <v>75</v>
      </c>
      <c r="AX239">
        <v>9</v>
      </c>
      <c r="AZ239" t="s">
        <v>1197</v>
      </c>
      <c r="BB239" t="s">
        <v>1198</v>
      </c>
    </row>
    <row r="240" spans="1:54">
      <c r="A240">
        <v>238</v>
      </c>
      <c r="B240" s="6" t="s">
        <v>0</v>
      </c>
      <c r="C240" s="6"/>
      <c r="D240" s="6"/>
      <c r="E240" s="6"/>
      <c r="F240" s="6"/>
      <c r="G240" s="6"/>
      <c r="H240" s="12">
        <v>26</v>
      </c>
      <c r="I240" s="12"/>
      <c r="J240">
        <v>8</v>
      </c>
      <c r="K240">
        <v>80</v>
      </c>
      <c r="L240">
        <v>8</v>
      </c>
      <c r="M240">
        <v>15</v>
      </c>
      <c r="N240" t="s">
        <v>97</v>
      </c>
      <c r="O240">
        <v>0</v>
      </c>
      <c r="P240" t="s">
        <v>140</v>
      </c>
      <c r="R240" t="s">
        <v>3411</v>
      </c>
      <c r="U240">
        <v>0</v>
      </c>
      <c r="AD240" t="s">
        <v>59</v>
      </c>
      <c r="AG240" t="s">
        <v>29</v>
      </c>
      <c r="AI240" t="s">
        <v>31</v>
      </c>
      <c r="AO240" t="s">
        <v>73</v>
      </c>
      <c r="AQ240" s="6">
        <v>15</v>
      </c>
      <c r="AR240">
        <v>5</v>
      </c>
      <c r="AT240">
        <v>20</v>
      </c>
      <c r="AU240" t="s">
        <v>1199</v>
      </c>
      <c r="AV240" t="s">
        <v>64</v>
      </c>
      <c r="AX240">
        <v>10</v>
      </c>
      <c r="AZ240" t="s">
        <v>1200</v>
      </c>
      <c r="BA240" t="s">
        <v>1201</v>
      </c>
    </row>
    <row r="241" spans="1:54" ht="388">
      <c r="A241">
        <v>239</v>
      </c>
      <c r="B241" s="6" t="s">
        <v>0</v>
      </c>
      <c r="C241" s="6"/>
      <c r="D241" s="6"/>
      <c r="E241" s="6"/>
      <c r="F241" s="6"/>
      <c r="G241" s="6"/>
      <c r="H241" s="12">
        <v>29</v>
      </c>
      <c r="I241" s="12"/>
      <c r="J241">
        <v>8</v>
      </c>
      <c r="K241">
        <v>10</v>
      </c>
      <c r="L241">
        <v>10</v>
      </c>
      <c r="M241">
        <v>8</v>
      </c>
      <c r="N241" t="s">
        <v>103</v>
      </c>
      <c r="O241">
        <v>0</v>
      </c>
      <c r="P241" t="s">
        <v>79</v>
      </c>
      <c r="R241" t="s">
        <v>3409</v>
      </c>
      <c r="U241">
        <v>1</v>
      </c>
      <c r="V241" t="s">
        <v>146</v>
      </c>
      <c r="X241" t="s">
        <v>81</v>
      </c>
      <c r="Z241" t="s">
        <v>231</v>
      </c>
      <c r="AB241">
        <v>3</v>
      </c>
      <c r="AD241" t="s">
        <v>59</v>
      </c>
      <c r="AE241" t="s">
        <v>27</v>
      </c>
      <c r="AG241" t="s">
        <v>29</v>
      </c>
      <c r="AO241" t="s">
        <v>73</v>
      </c>
      <c r="AQ241" s="6">
        <v>6</v>
      </c>
      <c r="AR241">
        <v>5</v>
      </c>
      <c r="AT241">
        <v>12</v>
      </c>
      <c r="AU241" t="s">
        <v>1202</v>
      </c>
      <c r="AV241" t="s">
        <v>64</v>
      </c>
      <c r="AX241">
        <v>10</v>
      </c>
      <c r="AZ241" t="s">
        <v>1203</v>
      </c>
      <c r="BA241" t="s">
        <v>1204</v>
      </c>
      <c r="BB241" s="3" t="s">
        <v>1205</v>
      </c>
    </row>
    <row r="242" spans="1:54">
      <c r="A242">
        <v>240</v>
      </c>
      <c r="B242" s="6" t="s">
        <v>0</v>
      </c>
      <c r="C242" s="6"/>
      <c r="D242" s="6"/>
      <c r="E242" s="6"/>
      <c r="F242" s="6" t="s">
        <v>4</v>
      </c>
      <c r="G242" s="6"/>
      <c r="H242" s="12">
        <v>43</v>
      </c>
      <c r="I242" s="12"/>
      <c r="J242">
        <v>7</v>
      </c>
      <c r="K242">
        <v>150</v>
      </c>
      <c r="L242">
        <v>12</v>
      </c>
      <c r="M242">
        <v>24</v>
      </c>
      <c r="N242" t="s">
        <v>78</v>
      </c>
      <c r="O242">
        <v>0</v>
      </c>
      <c r="P242" t="s">
        <v>68</v>
      </c>
      <c r="R242" t="s">
        <v>3409</v>
      </c>
      <c r="U242">
        <v>1</v>
      </c>
      <c r="V242" t="s">
        <v>213</v>
      </c>
      <c r="X242" t="s">
        <v>81</v>
      </c>
      <c r="Z242" t="s">
        <v>82</v>
      </c>
      <c r="AB242">
        <v>23</v>
      </c>
      <c r="AC242" t="s">
        <v>1206</v>
      </c>
      <c r="AD242" t="s">
        <v>363</v>
      </c>
      <c r="AG242" t="s">
        <v>29</v>
      </c>
      <c r="AO242" t="s">
        <v>85</v>
      </c>
      <c r="AQ242" s="6">
        <v>2</v>
      </c>
      <c r="AR242">
        <v>2</v>
      </c>
      <c r="AT242">
        <v>5</v>
      </c>
      <c r="AU242" t="s">
        <v>1207</v>
      </c>
      <c r="AW242" t="s">
        <v>1208</v>
      </c>
      <c r="AX242">
        <v>10</v>
      </c>
      <c r="AZ242" t="s">
        <v>1209</v>
      </c>
      <c r="BA242" t="s">
        <v>1210</v>
      </c>
      <c r="BB242" t="s">
        <v>1211</v>
      </c>
    </row>
    <row r="243" spans="1:54" ht="255">
      <c r="A243">
        <v>241</v>
      </c>
      <c r="B243" s="6" t="s">
        <v>0</v>
      </c>
      <c r="C243" s="6"/>
      <c r="D243" s="6"/>
      <c r="E243" s="6"/>
      <c r="F243" s="6" t="s">
        <v>4</v>
      </c>
      <c r="G243" s="6"/>
      <c r="H243" s="12">
        <v>29</v>
      </c>
      <c r="I243" s="12"/>
      <c r="J243">
        <v>7</v>
      </c>
      <c r="K243">
        <v>60</v>
      </c>
      <c r="L243">
        <v>14</v>
      </c>
      <c r="M243">
        <v>2</v>
      </c>
      <c r="N243" t="s">
        <v>52</v>
      </c>
      <c r="O243">
        <v>1</v>
      </c>
      <c r="P243" t="s">
        <v>389</v>
      </c>
      <c r="T243" t="s">
        <v>1212</v>
      </c>
      <c r="U243">
        <v>1</v>
      </c>
      <c r="V243" t="s">
        <v>55</v>
      </c>
      <c r="X243" t="s">
        <v>56</v>
      </c>
      <c r="Z243" t="s">
        <v>82</v>
      </c>
      <c r="AB243">
        <v>6</v>
      </c>
      <c r="AC243" t="s">
        <v>1213</v>
      </c>
      <c r="AD243" t="s">
        <v>84</v>
      </c>
      <c r="AM243" t="s">
        <v>35</v>
      </c>
      <c r="AQ243" s="6">
        <v>0</v>
      </c>
      <c r="AV243" t="s">
        <v>75</v>
      </c>
      <c r="AX243">
        <v>10</v>
      </c>
      <c r="AZ243" s="3" t="s">
        <v>1214</v>
      </c>
      <c r="BA243" t="s">
        <v>1215</v>
      </c>
      <c r="BB243" t="s">
        <v>1216</v>
      </c>
    </row>
    <row r="244" spans="1:54">
      <c r="A244">
        <v>242</v>
      </c>
      <c r="B244" s="6"/>
      <c r="C244" s="6" t="s">
        <v>1</v>
      </c>
      <c r="D244" s="6"/>
      <c r="E244" s="6"/>
      <c r="F244" s="6"/>
      <c r="G244" s="6"/>
      <c r="H244" s="12">
        <v>49</v>
      </c>
      <c r="I244" s="12"/>
      <c r="J244">
        <v>8</v>
      </c>
      <c r="K244">
        <v>0</v>
      </c>
      <c r="L244">
        <v>12</v>
      </c>
      <c r="M244">
        <v>15</v>
      </c>
      <c r="N244" t="s">
        <v>52</v>
      </c>
      <c r="O244">
        <v>0</v>
      </c>
      <c r="P244" t="s">
        <v>98</v>
      </c>
      <c r="T244" t="s">
        <v>1217</v>
      </c>
      <c r="U244">
        <v>1</v>
      </c>
      <c r="V244" t="s">
        <v>519</v>
      </c>
      <c r="Y244" t="s">
        <v>1218</v>
      </c>
      <c r="Z244" t="s">
        <v>92</v>
      </c>
      <c r="AB244">
        <v>20</v>
      </c>
      <c r="AC244" t="s">
        <v>1219</v>
      </c>
      <c r="AD244" t="s">
        <v>59</v>
      </c>
      <c r="AG244" t="s">
        <v>29</v>
      </c>
      <c r="AH244" t="s">
        <v>30</v>
      </c>
      <c r="AO244" t="s">
        <v>73</v>
      </c>
      <c r="AQ244" s="6">
        <v>6</v>
      </c>
      <c r="AR244">
        <v>6</v>
      </c>
      <c r="AT244">
        <v>8</v>
      </c>
      <c r="AU244" t="s">
        <v>1220</v>
      </c>
      <c r="AV244" t="s">
        <v>64</v>
      </c>
      <c r="AX244">
        <v>8</v>
      </c>
      <c r="AZ244" t="s">
        <v>1221</v>
      </c>
      <c r="BA244" t="s">
        <v>1222</v>
      </c>
      <c r="BB244" t="s">
        <v>1223</v>
      </c>
    </row>
    <row r="245" spans="1:54">
      <c r="A245">
        <v>243</v>
      </c>
      <c r="B245" s="6"/>
      <c r="C245" s="6"/>
      <c r="D245" s="6" t="s">
        <v>2</v>
      </c>
      <c r="E245" s="6"/>
      <c r="F245" s="6"/>
      <c r="G245" s="6"/>
      <c r="H245" s="12">
        <v>24</v>
      </c>
      <c r="I245" s="12"/>
      <c r="J245">
        <v>7</v>
      </c>
      <c r="K245">
        <v>40</v>
      </c>
      <c r="L245">
        <v>9</v>
      </c>
      <c r="M245">
        <v>4</v>
      </c>
      <c r="N245" t="s">
        <v>133</v>
      </c>
      <c r="O245">
        <v>1</v>
      </c>
      <c r="P245" t="s">
        <v>68</v>
      </c>
      <c r="R245" t="s">
        <v>3411</v>
      </c>
      <c r="U245">
        <v>1</v>
      </c>
      <c r="V245" t="s">
        <v>90</v>
      </c>
      <c r="Y245" t="s">
        <v>1224</v>
      </c>
      <c r="Z245" t="s">
        <v>220</v>
      </c>
      <c r="AB245">
        <v>1</v>
      </c>
      <c r="AC245" t="s">
        <v>1225</v>
      </c>
      <c r="AD245" t="s">
        <v>363</v>
      </c>
      <c r="AG245" t="s">
        <v>29</v>
      </c>
      <c r="AH245" t="s">
        <v>30</v>
      </c>
      <c r="AO245" t="s">
        <v>73</v>
      </c>
      <c r="AQ245" s="6">
        <v>20</v>
      </c>
      <c r="AR245">
        <v>5</v>
      </c>
      <c r="AT245">
        <v>5</v>
      </c>
      <c r="AU245" t="s">
        <v>1226</v>
      </c>
      <c r="AV245" t="s">
        <v>64</v>
      </c>
      <c r="AX245">
        <v>10</v>
      </c>
      <c r="AZ245" t="s">
        <v>1227</v>
      </c>
      <c r="BA245" t="s">
        <v>1228</v>
      </c>
      <c r="BB245" t="s">
        <v>1229</v>
      </c>
    </row>
    <row r="246" spans="1:54">
      <c r="A246">
        <v>244</v>
      </c>
      <c r="B246" s="6" t="s">
        <v>0</v>
      </c>
      <c r="C246" s="6"/>
      <c r="D246" s="6" t="s">
        <v>2</v>
      </c>
      <c r="E246" s="6"/>
      <c r="F246" s="6" t="s">
        <v>4</v>
      </c>
      <c r="G246" s="6"/>
      <c r="H246" s="12">
        <v>48</v>
      </c>
      <c r="I246" s="12"/>
      <c r="J246">
        <v>5</v>
      </c>
      <c r="K246">
        <v>3</v>
      </c>
      <c r="L246">
        <v>9</v>
      </c>
      <c r="M246">
        <v>12</v>
      </c>
      <c r="N246" t="s">
        <v>225</v>
      </c>
      <c r="O246">
        <v>0</v>
      </c>
      <c r="P246" t="s">
        <v>68</v>
      </c>
      <c r="R246" t="s">
        <v>3409</v>
      </c>
      <c r="U246">
        <v>1</v>
      </c>
      <c r="V246" t="s">
        <v>135</v>
      </c>
      <c r="X246" t="s">
        <v>123</v>
      </c>
      <c r="Z246" t="s">
        <v>368</v>
      </c>
      <c r="AB246">
        <v>20</v>
      </c>
      <c r="AC246" t="s">
        <v>1230</v>
      </c>
      <c r="AD246" t="s">
        <v>72</v>
      </c>
      <c r="AN246" t="s">
        <v>1231</v>
      </c>
      <c r="AO246" t="s">
        <v>60</v>
      </c>
      <c r="AQ246" s="6">
        <v>6</v>
      </c>
      <c r="AS246">
        <v>8</v>
      </c>
      <c r="AT246">
        <v>15</v>
      </c>
      <c r="AU246" t="s">
        <v>1232</v>
      </c>
      <c r="AV246" t="s">
        <v>75</v>
      </c>
      <c r="AX246">
        <v>10</v>
      </c>
      <c r="AZ246" t="s">
        <v>1233</v>
      </c>
      <c r="BA246" t="s">
        <v>1234</v>
      </c>
      <c r="BB246" t="s">
        <v>1235</v>
      </c>
    </row>
    <row r="247" spans="1:54">
      <c r="A247">
        <v>245</v>
      </c>
      <c r="B247" s="6"/>
      <c r="C247" s="6" t="s">
        <v>1</v>
      </c>
      <c r="D247" s="6"/>
      <c r="E247" s="6"/>
      <c r="F247" s="6"/>
      <c r="G247" s="6"/>
      <c r="H247" s="12">
        <v>33</v>
      </c>
      <c r="I247" s="12"/>
      <c r="J247">
        <v>6</v>
      </c>
      <c r="K247">
        <v>0</v>
      </c>
      <c r="L247">
        <v>12</v>
      </c>
      <c r="M247">
        <v>5</v>
      </c>
      <c r="N247" t="s">
        <v>52</v>
      </c>
      <c r="O247">
        <v>1</v>
      </c>
      <c r="P247" t="s">
        <v>98</v>
      </c>
      <c r="R247" t="s">
        <v>3411</v>
      </c>
      <c r="U247">
        <v>1</v>
      </c>
      <c r="V247" t="s">
        <v>141</v>
      </c>
      <c r="X247" t="s">
        <v>81</v>
      </c>
      <c r="Z247" t="s">
        <v>92</v>
      </c>
      <c r="AB247">
        <v>10</v>
      </c>
      <c r="AC247" t="s">
        <v>1236</v>
      </c>
      <c r="AD247" t="s">
        <v>84</v>
      </c>
      <c r="AJ247" t="s">
        <v>32</v>
      </c>
      <c r="AO247" t="s">
        <v>60</v>
      </c>
      <c r="AQ247" s="6">
        <v>6</v>
      </c>
      <c r="AR247">
        <v>6</v>
      </c>
      <c r="AT247">
        <v>20</v>
      </c>
      <c r="AU247" t="s">
        <v>1237</v>
      </c>
      <c r="AV247" t="s">
        <v>377</v>
      </c>
      <c r="AX247">
        <v>10</v>
      </c>
      <c r="AZ247" t="s">
        <v>1238</v>
      </c>
      <c r="BA247" t="s">
        <v>1239</v>
      </c>
    </row>
    <row r="248" spans="1:54">
      <c r="A248">
        <v>246</v>
      </c>
      <c r="B248" s="6" t="s">
        <v>0</v>
      </c>
      <c r="C248" s="6" t="s">
        <v>1</v>
      </c>
      <c r="D248" s="6"/>
      <c r="E248" s="6"/>
      <c r="F248" s="6" t="s">
        <v>4</v>
      </c>
      <c r="G248" s="6"/>
      <c r="H248" s="12">
        <v>29</v>
      </c>
      <c r="I248" s="12"/>
      <c r="J248">
        <v>7</v>
      </c>
      <c r="K248">
        <v>80</v>
      </c>
      <c r="L248">
        <v>9</v>
      </c>
      <c r="M248">
        <v>10</v>
      </c>
      <c r="N248" t="s">
        <v>52</v>
      </c>
      <c r="O248">
        <v>1</v>
      </c>
      <c r="P248" t="s">
        <v>53</v>
      </c>
      <c r="R248" t="s">
        <v>3409</v>
      </c>
      <c r="U248">
        <v>1</v>
      </c>
      <c r="V248" t="s">
        <v>213</v>
      </c>
      <c r="Y248" t="s">
        <v>1240</v>
      </c>
      <c r="AA248" t="s">
        <v>1241</v>
      </c>
      <c r="AB248">
        <v>4</v>
      </c>
      <c r="AC248" t="s">
        <v>1242</v>
      </c>
      <c r="AD248" t="s">
        <v>84</v>
      </c>
      <c r="AM248" t="s">
        <v>35</v>
      </c>
      <c r="AQ248" s="6">
        <v>0</v>
      </c>
      <c r="AV248" t="s">
        <v>75</v>
      </c>
      <c r="AX248">
        <v>10</v>
      </c>
      <c r="AZ248" t="s">
        <v>1243</v>
      </c>
      <c r="BA248" t="s">
        <v>1244</v>
      </c>
      <c r="BB248" t="s">
        <v>1245</v>
      </c>
    </row>
    <row r="249" spans="1:54">
      <c r="A249">
        <v>247</v>
      </c>
      <c r="B249" s="6" t="s">
        <v>0</v>
      </c>
      <c r="C249" s="6"/>
      <c r="D249" s="6"/>
      <c r="E249" s="6"/>
      <c r="F249" s="6"/>
      <c r="G249" s="6"/>
      <c r="H249" s="12">
        <v>32</v>
      </c>
      <c r="I249" s="12"/>
      <c r="J249">
        <v>8</v>
      </c>
      <c r="K249">
        <v>30</v>
      </c>
      <c r="L249">
        <v>10</v>
      </c>
      <c r="M249">
        <v>3</v>
      </c>
      <c r="N249" t="s">
        <v>97</v>
      </c>
      <c r="O249">
        <v>0</v>
      </c>
      <c r="P249" t="s">
        <v>53</v>
      </c>
      <c r="R249" t="s">
        <v>3410</v>
      </c>
      <c r="U249">
        <v>1</v>
      </c>
      <c r="V249" t="s">
        <v>213</v>
      </c>
      <c r="X249" t="s">
        <v>81</v>
      </c>
      <c r="Z249" t="s">
        <v>572</v>
      </c>
      <c r="AB249">
        <v>6</v>
      </c>
      <c r="AC249" t="s">
        <v>1246</v>
      </c>
      <c r="AD249" t="s">
        <v>84</v>
      </c>
      <c r="AG249" t="s">
        <v>29</v>
      </c>
      <c r="AK249" t="s">
        <v>33</v>
      </c>
      <c r="AO249" t="s">
        <v>73</v>
      </c>
      <c r="AQ249" s="6">
        <v>10</v>
      </c>
      <c r="AS249">
        <v>10</v>
      </c>
      <c r="AT249">
        <v>30</v>
      </c>
      <c r="AU249" t="s">
        <v>1247</v>
      </c>
      <c r="AV249" t="s">
        <v>75</v>
      </c>
      <c r="AX249">
        <v>10</v>
      </c>
      <c r="AZ249" t="s">
        <v>1248</v>
      </c>
    </row>
    <row r="250" spans="1:54">
      <c r="A250">
        <v>248</v>
      </c>
      <c r="B250" s="6" t="s">
        <v>0</v>
      </c>
      <c r="C250" s="6"/>
      <c r="D250" s="6" t="s">
        <v>2</v>
      </c>
      <c r="E250" s="6" t="s">
        <v>3</v>
      </c>
      <c r="F250" s="6"/>
      <c r="G250" s="6"/>
      <c r="H250" s="12">
        <v>34</v>
      </c>
      <c r="I250" s="12"/>
      <c r="J250">
        <v>6</v>
      </c>
      <c r="K250">
        <v>2</v>
      </c>
      <c r="L250">
        <v>10</v>
      </c>
      <c r="M250">
        <v>5</v>
      </c>
      <c r="N250" t="s">
        <v>52</v>
      </c>
      <c r="O250">
        <v>0</v>
      </c>
      <c r="P250" t="s">
        <v>53</v>
      </c>
      <c r="R250" t="s">
        <v>3408</v>
      </c>
      <c r="U250">
        <v>0</v>
      </c>
      <c r="AD250" t="s">
        <v>59</v>
      </c>
      <c r="AG250" t="s">
        <v>29</v>
      </c>
      <c r="AO250" t="s">
        <v>85</v>
      </c>
      <c r="AQ250" s="6">
        <v>6</v>
      </c>
      <c r="AS250">
        <v>8</v>
      </c>
      <c r="AT250">
        <v>80</v>
      </c>
      <c r="AU250" t="s">
        <v>1249</v>
      </c>
      <c r="AV250" t="s">
        <v>192</v>
      </c>
      <c r="AX250">
        <v>10</v>
      </c>
      <c r="AZ250" t="s">
        <v>1250</v>
      </c>
      <c r="BA250" t="s">
        <v>1251</v>
      </c>
    </row>
    <row r="251" spans="1:54">
      <c r="A251">
        <v>249</v>
      </c>
      <c r="B251" s="6"/>
      <c r="C251" s="6" t="s">
        <v>1</v>
      </c>
      <c r="D251" s="6"/>
      <c r="E251" s="6"/>
      <c r="F251" s="6" t="s">
        <v>4</v>
      </c>
      <c r="G251" s="6"/>
      <c r="H251" s="12">
        <v>25</v>
      </c>
      <c r="I251" s="12"/>
      <c r="J251">
        <v>10</v>
      </c>
      <c r="K251">
        <v>60</v>
      </c>
      <c r="L251">
        <v>8</v>
      </c>
      <c r="M251">
        <v>0</v>
      </c>
      <c r="N251" t="s">
        <v>89</v>
      </c>
      <c r="O251">
        <v>0</v>
      </c>
      <c r="Q251" t="s">
        <v>1252</v>
      </c>
      <c r="T251" t="s">
        <v>1253</v>
      </c>
      <c r="U251">
        <v>0</v>
      </c>
      <c r="AD251" t="s">
        <v>84</v>
      </c>
      <c r="AJ251" t="s">
        <v>32</v>
      </c>
      <c r="AO251" t="s">
        <v>85</v>
      </c>
      <c r="AQ251" s="6">
        <v>5</v>
      </c>
      <c r="AR251">
        <v>6</v>
      </c>
      <c r="AT251">
        <v>10</v>
      </c>
      <c r="AU251" t="s">
        <v>1254</v>
      </c>
      <c r="AV251" t="s">
        <v>64</v>
      </c>
      <c r="AX251">
        <v>10</v>
      </c>
      <c r="AZ251" t="s">
        <v>1255</v>
      </c>
      <c r="BA251" t="s">
        <v>1256</v>
      </c>
      <c r="BB251" t="s">
        <v>1257</v>
      </c>
    </row>
    <row r="252" spans="1:54">
      <c r="A252">
        <v>250</v>
      </c>
      <c r="B252" s="6" t="s">
        <v>0</v>
      </c>
      <c r="C252" s="6"/>
      <c r="D252" s="6"/>
      <c r="E252" s="6"/>
      <c r="F252" s="6" t="s">
        <v>4</v>
      </c>
      <c r="G252" s="6"/>
      <c r="H252" s="12">
        <v>22</v>
      </c>
      <c r="I252" s="12"/>
      <c r="J252">
        <v>8</v>
      </c>
      <c r="K252">
        <v>30</v>
      </c>
      <c r="L252">
        <v>8</v>
      </c>
      <c r="M252">
        <v>15</v>
      </c>
      <c r="N252" t="s">
        <v>97</v>
      </c>
      <c r="O252">
        <v>1</v>
      </c>
      <c r="P252" t="s">
        <v>68</v>
      </c>
      <c r="R252" t="s">
        <v>3408</v>
      </c>
      <c r="U252">
        <v>1</v>
      </c>
      <c r="V252" t="s">
        <v>135</v>
      </c>
      <c r="X252" t="s">
        <v>142</v>
      </c>
      <c r="Z252" t="s">
        <v>92</v>
      </c>
      <c r="AB252">
        <v>2</v>
      </c>
      <c r="AC252" t="s">
        <v>1258</v>
      </c>
      <c r="AD252" t="s">
        <v>363</v>
      </c>
      <c r="AG252" t="s">
        <v>29</v>
      </c>
      <c r="AI252" t="s">
        <v>31</v>
      </c>
      <c r="AO252" t="s">
        <v>85</v>
      </c>
      <c r="AQ252" s="6">
        <v>15</v>
      </c>
      <c r="AS252">
        <v>10</v>
      </c>
      <c r="AT252">
        <v>120</v>
      </c>
      <c r="AU252" t="s">
        <v>1259</v>
      </c>
      <c r="AV252" t="s">
        <v>75</v>
      </c>
      <c r="AX252">
        <v>10</v>
      </c>
      <c r="AZ252" t="s">
        <v>1260</v>
      </c>
      <c r="BA252" t="s">
        <v>1261</v>
      </c>
      <c r="BB252" t="s">
        <v>1262</v>
      </c>
    </row>
    <row r="253" spans="1:54">
      <c r="A253">
        <v>251</v>
      </c>
      <c r="B253" s="6"/>
      <c r="C253" s="6" t="s">
        <v>1</v>
      </c>
      <c r="D253" s="6"/>
      <c r="E253" s="6"/>
      <c r="F253" s="6" t="s">
        <v>4</v>
      </c>
      <c r="G253" s="6"/>
      <c r="H253" s="12">
        <v>36</v>
      </c>
      <c r="I253" s="12"/>
      <c r="J253">
        <v>8</v>
      </c>
      <c r="K253">
        <v>60</v>
      </c>
      <c r="L253">
        <v>10</v>
      </c>
      <c r="M253">
        <v>60</v>
      </c>
      <c r="N253" t="s">
        <v>52</v>
      </c>
      <c r="O253">
        <v>0</v>
      </c>
      <c r="P253" t="s">
        <v>53</v>
      </c>
      <c r="R253" t="s">
        <v>3408</v>
      </c>
      <c r="U253">
        <v>1</v>
      </c>
      <c r="V253" t="s">
        <v>213</v>
      </c>
      <c r="X253" t="s">
        <v>56</v>
      </c>
      <c r="Z253" t="s">
        <v>92</v>
      </c>
      <c r="AB253">
        <v>14</v>
      </c>
      <c r="AD253" t="s">
        <v>84</v>
      </c>
      <c r="AJ253" t="s">
        <v>32</v>
      </c>
      <c r="AO253" t="s">
        <v>60</v>
      </c>
      <c r="AQ253" s="6">
        <v>4</v>
      </c>
      <c r="AR253">
        <v>4</v>
      </c>
      <c r="AT253">
        <v>8</v>
      </c>
      <c r="AU253" t="s">
        <v>1263</v>
      </c>
      <c r="AW253" t="s">
        <v>1264</v>
      </c>
      <c r="AX253">
        <v>10</v>
      </c>
      <c r="AZ253" t="s">
        <v>1265</v>
      </c>
      <c r="BA253" t="s">
        <v>428</v>
      </c>
    </row>
    <row r="254" spans="1:54">
      <c r="A254">
        <v>252</v>
      </c>
      <c r="B254" s="6" t="s">
        <v>0</v>
      </c>
      <c r="C254" s="6"/>
      <c r="D254" s="6"/>
      <c r="E254" s="6"/>
      <c r="F254" s="6" t="s">
        <v>4</v>
      </c>
      <c r="G254" s="6"/>
      <c r="H254" s="12">
        <v>47</v>
      </c>
      <c r="I254" s="12"/>
      <c r="J254">
        <v>8</v>
      </c>
      <c r="K254">
        <v>0</v>
      </c>
      <c r="L254">
        <v>12</v>
      </c>
      <c r="M254">
        <v>12</v>
      </c>
      <c r="N254" t="s">
        <v>225</v>
      </c>
      <c r="O254">
        <v>0</v>
      </c>
      <c r="P254" t="s">
        <v>68</v>
      </c>
      <c r="R254" t="s">
        <v>3411</v>
      </c>
      <c r="U254">
        <v>0</v>
      </c>
      <c r="AD254" t="s">
        <v>84</v>
      </c>
      <c r="AJ254" t="s">
        <v>32</v>
      </c>
      <c r="AO254" t="s">
        <v>73</v>
      </c>
      <c r="AQ254" s="6">
        <v>6</v>
      </c>
      <c r="AS254">
        <v>40</v>
      </c>
      <c r="AT254">
        <v>40</v>
      </c>
      <c r="AU254" t="s">
        <v>1266</v>
      </c>
      <c r="AV254" t="s">
        <v>75</v>
      </c>
      <c r="AX254">
        <v>10</v>
      </c>
      <c r="AZ254" t="s">
        <v>1267</v>
      </c>
      <c r="BA254" t="s">
        <v>1268</v>
      </c>
      <c r="BB254" t="s">
        <v>1269</v>
      </c>
    </row>
    <row r="255" spans="1:54">
      <c r="A255">
        <v>253</v>
      </c>
      <c r="B255" s="6" t="s">
        <v>0</v>
      </c>
      <c r="C255" s="6"/>
      <c r="D255" s="6"/>
      <c r="E255" s="6"/>
      <c r="F255" s="6" t="s">
        <v>4</v>
      </c>
      <c r="G255" s="6"/>
      <c r="H255" s="12">
        <v>31</v>
      </c>
      <c r="I255" s="12"/>
      <c r="J255">
        <v>7</v>
      </c>
      <c r="K255">
        <v>0</v>
      </c>
      <c r="L255">
        <v>5</v>
      </c>
      <c r="M255">
        <v>18</v>
      </c>
      <c r="N255" t="s">
        <v>121</v>
      </c>
      <c r="O255">
        <v>1</v>
      </c>
      <c r="P255" t="s">
        <v>53</v>
      </c>
      <c r="T255" t="s">
        <v>1270</v>
      </c>
      <c r="U255">
        <v>1</v>
      </c>
      <c r="W255" t="s">
        <v>1271</v>
      </c>
      <c r="Y255" t="s">
        <v>1272</v>
      </c>
      <c r="Z255" t="s">
        <v>106</v>
      </c>
      <c r="AB255">
        <v>12</v>
      </c>
      <c r="AC255" t="s">
        <v>1273</v>
      </c>
      <c r="AD255" t="s">
        <v>363</v>
      </c>
      <c r="AG255" t="s">
        <v>29</v>
      </c>
      <c r="AO255" t="s">
        <v>85</v>
      </c>
      <c r="AQ255" s="6">
        <v>12</v>
      </c>
      <c r="AR255">
        <v>6</v>
      </c>
      <c r="AT255">
        <v>14</v>
      </c>
      <c r="AU255" t="s">
        <v>1274</v>
      </c>
      <c r="AV255" t="s">
        <v>75</v>
      </c>
      <c r="AX255">
        <v>8</v>
      </c>
      <c r="AZ255" t="s">
        <v>1275</v>
      </c>
      <c r="BA255" t="s">
        <v>1276</v>
      </c>
      <c r="BB255" t="s">
        <v>1277</v>
      </c>
    </row>
    <row r="256" spans="1:54">
      <c r="A256">
        <v>254</v>
      </c>
      <c r="B256" s="6"/>
      <c r="C256" s="6" t="s">
        <v>1</v>
      </c>
      <c r="D256" s="6" t="s">
        <v>2</v>
      </c>
      <c r="E256" s="6" t="s">
        <v>3</v>
      </c>
      <c r="F256" s="6" t="s">
        <v>4</v>
      </c>
      <c r="G256" s="6"/>
      <c r="H256" s="12">
        <v>25</v>
      </c>
      <c r="I256" s="12"/>
      <c r="J256">
        <v>7</v>
      </c>
      <c r="K256">
        <v>0</v>
      </c>
      <c r="L256">
        <v>13</v>
      </c>
      <c r="M256">
        <v>10</v>
      </c>
      <c r="N256" t="s">
        <v>89</v>
      </c>
      <c r="O256">
        <v>1</v>
      </c>
      <c r="P256" t="s">
        <v>68</v>
      </c>
      <c r="R256" t="s">
        <v>3411</v>
      </c>
      <c r="U256">
        <v>1</v>
      </c>
      <c r="V256" t="s">
        <v>213</v>
      </c>
      <c r="X256" t="s">
        <v>81</v>
      </c>
      <c r="Z256" t="s">
        <v>92</v>
      </c>
      <c r="AB256">
        <v>2</v>
      </c>
      <c r="AC256" t="s">
        <v>1278</v>
      </c>
      <c r="AD256" t="s">
        <v>59</v>
      </c>
      <c r="AJ256" t="s">
        <v>32</v>
      </c>
      <c r="AO256" t="s">
        <v>85</v>
      </c>
      <c r="AQ256" s="6">
        <v>4</v>
      </c>
      <c r="AR256">
        <v>4</v>
      </c>
      <c r="AT256">
        <v>5</v>
      </c>
      <c r="AU256" t="s">
        <v>1279</v>
      </c>
      <c r="AV256" t="s">
        <v>75</v>
      </c>
      <c r="AX256">
        <v>10</v>
      </c>
      <c r="AZ256" t="s">
        <v>1280</v>
      </c>
      <c r="BA256" t="s">
        <v>1281</v>
      </c>
      <c r="BB256" t="s">
        <v>1282</v>
      </c>
    </row>
    <row r="257" spans="1:54">
      <c r="A257">
        <v>255</v>
      </c>
      <c r="B257" s="6" t="s">
        <v>0</v>
      </c>
      <c r="C257" s="6"/>
      <c r="D257" s="6"/>
      <c r="E257" s="6" t="s">
        <v>3</v>
      </c>
      <c r="F257" s="6"/>
      <c r="G257" s="6"/>
      <c r="H257" s="12">
        <v>39</v>
      </c>
      <c r="I257" s="12"/>
      <c r="J257">
        <v>6</v>
      </c>
      <c r="K257">
        <v>45</v>
      </c>
      <c r="L257">
        <v>5</v>
      </c>
      <c r="M257">
        <v>5</v>
      </c>
      <c r="N257" t="s">
        <v>303</v>
      </c>
      <c r="O257">
        <v>1</v>
      </c>
      <c r="P257" t="s">
        <v>68</v>
      </c>
      <c r="R257" t="s">
        <v>3408</v>
      </c>
      <c r="U257">
        <v>1</v>
      </c>
      <c r="V257" t="s">
        <v>29</v>
      </c>
      <c r="X257" t="s">
        <v>81</v>
      </c>
      <c r="Z257" t="s">
        <v>156</v>
      </c>
      <c r="AB257">
        <v>8</v>
      </c>
      <c r="AC257" t="s">
        <v>1283</v>
      </c>
      <c r="AD257" t="s">
        <v>84</v>
      </c>
      <c r="AJ257" t="s">
        <v>32</v>
      </c>
      <c r="AO257" t="s">
        <v>553</v>
      </c>
      <c r="AQ257" s="6">
        <v>6</v>
      </c>
      <c r="AR257">
        <v>4</v>
      </c>
      <c r="AT257">
        <v>5</v>
      </c>
      <c r="AU257" t="s">
        <v>1284</v>
      </c>
      <c r="AV257" t="s">
        <v>75</v>
      </c>
      <c r="AX257">
        <v>10</v>
      </c>
      <c r="AZ257" t="s">
        <v>1285</v>
      </c>
      <c r="BA257" t="s">
        <v>1286</v>
      </c>
      <c r="BB257" t="s">
        <v>1287</v>
      </c>
    </row>
    <row r="258" spans="1:54">
      <c r="A258">
        <v>256</v>
      </c>
      <c r="B258" s="6" t="s">
        <v>0</v>
      </c>
      <c r="C258" s="6" t="s">
        <v>1</v>
      </c>
      <c r="D258" s="6"/>
      <c r="E258" s="6"/>
      <c r="F258" s="6" t="s">
        <v>4</v>
      </c>
      <c r="G258" s="6"/>
      <c r="H258" s="12">
        <v>49</v>
      </c>
      <c r="I258" s="12"/>
      <c r="J258">
        <v>8</v>
      </c>
      <c r="K258">
        <v>0</v>
      </c>
      <c r="L258">
        <v>8</v>
      </c>
      <c r="M258">
        <v>50</v>
      </c>
      <c r="N258" t="s">
        <v>103</v>
      </c>
      <c r="O258">
        <v>1</v>
      </c>
      <c r="P258" t="s">
        <v>98</v>
      </c>
      <c r="T258" t="s">
        <v>1288</v>
      </c>
      <c r="U258">
        <v>0</v>
      </c>
      <c r="AD258" t="s">
        <v>84</v>
      </c>
      <c r="AJ258" t="s">
        <v>32</v>
      </c>
      <c r="AN258" t="s">
        <v>1289</v>
      </c>
      <c r="AO258" t="s">
        <v>73</v>
      </c>
      <c r="AQ258" s="6">
        <v>5</v>
      </c>
      <c r="AS258">
        <v>10</v>
      </c>
      <c r="AT258">
        <v>24</v>
      </c>
      <c r="AU258" t="s">
        <v>1290</v>
      </c>
      <c r="AV258" t="s">
        <v>192</v>
      </c>
      <c r="AX258">
        <v>9</v>
      </c>
      <c r="AZ258" t="s">
        <v>1291</v>
      </c>
      <c r="BA258" t="s">
        <v>1292</v>
      </c>
      <c r="BB258" t="s">
        <v>1293</v>
      </c>
    </row>
    <row r="259" spans="1:54">
      <c r="A259">
        <v>257</v>
      </c>
      <c r="B259" s="6" t="s">
        <v>0</v>
      </c>
      <c r="C259" s="6"/>
      <c r="D259" s="6"/>
      <c r="E259" s="6"/>
      <c r="F259" s="6"/>
      <c r="G259" s="6"/>
      <c r="H259" s="12">
        <v>32</v>
      </c>
      <c r="I259" s="12"/>
      <c r="J259">
        <v>6</v>
      </c>
      <c r="K259">
        <v>2</v>
      </c>
      <c r="L259">
        <v>11</v>
      </c>
      <c r="M259">
        <v>10</v>
      </c>
      <c r="N259" t="s">
        <v>133</v>
      </c>
      <c r="O259">
        <v>1</v>
      </c>
      <c r="P259" t="s">
        <v>98</v>
      </c>
      <c r="R259" t="s">
        <v>3409</v>
      </c>
      <c r="U259">
        <v>1</v>
      </c>
      <c r="V259" t="s">
        <v>213</v>
      </c>
      <c r="X259" t="s">
        <v>350</v>
      </c>
      <c r="Z259" t="s">
        <v>419</v>
      </c>
      <c r="AB259">
        <v>10</v>
      </c>
      <c r="AC259" t="s">
        <v>1294</v>
      </c>
      <c r="AD259" t="s">
        <v>84</v>
      </c>
      <c r="AJ259" t="s">
        <v>32</v>
      </c>
      <c r="AN259" t="s">
        <v>1295</v>
      </c>
      <c r="AO259" t="s">
        <v>73</v>
      </c>
      <c r="AQ259" s="6">
        <v>2</v>
      </c>
      <c r="AR259">
        <v>1</v>
      </c>
      <c r="AT259">
        <v>3</v>
      </c>
      <c r="AU259" t="s">
        <v>1296</v>
      </c>
      <c r="AV259" t="s">
        <v>75</v>
      </c>
      <c r="AX259">
        <v>10</v>
      </c>
      <c r="AZ259" t="s">
        <v>1297</v>
      </c>
      <c r="BA259" t="s">
        <v>1298</v>
      </c>
      <c r="BB259" t="s">
        <v>1299</v>
      </c>
    </row>
    <row r="260" spans="1:54">
      <c r="A260">
        <v>258</v>
      </c>
      <c r="B260" s="6" t="s">
        <v>0</v>
      </c>
      <c r="C260" s="6" t="s">
        <v>1</v>
      </c>
      <c r="D260" s="6"/>
      <c r="E260" s="6"/>
      <c r="F260" s="6" t="s">
        <v>4</v>
      </c>
      <c r="G260" s="6"/>
      <c r="H260" s="12">
        <v>34</v>
      </c>
      <c r="I260" s="12"/>
      <c r="J260">
        <v>7</v>
      </c>
      <c r="K260">
        <v>15</v>
      </c>
      <c r="L260">
        <v>3</v>
      </c>
      <c r="M260">
        <v>12</v>
      </c>
      <c r="N260" t="s">
        <v>303</v>
      </c>
      <c r="O260">
        <v>0</v>
      </c>
      <c r="P260" t="s">
        <v>79</v>
      </c>
      <c r="R260" t="s">
        <v>3410</v>
      </c>
      <c r="U260">
        <v>1</v>
      </c>
      <c r="V260" t="s">
        <v>213</v>
      </c>
      <c r="X260" t="s">
        <v>81</v>
      </c>
      <c r="Z260" t="s">
        <v>1300</v>
      </c>
      <c r="AB260">
        <v>5</v>
      </c>
      <c r="AC260" t="s">
        <v>1301</v>
      </c>
      <c r="AD260" t="s">
        <v>84</v>
      </c>
      <c r="AI260" t="s">
        <v>31</v>
      </c>
      <c r="AO260" t="s">
        <v>73</v>
      </c>
      <c r="AQ260" s="6">
        <v>4</v>
      </c>
      <c r="AR260">
        <v>6</v>
      </c>
      <c r="AT260">
        <v>10</v>
      </c>
      <c r="AU260" t="s">
        <v>1302</v>
      </c>
      <c r="AV260" t="s">
        <v>75</v>
      </c>
      <c r="AX260">
        <v>10</v>
      </c>
      <c r="AZ260" t="s">
        <v>1303</v>
      </c>
      <c r="BA260" t="s">
        <v>1304</v>
      </c>
      <c r="BB260" t="s">
        <v>1305</v>
      </c>
    </row>
    <row r="261" spans="1:54">
      <c r="A261">
        <v>259</v>
      </c>
      <c r="B261" s="6"/>
      <c r="C261" s="6"/>
      <c r="D261" s="6" t="s">
        <v>2</v>
      </c>
      <c r="E261" s="6" t="s">
        <v>3</v>
      </c>
      <c r="F261" s="6" t="s">
        <v>4</v>
      </c>
      <c r="G261" s="6"/>
      <c r="H261" s="12">
        <v>24</v>
      </c>
      <c r="I261" s="12"/>
      <c r="J261">
        <v>5</v>
      </c>
      <c r="K261">
        <v>0</v>
      </c>
      <c r="L261">
        <v>16</v>
      </c>
      <c r="M261">
        <v>5</v>
      </c>
      <c r="N261" t="s">
        <v>67</v>
      </c>
      <c r="O261">
        <v>0</v>
      </c>
      <c r="P261" t="s">
        <v>98</v>
      </c>
      <c r="R261" t="s">
        <v>3410</v>
      </c>
      <c r="U261">
        <v>1</v>
      </c>
      <c r="V261" t="s">
        <v>70</v>
      </c>
      <c r="X261" t="s">
        <v>81</v>
      </c>
      <c r="Z261" t="s">
        <v>57</v>
      </c>
      <c r="AB261">
        <v>1</v>
      </c>
      <c r="AC261" t="s">
        <v>58</v>
      </c>
      <c r="AD261" t="s">
        <v>59</v>
      </c>
      <c r="AG261" t="s">
        <v>29</v>
      </c>
      <c r="AO261" t="s">
        <v>73</v>
      </c>
      <c r="AQ261" s="6">
        <v>6</v>
      </c>
      <c r="AR261">
        <v>5</v>
      </c>
      <c r="AT261">
        <v>20</v>
      </c>
      <c r="AU261" t="s">
        <v>1306</v>
      </c>
      <c r="AW261" t="s">
        <v>1307</v>
      </c>
      <c r="AX261">
        <v>10</v>
      </c>
      <c r="AZ261" t="s">
        <v>1308</v>
      </c>
      <c r="BA261" t="s">
        <v>1309</v>
      </c>
      <c r="BB261" t="s">
        <v>1310</v>
      </c>
    </row>
    <row r="262" spans="1:54">
      <c r="A262">
        <v>260</v>
      </c>
      <c r="B262" s="6"/>
      <c r="C262" s="6"/>
      <c r="D262" s="6"/>
      <c r="E262" s="6"/>
      <c r="F262" s="6" t="s">
        <v>4</v>
      </c>
      <c r="G262" s="6"/>
      <c r="H262" s="12">
        <v>37</v>
      </c>
      <c r="I262" s="12"/>
      <c r="J262">
        <v>6</v>
      </c>
      <c r="K262">
        <v>90</v>
      </c>
      <c r="L262">
        <v>5</v>
      </c>
      <c r="M262">
        <v>5</v>
      </c>
      <c r="N262" t="s">
        <v>335</v>
      </c>
      <c r="O262">
        <v>1</v>
      </c>
      <c r="P262" t="s">
        <v>68</v>
      </c>
      <c r="R262" t="s">
        <v>3410</v>
      </c>
      <c r="U262">
        <v>1</v>
      </c>
      <c r="V262" t="s">
        <v>55</v>
      </c>
      <c r="X262" t="s">
        <v>56</v>
      </c>
      <c r="Z262" t="s">
        <v>92</v>
      </c>
      <c r="AB262">
        <v>14</v>
      </c>
      <c r="AC262" t="s">
        <v>867</v>
      </c>
      <c r="AD262" t="s">
        <v>84</v>
      </c>
      <c r="AJ262" t="s">
        <v>32</v>
      </c>
      <c r="AO262" t="s">
        <v>73</v>
      </c>
      <c r="AQ262" s="6">
        <v>3</v>
      </c>
      <c r="AR262">
        <v>2</v>
      </c>
      <c r="AT262">
        <v>60</v>
      </c>
      <c r="AU262" t="s">
        <v>1311</v>
      </c>
      <c r="AV262" t="s">
        <v>75</v>
      </c>
      <c r="AX262">
        <v>10</v>
      </c>
      <c r="AZ262" t="s">
        <v>1312</v>
      </c>
      <c r="BA262" t="s">
        <v>1313</v>
      </c>
      <c r="BB262" t="s">
        <v>1314</v>
      </c>
    </row>
    <row r="263" spans="1:54">
      <c r="A263">
        <v>261</v>
      </c>
      <c r="B263" s="6" t="s">
        <v>0</v>
      </c>
      <c r="C263" s="6" t="s">
        <v>1</v>
      </c>
      <c r="D263" s="6"/>
      <c r="E263" s="6" t="s">
        <v>3</v>
      </c>
      <c r="F263" s="6" t="s">
        <v>4</v>
      </c>
      <c r="G263" s="6"/>
      <c r="H263" s="12">
        <v>29</v>
      </c>
      <c r="I263" s="12"/>
      <c r="J263">
        <v>7</v>
      </c>
      <c r="K263">
        <v>90</v>
      </c>
      <c r="L263">
        <v>15</v>
      </c>
      <c r="M263">
        <v>6</v>
      </c>
      <c r="N263" t="s">
        <v>303</v>
      </c>
      <c r="O263">
        <v>1</v>
      </c>
      <c r="P263" t="s">
        <v>53</v>
      </c>
      <c r="R263" t="s">
        <v>3410</v>
      </c>
      <c r="U263">
        <v>1</v>
      </c>
      <c r="V263" t="s">
        <v>29</v>
      </c>
      <c r="X263" t="s">
        <v>81</v>
      </c>
      <c r="Z263" t="s">
        <v>156</v>
      </c>
      <c r="AB263">
        <v>3</v>
      </c>
      <c r="AC263" t="s">
        <v>1315</v>
      </c>
      <c r="AD263" t="s">
        <v>59</v>
      </c>
      <c r="AG263" t="s">
        <v>29</v>
      </c>
      <c r="AO263" t="s">
        <v>73</v>
      </c>
      <c r="AQ263" s="6">
        <v>6</v>
      </c>
      <c r="AR263">
        <v>4</v>
      </c>
      <c r="AT263">
        <v>25</v>
      </c>
      <c r="AU263" t="s">
        <v>1316</v>
      </c>
      <c r="AW263" t="s">
        <v>1317</v>
      </c>
      <c r="AX263">
        <v>10</v>
      </c>
      <c r="AZ263" t="s">
        <v>1318</v>
      </c>
      <c r="BA263" t="s">
        <v>1319</v>
      </c>
      <c r="BB263" t="s">
        <v>1320</v>
      </c>
    </row>
    <row r="264" spans="1:54" ht="409.6">
      <c r="A264">
        <v>262</v>
      </c>
      <c r="B264" s="6"/>
      <c r="C264" s="6"/>
      <c r="D264" s="6" t="s">
        <v>2</v>
      </c>
      <c r="E264" s="6"/>
      <c r="F264" s="6"/>
      <c r="G264" s="6"/>
      <c r="H264" s="12">
        <v>27</v>
      </c>
      <c r="I264" s="12"/>
      <c r="J264">
        <v>8</v>
      </c>
      <c r="K264">
        <v>100</v>
      </c>
      <c r="L264">
        <v>10</v>
      </c>
      <c r="M264">
        <v>20</v>
      </c>
      <c r="N264" t="s">
        <v>67</v>
      </c>
      <c r="O264">
        <v>0</v>
      </c>
      <c r="P264" t="s">
        <v>68</v>
      </c>
      <c r="R264" t="s">
        <v>3409</v>
      </c>
      <c r="U264">
        <v>0</v>
      </c>
      <c r="AD264" t="s">
        <v>59</v>
      </c>
      <c r="AH264" t="s">
        <v>30</v>
      </c>
      <c r="AO264" t="s">
        <v>85</v>
      </c>
      <c r="AQ264" s="6">
        <v>10</v>
      </c>
      <c r="AR264">
        <v>6</v>
      </c>
      <c r="AT264">
        <v>50</v>
      </c>
      <c r="AU264" s="3" t="s">
        <v>1321</v>
      </c>
      <c r="AW264" t="s">
        <v>1322</v>
      </c>
      <c r="AX264">
        <v>10</v>
      </c>
      <c r="AZ264" s="3" t="s">
        <v>1323</v>
      </c>
      <c r="BA264" s="3" t="s">
        <v>1324</v>
      </c>
      <c r="BB264" t="s">
        <v>1325</v>
      </c>
    </row>
    <row r="265" spans="1:54">
      <c r="A265">
        <v>263</v>
      </c>
      <c r="B265" s="6"/>
      <c r="C265" s="6" t="s">
        <v>1</v>
      </c>
      <c r="D265" s="6"/>
      <c r="E265" s="6"/>
      <c r="F265" s="6" t="s">
        <v>4</v>
      </c>
      <c r="G265" s="6"/>
      <c r="H265" s="12">
        <v>31</v>
      </c>
      <c r="I265" s="12"/>
      <c r="J265">
        <v>6</v>
      </c>
      <c r="K265">
        <v>15</v>
      </c>
      <c r="L265">
        <v>12</v>
      </c>
      <c r="M265">
        <v>4</v>
      </c>
      <c r="N265" t="s">
        <v>67</v>
      </c>
      <c r="O265">
        <v>0</v>
      </c>
      <c r="P265" t="s">
        <v>68</v>
      </c>
      <c r="R265" t="s">
        <v>3409</v>
      </c>
      <c r="U265">
        <v>1</v>
      </c>
      <c r="W265" t="s">
        <v>1326</v>
      </c>
      <c r="X265" t="s">
        <v>91</v>
      </c>
      <c r="Z265" t="s">
        <v>57</v>
      </c>
      <c r="AB265">
        <v>9</v>
      </c>
      <c r="AC265" t="s">
        <v>1327</v>
      </c>
      <c r="AD265" t="s">
        <v>1117</v>
      </c>
      <c r="AJ265" t="s">
        <v>32</v>
      </c>
      <c r="AO265" t="s">
        <v>73</v>
      </c>
      <c r="AQ265" s="6">
        <v>2</v>
      </c>
      <c r="AR265">
        <v>5</v>
      </c>
      <c r="AT265">
        <v>4</v>
      </c>
      <c r="AU265" t="s">
        <v>1328</v>
      </c>
      <c r="AW265" t="s">
        <v>1329</v>
      </c>
      <c r="AX265">
        <v>10</v>
      </c>
      <c r="AZ265" t="s">
        <v>1330</v>
      </c>
      <c r="BA265" t="s">
        <v>1331</v>
      </c>
      <c r="BB265" t="s">
        <v>1332</v>
      </c>
    </row>
    <row r="266" spans="1:54">
      <c r="A266">
        <v>264</v>
      </c>
      <c r="B266" s="6" t="s">
        <v>0</v>
      </c>
      <c r="C266" s="6" t="s">
        <v>1</v>
      </c>
      <c r="D266" s="6"/>
      <c r="E266" s="6"/>
      <c r="F266" s="6" t="s">
        <v>4</v>
      </c>
      <c r="G266" s="6"/>
      <c r="H266" s="12">
        <v>36</v>
      </c>
      <c r="I266" s="12"/>
      <c r="J266">
        <v>6</v>
      </c>
      <c r="K266">
        <v>2</v>
      </c>
      <c r="L266">
        <v>5</v>
      </c>
      <c r="M266">
        <v>32</v>
      </c>
      <c r="N266" t="s">
        <v>335</v>
      </c>
      <c r="O266">
        <v>0</v>
      </c>
      <c r="P266" t="s">
        <v>79</v>
      </c>
      <c r="R266" t="s">
        <v>3410</v>
      </c>
      <c r="U266">
        <v>1</v>
      </c>
      <c r="V266" t="s">
        <v>155</v>
      </c>
      <c r="X266" t="s">
        <v>81</v>
      </c>
      <c r="Z266" t="s">
        <v>92</v>
      </c>
      <c r="AB266">
        <v>3</v>
      </c>
      <c r="AC266" t="s">
        <v>1333</v>
      </c>
      <c r="AD266" t="s">
        <v>72</v>
      </c>
      <c r="AJ266" t="s">
        <v>32</v>
      </c>
      <c r="AO266" t="s">
        <v>60</v>
      </c>
      <c r="AQ266" s="6">
        <v>5</v>
      </c>
      <c r="AR266">
        <v>5</v>
      </c>
      <c r="AT266">
        <v>10</v>
      </c>
      <c r="AU266" t="s">
        <v>1334</v>
      </c>
      <c r="AV266" t="s">
        <v>75</v>
      </c>
      <c r="AX266">
        <v>9</v>
      </c>
      <c r="AZ266" t="s">
        <v>1335</v>
      </c>
      <c r="BA266" t="s">
        <v>1336</v>
      </c>
    </row>
    <row r="267" spans="1:54">
      <c r="A267">
        <v>265</v>
      </c>
      <c r="B267" s="6" t="s">
        <v>0</v>
      </c>
      <c r="C267" s="6" t="s">
        <v>1</v>
      </c>
      <c r="D267" s="6"/>
      <c r="E267" s="6"/>
      <c r="F267" s="6"/>
      <c r="G267" s="6"/>
      <c r="H267" s="12">
        <v>30</v>
      </c>
      <c r="I267" s="12"/>
      <c r="J267">
        <v>8</v>
      </c>
      <c r="K267">
        <v>15</v>
      </c>
      <c r="L267">
        <v>12</v>
      </c>
      <c r="M267">
        <v>3</v>
      </c>
      <c r="N267" t="s">
        <v>335</v>
      </c>
      <c r="O267">
        <v>0</v>
      </c>
      <c r="P267" t="s">
        <v>98</v>
      </c>
      <c r="R267" t="s">
        <v>3408</v>
      </c>
      <c r="U267">
        <v>1</v>
      </c>
      <c r="V267" t="s">
        <v>155</v>
      </c>
      <c r="X267" t="s">
        <v>81</v>
      </c>
      <c r="Z267" t="s">
        <v>572</v>
      </c>
      <c r="AB267">
        <v>3</v>
      </c>
      <c r="AC267" t="s">
        <v>1337</v>
      </c>
      <c r="AD267" t="s">
        <v>84</v>
      </c>
      <c r="AH267" t="s">
        <v>30</v>
      </c>
      <c r="AO267" t="s">
        <v>73</v>
      </c>
      <c r="AQ267" s="6">
        <v>6</v>
      </c>
      <c r="AR267">
        <v>6</v>
      </c>
      <c r="AT267">
        <v>8</v>
      </c>
      <c r="AU267" t="s">
        <v>1338</v>
      </c>
      <c r="AV267" t="s">
        <v>75</v>
      </c>
      <c r="AX267">
        <v>10</v>
      </c>
      <c r="AZ267" t="s">
        <v>1339</v>
      </c>
      <c r="BB267" t="s">
        <v>1340</v>
      </c>
    </row>
    <row r="268" spans="1:54">
      <c r="A268">
        <v>266</v>
      </c>
      <c r="B268" s="6" t="s">
        <v>0</v>
      </c>
      <c r="C268" s="6" t="s">
        <v>1</v>
      </c>
      <c r="D268" s="6"/>
      <c r="E268" s="6"/>
      <c r="F268" s="6" t="s">
        <v>4</v>
      </c>
      <c r="G268" s="6"/>
      <c r="H268" s="12">
        <v>33</v>
      </c>
      <c r="I268" s="12"/>
      <c r="J268">
        <v>6</v>
      </c>
      <c r="K268">
        <v>270</v>
      </c>
      <c r="L268">
        <v>9</v>
      </c>
      <c r="M268">
        <v>2</v>
      </c>
      <c r="N268" t="s">
        <v>121</v>
      </c>
      <c r="O268">
        <v>0</v>
      </c>
      <c r="P268" t="s">
        <v>53</v>
      </c>
      <c r="R268" t="s">
        <v>3410</v>
      </c>
      <c r="U268">
        <v>1</v>
      </c>
      <c r="V268" t="s">
        <v>213</v>
      </c>
      <c r="X268" t="s">
        <v>81</v>
      </c>
      <c r="Z268" t="s">
        <v>220</v>
      </c>
      <c r="AB268">
        <v>7</v>
      </c>
      <c r="AC268" t="s">
        <v>1341</v>
      </c>
      <c r="AD268" t="s">
        <v>84</v>
      </c>
      <c r="AG268" t="s">
        <v>29</v>
      </c>
      <c r="AN268" t="s">
        <v>1342</v>
      </c>
      <c r="AO268" t="s">
        <v>85</v>
      </c>
      <c r="AQ268" s="6">
        <v>6</v>
      </c>
      <c r="AR268">
        <v>4</v>
      </c>
      <c r="AT268">
        <v>100</v>
      </c>
      <c r="AU268" t="s">
        <v>1343</v>
      </c>
      <c r="AV268" t="s">
        <v>64</v>
      </c>
      <c r="AX268">
        <v>8</v>
      </c>
      <c r="AZ268" t="s">
        <v>1344</v>
      </c>
    </row>
    <row r="269" spans="1:54">
      <c r="A269">
        <v>267</v>
      </c>
      <c r="B269" s="6" t="s">
        <v>0</v>
      </c>
      <c r="C269" s="6"/>
      <c r="D269" s="6"/>
      <c r="E269" s="6"/>
      <c r="F269" s="6"/>
      <c r="G269" s="6"/>
      <c r="H269" s="12">
        <v>22</v>
      </c>
      <c r="I269" s="12"/>
      <c r="J269">
        <v>6</v>
      </c>
      <c r="K269">
        <v>20</v>
      </c>
      <c r="L269">
        <v>12</v>
      </c>
      <c r="M269">
        <v>10</v>
      </c>
      <c r="N269" t="s">
        <v>189</v>
      </c>
      <c r="O269">
        <v>0</v>
      </c>
      <c r="P269" t="s">
        <v>68</v>
      </c>
      <c r="R269" t="s">
        <v>3409</v>
      </c>
      <c r="U269">
        <v>0</v>
      </c>
      <c r="AD269" t="s">
        <v>59</v>
      </c>
      <c r="AM269" t="s">
        <v>35</v>
      </c>
      <c r="AQ269" s="6">
        <v>0</v>
      </c>
      <c r="AV269" t="s">
        <v>75</v>
      </c>
      <c r="AX269">
        <v>10</v>
      </c>
      <c r="AZ269" t="s">
        <v>1345</v>
      </c>
      <c r="BA269" t="s">
        <v>1346</v>
      </c>
      <c r="BB269" t="s">
        <v>1347</v>
      </c>
    </row>
    <row r="270" spans="1:54">
      <c r="A270">
        <v>268</v>
      </c>
      <c r="B270" s="6"/>
      <c r="C270" s="6" t="s">
        <v>1</v>
      </c>
      <c r="D270" s="6" t="s">
        <v>2</v>
      </c>
      <c r="E270" s="6"/>
      <c r="F270" s="6" t="s">
        <v>4</v>
      </c>
      <c r="G270" s="6"/>
      <c r="H270" s="12">
        <v>30</v>
      </c>
      <c r="I270" s="12"/>
      <c r="J270">
        <v>6</v>
      </c>
      <c r="K270">
        <v>60</v>
      </c>
      <c r="L270">
        <v>7</v>
      </c>
      <c r="M270">
        <v>4</v>
      </c>
      <c r="N270" t="s">
        <v>97</v>
      </c>
      <c r="O270">
        <v>1</v>
      </c>
      <c r="P270" t="s">
        <v>68</v>
      </c>
      <c r="R270" t="s">
        <v>3409</v>
      </c>
      <c r="U270">
        <v>1</v>
      </c>
      <c r="V270" t="s">
        <v>407</v>
      </c>
      <c r="Y270" t="s">
        <v>1348</v>
      </c>
      <c r="AA270" t="s">
        <v>1349</v>
      </c>
      <c r="AB270">
        <v>7</v>
      </c>
      <c r="AC270" t="s">
        <v>1350</v>
      </c>
      <c r="AD270" t="s">
        <v>72</v>
      </c>
      <c r="AM270" t="s">
        <v>35</v>
      </c>
      <c r="AQ270" s="6">
        <v>0</v>
      </c>
      <c r="AV270" t="s">
        <v>75</v>
      </c>
      <c r="AX270">
        <v>10</v>
      </c>
      <c r="AZ270" t="s">
        <v>1351</v>
      </c>
      <c r="BA270" t="s">
        <v>1352</v>
      </c>
      <c r="BB270" t="s">
        <v>1353</v>
      </c>
    </row>
    <row r="271" spans="1:54">
      <c r="A271">
        <v>269</v>
      </c>
      <c r="B271" s="6"/>
      <c r="C271" s="6"/>
      <c r="D271" s="6"/>
      <c r="E271" s="6" t="s">
        <v>3</v>
      </c>
      <c r="F271" s="6" t="s">
        <v>4</v>
      </c>
      <c r="G271" s="6"/>
      <c r="H271" s="12">
        <v>57</v>
      </c>
      <c r="I271" s="12"/>
      <c r="J271">
        <v>6</v>
      </c>
      <c r="K271">
        <v>0</v>
      </c>
      <c r="L271">
        <v>15</v>
      </c>
      <c r="M271">
        <v>26</v>
      </c>
      <c r="N271" t="s">
        <v>189</v>
      </c>
      <c r="O271">
        <v>1</v>
      </c>
      <c r="P271" t="s">
        <v>98</v>
      </c>
      <c r="R271" t="s">
        <v>3409</v>
      </c>
      <c r="U271">
        <v>1</v>
      </c>
      <c r="V271" t="s">
        <v>519</v>
      </c>
      <c r="X271" t="s">
        <v>111</v>
      </c>
      <c r="Z271" t="s">
        <v>572</v>
      </c>
      <c r="AB271">
        <v>33</v>
      </c>
      <c r="AC271" t="s">
        <v>1354</v>
      </c>
      <c r="AD271" t="s">
        <v>59</v>
      </c>
      <c r="AJ271" t="s">
        <v>32</v>
      </c>
      <c r="AO271" t="s">
        <v>60</v>
      </c>
      <c r="AQ271" s="6">
        <v>20</v>
      </c>
      <c r="AS271">
        <v>10</v>
      </c>
      <c r="AT271">
        <v>36</v>
      </c>
      <c r="AU271" t="s">
        <v>1355</v>
      </c>
      <c r="AW271" t="s">
        <v>1356</v>
      </c>
      <c r="AX271">
        <v>7</v>
      </c>
      <c r="AZ271" t="s">
        <v>1357</v>
      </c>
      <c r="BA271" t="s">
        <v>1358</v>
      </c>
      <c r="BB271" t="s">
        <v>1359</v>
      </c>
    </row>
    <row r="272" spans="1:54">
      <c r="A272">
        <v>270</v>
      </c>
      <c r="B272" s="6"/>
      <c r="C272" s="6"/>
      <c r="D272" s="6"/>
      <c r="E272" s="6" t="s">
        <v>3</v>
      </c>
      <c r="F272" s="6" t="s">
        <v>4</v>
      </c>
      <c r="G272" s="6"/>
      <c r="H272" s="12">
        <v>28</v>
      </c>
      <c r="I272" s="12"/>
      <c r="J272">
        <v>6</v>
      </c>
      <c r="K272">
        <v>30</v>
      </c>
      <c r="L272">
        <v>8</v>
      </c>
      <c r="M272">
        <v>10</v>
      </c>
      <c r="N272" t="s">
        <v>335</v>
      </c>
      <c r="O272">
        <v>1</v>
      </c>
      <c r="P272" t="s">
        <v>134</v>
      </c>
      <c r="R272" t="s">
        <v>3411</v>
      </c>
      <c r="U272">
        <v>1</v>
      </c>
      <c r="V272" t="s">
        <v>1122</v>
      </c>
      <c r="X272" t="s">
        <v>81</v>
      </c>
      <c r="Z272" t="s">
        <v>92</v>
      </c>
      <c r="AB272">
        <v>3</v>
      </c>
      <c r="AC272" t="s">
        <v>1360</v>
      </c>
      <c r="AD272" t="s">
        <v>59</v>
      </c>
      <c r="AG272" t="s">
        <v>29</v>
      </c>
      <c r="AH272" t="s">
        <v>30</v>
      </c>
      <c r="AO272" t="s">
        <v>85</v>
      </c>
      <c r="AQ272" s="6">
        <v>3</v>
      </c>
      <c r="AR272">
        <v>2</v>
      </c>
      <c r="AT272">
        <v>20</v>
      </c>
      <c r="AU272" t="s">
        <v>1361</v>
      </c>
      <c r="AV272" t="s">
        <v>75</v>
      </c>
      <c r="AX272">
        <v>7</v>
      </c>
      <c r="AZ272" t="s">
        <v>1362</v>
      </c>
      <c r="BA272" t="s">
        <v>197</v>
      </c>
      <c r="BB272" t="s">
        <v>290</v>
      </c>
    </row>
    <row r="273" spans="1:54" ht="409.6">
      <c r="A273">
        <v>271</v>
      </c>
      <c r="B273" s="6" t="s">
        <v>0</v>
      </c>
      <c r="C273" s="6" t="s">
        <v>1</v>
      </c>
      <c r="D273" s="6"/>
      <c r="E273" s="6"/>
      <c r="F273" s="6" t="s">
        <v>4</v>
      </c>
      <c r="G273" s="6"/>
      <c r="H273" s="12">
        <v>43</v>
      </c>
      <c r="I273" s="12"/>
      <c r="J273">
        <v>8</v>
      </c>
      <c r="K273">
        <v>0</v>
      </c>
      <c r="L273">
        <v>10</v>
      </c>
      <c r="M273">
        <v>10</v>
      </c>
      <c r="N273" t="s">
        <v>67</v>
      </c>
      <c r="O273">
        <v>1</v>
      </c>
      <c r="P273" t="s">
        <v>68</v>
      </c>
      <c r="R273" t="s">
        <v>3409</v>
      </c>
      <c r="U273">
        <v>1</v>
      </c>
      <c r="V273" t="s">
        <v>135</v>
      </c>
      <c r="X273" t="s">
        <v>142</v>
      </c>
      <c r="Z273" t="s">
        <v>92</v>
      </c>
      <c r="AB273">
        <v>18</v>
      </c>
      <c r="AC273" t="s">
        <v>1363</v>
      </c>
      <c r="AD273" t="s">
        <v>84</v>
      </c>
      <c r="AJ273" t="s">
        <v>32</v>
      </c>
      <c r="AO273" t="s">
        <v>85</v>
      </c>
      <c r="AQ273" s="6">
        <v>4</v>
      </c>
      <c r="AS273">
        <v>30</v>
      </c>
      <c r="AT273">
        <v>50</v>
      </c>
      <c r="AU273" t="s">
        <v>1364</v>
      </c>
      <c r="AV273" t="s">
        <v>75</v>
      </c>
      <c r="AX273">
        <v>10</v>
      </c>
      <c r="AZ273" s="3" t="s">
        <v>1365</v>
      </c>
      <c r="BA273" s="3" t="s">
        <v>1366</v>
      </c>
      <c r="BB273" t="s">
        <v>1367</v>
      </c>
    </row>
    <row r="274" spans="1:54">
      <c r="A274">
        <v>272</v>
      </c>
      <c r="B274" s="6"/>
      <c r="C274" s="6"/>
      <c r="D274" s="6"/>
      <c r="E274" s="6"/>
      <c r="F274" s="6" t="s">
        <v>4</v>
      </c>
      <c r="G274" s="6"/>
      <c r="H274" s="12">
        <v>34</v>
      </c>
      <c r="I274" s="12"/>
      <c r="J274">
        <v>8</v>
      </c>
      <c r="K274">
        <v>0</v>
      </c>
      <c r="L274">
        <v>10</v>
      </c>
      <c r="M274">
        <v>2</v>
      </c>
      <c r="N274" t="s">
        <v>67</v>
      </c>
      <c r="O274">
        <v>0</v>
      </c>
      <c r="P274" t="s">
        <v>122</v>
      </c>
      <c r="R274" t="s">
        <v>3408</v>
      </c>
      <c r="U274">
        <v>1</v>
      </c>
      <c r="V274" t="s">
        <v>213</v>
      </c>
      <c r="X274" t="s">
        <v>81</v>
      </c>
      <c r="Z274" t="s">
        <v>92</v>
      </c>
      <c r="AB274">
        <v>14</v>
      </c>
      <c r="AC274" t="s">
        <v>1368</v>
      </c>
      <c r="AD274" t="s">
        <v>59</v>
      </c>
      <c r="AJ274" t="s">
        <v>32</v>
      </c>
      <c r="AO274" t="s">
        <v>73</v>
      </c>
      <c r="AQ274" s="6">
        <v>6</v>
      </c>
      <c r="AR274">
        <v>2</v>
      </c>
      <c r="AT274">
        <v>12</v>
      </c>
      <c r="AU274" t="s">
        <v>1369</v>
      </c>
      <c r="AV274" t="s">
        <v>345</v>
      </c>
      <c r="AX274">
        <v>8</v>
      </c>
      <c r="AZ274" t="s">
        <v>1370</v>
      </c>
      <c r="BA274" t="s">
        <v>1371</v>
      </c>
      <c r="BB274" t="s">
        <v>1372</v>
      </c>
    </row>
    <row r="275" spans="1:54">
      <c r="A275">
        <v>273</v>
      </c>
      <c r="B275" s="6"/>
      <c r="C275" s="6"/>
      <c r="D275" s="6"/>
      <c r="E275" s="6"/>
      <c r="F275" s="6" t="s">
        <v>4</v>
      </c>
      <c r="G275" s="6"/>
      <c r="H275" s="12">
        <v>30</v>
      </c>
      <c r="I275" s="12"/>
      <c r="J275">
        <v>7</v>
      </c>
      <c r="K275">
        <v>50</v>
      </c>
      <c r="L275">
        <v>10</v>
      </c>
      <c r="M275">
        <v>10</v>
      </c>
      <c r="N275" t="s">
        <v>225</v>
      </c>
      <c r="O275">
        <v>0</v>
      </c>
      <c r="P275" t="s">
        <v>68</v>
      </c>
      <c r="R275" t="s">
        <v>3409</v>
      </c>
      <c r="U275">
        <v>1</v>
      </c>
      <c r="V275" t="s">
        <v>213</v>
      </c>
      <c r="X275" t="s">
        <v>81</v>
      </c>
      <c r="Z275" t="s">
        <v>156</v>
      </c>
      <c r="AB275">
        <v>7</v>
      </c>
      <c r="AD275" t="s">
        <v>84</v>
      </c>
      <c r="AH275" t="s">
        <v>30</v>
      </c>
      <c r="AO275" t="s">
        <v>73</v>
      </c>
      <c r="AQ275" s="6">
        <v>3</v>
      </c>
      <c r="AR275">
        <v>2</v>
      </c>
      <c r="AT275">
        <v>8</v>
      </c>
      <c r="AU275" t="s">
        <v>1373</v>
      </c>
      <c r="AV275" t="s">
        <v>64</v>
      </c>
      <c r="AX275">
        <v>10</v>
      </c>
      <c r="AZ275" t="s">
        <v>1374</v>
      </c>
    </row>
    <row r="276" spans="1:54">
      <c r="A276">
        <v>274</v>
      </c>
      <c r="B276" s="6"/>
      <c r="C276" s="6" t="s">
        <v>1</v>
      </c>
      <c r="D276" s="6"/>
      <c r="E276" s="6"/>
      <c r="F276" s="6" t="s">
        <v>4</v>
      </c>
      <c r="G276" s="6"/>
      <c r="H276" s="12">
        <v>29</v>
      </c>
      <c r="I276" s="12"/>
      <c r="J276">
        <v>7</v>
      </c>
      <c r="K276">
        <v>120</v>
      </c>
      <c r="L276">
        <v>11</v>
      </c>
      <c r="M276">
        <v>6</v>
      </c>
      <c r="N276" t="s">
        <v>97</v>
      </c>
      <c r="O276">
        <v>1</v>
      </c>
      <c r="P276" t="s">
        <v>68</v>
      </c>
      <c r="R276" t="s">
        <v>3411</v>
      </c>
      <c r="U276">
        <v>1</v>
      </c>
      <c r="V276" t="s">
        <v>213</v>
      </c>
      <c r="X276" t="s">
        <v>81</v>
      </c>
      <c r="Z276" t="s">
        <v>92</v>
      </c>
      <c r="AB276">
        <v>3</v>
      </c>
      <c r="AC276" t="s">
        <v>1375</v>
      </c>
      <c r="AD276" t="s">
        <v>59</v>
      </c>
      <c r="AJ276" t="s">
        <v>32</v>
      </c>
      <c r="AO276" t="s">
        <v>73</v>
      </c>
      <c r="AQ276" s="6">
        <v>6</v>
      </c>
      <c r="AR276">
        <v>3</v>
      </c>
      <c r="AT276">
        <v>72</v>
      </c>
      <c r="AU276" t="s">
        <v>1376</v>
      </c>
      <c r="AV276" t="s">
        <v>345</v>
      </c>
      <c r="AX276">
        <v>9</v>
      </c>
      <c r="AZ276" t="s">
        <v>1377</v>
      </c>
      <c r="BA276" t="s">
        <v>1378</v>
      </c>
      <c r="BB276" t="s">
        <v>1379</v>
      </c>
    </row>
    <row r="277" spans="1:54">
      <c r="A277">
        <v>275</v>
      </c>
      <c r="B277" s="6"/>
      <c r="C277" s="6" t="s">
        <v>1</v>
      </c>
      <c r="D277" s="6"/>
      <c r="E277" s="6"/>
      <c r="F277" s="6"/>
      <c r="G277" s="6"/>
      <c r="H277" s="12">
        <v>32</v>
      </c>
      <c r="I277" s="12"/>
      <c r="J277">
        <v>7</v>
      </c>
      <c r="K277">
        <v>30</v>
      </c>
      <c r="L277">
        <v>11</v>
      </c>
      <c r="M277">
        <v>5</v>
      </c>
      <c r="N277" t="s">
        <v>133</v>
      </c>
      <c r="O277">
        <v>0</v>
      </c>
      <c r="P277" t="s">
        <v>53</v>
      </c>
      <c r="R277" t="s">
        <v>3411</v>
      </c>
      <c r="U277">
        <v>1</v>
      </c>
      <c r="V277" t="s">
        <v>29</v>
      </c>
      <c r="X277" t="s">
        <v>81</v>
      </c>
      <c r="Z277" t="s">
        <v>220</v>
      </c>
      <c r="AB277">
        <v>4</v>
      </c>
      <c r="AC277" t="s">
        <v>1380</v>
      </c>
      <c r="AD277" t="s">
        <v>84</v>
      </c>
      <c r="AE277" t="s">
        <v>27</v>
      </c>
      <c r="AF277" t="s">
        <v>28</v>
      </c>
      <c r="AO277" t="s">
        <v>162</v>
      </c>
      <c r="AQ277" s="6">
        <v>3</v>
      </c>
      <c r="AR277">
        <v>5</v>
      </c>
      <c r="AT277">
        <v>60</v>
      </c>
      <c r="AU277" t="s">
        <v>1381</v>
      </c>
      <c r="AV277" t="s">
        <v>75</v>
      </c>
      <c r="AX277">
        <v>7</v>
      </c>
      <c r="AZ277" t="s">
        <v>1382</v>
      </c>
      <c r="BA277" t="s">
        <v>1383</v>
      </c>
      <c r="BB277" t="s">
        <v>290</v>
      </c>
    </row>
    <row r="278" spans="1:54">
      <c r="A278">
        <v>276</v>
      </c>
      <c r="B278" s="6" t="s">
        <v>0</v>
      </c>
      <c r="C278" s="6"/>
      <c r="D278" s="6"/>
      <c r="E278" s="6"/>
      <c r="F278" s="6"/>
      <c r="G278" s="6"/>
      <c r="H278" s="12">
        <v>29</v>
      </c>
      <c r="I278" s="12"/>
      <c r="J278">
        <v>8</v>
      </c>
      <c r="K278">
        <v>60</v>
      </c>
      <c r="L278">
        <v>13</v>
      </c>
      <c r="M278">
        <v>3</v>
      </c>
      <c r="N278" t="s">
        <v>103</v>
      </c>
      <c r="O278">
        <v>1</v>
      </c>
      <c r="P278" t="s">
        <v>79</v>
      </c>
      <c r="R278" t="s">
        <v>3408</v>
      </c>
      <c r="U278">
        <v>1</v>
      </c>
      <c r="V278" t="s">
        <v>213</v>
      </c>
      <c r="X278" t="s">
        <v>81</v>
      </c>
      <c r="Z278" t="s">
        <v>305</v>
      </c>
      <c r="AB278">
        <v>5</v>
      </c>
      <c r="AC278" t="s">
        <v>1384</v>
      </c>
      <c r="AD278" t="s">
        <v>59</v>
      </c>
      <c r="AN278" t="s">
        <v>1385</v>
      </c>
      <c r="AO278" t="s">
        <v>60</v>
      </c>
      <c r="AQ278" s="6">
        <v>3</v>
      </c>
      <c r="AR278">
        <v>6</v>
      </c>
      <c r="AT278">
        <v>12</v>
      </c>
      <c r="AU278" t="s">
        <v>1386</v>
      </c>
      <c r="AV278" t="s">
        <v>75</v>
      </c>
      <c r="AX278">
        <v>10</v>
      </c>
      <c r="AZ278" t="s">
        <v>1387</v>
      </c>
      <c r="BA278" t="s">
        <v>1388</v>
      </c>
      <c r="BB278" t="s">
        <v>1389</v>
      </c>
    </row>
    <row r="279" spans="1:54">
      <c r="A279">
        <v>277</v>
      </c>
      <c r="B279" s="6"/>
      <c r="C279" s="6" t="s">
        <v>1</v>
      </c>
      <c r="D279" s="6"/>
      <c r="E279" s="6"/>
      <c r="F279" s="6" t="s">
        <v>4</v>
      </c>
      <c r="G279" s="6"/>
      <c r="H279" s="12">
        <v>28</v>
      </c>
      <c r="I279" s="12"/>
      <c r="J279">
        <v>9</v>
      </c>
      <c r="K279">
        <v>0</v>
      </c>
      <c r="L279">
        <v>10</v>
      </c>
      <c r="M279">
        <v>10</v>
      </c>
      <c r="N279" t="s">
        <v>89</v>
      </c>
      <c r="O279">
        <v>0</v>
      </c>
      <c r="P279" t="s">
        <v>53</v>
      </c>
      <c r="R279" t="s">
        <v>3410</v>
      </c>
      <c r="U279">
        <v>1</v>
      </c>
      <c r="V279" t="s">
        <v>70</v>
      </c>
      <c r="X279" t="s">
        <v>91</v>
      </c>
      <c r="Z279" t="s">
        <v>57</v>
      </c>
      <c r="AB279">
        <v>3</v>
      </c>
      <c r="AC279" t="s">
        <v>1390</v>
      </c>
      <c r="AD279" t="s">
        <v>72</v>
      </c>
      <c r="AJ279" t="s">
        <v>32</v>
      </c>
      <c r="AO279" t="s">
        <v>60</v>
      </c>
      <c r="AQ279" s="6">
        <v>4</v>
      </c>
      <c r="AR279">
        <v>3</v>
      </c>
      <c r="AT279">
        <v>6</v>
      </c>
      <c r="AU279" t="s">
        <v>1391</v>
      </c>
      <c r="AV279" t="s">
        <v>64</v>
      </c>
      <c r="AX279">
        <v>8</v>
      </c>
      <c r="AZ279" t="s">
        <v>1392</v>
      </c>
      <c r="BA279" t="s">
        <v>1393</v>
      </c>
      <c r="BB279" t="s">
        <v>1394</v>
      </c>
    </row>
    <row r="280" spans="1:54">
      <c r="A280">
        <v>278</v>
      </c>
      <c r="B280" s="6" t="s">
        <v>0</v>
      </c>
      <c r="C280" s="6"/>
      <c r="D280" s="6"/>
      <c r="E280" s="6"/>
      <c r="F280" s="6"/>
      <c r="G280" s="6"/>
      <c r="H280" s="12">
        <v>39</v>
      </c>
      <c r="I280" s="12"/>
      <c r="J280">
        <v>7</v>
      </c>
      <c r="K280">
        <v>30</v>
      </c>
      <c r="L280">
        <v>14</v>
      </c>
      <c r="M280">
        <v>6</v>
      </c>
      <c r="N280" t="s">
        <v>335</v>
      </c>
      <c r="O280">
        <v>1</v>
      </c>
      <c r="P280" t="s">
        <v>53</v>
      </c>
      <c r="R280" t="s">
        <v>3411</v>
      </c>
      <c r="U280">
        <v>1</v>
      </c>
      <c r="V280" t="s">
        <v>80</v>
      </c>
      <c r="X280" t="s">
        <v>142</v>
      </c>
      <c r="Z280" t="s">
        <v>92</v>
      </c>
      <c r="AB280">
        <v>16</v>
      </c>
      <c r="AC280" t="s">
        <v>1395</v>
      </c>
      <c r="AD280" t="s">
        <v>59</v>
      </c>
      <c r="AI280" t="s">
        <v>31</v>
      </c>
      <c r="AO280" t="s">
        <v>162</v>
      </c>
      <c r="AQ280" s="6">
        <v>6</v>
      </c>
      <c r="AR280">
        <v>6</v>
      </c>
      <c r="AT280">
        <v>40</v>
      </c>
      <c r="AU280" t="s">
        <v>1396</v>
      </c>
      <c r="AV280" t="s">
        <v>75</v>
      </c>
      <c r="AX280">
        <v>9</v>
      </c>
      <c r="AZ280" t="s">
        <v>1397</v>
      </c>
      <c r="BA280" t="s">
        <v>1398</v>
      </c>
      <c r="BB280" t="s">
        <v>318</v>
      </c>
    </row>
    <row r="281" spans="1:54">
      <c r="A281">
        <v>279</v>
      </c>
      <c r="B281" s="6"/>
      <c r="C281" s="6" t="s">
        <v>1</v>
      </c>
      <c r="D281" s="6"/>
      <c r="E281" s="6"/>
      <c r="F281" s="6"/>
      <c r="G281" s="6"/>
      <c r="H281" s="12">
        <v>25</v>
      </c>
      <c r="I281" s="12"/>
      <c r="J281">
        <v>8</v>
      </c>
      <c r="K281">
        <v>50</v>
      </c>
      <c r="L281">
        <v>3</v>
      </c>
      <c r="M281">
        <v>5</v>
      </c>
      <c r="N281" t="s">
        <v>52</v>
      </c>
      <c r="O281">
        <v>1</v>
      </c>
      <c r="P281" t="s">
        <v>68</v>
      </c>
      <c r="T281" t="s">
        <v>1399</v>
      </c>
      <c r="U281">
        <v>0</v>
      </c>
      <c r="AD281" t="s">
        <v>59</v>
      </c>
      <c r="AJ281" t="s">
        <v>32</v>
      </c>
      <c r="AO281" t="s">
        <v>60</v>
      </c>
      <c r="AQ281" s="6">
        <v>1</v>
      </c>
      <c r="AR281">
        <v>3</v>
      </c>
      <c r="AT281">
        <v>4</v>
      </c>
      <c r="AU281" t="s">
        <v>1400</v>
      </c>
      <c r="AV281" t="s">
        <v>75</v>
      </c>
      <c r="AX281">
        <v>10</v>
      </c>
      <c r="AZ281" t="s">
        <v>1401</v>
      </c>
      <c r="BA281" t="s">
        <v>1402</v>
      </c>
    </row>
    <row r="282" spans="1:54">
      <c r="A282">
        <v>280</v>
      </c>
      <c r="B282" s="6" t="s">
        <v>0</v>
      </c>
      <c r="C282" s="6"/>
      <c r="D282" s="6"/>
      <c r="E282" s="6" t="s">
        <v>3</v>
      </c>
      <c r="F282" s="6" t="s">
        <v>4</v>
      </c>
      <c r="G282" s="6"/>
      <c r="H282" s="12">
        <v>33</v>
      </c>
      <c r="I282" s="12"/>
      <c r="J282">
        <v>8</v>
      </c>
      <c r="K282">
        <v>120</v>
      </c>
      <c r="L282">
        <v>10</v>
      </c>
      <c r="M282">
        <v>10</v>
      </c>
      <c r="N282" t="s">
        <v>67</v>
      </c>
      <c r="O282">
        <v>1</v>
      </c>
      <c r="P282" t="s">
        <v>53</v>
      </c>
      <c r="R282" t="s">
        <v>3409</v>
      </c>
      <c r="U282">
        <v>1</v>
      </c>
      <c r="V282" t="s">
        <v>407</v>
      </c>
      <c r="X282" t="s">
        <v>56</v>
      </c>
      <c r="Z282" t="s">
        <v>92</v>
      </c>
      <c r="AB282">
        <v>10</v>
      </c>
      <c r="AC282" t="s">
        <v>1403</v>
      </c>
      <c r="AD282" t="s">
        <v>59</v>
      </c>
      <c r="AI282" t="s">
        <v>31</v>
      </c>
      <c r="AO282" t="s">
        <v>73</v>
      </c>
      <c r="AQ282" s="6">
        <v>6</v>
      </c>
      <c r="AR282">
        <v>6</v>
      </c>
      <c r="AT282">
        <v>48</v>
      </c>
      <c r="AU282" t="s">
        <v>1404</v>
      </c>
      <c r="AV282" t="s">
        <v>75</v>
      </c>
      <c r="AX282">
        <v>10</v>
      </c>
      <c r="AZ282" t="s">
        <v>1405</v>
      </c>
      <c r="BA282" t="s">
        <v>1406</v>
      </c>
      <c r="BB282" t="s">
        <v>1407</v>
      </c>
    </row>
    <row r="283" spans="1:54">
      <c r="A283">
        <v>281</v>
      </c>
      <c r="B283" s="6" t="s">
        <v>0</v>
      </c>
      <c r="C283" s="6"/>
      <c r="D283" s="6"/>
      <c r="E283" s="6"/>
      <c r="F283" s="6" t="s">
        <v>4</v>
      </c>
      <c r="G283" s="6"/>
      <c r="H283" s="12">
        <v>31</v>
      </c>
      <c r="I283" s="12"/>
      <c r="J283">
        <v>8</v>
      </c>
      <c r="K283">
        <v>0</v>
      </c>
      <c r="L283">
        <v>8</v>
      </c>
      <c r="M283">
        <v>10</v>
      </c>
      <c r="N283" t="s">
        <v>133</v>
      </c>
      <c r="O283">
        <v>1</v>
      </c>
      <c r="P283" t="s">
        <v>68</v>
      </c>
      <c r="T283" t="s">
        <v>1408</v>
      </c>
      <c r="U283">
        <v>1</v>
      </c>
      <c r="V283" t="s">
        <v>110</v>
      </c>
      <c r="X283" t="s">
        <v>111</v>
      </c>
      <c r="Z283" t="s">
        <v>92</v>
      </c>
      <c r="AB283">
        <v>5</v>
      </c>
      <c r="AC283" t="s">
        <v>199</v>
      </c>
      <c r="AD283" t="s">
        <v>363</v>
      </c>
      <c r="AJ283" t="s">
        <v>32</v>
      </c>
      <c r="AO283" t="s">
        <v>1078</v>
      </c>
      <c r="AQ283" s="6">
        <v>6</v>
      </c>
      <c r="AS283">
        <v>10</v>
      </c>
      <c r="AT283">
        <v>10</v>
      </c>
      <c r="AU283" t="s">
        <v>1409</v>
      </c>
      <c r="AV283" t="s">
        <v>64</v>
      </c>
      <c r="AX283">
        <v>10</v>
      </c>
      <c r="AZ283" t="s">
        <v>1410</v>
      </c>
      <c r="BA283" t="s">
        <v>1411</v>
      </c>
      <c r="BB283" t="s">
        <v>1412</v>
      </c>
    </row>
    <row r="284" spans="1:54">
      <c r="A284">
        <v>282</v>
      </c>
      <c r="B284" s="6"/>
      <c r="C284" s="6"/>
      <c r="D284" s="6"/>
      <c r="E284" s="6"/>
      <c r="F284" s="6" t="s">
        <v>4</v>
      </c>
      <c r="G284" s="6"/>
      <c r="H284" s="12">
        <v>23</v>
      </c>
      <c r="I284" s="12"/>
      <c r="J284">
        <v>8</v>
      </c>
      <c r="K284">
        <v>150</v>
      </c>
      <c r="L284">
        <v>12</v>
      </c>
      <c r="M284">
        <v>2</v>
      </c>
      <c r="N284" t="s">
        <v>67</v>
      </c>
      <c r="O284">
        <v>1</v>
      </c>
      <c r="P284" t="s">
        <v>68</v>
      </c>
      <c r="R284" t="s">
        <v>3410</v>
      </c>
      <c r="U284">
        <v>1</v>
      </c>
      <c r="V284" t="s">
        <v>213</v>
      </c>
      <c r="Y284" t="s">
        <v>1413</v>
      </c>
      <c r="Z284" t="s">
        <v>92</v>
      </c>
      <c r="AB284">
        <v>0</v>
      </c>
      <c r="AC284" t="s">
        <v>1414</v>
      </c>
      <c r="AD284" t="s">
        <v>59</v>
      </c>
      <c r="AH284" t="s">
        <v>30</v>
      </c>
      <c r="AO284" t="s">
        <v>73</v>
      </c>
      <c r="AQ284" s="6">
        <v>10</v>
      </c>
      <c r="AR284">
        <v>5</v>
      </c>
      <c r="AT284">
        <v>8</v>
      </c>
      <c r="AU284" t="s">
        <v>1415</v>
      </c>
      <c r="AV284" t="s">
        <v>75</v>
      </c>
      <c r="AX284">
        <v>10</v>
      </c>
      <c r="AZ284" t="s">
        <v>1416</v>
      </c>
    </row>
    <row r="285" spans="1:54">
      <c r="A285">
        <v>283</v>
      </c>
      <c r="B285" s="6"/>
      <c r="C285" s="6" t="s">
        <v>1</v>
      </c>
      <c r="D285" s="6"/>
      <c r="E285" s="6"/>
      <c r="F285" s="6"/>
      <c r="G285" s="6"/>
      <c r="H285" s="12">
        <v>28</v>
      </c>
      <c r="I285" s="12"/>
      <c r="J285">
        <v>7</v>
      </c>
      <c r="K285">
        <v>30</v>
      </c>
      <c r="L285">
        <v>10</v>
      </c>
      <c r="M285">
        <v>18</v>
      </c>
      <c r="N285" t="s">
        <v>225</v>
      </c>
      <c r="O285">
        <v>1</v>
      </c>
      <c r="P285" t="s">
        <v>53</v>
      </c>
      <c r="R285" t="s">
        <v>3409</v>
      </c>
      <c r="U285">
        <v>1</v>
      </c>
      <c r="V285" t="s">
        <v>155</v>
      </c>
      <c r="X285" t="s">
        <v>81</v>
      </c>
      <c r="Z285" t="s">
        <v>356</v>
      </c>
      <c r="AB285">
        <v>4</v>
      </c>
      <c r="AC285" t="s">
        <v>1417</v>
      </c>
      <c r="AD285" t="s">
        <v>363</v>
      </c>
      <c r="AG285" t="s">
        <v>29</v>
      </c>
      <c r="AH285" t="s">
        <v>30</v>
      </c>
      <c r="AO285" t="s">
        <v>73</v>
      </c>
      <c r="AQ285" s="6">
        <v>6</v>
      </c>
      <c r="AR285">
        <v>4</v>
      </c>
      <c r="AT285">
        <v>10</v>
      </c>
      <c r="AU285" t="s">
        <v>1418</v>
      </c>
      <c r="AV285" t="s">
        <v>75</v>
      </c>
      <c r="AX285">
        <v>10</v>
      </c>
      <c r="AZ285" t="s">
        <v>1419</v>
      </c>
      <c r="BA285" t="s">
        <v>1420</v>
      </c>
      <c r="BB285" t="s">
        <v>1421</v>
      </c>
    </row>
    <row r="286" spans="1:54">
      <c r="A286">
        <v>284</v>
      </c>
      <c r="B286" s="6" t="s">
        <v>0</v>
      </c>
      <c r="C286" s="6"/>
      <c r="D286" s="6"/>
      <c r="E286" s="6"/>
      <c r="F286" s="6" t="s">
        <v>4</v>
      </c>
      <c r="G286" s="6"/>
      <c r="H286" s="12"/>
      <c r="I286" s="12"/>
      <c r="J286">
        <v>7</v>
      </c>
      <c r="K286">
        <v>0</v>
      </c>
      <c r="L286">
        <v>13</v>
      </c>
      <c r="M286">
        <v>5</v>
      </c>
      <c r="N286" t="s">
        <v>103</v>
      </c>
      <c r="O286">
        <v>1</v>
      </c>
      <c r="P286" t="s">
        <v>68</v>
      </c>
      <c r="R286" t="s">
        <v>3410</v>
      </c>
      <c r="U286">
        <v>0</v>
      </c>
      <c r="AD286" t="s">
        <v>59</v>
      </c>
      <c r="AH286" t="s">
        <v>30</v>
      </c>
      <c r="AO286" t="s">
        <v>85</v>
      </c>
      <c r="AQ286" s="6">
        <v>25</v>
      </c>
      <c r="AS286">
        <v>15</v>
      </c>
      <c r="AT286">
        <v>50</v>
      </c>
      <c r="AU286" t="s">
        <v>1422</v>
      </c>
      <c r="AV286" t="s">
        <v>64</v>
      </c>
      <c r="AX286">
        <v>9</v>
      </c>
      <c r="AZ286" t="s">
        <v>1423</v>
      </c>
      <c r="BA286" t="s">
        <v>1424</v>
      </c>
      <c r="BB286" t="s">
        <v>290</v>
      </c>
    </row>
    <row r="287" spans="1:54">
      <c r="A287">
        <v>285</v>
      </c>
      <c r="B287" s="6"/>
      <c r="C287" s="6"/>
      <c r="D287" s="6"/>
      <c r="E287" s="6"/>
      <c r="F287" s="6" t="s">
        <v>4</v>
      </c>
      <c r="G287" s="6"/>
      <c r="H287" s="12">
        <v>31</v>
      </c>
      <c r="I287" s="12"/>
      <c r="J287">
        <v>7</v>
      </c>
      <c r="K287">
        <v>20</v>
      </c>
      <c r="L287">
        <v>7</v>
      </c>
      <c r="M287">
        <v>10</v>
      </c>
      <c r="N287" t="s">
        <v>133</v>
      </c>
      <c r="O287">
        <v>1</v>
      </c>
      <c r="P287" t="s">
        <v>68</v>
      </c>
      <c r="R287" t="s">
        <v>3409</v>
      </c>
      <c r="U287">
        <v>1</v>
      </c>
      <c r="V287" t="s">
        <v>213</v>
      </c>
      <c r="X287" t="s">
        <v>81</v>
      </c>
      <c r="Z287" t="s">
        <v>92</v>
      </c>
      <c r="AB287">
        <v>8</v>
      </c>
      <c r="AC287" t="s">
        <v>1425</v>
      </c>
      <c r="AD287" t="s">
        <v>59</v>
      </c>
      <c r="AJ287" t="s">
        <v>32</v>
      </c>
      <c r="AO287" t="s">
        <v>60</v>
      </c>
      <c r="AQ287" s="6">
        <v>3</v>
      </c>
      <c r="AR287">
        <v>3</v>
      </c>
      <c r="AT287">
        <v>8</v>
      </c>
      <c r="AU287" t="s">
        <v>1426</v>
      </c>
      <c r="AW287" t="s">
        <v>1427</v>
      </c>
      <c r="AX287">
        <v>10</v>
      </c>
      <c r="AZ287" t="s">
        <v>1428</v>
      </c>
      <c r="BA287" t="s">
        <v>175</v>
      </c>
      <c r="BB287" t="s">
        <v>175</v>
      </c>
    </row>
    <row r="288" spans="1:54">
      <c r="A288">
        <v>286</v>
      </c>
      <c r="B288" s="6" t="s">
        <v>0</v>
      </c>
      <c r="C288" s="6" t="s">
        <v>1</v>
      </c>
      <c r="D288" s="6"/>
      <c r="E288" s="6"/>
      <c r="F288" s="6" t="s">
        <v>4</v>
      </c>
      <c r="G288" s="6"/>
      <c r="H288" s="12">
        <v>28</v>
      </c>
      <c r="I288" s="12"/>
      <c r="J288">
        <v>7</v>
      </c>
      <c r="K288">
        <v>45</v>
      </c>
      <c r="L288">
        <v>12</v>
      </c>
      <c r="M288">
        <v>2</v>
      </c>
      <c r="N288" t="s">
        <v>303</v>
      </c>
      <c r="O288">
        <v>1</v>
      </c>
      <c r="P288" t="s">
        <v>68</v>
      </c>
      <c r="R288" t="s">
        <v>3411</v>
      </c>
      <c r="U288">
        <v>1</v>
      </c>
      <c r="V288" t="s">
        <v>155</v>
      </c>
      <c r="Y288" t="s">
        <v>729</v>
      </c>
      <c r="AA288" t="s">
        <v>1429</v>
      </c>
      <c r="AB288">
        <v>2</v>
      </c>
      <c r="AC288" t="s">
        <v>1430</v>
      </c>
      <c r="AD288" t="s">
        <v>84</v>
      </c>
      <c r="AJ288" t="s">
        <v>32</v>
      </c>
      <c r="AO288" t="s">
        <v>85</v>
      </c>
      <c r="AQ288" s="6">
        <v>6</v>
      </c>
      <c r="AR288">
        <v>4</v>
      </c>
      <c r="AT288">
        <v>6</v>
      </c>
      <c r="AU288" t="s">
        <v>1431</v>
      </c>
      <c r="AV288" t="s">
        <v>377</v>
      </c>
      <c r="AX288">
        <v>9</v>
      </c>
      <c r="AZ288" t="s">
        <v>1432</v>
      </c>
    </row>
    <row r="289" spans="1:54">
      <c r="A289">
        <v>287</v>
      </c>
      <c r="B289" s="6"/>
      <c r="C289" s="6" t="s">
        <v>1</v>
      </c>
      <c r="D289" s="6"/>
      <c r="E289" s="6"/>
      <c r="F289" s="6"/>
      <c r="G289" s="6"/>
      <c r="H289" s="12">
        <v>42</v>
      </c>
      <c r="I289" s="12"/>
      <c r="J289">
        <v>5</v>
      </c>
      <c r="K289">
        <v>75</v>
      </c>
      <c r="L289">
        <v>10</v>
      </c>
      <c r="M289">
        <v>10</v>
      </c>
      <c r="N289" t="s">
        <v>97</v>
      </c>
      <c r="O289">
        <v>1</v>
      </c>
      <c r="P289" t="s">
        <v>68</v>
      </c>
      <c r="R289" t="s">
        <v>3409</v>
      </c>
      <c r="U289">
        <v>1</v>
      </c>
      <c r="V289" t="s">
        <v>213</v>
      </c>
      <c r="X289" t="s">
        <v>81</v>
      </c>
      <c r="Z289" t="s">
        <v>156</v>
      </c>
      <c r="AB289">
        <v>17</v>
      </c>
      <c r="AD289" t="s">
        <v>59</v>
      </c>
      <c r="AJ289" t="s">
        <v>32</v>
      </c>
      <c r="AN289" t="s">
        <v>1433</v>
      </c>
      <c r="AO289" t="s">
        <v>73</v>
      </c>
      <c r="AQ289" s="6">
        <v>10</v>
      </c>
      <c r="AS289">
        <v>10</v>
      </c>
      <c r="AT289">
        <v>15</v>
      </c>
      <c r="AU289" t="s">
        <v>1434</v>
      </c>
      <c r="AV289" t="s">
        <v>64</v>
      </c>
      <c r="AX289">
        <v>10</v>
      </c>
      <c r="AZ289" t="s">
        <v>1435</v>
      </c>
      <c r="BA289" t="s">
        <v>322</v>
      </c>
    </row>
    <row r="290" spans="1:54">
      <c r="A290">
        <v>288</v>
      </c>
      <c r="B290" s="6" t="s">
        <v>0</v>
      </c>
      <c r="C290" s="6"/>
      <c r="D290" s="6"/>
      <c r="E290" s="6" t="s">
        <v>3</v>
      </c>
      <c r="F290" s="6" t="s">
        <v>4</v>
      </c>
      <c r="G290" s="6"/>
      <c r="H290" s="12">
        <v>33</v>
      </c>
      <c r="I290" s="12"/>
      <c r="J290">
        <v>6</v>
      </c>
      <c r="K290">
        <v>35</v>
      </c>
      <c r="L290">
        <v>10</v>
      </c>
      <c r="M290">
        <v>1</v>
      </c>
      <c r="N290" t="s">
        <v>52</v>
      </c>
      <c r="O290">
        <v>1</v>
      </c>
      <c r="P290" t="s">
        <v>98</v>
      </c>
      <c r="R290" t="s">
        <v>3410</v>
      </c>
      <c r="U290">
        <v>1</v>
      </c>
      <c r="V290" t="s">
        <v>412</v>
      </c>
      <c r="X290" t="s">
        <v>81</v>
      </c>
      <c r="Z290" t="s">
        <v>356</v>
      </c>
      <c r="AB290">
        <v>10</v>
      </c>
      <c r="AC290" t="s">
        <v>988</v>
      </c>
      <c r="AD290" t="s">
        <v>59</v>
      </c>
      <c r="AG290" t="s">
        <v>29</v>
      </c>
      <c r="AO290" t="s">
        <v>85</v>
      </c>
      <c r="AQ290" s="6">
        <v>5</v>
      </c>
      <c r="AR290">
        <v>5</v>
      </c>
      <c r="AT290">
        <v>15</v>
      </c>
      <c r="AU290" t="s">
        <v>1436</v>
      </c>
      <c r="AV290" t="s">
        <v>64</v>
      </c>
      <c r="AX290">
        <v>10</v>
      </c>
      <c r="AZ290" t="s">
        <v>1437</v>
      </c>
      <c r="BA290" t="s">
        <v>1438</v>
      </c>
      <c r="BB290" t="s">
        <v>116</v>
      </c>
    </row>
    <row r="291" spans="1:54">
      <c r="A291">
        <v>289</v>
      </c>
      <c r="B291" s="6"/>
      <c r="C291" s="6"/>
      <c r="D291" s="6"/>
      <c r="E291" s="6"/>
      <c r="F291" s="6" t="s">
        <v>4</v>
      </c>
      <c r="G291" s="6"/>
      <c r="H291" s="12">
        <v>39</v>
      </c>
      <c r="I291" s="12"/>
      <c r="J291">
        <v>6</v>
      </c>
      <c r="K291">
        <v>30</v>
      </c>
      <c r="L291">
        <v>10</v>
      </c>
      <c r="M291">
        <v>5</v>
      </c>
      <c r="N291" t="s">
        <v>225</v>
      </c>
      <c r="O291">
        <v>1</v>
      </c>
      <c r="P291" t="s">
        <v>68</v>
      </c>
      <c r="R291" t="s">
        <v>3409</v>
      </c>
      <c r="U291">
        <v>1</v>
      </c>
      <c r="V291" t="s">
        <v>5</v>
      </c>
      <c r="X291" t="s">
        <v>91</v>
      </c>
      <c r="Z291" t="s">
        <v>220</v>
      </c>
      <c r="AB291">
        <v>17</v>
      </c>
      <c r="AC291" t="s">
        <v>1439</v>
      </c>
      <c r="AD291" t="s">
        <v>84</v>
      </c>
      <c r="AJ291" t="s">
        <v>32</v>
      </c>
      <c r="AO291" t="s">
        <v>60</v>
      </c>
      <c r="AQ291" s="6">
        <v>4</v>
      </c>
      <c r="AS291">
        <v>10</v>
      </c>
      <c r="AT291">
        <v>12</v>
      </c>
      <c r="AU291" t="s">
        <v>1440</v>
      </c>
      <c r="AV291" t="s">
        <v>192</v>
      </c>
      <c r="AX291">
        <v>10</v>
      </c>
      <c r="AZ291" t="s">
        <v>1441</v>
      </c>
      <c r="BA291" t="s">
        <v>1442</v>
      </c>
    </row>
    <row r="292" spans="1:54">
      <c r="A292">
        <v>290</v>
      </c>
      <c r="B292" s="6" t="s">
        <v>0</v>
      </c>
      <c r="C292" s="6" t="s">
        <v>1</v>
      </c>
      <c r="D292" s="6" t="s">
        <v>2</v>
      </c>
      <c r="E292" s="6" t="s">
        <v>3</v>
      </c>
      <c r="F292" s="6" t="s">
        <v>4</v>
      </c>
      <c r="G292" s="6"/>
      <c r="H292" s="12">
        <v>29</v>
      </c>
      <c r="I292" s="12"/>
      <c r="J292">
        <v>6</v>
      </c>
      <c r="K292">
        <v>90</v>
      </c>
      <c r="L292">
        <v>7</v>
      </c>
      <c r="M292">
        <v>5</v>
      </c>
      <c r="N292" t="s">
        <v>52</v>
      </c>
      <c r="O292">
        <v>0</v>
      </c>
      <c r="P292" t="s">
        <v>134</v>
      </c>
      <c r="R292" t="s">
        <v>3409</v>
      </c>
      <c r="U292">
        <v>1</v>
      </c>
      <c r="V292" t="s">
        <v>70</v>
      </c>
      <c r="X292" t="s">
        <v>350</v>
      </c>
      <c r="Z292" t="s">
        <v>57</v>
      </c>
      <c r="AB292">
        <v>0</v>
      </c>
      <c r="AC292" t="s">
        <v>58</v>
      </c>
      <c r="AD292" t="s">
        <v>72</v>
      </c>
      <c r="AJ292" t="s">
        <v>32</v>
      </c>
      <c r="AO292" t="s">
        <v>73</v>
      </c>
      <c r="AQ292" s="6">
        <v>4</v>
      </c>
      <c r="AR292">
        <v>6</v>
      </c>
      <c r="AT292">
        <v>6</v>
      </c>
      <c r="AU292" t="s">
        <v>1443</v>
      </c>
      <c r="AW292" t="s">
        <v>1444</v>
      </c>
      <c r="AX292">
        <v>8</v>
      </c>
      <c r="AZ292" t="s">
        <v>1445</v>
      </c>
      <c r="BA292" t="s">
        <v>1446</v>
      </c>
      <c r="BB292" t="s">
        <v>1447</v>
      </c>
    </row>
    <row r="293" spans="1:54">
      <c r="A293">
        <v>291</v>
      </c>
      <c r="B293" s="6"/>
      <c r="C293" s="6" t="s">
        <v>1</v>
      </c>
      <c r="D293" s="6"/>
      <c r="E293" s="6"/>
      <c r="F293" s="6"/>
      <c r="G293" s="6"/>
      <c r="H293" s="12">
        <v>32</v>
      </c>
      <c r="I293" s="12"/>
      <c r="J293">
        <v>9</v>
      </c>
      <c r="K293">
        <v>20</v>
      </c>
      <c r="L293">
        <v>10</v>
      </c>
      <c r="M293">
        <v>40</v>
      </c>
      <c r="N293" t="s">
        <v>97</v>
      </c>
      <c r="O293">
        <v>0</v>
      </c>
      <c r="P293" t="s">
        <v>134</v>
      </c>
      <c r="R293" t="s">
        <v>3410</v>
      </c>
      <c r="U293">
        <v>1</v>
      </c>
      <c r="V293" t="s">
        <v>213</v>
      </c>
      <c r="X293" t="s">
        <v>81</v>
      </c>
      <c r="Z293" t="s">
        <v>57</v>
      </c>
      <c r="AB293">
        <v>11</v>
      </c>
      <c r="AC293" t="s">
        <v>58</v>
      </c>
      <c r="AD293" t="s">
        <v>161</v>
      </c>
      <c r="AH293" t="s">
        <v>30</v>
      </c>
      <c r="AJ293" t="s">
        <v>32</v>
      </c>
      <c r="AP293" t="s">
        <v>1448</v>
      </c>
      <c r="AQ293" s="6">
        <v>6</v>
      </c>
      <c r="AR293">
        <v>4</v>
      </c>
      <c r="AT293">
        <v>3</v>
      </c>
      <c r="AU293" t="s">
        <v>1449</v>
      </c>
      <c r="AV293" t="s">
        <v>75</v>
      </c>
      <c r="AX293">
        <v>7</v>
      </c>
      <c r="AZ293" t="s">
        <v>1450</v>
      </c>
      <c r="BA293" t="s">
        <v>1451</v>
      </c>
    </row>
    <row r="294" spans="1:54">
      <c r="A294">
        <v>292</v>
      </c>
      <c r="B294" s="6"/>
      <c r="C294" s="6"/>
      <c r="D294" s="6"/>
      <c r="E294" s="6"/>
      <c r="F294" s="6" t="s">
        <v>4</v>
      </c>
      <c r="G294" s="6"/>
      <c r="H294" s="12">
        <v>32</v>
      </c>
      <c r="I294" s="12"/>
      <c r="J294">
        <v>8</v>
      </c>
      <c r="K294">
        <v>0</v>
      </c>
      <c r="L294">
        <v>10</v>
      </c>
      <c r="M294">
        <v>10</v>
      </c>
      <c r="N294" t="s">
        <v>89</v>
      </c>
      <c r="O294">
        <v>0</v>
      </c>
      <c r="P294" t="s">
        <v>53</v>
      </c>
      <c r="R294" t="s">
        <v>3411</v>
      </c>
      <c r="U294">
        <v>1</v>
      </c>
      <c r="W294" t="s">
        <v>1452</v>
      </c>
      <c r="X294" t="s">
        <v>383</v>
      </c>
      <c r="Z294" t="s">
        <v>92</v>
      </c>
      <c r="AB294">
        <v>12</v>
      </c>
      <c r="AC294" t="s">
        <v>1453</v>
      </c>
      <c r="AD294" t="s">
        <v>363</v>
      </c>
      <c r="AH294" t="s">
        <v>30</v>
      </c>
      <c r="AO294" t="s">
        <v>73</v>
      </c>
      <c r="AQ294" s="6">
        <v>3</v>
      </c>
      <c r="AR294">
        <v>5</v>
      </c>
      <c r="AT294">
        <v>15</v>
      </c>
      <c r="AU294" t="s">
        <v>1454</v>
      </c>
      <c r="AV294" t="s">
        <v>192</v>
      </c>
      <c r="AX294">
        <v>9</v>
      </c>
      <c r="AZ294" t="s">
        <v>76</v>
      </c>
      <c r="BA294" t="s">
        <v>1455</v>
      </c>
    </row>
    <row r="295" spans="1:54">
      <c r="A295">
        <v>293</v>
      </c>
      <c r="B295" s="6" t="s">
        <v>0</v>
      </c>
      <c r="C295" s="6"/>
      <c r="D295" s="6"/>
      <c r="E295" s="6"/>
      <c r="F295" s="6"/>
      <c r="G295" s="6"/>
      <c r="H295" s="12">
        <v>23</v>
      </c>
      <c r="I295" s="12"/>
      <c r="J295">
        <v>7</v>
      </c>
      <c r="K295">
        <v>120</v>
      </c>
      <c r="L295">
        <v>9</v>
      </c>
      <c r="M295">
        <v>4</v>
      </c>
      <c r="N295" t="s">
        <v>335</v>
      </c>
      <c r="O295">
        <v>0</v>
      </c>
      <c r="P295" t="s">
        <v>53</v>
      </c>
      <c r="R295" t="s">
        <v>3409</v>
      </c>
      <c r="U295">
        <v>0</v>
      </c>
      <c r="AD295" t="s">
        <v>59</v>
      </c>
      <c r="AH295" t="s">
        <v>30</v>
      </c>
      <c r="AO295" t="s">
        <v>60</v>
      </c>
      <c r="AQ295" s="6">
        <v>20</v>
      </c>
      <c r="AS295">
        <v>20</v>
      </c>
      <c r="AT295">
        <v>10</v>
      </c>
      <c r="AU295" t="s">
        <v>1456</v>
      </c>
      <c r="AV295" t="s">
        <v>64</v>
      </c>
      <c r="AX295">
        <v>8</v>
      </c>
      <c r="AZ295" t="s">
        <v>1457</v>
      </c>
      <c r="BA295" t="s">
        <v>1458</v>
      </c>
      <c r="BB295" t="s">
        <v>1459</v>
      </c>
    </row>
    <row r="296" spans="1:54">
      <c r="A296">
        <v>294</v>
      </c>
      <c r="B296" s="6" t="s">
        <v>0</v>
      </c>
      <c r="C296" s="6" t="s">
        <v>1</v>
      </c>
      <c r="D296" s="6"/>
      <c r="E296" s="6" t="s">
        <v>3</v>
      </c>
      <c r="F296" s="6"/>
      <c r="G296" s="6"/>
      <c r="H296" s="12">
        <v>27</v>
      </c>
      <c r="I296" s="12"/>
      <c r="J296">
        <v>8</v>
      </c>
      <c r="K296">
        <v>6</v>
      </c>
      <c r="L296">
        <v>15</v>
      </c>
      <c r="M296">
        <v>2</v>
      </c>
      <c r="N296" t="s">
        <v>133</v>
      </c>
      <c r="O296">
        <v>0</v>
      </c>
      <c r="P296" t="s">
        <v>134</v>
      </c>
      <c r="R296" t="s">
        <v>3409</v>
      </c>
      <c r="U296">
        <v>0</v>
      </c>
      <c r="AD296" t="s">
        <v>84</v>
      </c>
      <c r="AJ296" t="s">
        <v>32</v>
      </c>
      <c r="AO296" t="s">
        <v>73</v>
      </c>
      <c r="AQ296" s="6">
        <v>6</v>
      </c>
      <c r="AR296">
        <v>4</v>
      </c>
      <c r="AT296">
        <v>48</v>
      </c>
      <c r="AU296" t="s">
        <v>1460</v>
      </c>
      <c r="AV296" t="s">
        <v>75</v>
      </c>
      <c r="AX296">
        <v>10</v>
      </c>
      <c r="AZ296" t="s">
        <v>1461</v>
      </c>
      <c r="BA296" t="s">
        <v>1462</v>
      </c>
    </row>
    <row r="297" spans="1:54">
      <c r="A297">
        <v>295</v>
      </c>
      <c r="B297" s="6"/>
      <c r="C297" s="6" t="s">
        <v>1</v>
      </c>
      <c r="D297" s="6"/>
      <c r="E297" s="6"/>
      <c r="F297" s="6"/>
      <c r="G297" s="6"/>
      <c r="H297" s="12">
        <v>43</v>
      </c>
      <c r="I297" s="12"/>
      <c r="J297">
        <v>6</v>
      </c>
      <c r="K297">
        <v>0</v>
      </c>
      <c r="L297">
        <v>88</v>
      </c>
      <c r="M297">
        <v>2</v>
      </c>
      <c r="N297" t="s">
        <v>335</v>
      </c>
      <c r="O297">
        <v>1</v>
      </c>
      <c r="P297" t="s">
        <v>68</v>
      </c>
      <c r="R297" t="s">
        <v>3409</v>
      </c>
      <c r="U297">
        <v>1</v>
      </c>
      <c r="V297" t="s">
        <v>213</v>
      </c>
      <c r="X297" t="s">
        <v>81</v>
      </c>
      <c r="Z297" t="s">
        <v>419</v>
      </c>
      <c r="AB297">
        <v>12</v>
      </c>
      <c r="AC297" t="s">
        <v>1463</v>
      </c>
      <c r="AD297" t="s">
        <v>1117</v>
      </c>
      <c r="AM297" t="s">
        <v>35</v>
      </c>
      <c r="AQ297" s="6">
        <v>0</v>
      </c>
      <c r="AV297" t="s">
        <v>64</v>
      </c>
      <c r="AX297">
        <v>8</v>
      </c>
      <c r="AZ297" t="s">
        <v>1464</v>
      </c>
      <c r="BA297" t="s">
        <v>1465</v>
      </c>
      <c r="BB297" t="s">
        <v>116</v>
      </c>
    </row>
    <row r="298" spans="1:54">
      <c r="A298">
        <v>296</v>
      </c>
      <c r="B298" s="6" t="s">
        <v>0</v>
      </c>
      <c r="C298" s="6"/>
      <c r="D298" s="6"/>
      <c r="E298" s="6"/>
      <c r="F298" s="6"/>
      <c r="G298" s="6"/>
      <c r="H298" s="12">
        <v>28</v>
      </c>
      <c r="I298" s="12"/>
      <c r="J298">
        <v>8</v>
      </c>
      <c r="K298">
        <v>0</v>
      </c>
      <c r="L298">
        <v>10</v>
      </c>
      <c r="M298">
        <v>30</v>
      </c>
      <c r="N298" t="s">
        <v>335</v>
      </c>
      <c r="O298">
        <v>0</v>
      </c>
      <c r="P298" t="s">
        <v>68</v>
      </c>
      <c r="R298" t="s">
        <v>3411</v>
      </c>
      <c r="U298">
        <v>1</v>
      </c>
      <c r="V298" t="s">
        <v>213</v>
      </c>
      <c r="X298" t="s">
        <v>81</v>
      </c>
      <c r="Z298" t="s">
        <v>92</v>
      </c>
      <c r="AB298">
        <v>7</v>
      </c>
      <c r="AC298" t="s">
        <v>1466</v>
      </c>
      <c r="AD298" t="s">
        <v>84</v>
      </c>
      <c r="AM298" t="s">
        <v>35</v>
      </c>
      <c r="AQ298" s="6">
        <v>0</v>
      </c>
      <c r="AV298" t="s">
        <v>192</v>
      </c>
      <c r="AX298">
        <v>8</v>
      </c>
      <c r="AZ298" t="s">
        <v>1467</v>
      </c>
      <c r="BA298" t="s">
        <v>1468</v>
      </c>
    </row>
    <row r="299" spans="1:54">
      <c r="A299">
        <v>297</v>
      </c>
      <c r="B299" s="6" t="s">
        <v>0</v>
      </c>
      <c r="C299" s="6"/>
      <c r="D299" s="6"/>
      <c r="E299" s="6"/>
      <c r="F299" s="6" t="s">
        <v>4</v>
      </c>
      <c r="G299" s="6"/>
      <c r="H299" s="12">
        <v>34</v>
      </c>
      <c r="I299" s="12"/>
      <c r="J299">
        <v>7</v>
      </c>
      <c r="K299">
        <v>0</v>
      </c>
      <c r="L299">
        <v>12</v>
      </c>
      <c r="M299">
        <v>8</v>
      </c>
      <c r="N299" t="s">
        <v>89</v>
      </c>
      <c r="O299">
        <v>1</v>
      </c>
      <c r="P299" t="s">
        <v>98</v>
      </c>
      <c r="R299" t="s">
        <v>3410</v>
      </c>
      <c r="U299">
        <v>1</v>
      </c>
      <c r="W299" t="s">
        <v>1469</v>
      </c>
      <c r="X299" t="s">
        <v>81</v>
      </c>
      <c r="Z299" t="s">
        <v>92</v>
      </c>
      <c r="AB299">
        <v>10</v>
      </c>
      <c r="AC299" t="s">
        <v>1470</v>
      </c>
      <c r="AD299" t="s">
        <v>363</v>
      </c>
      <c r="AH299" t="s">
        <v>30</v>
      </c>
      <c r="AJ299" t="s">
        <v>32</v>
      </c>
      <c r="AO299" t="s">
        <v>85</v>
      </c>
      <c r="AQ299" s="6">
        <v>3</v>
      </c>
      <c r="AR299">
        <v>5</v>
      </c>
      <c r="AT299">
        <v>10</v>
      </c>
      <c r="AU299" t="s">
        <v>1471</v>
      </c>
      <c r="AV299" t="s">
        <v>64</v>
      </c>
      <c r="AX299">
        <v>10</v>
      </c>
      <c r="AZ299" t="s">
        <v>1472</v>
      </c>
      <c r="BA299" t="s">
        <v>1473</v>
      </c>
      <c r="BB299" t="s">
        <v>1474</v>
      </c>
    </row>
    <row r="300" spans="1:54">
      <c r="A300">
        <v>298</v>
      </c>
      <c r="B300" s="6"/>
      <c r="C300" s="6" t="s">
        <v>1</v>
      </c>
      <c r="D300" s="6"/>
      <c r="E300" s="6" t="s">
        <v>3</v>
      </c>
      <c r="F300" s="6"/>
      <c r="G300" s="6"/>
      <c r="H300" s="12">
        <v>30</v>
      </c>
      <c r="I300" s="12"/>
      <c r="J300">
        <v>6</v>
      </c>
      <c r="K300">
        <v>0</v>
      </c>
      <c r="L300">
        <v>10</v>
      </c>
      <c r="M300">
        <v>20</v>
      </c>
      <c r="N300" t="s">
        <v>67</v>
      </c>
      <c r="O300">
        <v>0</v>
      </c>
      <c r="P300" t="s">
        <v>53</v>
      </c>
      <c r="R300" t="s">
        <v>3408</v>
      </c>
      <c r="U300">
        <v>1</v>
      </c>
      <c r="V300" t="s">
        <v>213</v>
      </c>
      <c r="X300" t="s">
        <v>81</v>
      </c>
      <c r="Z300" t="s">
        <v>92</v>
      </c>
      <c r="AB300">
        <v>6</v>
      </c>
      <c r="AC300" t="s">
        <v>199</v>
      </c>
      <c r="AD300" t="s">
        <v>84</v>
      </c>
      <c r="AI300" t="s">
        <v>31</v>
      </c>
      <c r="AO300" t="s">
        <v>60</v>
      </c>
      <c r="AQ300" s="6">
        <v>5</v>
      </c>
      <c r="AR300">
        <v>3</v>
      </c>
      <c r="AT300">
        <v>20</v>
      </c>
      <c r="AU300" t="s">
        <v>1475</v>
      </c>
      <c r="AV300" t="s">
        <v>64</v>
      </c>
      <c r="AX300">
        <v>7</v>
      </c>
      <c r="AZ300" t="s">
        <v>1476</v>
      </c>
      <c r="BA300" t="s">
        <v>1477</v>
      </c>
      <c r="BB300" t="s">
        <v>1478</v>
      </c>
    </row>
    <row r="301" spans="1:54">
      <c r="A301">
        <v>299</v>
      </c>
      <c r="B301" s="6"/>
      <c r="C301" s="6"/>
      <c r="D301" s="6"/>
      <c r="E301" s="6"/>
      <c r="F301" s="6" t="s">
        <v>4</v>
      </c>
      <c r="G301" s="6"/>
      <c r="H301" s="12">
        <v>58</v>
      </c>
      <c r="I301" s="12"/>
      <c r="J301">
        <v>6</v>
      </c>
      <c r="K301">
        <v>60</v>
      </c>
      <c r="L301">
        <v>10</v>
      </c>
      <c r="M301">
        <v>6</v>
      </c>
      <c r="N301" t="s">
        <v>52</v>
      </c>
      <c r="O301">
        <v>0</v>
      </c>
      <c r="P301" t="s">
        <v>79</v>
      </c>
      <c r="T301" t="s">
        <v>1479</v>
      </c>
      <c r="U301">
        <v>1</v>
      </c>
      <c r="V301" t="s">
        <v>135</v>
      </c>
      <c r="X301" t="s">
        <v>142</v>
      </c>
      <c r="AA301" t="s">
        <v>1480</v>
      </c>
      <c r="AB301">
        <v>33</v>
      </c>
      <c r="AC301" t="s">
        <v>1481</v>
      </c>
      <c r="AD301" t="s">
        <v>84</v>
      </c>
      <c r="AJ301" t="s">
        <v>32</v>
      </c>
      <c r="AO301" t="s">
        <v>73</v>
      </c>
      <c r="AQ301" s="6">
        <v>3</v>
      </c>
      <c r="AR301">
        <v>5</v>
      </c>
      <c r="AT301">
        <v>12</v>
      </c>
      <c r="AU301" t="s">
        <v>1482</v>
      </c>
      <c r="AW301" t="s">
        <v>1483</v>
      </c>
      <c r="AX301">
        <v>10</v>
      </c>
      <c r="AZ301" t="s">
        <v>1484</v>
      </c>
      <c r="BA301" t="s">
        <v>1485</v>
      </c>
      <c r="BB301" t="s">
        <v>1486</v>
      </c>
    </row>
    <row r="302" spans="1:54">
      <c r="A302">
        <v>300</v>
      </c>
      <c r="B302" s="6" t="s">
        <v>0</v>
      </c>
      <c r="C302" s="6" t="s">
        <v>1</v>
      </c>
      <c r="D302" s="6" t="s">
        <v>2</v>
      </c>
      <c r="E302" s="6" t="s">
        <v>3</v>
      </c>
      <c r="F302" s="6" t="s">
        <v>4</v>
      </c>
      <c r="G302" s="6" t="s">
        <v>1487</v>
      </c>
      <c r="H302" s="12">
        <v>29</v>
      </c>
      <c r="I302" s="12"/>
      <c r="J302">
        <v>8</v>
      </c>
      <c r="K302">
        <v>5</v>
      </c>
      <c r="L302">
        <v>12</v>
      </c>
      <c r="M302">
        <v>4</v>
      </c>
      <c r="N302" t="s">
        <v>189</v>
      </c>
      <c r="O302">
        <v>1</v>
      </c>
      <c r="P302" t="s">
        <v>53</v>
      </c>
      <c r="R302" t="s">
        <v>3409</v>
      </c>
      <c r="U302">
        <v>0</v>
      </c>
      <c r="AD302" t="s">
        <v>59</v>
      </c>
      <c r="AE302" t="s">
        <v>27</v>
      </c>
      <c r="AG302" t="s">
        <v>29</v>
      </c>
      <c r="AH302" t="s">
        <v>30</v>
      </c>
      <c r="AJ302" t="s">
        <v>32</v>
      </c>
      <c r="AO302" t="s">
        <v>73</v>
      </c>
      <c r="AQ302" s="6">
        <v>40</v>
      </c>
      <c r="AR302">
        <v>6</v>
      </c>
      <c r="AT302">
        <v>6</v>
      </c>
      <c r="AU302" t="s">
        <v>1488</v>
      </c>
      <c r="AV302" t="s">
        <v>345</v>
      </c>
      <c r="AX302">
        <v>10</v>
      </c>
      <c r="AZ302" t="s">
        <v>1489</v>
      </c>
      <c r="BA302" t="s">
        <v>1490</v>
      </c>
      <c r="BB302" t="s">
        <v>1491</v>
      </c>
    </row>
    <row r="303" spans="1:54">
      <c r="A303">
        <v>301</v>
      </c>
      <c r="B303" s="6" t="s">
        <v>0</v>
      </c>
      <c r="C303" s="6" t="s">
        <v>1</v>
      </c>
      <c r="D303" s="6"/>
      <c r="E303" s="6" t="s">
        <v>3</v>
      </c>
      <c r="F303" s="6" t="s">
        <v>4</v>
      </c>
      <c r="G303" s="6"/>
      <c r="H303" s="12"/>
      <c r="I303" s="12"/>
      <c r="J303">
        <v>7</v>
      </c>
      <c r="K303">
        <v>60</v>
      </c>
      <c r="L303">
        <v>11</v>
      </c>
      <c r="M303">
        <v>25</v>
      </c>
      <c r="N303" t="s">
        <v>189</v>
      </c>
      <c r="O303">
        <v>0</v>
      </c>
      <c r="P303" t="s">
        <v>53</v>
      </c>
      <c r="R303" t="s">
        <v>3409</v>
      </c>
      <c r="U303">
        <v>1</v>
      </c>
      <c r="V303" t="s">
        <v>155</v>
      </c>
      <c r="X303" t="s">
        <v>81</v>
      </c>
      <c r="Z303" t="s">
        <v>356</v>
      </c>
      <c r="AB303">
        <v>11</v>
      </c>
      <c r="AC303" t="s">
        <v>1492</v>
      </c>
      <c r="AD303" t="s">
        <v>84</v>
      </c>
      <c r="AJ303" t="s">
        <v>32</v>
      </c>
      <c r="AO303" t="s">
        <v>60</v>
      </c>
      <c r="AQ303" s="6">
        <v>3</v>
      </c>
      <c r="AR303">
        <v>6</v>
      </c>
      <c r="AT303">
        <v>10</v>
      </c>
      <c r="AU303" t="s">
        <v>1493</v>
      </c>
      <c r="AV303" t="s">
        <v>64</v>
      </c>
      <c r="AX303">
        <v>10</v>
      </c>
      <c r="AZ303" t="s">
        <v>158</v>
      </c>
      <c r="BA303" t="s">
        <v>1494</v>
      </c>
    </row>
    <row r="304" spans="1:54">
      <c r="A304">
        <v>302</v>
      </c>
      <c r="B304" s="6" t="s">
        <v>0</v>
      </c>
      <c r="C304" s="6" t="s">
        <v>1</v>
      </c>
      <c r="D304" s="6"/>
      <c r="E304" s="6"/>
      <c r="F304" s="6"/>
      <c r="G304" s="6"/>
      <c r="H304" s="12">
        <v>36</v>
      </c>
      <c r="I304" s="12"/>
      <c r="J304">
        <v>7</v>
      </c>
      <c r="K304">
        <v>80</v>
      </c>
      <c r="L304">
        <v>9</v>
      </c>
      <c r="M304">
        <v>20</v>
      </c>
      <c r="N304" t="s">
        <v>89</v>
      </c>
      <c r="O304">
        <v>0</v>
      </c>
      <c r="P304" t="s">
        <v>68</v>
      </c>
      <c r="R304" t="s">
        <v>3408</v>
      </c>
      <c r="U304">
        <v>1</v>
      </c>
      <c r="V304" t="s">
        <v>213</v>
      </c>
      <c r="X304" t="s">
        <v>81</v>
      </c>
      <c r="Z304" t="s">
        <v>92</v>
      </c>
      <c r="AB304">
        <v>15</v>
      </c>
      <c r="AC304" t="s">
        <v>1495</v>
      </c>
      <c r="AD304" t="s">
        <v>84</v>
      </c>
      <c r="AM304" t="s">
        <v>35</v>
      </c>
      <c r="AQ304" s="6">
        <v>0</v>
      </c>
      <c r="AV304" t="s">
        <v>192</v>
      </c>
      <c r="AX304">
        <v>7</v>
      </c>
      <c r="AZ304" t="s">
        <v>1496</v>
      </c>
      <c r="BA304" t="s">
        <v>1497</v>
      </c>
      <c r="BB304" t="s">
        <v>1498</v>
      </c>
    </row>
    <row r="305" spans="1:54">
      <c r="A305">
        <v>303</v>
      </c>
      <c r="B305" s="6" t="s">
        <v>0</v>
      </c>
      <c r="C305" s="6"/>
      <c r="D305" s="6" t="s">
        <v>2</v>
      </c>
      <c r="E305" s="6"/>
      <c r="F305" s="6" t="s">
        <v>4</v>
      </c>
      <c r="G305" s="6"/>
      <c r="H305" s="12">
        <v>30</v>
      </c>
      <c r="I305" s="12"/>
      <c r="J305">
        <v>6</v>
      </c>
      <c r="K305">
        <v>25</v>
      </c>
      <c r="L305">
        <v>8</v>
      </c>
      <c r="M305">
        <v>30</v>
      </c>
      <c r="N305" t="s">
        <v>225</v>
      </c>
      <c r="O305">
        <v>0</v>
      </c>
      <c r="P305" t="s">
        <v>68</v>
      </c>
      <c r="R305" t="s">
        <v>3411</v>
      </c>
      <c r="U305">
        <v>1</v>
      </c>
      <c r="V305" t="s">
        <v>407</v>
      </c>
      <c r="Y305" t="s">
        <v>1499</v>
      </c>
      <c r="Z305" t="s">
        <v>156</v>
      </c>
      <c r="AB305">
        <v>4</v>
      </c>
      <c r="AC305" t="s">
        <v>1500</v>
      </c>
      <c r="AD305" t="s">
        <v>84</v>
      </c>
      <c r="AG305" t="s">
        <v>29</v>
      </c>
      <c r="AO305" t="s">
        <v>73</v>
      </c>
      <c r="AQ305" s="6">
        <v>5</v>
      </c>
      <c r="AR305">
        <v>5</v>
      </c>
      <c r="AT305">
        <v>20</v>
      </c>
      <c r="AU305" t="s">
        <v>1501</v>
      </c>
      <c r="AV305" t="s">
        <v>64</v>
      </c>
      <c r="AX305">
        <v>10</v>
      </c>
      <c r="AZ305" t="s">
        <v>1502</v>
      </c>
      <c r="BA305" t="s">
        <v>1503</v>
      </c>
    </row>
    <row r="306" spans="1:54">
      <c r="A306">
        <v>304</v>
      </c>
      <c r="B306" s="6"/>
      <c r="C306" s="6"/>
      <c r="D306" s="6"/>
      <c r="E306" s="6"/>
      <c r="F306" s="6" t="s">
        <v>4</v>
      </c>
      <c r="G306" s="6"/>
      <c r="H306" s="12"/>
      <c r="I306" s="12"/>
      <c r="J306">
        <v>8</v>
      </c>
      <c r="K306">
        <v>30</v>
      </c>
      <c r="L306">
        <v>8</v>
      </c>
      <c r="M306">
        <v>5</v>
      </c>
      <c r="N306" t="s">
        <v>67</v>
      </c>
      <c r="O306">
        <v>0</v>
      </c>
      <c r="Q306" t="s">
        <v>35</v>
      </c>
      <c r="T306" t="s">
        <v>1504</v>
      </c>
      <c r="U306">
        <v>1</v>
      </c>
      <c r="V306" t="s">
        <v>29</v>
      </c>
      <c r="X306" t="s">
        <v>350</v>
      </c>
      <c r="AA306" t="s">
        <v>1505</v>
      </c>
      <c r="AB306">
        <v>10</v>
      </c>
      <c r="AC306" t="s">
        <v>1506</v>
      </c>
      <c r="AD306" t="s">
        <v>84</v>
      </c>
      <c r="AG306" t="s">
        <v>29</v>
      </c>
      <c r="AO306" t="s">
        <v>162</v>
      </c>
      <c r="AQ306" s="6">
        <v>10</v>
      </c>
      <c r="AS306" t="s">
        <v>1508</v>
      </c>
      <c r="AT306">
        <v>5</v>
      </c>
      <c r="AU306" t="s">
        <v>1509</v>
      </c>
      <c r="AV306" t="s">
        <v>345</v>
      </c>
      <c r="AX306">
        <v>6</v>
      </c>
      <c r="AZ306" t="s">
        <v>1510</v>
      </c>
      <c r="BA306" t="s">
        <v>1511</v>
      </c>
      <c r="BB306" t="s">
        <v>1512</v>
      </c>
    </row>
    <row r="307" spans="1:54">
      <c r="A307">
        <v>305</v>
      </c>
      <c r="B307" s="6"/>
      <c r="C307" s="6" t="s">
        <v>1</v>
      </c>
      <c r="D307" s="6"/>
      <c r="E307" s="6"/>
      <c r="F307" s="6"/>
      <c r="G307" s="6"/>
      <c r="H307" s="12">
        <v>31</v>
      </c>
      <c r="I307" s="12"/>
      <c r="J307">
        <v>8</v>
      </c>
      <c r="K307">
        <v>90</v>
      </c>
      <c r="L307">
        <v>12</v>
      </c>
      <c r="M307">
        <v>4</v>
      </c>
      <c r="N307" t="s">
        <v>103</v>
      </c>
      <c r="O307">
        <v>0</v>
      </c>
      <c r="P307" t="s">
        <v>68</v>
      </c>
      <c r="R307" t="s">
        <v>3410</v>
      </c>
      <c r="U307">
        <v>1</v>
      </c>
      <c r="V307" t="s">
        <v>213</v>
      </c>
      <c r="X307" t="s">
        <v>81</v>
      </c>
      <c r="Z307" t="s">
        <v>92</v>
      </c>
      <c r="AB307">
        <v>9</v>
      </c>
      <c r="AC307" t="s">
        <v>1513</v>
      </c>
      <c r="AD307" t="s">
        <v>84</v>
      </c>
      <c r="AH307" t="s">
        <v>30</v>
      </c>
      <c r="AO307" t="s">
        <v>85</v>
      </c>
      <c r="AQ307" s="6">
        <v>6</v>
      </c>
      <c r="AR307">
        <v>6</v>
      </c>
      <c r="AT307">
        <v>6</v>
      </c>
      <c r="AU307" t="s">
        <v>1514</v>
      </c>
      <c r="AV307" t="s">
        <v>64</v>
      </c>
      <c r="AX307">
        <v>8</v>
      </c>
      <c r="AZ307" t="s">
        <v>1515</v>
      </c>
      <c r="BA307" t="s">
        <v>1516</v>
      </c>
    </row>
    <row r="308" spans="1:54">
      <c r="A308">
        <v>306</v>
      </c>
      <c r="B308" s="6" t="s">
        <v>0</v>
      </c>
      <c r="C308" s="6"/>
      <c r="D308" s="6"/>
      <c r="E308" s="6"/>
      <c r="F308" s="6"/>
      <c r="G308" s="6"/>
      <c r="H308" s="12">
        <v>24</v>
      </c>
      <c r="I308" s="12"/>
      <c r="J308">
        <v>8</v>
      </c>
      <c r="K308">
        <v>150</v>
      </c>
      <c r="L308">
        <v>6</v>
      </c>
      <c r="M308">
        <v>5</v>
      </c>
      <c r="N308" t="s">
        <v>89</v>
      </c>
      <c r="O308">
        <v>1</v>
      </c>
      <c r="P308" t="s">
        <v>79</v>
      </c>
      <c r="R308" t="s">
        <v>3409</v>
      </c>
      <c r="U308">
        <v>1</v>
      </c>
      <c r="V308" t="s">
        <v>213</v>
      </c>
      <c r="X308" t="s">
        <v>81</v>
      </c>
      <c r="AA308" t="s">
        <v>1517</v>
      </c>
      <c r="AB308">
        <v>2</v>
      </c>
      <c r="AC308" t="s">
        <v>1518</v>
      </c>
      <c r="AD308" t="s">
        <v>59</v>
      </c>
      <c r="AG308" t="s">
        <v>29</v>
      </c>
      <c r="AO308" t="s">
        <v>73</v>
      </c>
      <c r="AQ308" s="6">
        <v>12</v>
      </c>
      <c r="AR308">
        <v>2</v>
      </c>
      <c r="AT308">
        <v>50</v>
      </c>
      <c r="AU308" t="s">
        <v>1519</v>
      </c>
      <c r="AV308" t="s">
        <v>75</v>
      </c>
      <c r="AX308">
        <v>10</v>
      </c>
      <c r="AZ308" t="s">
        <v>1520</v>
      </c>
      <c r="BA308" t="s">
        <v>1521</v>
      </c>
      <c r="BB308" t="s">
        <v>1170</v>
      </c>
    </row>
    <row r="309" spans="1:54">
      <c r="A309">
        <v>307</v>
      </c>
      <c r="B309" s="6"/>
      <c r="C309" s="6"/>
      <c r="D309" s="6"/>
      <c r="E309" s="6"/>
      <c r="F309" s="6" t="s">
        <v>4</v>
      </c>
      <c r="G309" s="6"/>
      <c r="H309" s="12">
        <v>35</v>
      </c>
      <c r="I309" s="12"/>
      <c r="J309">
        <v>7</v>
      </c>
      <c r="K309">
        <v>30</v>
      </c>
      <c r="L309">
        <v>13</v>
      </c>
      <c r="M309">
        <v>5</v>
      </c>
      <c r="N309" t="s">
        <v>335</v>
      </c>
      <c r="O309">
        <v>0</v>
      </c>
      <c r="P309" t="s">
        <v>68</v>
      </c>
      <c r="R309" t="s">
        <v>3411</v>
      </c>
      <c r="U309">
        <v>1</v>
      </c>
      <c r="V309" t="s">
        <v>146</v>
      </c>
      <c r="X309" t="s">
        <v>81</v>
      </c>
      <c r="Z309" t="s">
        <v>220</v>
      </c>
      <c r="AB309">
        <v>6</v>
      </c>
      <c r="AC309" t="s">
        <v>1522</v>
      </c>
      <c r="AD309" t="s">
        <v>72</v>
      </c>
      <c r="AJ309" t="s">
        <v>32</v>
      </c>
      <c r="AO309" t="s">
        <v>73</v>
      </c>
      <c r="AQ309" s="6">
        <v>5</v>
      </c>
      <c r="AR309">
        <v>2</v>
      </c>
      <c r="AT309">
        <v>10</v>
      </c>
      <c r="AU309" t="s">
        <v>175</v>
      </c>
      <c r="AV309" t="s">
        <v>75</v>
      </c>
      <c r="AX309">
        <v>10</v>
      </c>
      <c r="AZ309" t="s">
        <v>175</v>
      </c>
      <c r="BB309" t="s">
        <v>175</v>
      </c>
    </row>
    <row r="310" spans="1:54">
      <c r="A310">
        <v>308</v>
      </c>
      <c r="B310" s="6" t="s">
        <v>0</v>
      </c>
      <c r="C310" s="6"/>
      <c r="D310" s="6"/>
      <c r="E310" s="6"/>
      <c r="F310" s="6" t="s">
        <v>4</v>
      </c>
      <c r="G310" s="6"/>
      <c r="H310" s="12">
        <v>29</v>
      </c>
      <c r="I310" s="12"/>
      <c r="J310">
        <v>7</v>
      </c>
      <c r="K310">
        <v>60</v>
      </c>
      <c r="L310">
        <v>11</v>
      </c>
      <c r="M310">
        <v>2</v>
      </c>
      <c r="N310" t="s">
        <v>303</v>
      </c>
      <c r="O310">
        <v>1</v>
      </c>
      <c r="P310" t="s">
        <v>68</v>
      </c>
      <c r="R310" t="s">
        <v>3410</v>
      </c>
      <c r="U310">
        <v>1</v>
      </c>
      <c r="V310" t="s">
        <v>213</v>
      </c>
      <c r="X310" t="s">
        <v>111</v>
      </c>
      <c r="Z310" t="s">
        <v>92</v>
      </c>
      <c r="AB310">
        <v>5</v>
      </c>
      <c r="AC310" t="s">
        <v>1523</v>
      </c>
      <c r="AD310" t="s">
        <v>59</v>
      </c>
      <c r="AJ310" t="s">
        <v>32</v>
      </c>
      <c r="AO310" t="s">
        <v>85</v>
      </c>
      <c r="AQ310" s="6">
        <v>4</v>
      </c>
      <c r="AR310">
        <v>2</v>
      </c>
      <c r="AT310">
        <v>8</v>
      </c>
      <c r="AU310" t="s">
        <v>1524</v>
      </c>
      <c r="AV310" t="s">
        <v>64</v>
      </c>
      <c r="AX310">
        <v>8</v>
      </c>
      <c r="AZ310" t="s">
        <v>1525</v>
      </c>
    </row>
    <row r="311" spans="1:54">
      <c r="A311">
        <v>309</v>
      </c>
      <c r="B311" s="6"/>
      <c r="C311" s="6"/>
      <c r="D311" s="6"/>
      <c r="E311" s="6"/>
      <c r="F311" s="6" t="s">
        <v>4</v>
      </c>
      <c r="G311" s="6"/>
      <c r="H311" s="12">
        <v>27</v>
      </c>
      <c r="I311" s="12"/>
      <c r="J311">
        <v>7</v>
      </c>
      <c r="K311">
        <v>0</v>
      </c>
      <c r="L311">
        <v>8</v>
      </c>
      <c r="M311">
        <v>2</v>
      </c>
      <c r="N311" t="s">
        <v>225</v>
      </c>
      <c r="O311">
        <v>0</v>
      </c>
      <c r="P311" t="s">
        <v>68</v>
      </c>
      <c r="R311" t="s">
        <v>3409</v>
      </c>
      <c r="U311">
        <v>0</v>
      </c>
      <c r="AD311" t="s">
        <v>59</v>
      </c>
      <c r="AG311" t="s">
        <v>29</v>
      </c>
      <c r="AO311" t="s">
        <v>162</v>
      </c>
      <c r="AQ311" s="6">
        <v>4</v>
      </c>
      <c r="AR311">
        <v>4</v>
      </c>
      <c r="AT311">
        <v>25</v>
      </c>
      <c r="AU311" t="s">
        <v>1526</v>
      </c>
      <c r="AW311" t="s">
        <v>1527</v>
      </c>
      <c r="AX311">
        <v>10</v>
      </c>
      <c r="AZ311" t="s">
        <v>1528</v>
      </c>
      <c r="BA311" t="s">
        <v>322</v>
      </c>
      <c r="BB311" t="s">
        <v>1529</v>
      </c>
    </row>
    <row r="312" spans="1:54">
      <c r="A312">
        <v>310</v>
      </c>
      <c r="B312" s="6"/>
      <c r="C312" s="6" t="s">
        <v>1</v>
      </c>
      <c r="D312" s="6"/>
      <c r="E312" s="6" t="s">
        <v>3</v>
      </c>
      <c r="F312" s="6" t="s">
        <v>4</v>
      </c>
      <c r="G312" s="6"/>
      <c r="H312" s="12">
        <v>36</v>
      </c>
      <c r="I312" s="12"/>
      <c r="J312">
        <v>6</v>
      </c>
      <c r="K312">
        <v>90</v>
      </c>
      <c r="L312">
        <v>10</v>
      </c>
      <c r="M312">
        <v>10</v>
      </c>
      <c r="N312" t="s">
        <v>303</v>
      </c>
      <c r="O312">
        <v>1</v>
      </c>
      <c r="P312" t="s">
        <v>53</v>
      </c>
      <c r="T312" t="s">
        <v>1530</v>
      </c>
      <c r="U312">
        <v>1</v>
      </c>
      <c r="V312" t="s">
        <v>5</v>
      </c>
      <c r="X312" t="s">
        <v>91</v>
      </c>
      <c r="Z312" t="s">
        <v>82</v>
      </c>
      <c r="AB312">
        <v>11</v>
      </c>
      <c r="AC312" t="s">
        <v>1531</v>
      </c>
      <c r="AD312" t="s">
        <v>59</v>
      </c>
      <c r="AJ312" t="s">
        <v>32</v>
      </c>
      <c r="AO312" t="s">
        <v>60</v>
      </c>
      <c r="AQ312" s="6">
        <v>15</v>
      </c>
      <c r="AR312">
        <v>6</v>
      </c>
      <c r="AT312">
        <v>20</v>
      </c>
      <c r="AU312" t="s">
        <v>1532</v>
      </c>
      <c r="AV312" t="s">
        <v>64</v>
      </c>
      <c r="AX312">
        <v>10</v>
      </c>
      <c r="AZ312" t="s">
        <v>1533</v>
      </c>
      <c r="BA312" t="s">
        <v>1534</v>
      </c>
      <c r="BB312" t="s">
        <v>1535</v>
      </c>
    </row>
    <row r="313" spans="1:54">
      <c r="A313">
        <v>311</v>
      </c>
      <c r="B313" s="6"/>
      <c r="C313" s="6"/>
      <c r="D313" s="6"/>
      <c r="E313" s="6"/>
      <c r="F313" s="6" t="s">
        <v>4</v>
      </c>
      <c r="G313" s="6"/>
      <c r="H313" s="12">
        <v>44</v>
      </c>
      <c r="I313" s="12"/>
      <c r="J313">
        <v>8</v>
      </c>
      <c r="K313">
        <v>15</v>
      </c>
      <c r="L313">
        <v>12</v>
      </c>
      <c r="M313">
        <v>2</v>
      </c>
      <c r="N313" t="s">
        <v>121</v>
      </c>
      <c r="O313">
        <v>1</v>
      </c>
      <c r="P313" t="s">
        <v>68</v>
      </c>
      <c r="R313" t="s">
        <v>3409</v>
      </c>
      <c r="U313">
        <v>1</v>
      </c>
      <c r="V313" t="s">
        <v>519</v>
      </c>
      <c r="X313" t="s">
        <v>81</v>
      </c>
      <c r="Z313" t="s">
        <v>92</v>
      </c>
      <c r="AB313">
        <v>13</v>
      </c>
      <c r="AC313" t="s">
        <v>1536</v>
      </c>
      <c r="AD313" t="s">
        <v>59</v>
      </c>
      <c r="AJ313" t="s">
        <v>32</v>
      </c>
      <c r="AO313" t="s">
        <v>60</v>
      </c>
      <c r="AQ313" s="6">
        <v>12</v>
      </c>
      <c r="AR313">
        <v>2</v>
      </c>
      <c r="AT313">
        <v>8</v>
      </c>
      <c r="AU313" t="s">
        <v>1537</v>
      </c>
      <c r="AV313" t="s">
        <v>192</v>
      </c>
      <c r="AX313">
        <v>10</v>
      </c>
      <c r="AZ313" t="s">
        <v>1538</v>
      </c>
      <c r="BA313" t="s">
        <v>1539</v>
      </c>
      <c r="BB313" t="s">
        <v>1540</v>
      </c>
    </row>
    <row r="314" spans="1:54">
      <c r="A314">
        <v>312</v>
      </c>
      <c r="B314" s="6" t="s">
        <v>0</v>
      </c>
      <c r="C314" s="6"/>
      <c r="D314" s="6"/>
      <c r="E314" s="6"/>
      <c r="F314" s="6"/>
      <c r="G314" s="6"/>
      <c r="H314" s="12">
        <v>53</v>
      </c>
      <c r="I314" s="12"/>
      <c r="J314">
        <v>6</v>
      </c>
      <c r="K314">
        <v>0</v>
      </c>
      <c r="L314">
        <v>10</v>
      </c>
      <c r="M314">
        <v>20</v>
      </c>
      <c r="N314" t="s">
        <v>78</v>
      </c>
      <c r="O314">
        <v>0</v>
      </c>
      <c r="P314" t="s">
        <v>98</v>
      </c>
      <c r="R314" t="s">
        <v>3409</v>
      </c>
      <c r="U314">
        <v>0</v>
      </c>
      <c r="AD314" t="s">
        <v>59</v>
      </c>
      <c r="AH314" t="s">
        <v>30</v>
      </c>
      <c r="AO314" t="s">
        <v>60</v>
      </c>
      <c r="AQ314" s="6">
        <v>4</v>
      </c>
      <c r="AR314">
        <v>6</v>
      </c>
      <c r="AT314">
        <v>20</v>
      </c>
      <c r="AU314" t="s">
        <v>1541</v>
      </c>
      <c r="AV314" t="s">
        <v>64</v>
      </c>
      <c r="AX314">
        <v>10</v>
      </c>
      <c r="AZ314" t="s">
        <v>1542</v>
      </c>
      <c r="BA314" t="s">
        <v>1543</v>
      </c>
      <c r="BB314" t="s">
        <v>1544</v>
      </c>
    </row>
    <row r="315" spans="1:54">
      <c r="A315">
        <v>313</v>
      </c>
      <c r="B315" s="6" t="s">
        <v>0</v>
      </c>
      <c r="C315" s="6"/>
      <c r="D315" s="6"/>
      <c r="E315" s="6"/>
      <c r="F315" s="6"/>
      <c r="G315" s="6"/>
      <c r="H315" s="12">
        <v>45</v>
      </c>
      <c r="I315" s="12"/>
      <c r="J315">
        <v>7</v>
      </c>
      <c r="K315">
        <v>30</v>
      </c>
      <c r="L315">
        <v>6</v>
      </c>
      <c r="M315">
        <v>20</v>
      </c>
      <c r="N315" t="s">
        <v>52</v>
      </c>
      <c r="O315">
        <v>1</v>
      </c>
      <c r="P315" t="s">
        <v>68</v>
      </c>
      <c r="R315" t="s">
        <v>3409</v>
      </c>
      <c r="U315">
        <v>1</v>
      </c>
      <c r="V315" t="s">
        <v>213</v>
      </c>
      <c r="X315" t="s">
        <v>81</v>
      </c>
      <c r="Z315" t="s">
        <v>92</v>
      </c>
      <c r="AB315">
        <v>20</v>
      </c>
      <c r="AC315" t="s">
        <v>1545</v>
      </c>
      <c r="AD315" t="s">
        <v>59</v>
      </c>
      <c r="AM315" t="s">
        <v>35</v>
      </c>
      <c r="AQ315" s="6">
        <v>0</v>
      </c>
      <c r="AW315" t="s">
        <v>1546</v>
      </c>
      <c r="AX315">
        <v>10</v>
      </c>
      <c r="AZ315" t="s">
        <v>1547</v>
      </c>
      <c r="BA315" t="s">
        <v>1548</v>
      </c>
      <c r="BB315" t="s">
        <v>1549</v>
      </c>
    </row>
    <row r="316" spans="1:54">
      <c r="A316">
        <v>314</v>
      </c>
      <c r="B316" s="6" t="s">
        <v>0</v>
      </c>
      <c r="C316" s="6" t="s">
        <v>1</v>
      </c>
      <c r="D316" s="6"/>
      <c r="E316" s="6"/>
      <c r="F316" s="6" t="s">
        <v>4</v>
      </c>
      <c r="G316" s="6"/>
      <c r="H316" s="12">
        <v>26</v>
      </c>
      <c r="I316" s="12"/>
      <c r="J316">
        <v>8</v>
      </c>
      <c r="K316">
        <v>40</v>
      </c>
      <c r="L316">
        <v>13</v>
      </c>
      <c r="M316">
        <v>6</v>
      </c>
      <c r="N316" t="s">
        <v>189</v>
      </c>
      <c r="O316">
        <v>1</v>
      </c>
      <c r="P316" t="s">
        <v>140</v>
      </c>
      <c r="R316" t="s">
        <v>3409</v>
      </c>
      <c r="U316">
        <v>1</v>
      </c>
      <c r="V316" t="s">
        <v>407</v>
      </c>
      <c r="X316" t="s">
        <v>81</v>
      </c>
      <c r="Z316" t="s">
        <v>57</v>
      </c>
      <c r="AB316">
        <v>2</v>
      </c>
      <c r="AC316" t="s">
        <v>1550</v>
      </c>
      <c r="AD316" t="s">
        <v>84</v>
      </c>
      <c r="AM316" t="s">
        <v>35</v>
      </c>
      <c r="AQ316" s="6">
        <v>0</v>
      </c>
      <c r="AV316" t="s">
        <v>345</v>
      </c>
      <c r="AX316">
        <v>5</v>
      </c>
      <c r="AZ316" t="s">
        <v>1551</v>
      </c>
      <c r="BA316" t="s">
        <v>1552</v>
      </c>
    </row>
    <row r="317" spans="1:54">
      <c r="A317">
        <v>315</v>
      </c>
      <c r="B317" s="6" t="s">
        <v>0</v>
      </c>
      <c r="C317" s="6" t="s">
        <v>1</v>
      </c>
      <c r="D317" s="6"/>
      <c r="E317" s="6"/>
      <c r="F317" s="6" t="s">
        <v>4</v>
      </c>
      <c r="G317" s="6"/>
      <c r="H317" s="12">
        <v>46</v>
      </c>
      <c r="I317" s="12"/>
      <c r="J317">
        <v>6</v>
      </c>
      <c r="K317">
        <v>35</v>
      </c>
      <c r="L317">
        <v>8</v>
      </c>
      <c r="M317">
        <v>7</v>
      </c>
      <c r="N317" t="s">
        <v>97</v>
      </c>
      <c r="O317">
        <v>1</v>
      </c>
      <c r="P317" t="s">
        <v>122</v>
      </c>
      <c r="R317" t="s">
        <v>3410</v>
      </c>
      <c r="U317">
        <v>1</v>
      </c>
      <c r="V317" t="s">
        <v>55</v>
      </c>
      <c r="X317" t="s">
        <v>56</v>
      </c>
      <c r="Z317" t="s">
        <v>92</v>
      </c>
      <c r="AB317">
        <v>23</v>
      </c>
      <c r="AC317" t="s">
        <v>1553</v>
      </c>
      <c r="AD317" t="s">
        <v>84</v>
      </c>
      <c r="AH317" t="s">
        <v>30</v>
      </c>
      <c r="AO317" t="s">
        <v>73</v>
      </c>
      <c r="AQ317" s="6">
        <v>10</v>
      </c>
      <c r="AR317">
        <v>3</v>
      </c>
      <c r="AT317">
        <v>8</v>
      </c>
      <c r="AU317" t="s">
        <v>1554</v>
      </c>
      <c r="AV317" t="s">
        <v>75</v>
      </c>
      <c r="AX317">
        <v>7</v>
      </c>
      <c r="AZ317" t="s">
        <v>1555</v>
      </c>
      <c r="BA317" t="s">
        <v>1556</v>
      </c>
    </row>
    <row r="318" spans="1:54" ht="409.6">
      <c r="A318">
        <v>316</v>
      </c>
      <c r="B318" s="6" t="s">
        <v>0</v>
      </c>
      <c r="C318" s="6"/>
      <c r="D318" s="6"/>
      <c r="E318" s="6" t="s">
        <v>3</v>
      </c>
      <c r="F318" s="6" t="s">
        <v>4</v>
      </c>
      <c r="G318" s="6"/>
      <c r="H318" s="12">
        <v>29</v>
      </c>
      <c r="I318" s="12"/>
      <c r="J318">
        <v>7</v>
      </c>
      <c r="K318">
        <v>40</v>
      </c>
      <c r="L318">
        <v>12</v>
      </c>
      <c r="M318">
        <v>25</v>
      </c>
      <c r="N318" t="s">
        <v>133</v>
      </c>
      <c r="O318">
        <v>0</v>
      </c>
      <c r="P318" t="s">
        <v>68</v>
      </c>
      <c r="R318" t="s">
        <v>3409</v>
      </c>
      <c r="U318">
        <v>1</v>
      </c>
      <c r="V318" t="s">
        <v>519</v>
      </c>
      <c r="X318" t="s">
        <v>81</v>
      </c>
      <c r="Z318" t="s">
        <v>92</v>
      </c>
      <c r="AB318">
        <v>1</v>
      </c>
      <c r="AC318" t="s">
        <v>1557</v>
      </c>
      <c r="AD318" t="s">
        <v>84</v>
      </c>
      <c r="AH318" t="s">
        <v>30</v>
      </c>
      <c r="AO318" t="s">
        <v>162</v>
      </c>
      <c r="AQ318" s="6">
        <v>6</v>
      </c>
      <c r="AR318">
        <v>2</v>
      </c>
      <c r="AT318">
        <v>15</v>
      </c>
      <c r="AU318" s="3" t="s">
        <v>1558</v>
      </c>
      <c r="AV318" t="s">
        <v>75</v>
      </c>
      <c r="AX318">
        <v>10</v>
      </c>
      <c r="AZ318" s="3" t="s">
        <v>1559</v>
      </c>
    </row>
    <row r="319" spans="1:54">
      <c r="A319">
        <v>317</v>
      </c>
      <c r="B319" s="6" t="s">
        <v>0</v>
      </c>
      <c r="C319" s="6"/>
      <c r="D319" s="6"/>
      <c r="E319" s="6"/>
      <c r="F319" s="6"/>
      <c r="G319" s="6"/>
      <c r="H319" s="12">
        <v>26</v>
      </c>
      <c r="I319" s="12"/>
      <c r="J319">
        <v>6</v>
      </c>
      <c r="K319">
        <v>30</v>
      </c>
      <c r="L319">
        <v>10</v>
      </c>
      <c r="M319">
        <v>20</v>
      </c>
      <c r="N319" t="s">
        <v>89</v>
      </c>
      <c r="O319">
        <v>1</v>
      </c>
      <c r="P319" t="s">
        <v>68</v>
      </c>
      <c r="R319" t="s">
        <v>3409</v>
      </c>
      <c r="U319">
        <v>1</v>
      </c>
      <c r="V319" t="s">
        <v>213</v>
      </c>
      <c r="X319" t="s">
        <v>81</v>
      </c>
      <c r="Z319" t="s">
        <v>92</v>
      </c>
      <c r="AB319">
        <v>3</v>
      </c>
      <c r="AC319" t="s">
        <v>1560</v>
      </c>
      <c r="AD319" t="s">
        <v>59</v>
      </c>
      <c r="AM319" t="s">
        <v>35</v>
      </c>
      <c r="AQ319" s="6">
        <v>0</v>
      </c>
      <c r="AV319" t="s">
        <v>75</v>
      </c>
      <c r="AX319">
        <v>10</v>
      </c>
      <c r="AZ319" t="s">
        <v>1561</v>
      </c>
      <c r="BA319" t="s">
        <v>1562</v>
      </c>
      <c r="BB319" t="s">
        <v>1563</v>
      </c>
    </row>
    <row r="320" spans="1:54" ht="34">
      <c r="A320">
        <v>318</v>
      </c>
      <c r="B320" s="6" t="s">
        <v>0</v>
      </c>
      <c r="C320" s="6"/>
      <c r="D320" s="6" t="s">
        <v>2</v>
      </c>
      <c r="E320" s="6"/>
      <c r="F320" s="6"/>
      <c r="G320" s="6"/>
      <c r="H320" s="12">
        <v>26</v>
      </c>
      <c r="I320" s="12"/>
      <c r="J320">
        <v>7</v>
      </c>
      <c r="K320">
        <v>0</v>
      </c>
      <c r="L320">
        <v>6</v>
      </c>
      <c r="M320">
        <v>15</v>
      </c>
      <c r="N320" t="s">
        <v>89</v>
      </c>
      <c r="O320">
        <v>1</v>
      </c>
      <c r="P320" t="s">
        <v>98</v>
      </c>
      <c r="T320" t="s">
        <v>1564</v>
      </c>
      <c r="U320">
        <v>0</v>
      </c>
      <c r="AD320" t="s">
        <v>59</v>
      </c>
      <c r="AH320" t="s">
        <v>30</v>
      </c>
      <c r="AJ320" t="s">
        <v>32</v>
      </c>
      <c r="AO320" t="s">
        <v>73</v>
      </c>
      <c r="AQ320" s="6">
        <v>6</v>
      </c>
      <c r="AR320">
        <v>6</v>
      </c>
      <c r="AT320">
        <v>20</v>
      </c>
      <c r="AU320" t="s">
        <v>1565</v>
      </c>
      <c r="AV320" t="s">
        <v>75</v>
      </c>
      <c r="AX320">
        <v>6</v>
      </c>
      <c r="AZ320" t="s">
        <v>1566</v>
      </c>
      <c r="BA320" s="3" t="s">
        <v>204</v>
      </c>
      <c r="BB320" t="s">
        <v>1567</v>
      </c>
    </row>
    <row r="321" spans="1:54">
      <c r="A321">
        <v>319</v>
      </c>
      <c r="B321" s="6"/>
      <c r="C321" s="6"/>
      <c r="D321" s="6" t="s">
        <v>2</v>
      </c>
      <c r="E321" s="6"/>
      <c r="F321" s="6" t="s">
        <v>4</v>
      </c>
      <c r="G321" s="6"/>
      <c r="H321" s="12">
        <v>27</v>
      </c>
      <c r="I321" s="12"/>
      <c r="J321">
        <v>5</v>
      </c>
      <c r="K321">
        <v>45</v>
      </c>
      <c r="L321">
        <v>12</v>
      </c>
      <c r="M321">
        <v>30</v>
      </c>
      <c r="N321" t="s">
        <v>89</v>
      </c>
      <c r="O321">
        <v>1</v>
      </c>
      <c r="P321" t="s">
        <v>79</v>
      </c>
      <c r="T321" t="s">
        <v>1568</v>
      </c>
      <c r="U321">
        <v>0</v>
      </c>
      <c r="AD321" t="s">
        <v>84</v>
      </c>
      <c r="AJ321" t="s">
        <v>32</v>
      </c>
      <c r="AO321" t="s">
        <v>60</v>
      </c>
      <c r="AQ321" s="6">
        <v>3</v>
      </c>
      <c r="AR321">
        <v>4</v>
      </c>
      <c r="AT321">
        <v>6</v>
      </c>
      <c r="AU321" t="s">
        <v>1569</v>
      </c>
      <c r="AV321" t="s">
        <v>64</v>
      </c>
      <c r="AX321">
        <v>8</v>
      </c>
      <c r="AZ321" t="s">
        <v>1570</v>
      </c>
      <c r="BA321" t="s">
        <v>1571</v>
      </c>
      <c r="BB321" t="s">
        <v>1572</v>
      </c>
    </row>
    <row r="322" spans="1:54">
      <c r="A322">
        <v>320</v>
      </c>
      <c r="B322" s="6" t="s">
        <v>0</v>
      </c>
      <c r="C322" s="6"/>
      <c r="D322" s="6"/>
      <c r="E322" s="6"/>
      <c r="F322" s="6"/>
      <c r="G322" s="6"/>
      <c r="H322" s="12">
        <v>44</v>
      </c>
      <c r="I322" s="12"/>
      <c r="J322">
        <v>7</v>
      </c>
      <c r="K322">
        <v>0</v>
      </c>
      <c r="L322">
        <v>14</v>
      </c>
      <c r="M322">
        <v>2</v>
      </c>
      <c r="N322" t="s">
        <v>67</v>
      </c>
      <c r="O322">
        <v>0</v>
      </c>
      <c r="P322" t="s">
        <v>68</v>
      </c>
      <c r="R322" t="s">
        <v>3411</v>
      </c>
      <c r="U322">
        <v>0</v>
      </c>
      <c r="AD322" t="s">
        <v>59</v>
      </c>
      <c r="AE322" t="s">
        <v>27</v>
      </c>
      <c r="AG322" t="s">
        <v>29</v>
      </c>
      <c r="AO322" t="s">
        <v>73</v>
      </c>
      <c r="AQ322" s="6">
        <v>10</v>
      </c>
      <c r="AR322">
        <v>2</v>
      </c>
      <c r="AT322">
        <v>14</v>
      </c>
      <c r="AU322" t="s">
        <v>1573</v>
      </c>
      <c r="AV322" t="s">
        <v>345</v>
      </c>
      <c r="AX322">
        <v>7</v>
      </c>
      <c r="AZ322" t="s">
        <v>1574</v>
      </c>
      <c r="BA322" t="s">
        <v>1575</v>
      </c>
      <c r="BB322" t="s">
        <v>1576</v>
      </c>
    </row>
    <row r="323" spans="1:54">
      <c r="A323">
        <v>321</v>
      </c>
      <c r="B323" s="6"/>
      <c r="C323" s="6" t="s">
        <v>1</v>
      </c>
      <c r="D323" s="6"/>
      <c r="E323" s="6"/>
      <c r="F323" s="6" t="s">
        <v>4</v>
      </c>
      <c r="G323" s="6"/>
      <c r="H323" s="12">
        <v>25</v>
      </c>
      <c r="I323" s="12"/>
      <c r="J323">
        <v>8</v>
      </c>
      <c r="K323">
        <v>0</v>
      </c>
      <c r="L323">
        <v>10</v>
      </c>
      <c r="M323">
        <v>30</v>
      </c>
      <c r="N323" t="s">
        <v>335</v>
      </c>
      <c r="O323">
        <v>0</v>
      </c>
      <c r="P323" t="s">
        <v>68</v>
      </c>
      <c r="R323" t="s">
        <v>3409</v>
      </c>
      <c r="U323">
        <v>1</v>
      </c>
      <c r="V323" t="s">
        <v>213</v>
      </c>
      <c r="Y323" t="s">
        <v>1577</v>
      </c>
      <c r="Z323" t="s">
        <v>272</v>
      </c>
      <c r="AB323">
        <v>2</v>
      </c>
      <c r="AC323" t="s">
        <v>1578</v>
      </c>
      <c r="AD323" t="s">
        <v>59</v>
      </c>
      <c r="AH323" t="s">
        <v>30</v>
      </c>
      <c r="AJ323" t="s">
        <v>32</v>
      </c>
      <c r="AO323" t="s">
        <v>60</v>
      </c>
      <c r="AQ323" s="6">
        <v>4</v>
      </c>
      <c r="AR323">
        <v>4</v>
      </c>
      <c r="AT323">
        <v>3</v>
      </c>
      <c r="AU323" t="s">
        <v>1579</v>
      </c>
      <c r="AV323" t="s">
        <v>75</v>
      </c>
      <c r="AX323">
        <v>8</v>
      </c>
      <c r="AZ323" t="s">
        <v>1580</v>
      </c>
      <c r="BA323" t="s">
        <v>1581</v>
      </c>
    </row>
    <row r="324" spans="1:54">
      <c r="A324">
        <v>322</v>
      </c>
      <c r="B324" s="6" t="s">
        <v>0</v>
      </c>
      <c r="C324" s="6"/>
      <c r="D324" s="6"/>
      <c r="E324" s="6" t="s">
        <v>3</v>
      </c>
      <c r="F324" s="6" t="s">
        <v>4</v>
      </c>
      <c r="G324" s="6"/>
      <c r="H324" s="12">
        <v>27</v>
      </c>
      <c r="I324" s="12"/>
      <c r="J324">
        <v>8</v>
      </c>
      <c r="K324">
        <v>0</v>
      </c>
      <c r="L324">
        <v>7</v>
      </c>
      <c r="M324">
        <v>1</v>
      </c>
      <c r="N324" t="s">
        <v>335</v>
      </c>
      <c r="O324">
        <v>1</v>
      </c>
      <c r="P324" t="s">
        <v>68</v>
      </c>
      <c r="R324" t="s">
        <v>3411</v>
      </c>
      <c r="U324">
        <v>0</v>
      </c>
      <c r="AD324" t="s">
        <v>59</v>
      </c>
      <c r="AM324" t="s">
        <v>35</v>
      </c>
      <c r="AQ324" s="6">
        <v>0</v>
      </c>
      <c r="AV324" t="s">
        <v>75</v>
      </c>
      <c r="AX324">
        <v>9</v>
      </c>
      <c r="AZ324" t="s">
        <v>1582</v>
      </c>
      <c r="BA324" t="s">
        <v>1583</v>
      </c>
      <c r="BB324" t="s">
        <v>1584</v>
      </c>
    </row>
    <row r="325" spans="1:54">
      <c r="A325">
        <v>323</v>
      </c>
      <c r="B325" s="6" t="s">
        <v>0</v>
      </c>
      <c r="C325" s="6" t="s">
        <v>1</v>
      </c>
      <c r="D325" s="6"/>
      <c r="E325" s="6"/>
      <c r="F325" s="6" t="s">
        <v>4</v>
      </c>
      <c r="G325" s="6"/>
      <c r="H325" s="12">
        <v>39</v>
      </c>
      <c r="I325" s="12"/>
      <c r="J325">
        <v>6</v>
      </c>
      <c r="K325">
        <v>0</v>
      </c>
      <c r="L325">
        <v>12</v>
      </c>
      <c r="M325">
        <v>12</v>
      </c>
      <c r="N325" t="s">
        <v>225</v>
      </c>
      <c r="O325">
        <v>1</v>
      </c>
      <c r="P325" t="s">
        <v>53</v>
      </c>
      <c r="R325" t="s">
        <v>3408</v>
      </c>
      <c r="U325">
        <v>1</v>
      </c>
      <c r="V325" t="s">
        <v>213</v>
      </c>
      <c r="X325" t="s">
        <v>81</v>
      </c>
      <c r="Z325" t="s">
        <v>92</v>
      </c>
      <c r="AB325">
        <v>15</v>
      </c>
      <c r="AC325" t="s">
        <v>199</v>
      </c>
      <c r="AD325" t="s">
        <v>84</v>
      </c>
      <c r="AI325" t="s">
        <v>31</v>
      </c>
      <c r="AO325" t="s">
        <v>162</v>
      </c>
      <c r="AQ325" s="6">
        <v>6</v>
      </c>
      <c r="AR325">
        <v>6</v>
      </c>
      <c r="AT325">
        <v>30</v>
      </c>
      <c r="AU325" t="s">
        <v>1585</v>
      </c>
      <c r="AV325" t="s">
        <v>64</v>
      </c>
      <c r="AX325">
        <v>9</v>
      </c>
      <c r="AZ325" t="s">
        <v>1586</v>
      </c>
      <c r="BA325" t="s">
        <v>1587</v>
      </c>
      <c r="BB325" t="s">
        <v>290</v>
      </c>
    </row>
    <row r="326" spans="1:54">
      <c r="A326">
        <v>324</v>
      </c>
      <c r="B326" s="6"/>
      <c r="C326" s="6" t="s">
        <v>1</v>
      </c>
      <c r="D326" s="6"/>
      <c r="E326" s="6"/>
      <c r="F326" s="6"/>
      <c r="G326" s="6"/>
      <c r="H326" s="12">
        <v>38</v>
      </c>
      <c r="I326" s="12"/>
      <c r="J326">
        <v>7</v>
      </c>
      <c r="K326">
        <v>120</v>
      </c>
      <c r="L326">
        <v>12</v>
      </c>
      <c r="M326">
        <v>12</v>
      </c>
      <c r="N326" t="s">
        <v>97</v>
      </c>
      <c r="O326">
        <v>1</v>
      </c>
      <c r="P326" t="s">
        <v>134</v>
      </c>
      <c r="R326" t="s">
        <v>3409</v>
      </c>
      <c r="U326">
        <v>1</v>
      </c>
      <c r="V326" t="s">
        <v>155</v>
      </c>
      <c r="X326" t="s">
        <v>81</v>
      </c>
      <c r="Z326" t="s">
        <v>92</v>
      </c>
      <c r="AB326">
        <v>14</v>
      </c>
      <c r="AC326" t="s">
        <v>1588</v>
      </c>
      <c r="AD326" t="s">
        <v>84</v>
      </c>
      <c r="AH326" t="s">
        <v>30</v>
      </c>
      <c r="AJ326" t="s">
        <v>32</v>
      </c>
      <c r="AO326" t="s">
        <v>73</v>
      </c>
      <c r="AQ326" s="6">
        <v>10</v>
      </c>
      <c r="AS326">
        <v>8</v>
      </c>
      <c r="AT326">
        <v>24</v>
      </c>
      <c r="AU326" t="s">
        <v>1589</v>
      </c>
      <c r="AV326" t="s">
        <v>75</v>
      </c>
      <c r="AX326">
        <v>9</v>
      </c>
      <c r="AZ326" t="s">
        <v>1590</v>
      </c>
      <c r="BA326" t="s">
        <v>1591</v>
      </c>
      <c r="BB326" t="s">
        <v>1592</v>
      </c>
    </row>
    <row r="327" spans="1:54">
      <c r="A327">
        <v>325</v>
      </c>
      <c r="B327" s="6" t="s">
        <v>0</v>
      </c>
      <c r="C327" s="6" t="s">
        <v>1</v>
      </c>
      <c r="D327" s="6" t="s">
        <v>2</v>
      </c>
      <c r="E327" s="6"/>
      <c r="F327" s="6"/>
      <c r="G327" s="6"/>
      <c r="H327" s="12">
        <v>39</v>
      </c>
      <c r="I327" s="12"/>
      <c r="J327">
        <v>8</v>
      </c>
      <c r="K327">
        <v>15</v>
      </c>
      <c r="L327">
        <v>5</v>
      </c>
      <c r="M327">
        <v>10</v>
      </c>
      <c r="N327" t="s">
        <v>303</v>
      </c>
      <c r="O327">
        <v>0</v>
      </c>
      <c r="P327" t="s">
        <v>140</v>
      </c>
      <c r="T327" t="s">
        <v>1593</v>
      </c>
      <c r="U327">
        <v>1</v>
      </c>
      <c r="V327" t="s">
        <v>70</v>
      </c>
      <c r="Y327" t="s">
        <v>1594</v>
      </c>
      <c r="Z327" t="s">
        <v>57</v>
      </c>
      <c r="AB327">
        <v>6</v>
      </c>
      <c r="AC327" t="s">
        <v>1595</v>
      </c>
      <c r="AD327" t="s">
        <v>72</v>
      </c>
      <c r="AH327" t="s">
        <v>30</v>
      </c>
      <c r="AO327" t="s">
        <v>73</v>
      </c>
      <c r="AQ327" s="6">
        <v>6</v>
      </c>
      <c r="AR327">
        <v>6</v>
      </c>
      <c r="AT327">
        <v>40</v>
      </c>
      <c r="AU327" t="s">
        <v>1596</v>
      </c>
      <c r="AW327" t="s">
        <v>1597</v>
      </c>
      <c r="AX327">
        <v>10</v>
      </c>
      <c r="AZ327" t="s">
        <v>1598</v>
      </c>
      <c r="BA327" t="s">
        <v>1599</v>
      </c>
      <c r="BB327" t="s">
        <v>1600</v>
      </c>
    </row>
    <row r="328" spans="1:54">
      <c r="A328">
        <v>326</v>
      </c>
      <c r="B328" s="6" t="s">
        <v>0</v>
      </c>
      <c r="C328" s="6"/>
      <c r="D328" s="6"/>
      <c r="E328" s="6"/>
      <c r="F328" s="6"/>
      <c r="G328" s="6"/>
      <c r="H328" s="12">
        <v>26</v>
      </c>
      <c r="I328" s="12"/>
      <c r="J328">
        <v>7</v>
      </c>
      <c r="K328">
        <v>180</v>
      </c>
      <c r="L328">
        <v>9</v>
      </c>
      <c r="M328">
        <v>20</v>
      </c>
      <c r="N328" t="s">
        <v>225</v>
      </c>
      <c r="O328">
        <v>1</v>
      </c>
      <c r="P328" t="s">
        <v>53</v>
      </c>
      <c r="R328" t="s">
        <v>3410</v>
      </c>
      <c r="U328">
        <v>1</v>
      </c>
      <c r="V328" t="s">
        <v>90</v>
      </c>
      <c r="X328" t="s">
        <v>81</v>
      </c>
      <c r="Z328" t="s">
        <v>92</v>
      </c>
      <c r="AB328">
        <v>2</v>
      </c>
      <c r="AC328" t="s">
        <v>1601</v>
      </c>
      <c r="AD328" t="s">
        <v>84</v>
      </c>
      <c r="AH328" t="s">
        <v>30</v>
      </c>
      <c r="AK328" t="s">
        <v>33</v>
      </c>
      <c r="AO328" t="s">
        <v>162</v>
      </c>
      <c r="AQ328" s="6">
        <v>4</v>
      </c>
      <c r="AR328">
        <v>4</v>
      </c>
      <c r="AT328">
        <v>10</v>
      </c>
      <c r="AU328" t="s">
        <v>1602</v>
      </c>
      <c r="AV328" t="s">
        <v>75</v>
      </c>
      <c r="AX328">
        <v>6</v>
      </c>
      <c r="AZ328" t="s">
        <v>1603</v>
      </c>
      <c r="BA328" t="s">
        <v>1604</v>
      </c>
      <c r="BB328" t="s">
        <v>1605</v>
      </c>
    </row>
    <row r="329" spans="1:54">
      <c r="A329">
        <v>327</v>
      </c>
      <c r="B329" s="6" t="s">
        <v>0</v>
      </c>
      <c r="C329" s="6"/>
      <c r="D329" s="6"/>
      <c r="E329" s="6"/>
      <c r="F329" s="6"/>
      <c r="G329" s="6"/>
      <c r="H329" s="12">
        <v>26</v>
      </c>
      <c r="I329" s="12"/>
      <c r="J329">
        <v>9</v>
      </c>
      <c r="K329">
        <v>2</v>
      </c>
      <c r="L329">
        <v>10</v>
      </c>
      <c r="M329">
        <v>5</v>
      </c>
      <c r="N329" t="s">
        <v>103</v>
      </c>
      <c r="O329">
        <v>1</v>
      </c>
      <c r="P329" t="s">
        <v>53</v>
      </c>
      <c r="R329" t="s">
        <v>3409</v>
      </c>
      <c r="U329">
        <v>1</v>
      </c>
      <c r="V329" t="s">
        <v>213</v>
      </c>
      <c r="X329" t="s">
        <v>81</v>
      </c>
      <c r="Z329" t="s">
        <v>92</v>
      </c>
      <c r="AB329">
        <v>4</v>
      </c>
      <c r="AC329" t="s">
        <v>1184</v>
      </c>
      <c r="AD329" t="s">
        <v>59</v>
      </c>
      <c r="AJ329" t="s">
        <v>32</v>
      </c>
      <c r="AM329" t="s">
        <v>35</v>
      </c>
      <c r="AN329" t="s">
        <v>1606</v>
      </c>
      <c r="AQ329" s="6">
        <v>0</v>
      </c>
      <c r="AV329" t="s">
        <v>64</v>
      </c>
      <c r="AX329">
        <v>10</v>
      </c>
      <c r="AZ329" t="s">
        <v>1607</v>
      </c>
      <c r="BA329" t="s">
        <v>1608</v>
      </c>
      <c r="BB329" t="s">
        <v>1609</v>
      </c>
    </row>
    <row r="330" spans="1:54">
      <c r="A330">
        <v>328</v>
      </c>
      <c r="B330" s="6"/>
      <c r="C330" s="6" t="s">
        <v>1</v>
      </c>
      <c r="D330" s="6"/>
      <c r="E330" s="6" t="s">
        <v>3</v>
      </c>
      <c r="F330" s="6" t="s">
        <v>4</v>
      </c>
      <c r="G330" s="6"/>
      <c r="H330" s="12">
        <v>45</v>
      </c>
      <c r="I330" s="12"/>
      <c r="J330">
        <v>8</v>
      </c>
      <c r="K330">
        <v>0</v>
      </c>
      <c r="L330">
        <v>10</v>
      </c>
      <c r="M330">
        <v>50</v>
      </c>
      <c r="N330" t="s">
        <v>89</v>
      </c>
      <c r="O330">
        <v>1</v>
      </c>
      <c r="P330" t="s">
        <v>79</v>
      </c>
      <c r="R330" t="s">
        <v>3410</v>
      </c>
      <c r="U330">
        <v>1</v>
      </c>
      <c r="V330" t="s">
        <v>213</v>
      </c>
      <c r="X330" t="s">
        <v>56</v>
      </c>
      <c r="Z330" t="s">
        <v>92</v>
      </c>
      <c r="AB330">
        <v>5</v>
      </c>
      <c r="AC330" t="s">
        <v>1610</v>
      </c>
      <c r="AD330" t="s">
        <v>363</v>
      </c>
      <c r="AJ330" t="s">
        <v>32</v>
      </c>
      <c r="AN330" t="s">
        <v>1611</v>
      </c>
      <c r="AO330" t="s">
        <v>60</v>
      </c>
      <c r="AQ330" s="6">
        <v>5</v>
      </c>
      <c r="AR330">
        <v>5</v>
      </c>
      <c r="AT330">
        <v>8</v>
      </c>
      <c r="AU330" t="s">
        <v>1612</v>
      </c>
      <c r="AV330" t="s">
        <v>75</v>
      </c>
      <c r="AX330">
        <v>8</v>
      </c>
      <c r="AZ330" t="s">
        <v>1613</v>
      </c>
      <c r="BA330" t="s">
        <v>1614</v>
      </c>
      <c r="BB330" t="s">
        <v>1615</v>
      </c>
    </row>
    <row r="331" spans="1:54">
      <c r="A331">
        <v>329</v>
      </c>
      <c r="B331" s="6" t="s">
        <v>0</v>
      </c>
      <c r="C331" s="6" t="s">
        <v>1</v>
      </c>
      <c r="D331" s="6" t="s">
        <v>2</v>
      </c>
      <c r="E331" s="6"/>
      <c r="F331" s="6"/>
      <c r="G331" s="6"/>
      <c r="H331" s="12">
        <v>33</v>
      </c>
      <c r="I331" s="12"/>
      <c r="J331">
        <v>7</v>
      </c>
      <c r="K331">
        <v>30</v>
      </c>
      <c r="L331">
        <v>8</v>
      </c>
      <c r="M331">
        <v>2</v>
      </c>
      <c r="N331" t="s">
        <v>67</v>
      </c>
      <c r="O331">
        <v>0</v>
      </c>
      <c r="P331" t="s">
        <v>98</v>
      </c>
      <c r="R331" t="s">
        <v>3410</v>
      </c>
      <c r="U331">
        <v>1</v>
      </c>
      <c r="V331" t="s">
        <v>213</v>
      </c>
      <c r="X331" t="s">
        <v>81</v>
      </c>
      <c r="Z331" t="s">
        <v>419</v>
      </c>
      <c r="AB331">
        <v>10</v>
      </c>
      <c r="AC331" t="s">
        <v>1616</v>
      </c>
      <c r="AD331" t="s">
        <v>84</v>
      </c>
      <c r="AF331" t="s">
        <v>28</v>
      </c>
      <c r="AO331" t="s">
        <v>60</v>
      </c>
      <c r="AQ331" s="6">
        <v>4</v>
      </c>
      <c r="AR331">
        <v>4</v>
      </c>
      <c r="AT331">
        <v>6</v>
      </c>
      <c r="AU331" t="s">
        <v>1617</v>
      </c>
      <c r="AV331" t="s">
        <v>64</v>
      </c>
      <c r="AX331">
        <v>9</v>
      </c>
      <c r="AZ331" t="s">
        <v>1618</v>
      </c>
    </row>
    <row r="332" spans="1:54">
      <c r="A332">
        <v>330</v>
      </c>
      <c r="B332" s="6" t="s">
        <v>0</v>
      </c>
      <c r="C332" s="6"/>
      <c r="D332" s="6"/>
      <c r="E332" s="6"/>
      <c r="F332" s="6"/>
      <c r="G332" s="6"/>
      <c r="H332" s="12">
        <v>49</v>
      </c>
      <c r="I332" s="12"/>
      <c r="J332">
        <v>8</v>
      </c>
      <c r="K332">
        <v>0</v>
      </c>
      <c r="L332">
        <v>14</v>
      </c>
      <c r="M332">
        <v>2</v>
      </c>
      <c r="N332" t="s">
        <v>67</v>
      </c>
      <c r="O332">
        <v>1</v>
      </c>
      <c r="U332">
        <v>0</v>
      </c>
      <c r="AD332" t="s">
        <v>59</v>
      </c>
      <c r="AH332" t="s">
        <v>30</v>
      </c>
      <c r="AO332" t="s">
        <v>73</v>
      </c>
      <c r="AQ332" s="6">
        <v>6</v>
      </c>
      <c r="AR332">
        <v>6</v>
      </c>
      <c r="AT332">
        <v>16</v>
      </c>
      <c r="AU332" t="s">
        <v>1619</v>
      </c>
      <c r="AV332" t="s">
        <v>75</v>
      </c>
      <c r="AX332">
        <v>9</v>
      </c>
      <c r="AZ332" t="s">
        <v>1620</v>
      </c>
      <c r="BB332" t="s">
        <v>1621</v>
      </c>
    </row>
    <row r="333" spans="1:54">
      <c r="A333">
        <v>331</v>
      </c>
      <c r="B333" s="6"/>
      <c r="C333" s="6"/>
      <c r="D333" s="6"/>
      <c r="E333" s="6" t="s">
        <v>3</v>
      </c>
      <c r="F333" s="6"/>
      <c r="G333" s="6"/>
      <c r="H333" s="12">
        <v>29</v>
      </c>
      <c r="I333" s="12"/>
      <c r="J333">
        <v>7</v>
      </c>
      <c r="K333">
        <v>10</v>
      </c>
      <c r="L333">
        <v>7</v>
      </c>
      <c r="M333">
        <v>10</v>
      </c>
      <c r="N333" t="s">
        <v>303</v>
      </c>
      <c r="O333">
        <v>0</v>
      </c>
      <c r="P333" t="s">
        <v>53</v>
      </c>
      <c r="R333" t="s">
        <v>3411</v>
      </c>
      <c r="U333">
        <v>1</v>
      </c>
      <c r="V333" t="s">
        <v>213</v>
      </c>
      <c r="X333" t="s">
        <v>111</v>
      </c>
      <c r="Z333" t="s">
        <v>57</v>
      </c>
      <c r="AB333">
        <v>4</v>
      </c>
      <c r="AC333" t="s">
        <v>1622</v>
      </c>
      <c r="AD333" t="s">
        <v>84</v>
      </c>
      <c r="AG333" t="s">
        <v>29</v>
      </c>
      <c r="AO333" t="s">
        <v>73</v>
      </c>
      <c r="AQ333" s="6">
        <v>5</v>
      </c>
      <c r="AR333">
        <v>5</v>
      </c>
      <c r="AT333">
        <v>180</v>
      </c>
      <c r="AU333" t="s">
        <v>1623</v>
      </c>
      <c r="AV333" t="s">
        <v>64</v>
      </c>
      <c r="AX333">
        <v>10</v>
      </c>
      <c r="AZ333" t="s">
        <v>1624</v>
      </c>
      <c r="BA333" t="s">
        <v>1625</v>
      </c>
      <c r="BB333" t="s">
        <v>1626</v>
      </c>
    </row>
    <row r="334" spans="1:54">
      <c r="A334">
        <v>332</v>
      </c>
      <c r="B334" s="6" t="s">
        <v>0</v>
      </c>
      <c r="C334" s="6"/>
      <c r="D334" s="6"/>
      <c r="E334" s="6"/>
      <c r="F334" s="6" t="s">
        <v>4</v>
      </c>
      <c r="G334" s="6"/>
      <c r="H334" s="12">
        <v>26</v>
      </c>
      <c r="I334" s="12"/>
      <c r="J334">
        <v>8</v>
      </c>
      <c r="K334">
        <v>110</v>
      </c>
      <c r="L334">
        <v>10</v>
      </c>
      <c r="M334">
        <v>0</v>
      </c>
      <c r="N334" t="s">
        <v>133</v>
      </c>
      <c r="O334">
        <v>0</v>
      </c>
      <c r="P334" t="s">
        <v>98</v>
      </c>
      <c r="R334" t="s">
        <v>3410</v>
      </c>
      <c r="U334">
        <v>1</v>
      </c>
      <c r="V334" t="s">
        <v>213</v>
      </c>
      <c r="X334" t="s">
        <v>81</v>
      </c>
      <c r="Z334" t="s">
        <v>92</v>
      </c>
      <c r="AB334">
        <v>3</v>
      </c>
      <c r="AC334" t="s">
        <v>1627</v>
      </c>
      <c r="AD334" t="s">
        <v>59</v>
      </c>
      <c r="AJ334" t="s">
        <v>32</v>
      </c>
      <c r="AO334" t="s">
        <v>73</v>
      </c>
      <c r="AQ334" s="6">
        <v>6</v>
      </c>
      <c r="AR334">
        <v>6</v>
      </c>
      <c r="AT334">
        <v>6</v>
      </c>
      <c r="AU334" t="s">
        <v>1628</v>
      </c>
      <c r="AV334" t="s">
        <v>75</v>
      </c>
      <c r="AX334">
        <v>9</v>
      </c>
      <c r="AZ334" t="s">
        <v>1629</v>
      </c>
      <c r="BA334" t="s">
        <v>610</v>
      </c>
      <c r="BB334" t="s">
        <v>1630</v>
      </c>
    </row>
    <row r="335" spans="1:54">
      <c r="A335">
        <v>333</v>
      </c>
      <c r="B335" s="6"/>
      <c r="C335" s="6" t="s">
        <v>1</v>
      </c>
      <c r="D335" s="6"/>
      <c r="E335" s="6"/>
      <c r="F335" s="6" t="s">
        <v>4</v>
      </c>
      <c r="G335" s="6"/>
      <c r="H335" s="12">
        <v>46</v>
      </c>
      <c r="I335" s="12"/>
      <c r="J335">
        <v>7</v>
      </c>
      <c r="K335">
        <v>60</v>
      </c>
      <c r="L335">
        <v>11</v>
      </c>
      <c r="M335">
        <v>20</v>
      </c>
      <c r="N335" t="s">
        <v>225</v>
      </c>
      <c r="O335">
        <v>0</v>
      </c>
      <c r="P335" t="s">
        <v>140</v>
      </c>
      <c r="R335" t="s">
        <v>3409</v>
      </c>
      <c r="U335">
        <v>1</v>
      </c>
      <c r="V335" t="s">
        <v>110</v>
      </c>
      <c r="X335" t="s">
        <v>81</v>
      </c>
      <c r="Z335" t="s">
        <v>92</v>
      </c>
      <c r="AB335">
        <v>15</v>
      </c>
      <c r="AC335" t="s">
        <v>1631</v>
      </c>
      <c r="AD335" t="s">
        <v>84</v>
      </c>
      <c r="AI335" t="s">
        <v>31</v>
      </c>
      <c r="AO335" t="s">
        <v>73</v>
      </c>
      <c r="AQ335" s="6">
        <v>4</v>
      </c>
      <c r="AR335">
        <v>6</v>
      </c>
      <c r="AT335">
        <v>25</v>
      </c>
      <c r="AU335" t="s">
        <v>1632</v>
      </c>
      <c r="AV335" t="s">
        <v>75</v>
      </c>
      <c r="AX335">
        <v>9</v>
      </c>
      <c r="AZ335" t="s">
        <v>1633</v>
      </c>
      <c r="BA335" t="s">
        <v>1634</v>
      </c>
      <c r="BB335" t="s">
        <v>1635</v>
      </c>
    </row>
    <row r="336" spans="1:54">
      <c r="A336">
        <v>334</v>
      </c>
      <c r="B336" s="6"/>
      <c r="C336" s="6" t="s">
        <v>1</v>
      </c>
      <c r="D336" s="6"/>
      <c r="E336" s="6"/>
      <c r="F336" s="6" t="s">
        <v>4</v>
      </c>
      <c r="G336" s="6"/>
      <c r="H336" s="12">
        <v>35</v>
      </c>
      <c r="I336" s="12"/>
      <c r="J336">
        <v>8</v>
      </c>
      <c r="K336">
        <v>0</v>
      </c>
      <c r="L336">
        <v>16</v>
      </c>
      <c r="M336">
        <v>2</v>
      </c>
      <c r="N336" t="s">
        <v>189</v>
      </c>
      <c r="O336">
        <v>0</v>
      </c>
      <c r="P336" t="s">
        <v>68</v>
      </c>
      <c r="R336" t="s">
        <v>3409</v>
      </c>
      <c r="U336">
        <v>1</v>
      </c>
      <c r="V336" t="s">
        <v>213</v>
      </c>
      <c r="X336" t="s">
        <v>81</v>
      </c>
      <c r="Z336" t="s">
        <v>106</v>
      </c>
      <c r="AB336">
        <v>12</v>
      </c>
      <c r="AC336" t="s">
        <v>1636</v>
      </c>
      <c r="AD336" t="s">
        <v>161</v>
      </c>
      <c r="AH336" t="s">
        <v>30</v>
      </c>
      <c r="AJ336" t="s">
        <v>32</v>
      </c>
      <c r="AO336" t="s">
        <v>73</v>
      </c>
      <c r="AQ336" s="6">
        <v>6</v>
      </c>
      <c r="AR336">
        <v>6</v>
      </c>
      <c r="AT336">
        <v>4</v>
      </c>
      <c r="AU336" t="s">
        <v>1637</v>
      </c>
      <c r="AV336" t="s">
        <v>75</v>
      </c>
      <c r="AX336">
        <v>10</v>
      </c>
      <c r="AZ336" t="s">
        <v>1638</v>
      </c>
      <c r="BA336" t="s">
        <v>1639</v>
      </c>
    </row>
    <row r="337" spans="1:55">
      <c r="A337">
        <v>335</v>
      </c>
      <c r="B337" s="6" t="s">
        <v>0</v>
      </c>
      <c r="C337" s="6" t="s">
        <v>1</v>
      </c>
      <c r="D337" s="6" t="s">
        <v>2</v>
      </c>
      <c r="E337" s="6"/>
      <c r="F337" s="6" t="s">
        <v>4</v>
      </c>
      <c r="G337" s="6"/>
      <c r="H337" s="12"/>
      <c r="I337" s="12"/>
      <c r="J337">
        <v>6</v>
      </c>
      <c r="K337">
        <v>120</v>
      </c>
      <c r="L337">
        <v>9</v>
      </c>
      <c r="M337">
        <v>10</v>
      </c>
      <c r="N337" t="s">
        <v>225</v>
      </c>
      <c r="O337">
        <v>0</v>
      </c>
      <c r="P337" t="s">
        <v>134</v>
      </c>
      <c r="R337" t="s">
        <v>3409</v>
      </c>
      <c r="U337">
        <v>1</v>
      </c>
      <c r="V337" t="s">
        <v>213</v>
      </c>
      <c r="X337" t="s">
        <v>81</v>
      </c>
      <c r="Z337" t="s">
        <v>92</v>
      </c>
      <c r="AB337">
        <v>2</v>
      </c>
      <c r="AC337" t="s">
        <v>1640</v>
      </c>
      <c r="AD337" t="s">
        <v>363</v>
      </c>
      <c r="AH337" t="s">
        <v>30</v>
      </c>
      <c r="AO337" t="s">
        <v>162</v>
      </c>
      <c r="AQ337" s="6">
        <v>6</v>
      </c>
      <c r="AR337">
        <v>4</v>
      </c>
      <c r="AT337">
        <v>12</v>
      </c>
      <c r="AU337" t="s">
        <v>1641</v>
      </c>
      <c r="AV337" t="s">
        <v>75</v>
      </c>
      <c r="AX337">
        <v>10</v>
      </c>
      <c r="AZ337" t="s">
        <v>1642</v>
      </c>
      <c r="BA337" t="s">
        <v>1643</v>
      </c>
      <c r="BB337" t="s">
        <v>116</v>
      </c>
    </row>
    <row r="338" spans="1:55">
      <c r="A338">
        <v>336</v>
      </c>
      <c r="B338" s="6" t="s">
        <v>0</v>
      </c>
      <c r="C338" s="6"/>
      <c r="D338" s="6"/>
      <c r="E338" s="6"/>
      <c r="F338" s="6" t="s">
        <v>4</v>
      </c>
      <c r="G338" s="6"/>
      <c r="H338" s="12">
        <v>29</v>
      </c>
      <c r="I338" s="12"/>
      <c r="J338">
        <v>8</v>
      </c>
      <c r="K338">
        <v>0</v>
      </c>
      <c r="L338">
        <v>4</v>
      </c>
      <c r="M338">
        <v>20</v>
      </c>
      <c r="N338" t="s">
        <v>121</v>
      </c>
      <c r="O338">
        <v>1</v>
      </c>
      <c r="P338" t="s">
        <v>53</v>
      </c>
      <c r="R338" t="s">
        <v>3409</v>
      </c>
      <c r="U338">
        <v>1</v>
      </c>
      <c r="V338" t="s">
        <v>135</v>
      </c>
      <c r="X338" t="s">
        <v>142</v>
      </c>
      <c r="Z338" t="s">
        <v>92</v>
      </c>
      <c r="AB338">
        <v>2</v>
      </c>
      <c r="AD338" t="s">
        <v>363</v>
      </c>
      <c r="AH338" t="s">
        <v>30</v>
      </c>
      <c r="AN338" t="s">
        <v>1644</v>
      </c>
      <c r="AO338" t="s">
        <v>60</v>
      </c>
      <c r="AQ338" s="6">
        <v>6</v>
      </c>
      <c r="AR338">
        <v>6</v>
      </c>
      <c r="AT338">
        <v>20</v>
      </c>
      <c r="AU338" t="s">
        <v>1645</v>
      </c>
      <c r="AV338" t="s">
        <v>75</v>
      </c>
      <c r="AX338">
        <v>10</v>
      </c>
      <c r="AZ338" t="s">
        <v>1125</v>
      </c>
      <c r="BA338" t="s">
        <v>1646</v>
      </c>
      <c r="BB338" t="s">
        <v>1647</v>
      </c>
    </row>
    <row r="339" spans="1:55">
      <c r="A339">
        <v>337</v>
      </c>
      <c r="B339" s="6" t="s">
        <v>0</v>
      </c>
      <c r="C339" s="6"/>
      <c r="D339" s="6"/>
      <c r="E339" s="6"/>
      <c r="F339" s="6"/>
      <c r="G339" s="6"/>
      <c r="H339" s="12">
        <v>20</v>
      </c>
      <c r="I339" s="12"/>
      <c r="J339">
        <v>7</v>
      </c>
      <c r="K339">
        <v>120</v>
      </c>
      <c r="L339">
        <v>12</v>
      </c>
      <c r="M339">
        <v>3</v>
      </c>
      <c r="N339" t="s">
        <v>335</v>
      </c>
      <c r="O339">
        <v>1</v>
      </c>
      <c r="U339">
        <v>1</v>
      </c>
      <c r="V339" t="s">
        <v>30</v>
      </c>
      <c r="X339" t="s">
        <v>350</v>
      </c>
      <c r="Z339" t="s">
        <v>92</v>
      </c>
      <c r="AB339">
        <v>4</v>
      </c>
      <c r="AC339" t="s">
        <v>1648</v>
      </c>
      <c r="AD339" t="s">
        <v>1117</v>
      </c>
      <c r="AJ339" t="s">
        <v>32</v>
      </c>
      <c r="AK339" t="s">
        <v>33</v>
      </c>
      <c r="AO339" t="s">
        <v>60</v>
      </c>
      <c r="AQ339" s="6">
        <v>5</v>
      </c>
      <c r="AS339" t="s">
        <v>1649</v>
      </c>
      <c r="AT339">
        <v>6</v>
      </c>
      <c r="AU339" t="s">
        <v>1650</v>
      </c>
      <c r="AV339" t="s">
        <v>64</v>
      </c>
      <c r="AX339">
        <v>10</v>
      </c>
      <c r="AZ339" t="s">
        <v>1651</v>
      </c>
      <c r="BA339" t="s">
        <v>1652</v>
      </c>
    </row>
    <row r="340" spans="1:55">
      <c r="A340">
        <v>338</v>
      </c>
      <c r="B340" s="6"/>
      <c r="C340" s="6"/>
      <c r="D340" s="6"/>
      <c r="E340" s="6" t="s">
        <v>3</v>
      </c>
      <c r="F340" s="6" t="s">
        <v>4</v>
      </c>
      <c r="G340" s="6"/>
      <c r="H340" s="12">
        <v>23</v>
      </c>
      <c r="I340" s="12"/>
      <c r="J340">
        <v>6</v>
      </c>
      <c r="K340">
        <v>40</v>
      </c>
      <c r="L340">
        <v>12</v>
      </c>
      <c r="M340">
        <v>5</v>
      </c>
      <c r="N340" t="s">
        <v>335</v>
      </c>
      <c r="O340">
        <v>1</v>
      </c>
      <c r="P340" t="s">
        <v>79</v>
      </c>
      <c r="R340" t="s">
        <v>3410</v>
      </c>
      <c r="U340">
        <v>1</v>
      </c>
      <c r="V340" t="s">
        <v>213</v>
      </c>
      <c r="X340" t="s">
        <v>81</v>
      </c>
      <c r="Z340" t="s">
        <v>82</v>
      </c>
      <c r="AB340">
        <v>0</v>
      </c>
      <c r="AC340" t="s">
        <v>1333</v>
      </c>
      <c r="AD340" t="s">
        <v>59</v>
      </c>
      <c r="AI340" t="s">
        <v>31</v>
      </c>
      <c r="AO340" t="s">
        <v>73</v>
      </c>
      <c r="AQ340" s="6">
        <v>4</v>
      </c>
      <c r="AR340">
        <v>2</v>
      </c>
      <c r="AT340">
        <v>48</v>
      </c>
      <c r="AU340" t="s">
        <v>1653</v>
      </c>
      <c r="AV340" t="s">
        <v>75</v>
      </c>
      <c r="AX340">
        <v>9</v>
      </c>
      <c r="AZ340" t="s">
        <v>1654</v>
      </c>
      <c r="BA340" t="s">
        <v>1655</v>
      </c>
    </row>
    <row r="341" spans="1:55">
      <c r="A341">
        <v>339</v>
      </c>
      <c r="B341" s="6" t="s">
        <v>0</v>
      </c>
      <c r="C341" s="6" t="s">
        <v>1</v>
      </c>
      <c r="D341" s="6"/>
      <c r="E341" s="6"/>
      <c r="F341" s="6" t="s">
        <v>4</v>
      </c>
      <c r="G341" s="6"/>
      <c r="H341" s="12">
        <v>21</v>
      </c>
      <c r="I341" s="12"/>
      <c r="J341">
        <v>6</v>
      </c>
      <c r="K341">
        <v>0</v>
      </c>
      <c r="L341">
        <v>12</v>
      </c>
      <c r="M341">
        <v>4</v>
      </c>
      <c r="N341" t="s">
        <v>121</v>
      </c>
      <c r="O341">
        <v>1</v>
      </c>
      <c r="P341" t="s">
        <v>98</v>
      </c>
      <c r="R341" t="s">
        <v>3408</v>
      </c>
      <c r="U341">
        <v>0</v>
      </c>
      <c r="AD341" t="s">
        <v>59</v>
      </c>
      <c r="AJ341" t="s">
        <v>32</v>
      </c>
      <c r="AO341" t="s">
        <v>60</v>
      </c>
      <c r="AQ341" s="6">
        <v>3</v>
      </c>
      <c r="AR341">
        <v>6</v>
      </c>
      <c r="AT341">
        <v>80</v>
      </c>
      <c r="AU341" t="s">
        <v>1656</v>
      </c>
      <c r="AW341" t="s">
        <v>1444</v>
      </c>
      <c r="AX341">
        <v>9</v>
      </c>
      <c r="AZ341" t="s">
        <v>1657</v>
      </c>
      <c r="BA341" t="s">
        <v>1658</v>
      </c>
      <c r="BB341" t="s">
        <v>1659</v>
      </c>
    </row>
    <row r="342" spans="1:55">
      <c r="A342">
        <v>340</v>
      </c>
      <c r="B342" s="6"/>
      <c r="C342" s="6"/>
      <c r="D342" s="6"/>
      <c r="E342" s="6"/>
      <c r="F342" s="6" t="s">
        <v>4</v>
      </c>
      <c r="G342" s="6"/>
      <c r="H342" s="12">
        <v>29</v>
      </c>
      <c r="I342" s="12"/>
      <c r="J342">
        <v>8</v>
      </c>
      <c r="K342">
        <v>120</v>
      </c>
      <c r="L342">
        <v>10</v>
      </c>
      <c r="M342">
        <v>10</v>
      </c>
      <c r="N342" t="s">
        <v>225</v>
      </c>
      <c r="O342">
        <v>0</v>
      </c>
      <c r="P342" t="s">
        <v>79</v>
      </c>
      <c r="R342" t="s">
        <v>3411</v>
      </c>
      <c r="U342">
        <v>1</v>
      </c>
      <c r="V342" t="s">
        <v>213</v>
      </c>
      <c r="X342" t="s">
        <v>81</v>
      </c>
      <c r="Z342" t="s">
        <v>92</v>
      </c>
      <c r="AB342">
        <v>7</v>
      </c>
      <c r="AC342" t="s">
        <v>1660</v>
      </c>
      <c r="AD342" t="s">
        <v>59</v>
      </c>
      <c r="AH342" t="s">
        <v>30</v>
      </c>
      <c r="AO342" t="s">
        <v>60</v>
      </c>
      <c r="AQ342" s="6">
        <v>10</v>
      </c>
      <c r="AR342">
        <v>6</v>
      </c>
      <c r="AT342">
        <v>6</v>
      </c>
      <c r="AU342" t="s">
        <v>1661</v>
      </c>
      <c r="AV342" t="s">
        <v>75</v>
      </c>
      <c r="AX342">
        <v>10</v>
      </c>
      <c r="AZ342" t="s">
        <v>1662</v>
      </c>
      <c r="BA342" t="s">
        <v>1468</v>
      </c>
    </row>
    <row r="343" spans="1:55">
      <c r="A343">
        <v>341</v>
      </c>
      <c r="B343" s="6" t="s">
        <v>0</v>
      </c>
      <c r="C343" s="6"/>
      <c r="D343" s="6"/>
      <c r="E343" s="6"/>
      <c r="F343" s="6"/>
      <c r="G343" s="6"/>
      <c r="H343" s="12">
        <v>29</v>
      </c>
      <c r="I343" s="12"/>
      <c r="J343">
        <v>7</v>
      </c>
      <c r="K343">
        <v>420</v>
      </c>
      <c r="L343">
        <v>5</v>
      </c>
      <c r="M343">
        <v>3</v>
      </c>
      <c r="N343" t="s">
        <v>89</v>
      </c>
      <c r="O343">
        <v>0</v>
      </c>
      <c r="P343" t="s">
        <v>68</v>
      </c>
      <c r="R343" t="s">
        <v>3409</v>
      </c>
      <c r="U343">
        <v>0</v>
      </c>
      <c r="AD343" t="s">
        <v>59</v>
      </c>
      <c r="AH343" t="s">
        <v>30</v>
      </c>
      <c r="AO343" t="s">
        <v>73</v>
      </c>
      <c r="AQ343" s="6">
        <v>6</v>
      </c>
      <c r="AR343">
        <v>6</v>
      </c>
      <c r="AT343">
        <v>1</v>
      </c>
      <c r="AU343" t="s">
        <v>1663</v>
      </c>
      <c r="AV343" t="s">
        <v>75</v>
      </c>
      <c r="AX343">
        <v>4</v>
      </c>
      <c r="AZ343" t="s">
        <v>1664</v>
      </c>
    </row>
    <row r="344" spans="1:55">
      <c r="A344">
        <v>342</v>
      </c>
      <c r="B344" s="6" t="s">
        <v>0</v>
      </c>
      <c r="C344" s="6"/>
      <c r="D344" s="6"/>
      <c r="E344" s="6" t="s">
        <v>3</v>
      </c>
      <c r="F344" s="6" t="s">
        <v>4</v>
      </c>
      <c r="G344" s="6"/>
      <c r="H344" s="12">
        <v>22</v>
      </c>
      <c r="I344" s="12"/>
      <c r="J344">
        <v>7</v>
      </c>
      <c r="K344">
        <v>0</v>
      </c>
      <c r="L344">
        <v>10</v>
      </c>
      <c r="M344">
        <v>45</v>
      </c>
      <c r="N344" t="s">
        <v>303</v>
      </c>
      <c r="O344">
        <v>1</v>
      </c>
      <c r="P344" t="s">
        <v>134</v>
      </c>
      <c r="R344" t="s">
        <v>3409</v>
      </c>
      <c r="U344">
        <v>0</v>
      </c>
      <c r="AD344" t="s">
        <v>363</v>
      </c>
      <c r="AE344" t="s">
        <v>27</v>
      </c>
      <c r="AJ344" t="s">
        <v>32</v>
      </c>
      <c r="AN344" t="s">
        <v>1665</v>
      </c>
      <c r="AO344" t="s">
        <v>60</v>
      </c>
      <c r="AQ344" s="6">
        <v>18</v>
      </c>
      <c r="AS344">
        <v>40</v>
      </c>
      <c r="AT344">
        <v>18</v>
      </c>
      <c r="AU344" t="s">
        <v>1666</v>
      </c>
      <c r="AV344" t="s">
        <v>75</v>
      </c>
      <c r="AX344">
        <v>10</v>
      </c>
      <c r="AZ344" t="s">
        <v>1667</v>
      </c>
      <c r="BA344" t="s">
        <v>1668</v>
      </c>
    </row>
    <row r="345" spans="1:55">
      <c r="A345">
        <v>343</v>
      </c>
      <c r="B345" s="6" t="s">
        <v>0</v>
      </c>
      <c r="C345" s="6"/>
      <c r="D345" s="6"/>
      <c r="E345" s="6"/>
      <c r="F345" s="6"/>
      <c r="G345" s="6"/>
      <c r="H345" s="12">
        <v>30</v>
      </c>
      <c r="I345" s="12"/>
      <c r="J345">
        <v>7</v>
      </c>
      <c r="K345">
        <v>25</v>
      </c>
      <c r="L345">
        <v>9</v>
      </c>
      <c r="M345">
        <v>8</v>
      </c>
      <c r="N345" t="s">
        <v>189</v>
      </c>
      <c r="O345">
        <v>0</v>
      </c>
      <c r="P345" t="s">
        <v>389</v>
      </c>
      <c r="R345" t="s">
        <v>3409</v>
      </c>
      <c r="U345">
        <v>1</v>
      </c>
      <c r="V345" t="s">
        <v>412</v>
      </c>
      <c r="X345" t="s">
        <v>81</v>
      </c>
      <c r="Z345" t="s">
        <v>368</v>
      </c>
      <c r="AB345">
        <v>2</v>
      </c>
      <c r="AC345" t="s">
        <v>260</v>
      </c>
      <c r="AD345" t="s">
        <v>84</v>
      </c>
      <c r="AJ345" t="s">
        <v>32</v>
      </c>
      <c r="AO345" t="s">
        <v>85</v>
      </c>
      <c r="AQ345" s="6">
        <v>10</v>
      </c>
      <c r="AR345">
        <v>6</v>
      </c>
      <c r="AT345">
        <v>20</v>
      </c>
      <c r="AU345" t="s">
        <v>1669</v>
      </c>
      <c r="AW345" t="s">
        <v>1670</v>
      </c>
      <c r="AX345">
        <v>7</v>
      </c>
      <c r="AZ345" t="s">
        <v>392</v>
      </c>
      <c r="BA345" t="s">
        <v>1671</v>
      </c>
      <c r="BB345" t="s">
        <v>1672</v>
      </c>
      <c r="BC345">
        <v>0</v>
      </c>
    </row>
    <row r="346" spans="1:55">
      <c r="A346">
        <v>344</v>
      </c>
      <c r="B346" s="6"/>
      <c r="C346" s="6"/>
      <c r="D346" s="6"/>
      <c r="E346" s="6"/>
      <c r="F346" s="6" t="s">
        <v>4</v>
      </c>
      <c r="G346" s="6"/>
      <c r="H346" s="12">
        <v>28</v>
      </c>
      <c r="I346" s="12"/>
      <c r="J346">
        <v>5</v>
      </c>
      <c r="K346">
        <v>30</v>
      </c>
      <c r="L346">
        <v>4</v>
      </c>
      <c r="M346">
        <v>56</v>
      </c>
      <c r="N346" t="s">
        <v>335</v>
      </c>
      <c r="O346">
        <v>1</v>
      </c>
      <c r="U346">
        <v>1</v>
      </c>
      <c r="V346" t="s">
        <v>213</v>
      </c>
      <c r="X346" t="s">
        <v>111</v>
      </c>
      <c r="Z346" t="s">
        <v>419</v>
      </c>
      <c r="AB346">
        <v>4</v>
      </c>
      <c r="AC346" t="s">
        <v>1673</v>
      </c>
      <c r="AD346" t="s">
        <v>59</v>
      </c>
      <c r="AJ346" t="s">
        <v>32</v>
      </c>
      <c r="AN346" t="s">
        <v>1674</v>
      </c>
      <c r="AO346" t="s">
        <v>73</v>
      </c>
      <c r="AQ346" s="6">
        <v>5</v>
      </c>
      <c r="AR346">
        <v>4</v>
      </c>
      <c r="AT346">
        <v>6</v>
      </c>
      <c r="AU346" t="s">
        <v>1675</v>
      </c>
      <c r="AV346" t="s">
        <v>75</v>
      </c>
      <c r="AX346">
        <v>10</v>
      </c>
      <c r="AZ346" t="s">
        <v>1676</v>
      </c>
      <c r="BA346" t="s">
        <v>1677</v>
      </c>
      <c r="BB346" t="s">
        <v>1678</v>
      </c>
    </row>
    <row r="347" spans="1:55">
      <c r="A347">
        <v>345</v>
      </c>
      <c r="B347" s="6"/>
      <c r="C347" s="6" t="s">
        <v>1</v>
      </c>
      <c r="D347" s="6" t="s">
        <v>2</v>
      </c>
      <c r="E347" s="6"/>
      <c r="F347" s="6"/>
      <c r="G347" s="6"/>
      <c r="H347" s="12">
        <v>30</v>
      </c>
      <c r="I347" s="12"/>
      <c r="J347">
        <v>7</v>
      </c>
      <c r="K347">
        <v>20</v>
      </c>
      <c r="L347">
        <v>10</v>
      </c>
      <c r="M347">
        <v>3</v>
      </c>
      <c r="N347" t="s">
        <v>89</v>
      </c>
      <c r="O347">
        <v>0</v>
      </c>
      <c r="P347" t="s">
        <v>98</v>
      </c>
      <c r="R347" t="s">
        <v>3408</v>
      </c>
      <c r="U347">
        <v>1</v>
      </c>
      <c r="V347" t="s">
        <v>155</v>
      </c>
      <c r="X347" t="s">
        <v>81</v>
      </c>
      <c r="Z347" t="s">
        <v>156</v>
      </c>
      <c r="AB347">
        <v>3</v>
      </c>
      <c r="AC347" t="s">
        <v>1679</v>
      </c>
      <c r="AD347" t="s">
        <v>72</v>
      </c>
      <c r="AG347" t="s">
        <v>29</v>
      </c>
      <c r="AH347" t="s">
        <v>30</v>
      </c>
      <c r="AO347" t="s">
        <v>73</v>
      </c>
      <c r="AQ347" s="6">
        <v>6</v>
      </c>
      <c r="AR347">
        <v>3</v>
      </c>
      <c r="AT347">
        <v>8</v>
      </c>
      <c r="AU347" t="s">
        <v>1680</v>
      </c>
      <c r="AV347" t="s">
        <v>75</v>
      </c>
      <c r="AX347">
        <v>10</v>
      </c>
      <c r="AZ347" t="s">
        <v>1681</v>
      </c>
    </row>
    <row r="348" spans="1:55">
      <c r="A348">
        <v>346</v>
      </c>
      <c r="B348" s="6"/>
      <c r="C348" s="6" t="s">
        <v>1</v>
      </c>
      <c r="D348" s="6"/>
      <c r="E348" s="6"/>
      <c r="F348" s="6"/>
      <c r="G348" s="6"/>
      <c r="H348" s="12">
        <v>29</v>
      </c>
      <c r="I348" s="12"/>
      <c r="J348">
        <v>6</v>
      </c>
      <c r="K348">
        <v>10</v>
      </c>
      <c r="L348">
        <v>7</v>
      </c>
      <c r="M348">
        <v>3</v>
      </c>
      <c r="N348" t="s">
        <v>67</v>
      </c>
      <c r="O348">
        <v>0</v>
      </c>
      <c r="P348" t="s">
        <v>79</v>
      </c>
      <c r="R348" t="s">
        <v>3409</v>
      </c>
      <c r="U348">
        <v>1</v>
      </c>
      <c r="V348" t="s">
        <v>146</v>
      </c>
      <c r="X348" t="s">
        <v>81</v>
      </c>
      <c r="Z348" t="s">
        <v>156</v>
      </c>
      <c r="AB348">
        <v>3</v>
      </c>
      <c r="AC348" t="s">
        <v>1682</v>
      </c>
      <c r="AD348" t="s">
        <v>84</v>
      </c>
      <c r="AE348" t="s">
        <v>27</v>
      </c>
      <c r="AH348" t="s">
        <v>30</v>
      </c>
      <c r="AO348" t="s">
        <v>73</v>
      </c>
      <c r="AQ348" s="6">
        <v>6</v>
      </c>
      <c r="AR348">
        <v>3</v>
      </c>
      <c r="AT348">
        <v>9</v>
      </c>
      <c r="AU348" t="s">
        <v>1683</v>
      </c>
      <c r="AV348" t="s">
        <v>75</v>
      </c>
      <c r="AX348">
        <v>9</v>
      </c>
      <c r="AZ348" t="s">
        <v>1684</v>
      </c>
      <c r="BA348" t="s">
        <v>1685</v>
      </c>
      <c r="BB348" t="s">
        <v>1686</v>
      </c>
    </row>
    <row r="349" spans="1:55">
      <c r="A349">
        <v>347</v>
      </c>
      <c r="B349" s="6" t="s">
        <v>0</v>
      </c>
      <c r="C349" s="6" t="s">
        <v>1</v>
      </c>
      <c r="D349" s="6"/>
      <c r="E349" s="6" t="s">
        <v>3</v>
      </c>
      <c r="F349" s="6" t="s">
        <v>4</v>
      </c>
      <c r="G349" s="6"/>
      <c r="H349" s="12">
        <v>32</v>
      </c>
      <c r="I349" s="12"/>
      <c r="J349">
        <v>7</v>
      </c>
      <c r="K349">
        <v>25</v>
      </c>
      <c r="L349">
        <v>10</v>
      </c>
      <c r="M349">
        <v>8</v>
      </c>
      <c r="N349" t="s">
        <v>303</v>
      </c>
      <c r="O349">
        <v>0</v>
      </c>
      <c r="P349" t="s">
        <v>53</v>
      </c>
      <c r="R349" t="s">
        <v>3411</v>
      </c>
      <c r="U349">
        <v>1</v>
      </c>
      <c r="W349" t="s">
        <v>1687</v>
      </c>
      <c r="Y349" t="s">
        <v>259</v>
      </c>
      <c r="Z349" t="s">
        <v>92</v>
      </c>
      <c r="AB349">
        <v>4</v>
      </c>
      <c r="AC349" t="s">
        <v>455</v>
      </c>
      <c r="AD349" t="s">
        <v>84</v>
      </c>
      <c r="AJ349" t="s">
        <v>32</v>
      </c>
      <c r="AO349" t="s">
        <v>73</v>
      </c>
      <c r="AQ349" s="6">
        <v>8</v>
      </c>
      <c r="AR349">
        <v>6</v>
      </c>
      <c r="AT349">
        <v>8</v>
      </c>
      <c r="AU349" t="s">
        <v>1688</v>
      </c>
      <c r="AW349" t="s">
        <v>1689</v>
      </c>
      <c r="AX349">
        <v>10</v>
      </c>
      <c r="AZ349" t="s">
        <v>1690</v>
      </c>
    </row>
    <row r="350" spans="1:55">
      <c r="A350">
        <v>348</v>
      </c>
      <c r="B350" s="6"/>
      <c r="C350" s="6"/>
      <c r="D350" s="6" t="s">
        <v>2</v>
      </c>
      <c r="E350" s="6"/>
      <c r="F350" s="6" t="s">
        <v>4</v>
      </c>
      <c r="G350" s="6"/>
      <c r="H350" s="12">
        <v>29</v>
      </c>
      <c r="I350" s="12"/>
      <c r="J350">
        <v>7</v>
      </c>
      <c r="K350">
        <v>30</v>
      </c>
      <c r="L350">
        <v>8</v>
      </c>
      <c r="M350">
        <v>12</v>
      </c>
      <c r="N350" t="s">
        <v>303</v>
      </c>
      <c r="O350">
        <v>1</v>
      </c>
      <c r="Q350" t="s">
        <v>1691</v>
      </c>
      <c r="R350" t="s">
        <v>3409</v>
      </c>
      <c r="U350">
        <v>1</v>
      </c>
      <c r="V350" t="s">
        <v>407</v>
      </c>
      <c r="X350" t="s">
        <v>81</v>
      </c>
      <c r="Z350" t="s">
        <v>92</v>
      </c>
      <c r="AB350">
        <v>3</v>
      </c>
      <c r="AC350" t="s">
        <v>1692</v>
      </c>
      <c r="AD350" t="s">
        <v>84</v>
      </c>
      <c r="AH350" t="s">
        <v>30</v>
      </c>
      <c r="AO350" t="s">
        <v>85</v>
      </c>
      <c r="AQ350" s="6">
        <v>21</v>
      </c>
      <c r="AS350">
        <v>16</v>
      </c>
      <c r="AT350">
        <v>12</v>
      </c>
      <c r="AU350" t="s">
        <v>1693</v>
      </c>
      <c r="AW350" t="s">
        <v>1694</v>
      </c>
      <c r="AX350">
        <v>10</v>
      </c>
      <c r="AZ350" t="s">
        <v>1695</v>
      </c>
      <c r="BA350" t="s">
        <v>1696</v>
      </c>
      <c r="BB350" t="s">
        <v>1697</v>
      </c>
    </row>
    <row r="351" spans="1:55">
      <c r="A351">
        <v>349</v>
      </c>
      <c r="B351" s="6" t="s">
        <v>0</v>
      </c>
      <c r="C351" s="6"/>
      <c r="D351" s="6"/>
      <c r="E351" s="6"/>
      <c r="F351" s="6"/>
      <c r="G351" s="6"/>
      <c r="H351" s="12"/>
      <c r="I351" s="12"/>
      <c r="J351">
        <v>6</v>
      </c>
      <c r="K351">
        <v>180</v>
      </c>
      <c r="L351">
        <v>12</v>
      </c>
      <c r="M351">
        <v>5</v>
      </c>
      <c r="N351" t="s">
        <v>335</v>
      </c>
      <c r="O351">
        <v>1</v>
      </c>
      <c r="P351" t="s">
        <v>68</v>
      </c>
      <c r="R351" t="s">
        <v>3408</v>
      </c>
      <c r="U351">
        <v>1</v>
      </c>
      <c r="V351" t="s">
        <v>5</v>
      </c>
      <c r="X351" t="s">
        <v>81</v>
      </c>
      <c r="Z351" t="s">
        <v>92</v>
      </c>
      <c r="AB351">
        <v>13</v>
      </c>
      <c r="AC351" t="s">
        <v>1698</v>
      </c>
      <c r="AD351" t="s">
        <v>84</v>
      </c>
      <c r="AJ351" t="s">
        <v>32</v>
      </c>
      <c r="AO351" t="s">
        <v>60</v>
      </c>
      <c r="AQ351" s="6">
        <v>5</v>
      </c>
      <c r="AR351">
        <v>5</v>
      </c>
      <c r="AT351">
        <v>15</v>
      </c>
      <c r="AU351" t="s">
        <v>1699</v>
      </c>
      <c r="AW351" t="s">
        <v>1700</v>
      </c>
      <c r="AX351">
        <v>10</v>
      </c>
      <c r="AZ351" t="s">
        <v>1701</v>
      </c>
      <c r="BA351" t="s">
        <v>1702</v>
      </c>
      <c r="BB351" t="e">
        <f>- iOS app crashes frequently.
- Mentor assignment is very helpful in advancing the course.</f>
        <v>#NAME?</v>
      </c>
    </row>
    <row r="352" spans="1:55">
      <c r="A352">
        <v>350</v>
      </c>
      <c r="B352" s="6"/>
      <c r="C352" s="6"/>
      <c r="D352" s="6"/>
      <c r="E352" s="6"/>
      <c r="F352" s="6" t="s">
        <v>4</v>
      </c>
      <c r="G352" s="6"/>
      <c r="H352" s="12">
        <v>31</v>
      </c>
      <c r="I352" s="12"/>
      <c r="J352">
        <v>8</v>
      </c>
      <c r="K352">
        <v>0</v>
      </c>
      <c r="L352">
        <v>12</v>
      </c>
      <c r="M352">
        <v>15</v>
      </c>
      <c r="N352" t="s">
        <v>189</v>
      </c>
      <c r="O352">
        <v>0</v>
      </c>
      <c r="Q352" t="s">
        <v>1703</v>
      </c>
      <c r="T352" t="s">
        <v>1704</v>
      </c>
      <c r="U352">
        <v>1</v>
      </c>
      <c r="V352" t="s">
        <v>5</v>
      </c>
      <c r="X352" t="s">
        <v>111</v>
      </c>
      <c r="Z352" t="s">
        <v>92</v>
      </c>
      <c r="AB352">
        <v>15</v>
      </c>
      <c r="AC352" t="s">
        <v>1705</v>
      </c>
      <c r="AD352" t="s">
        <v>59</v>
      </c>
      <c r="AH352" t="s">
        <v>30</v>
      </c>
      <c r="AP352" t="s">
        <v>1706</v>
      </c>
      <c r="AQ352" s="6">
        <v>12</v>
      </c>
      <c r="AS352">
        <v>100</v>
      </c>
      <c r="AT352">
        <v>50</v>
      </c>
      <c r="AU352" t="s">
        <v>1708</v>
      </c>
      <c r="AV352" t="s">
        <v>64</v>
      </c>
      <c r="AX352">
        <v>6</v>
      </c>
      <c r="AZ352" t="s">
        <v>1709</v>
      </c>
      <c r="BA352" t="s">
        <v>1710</v>
      </c>
      <c r="BB352" t="s">
        <v>1711</v>
      </c>
    </row>
    <row r="353" spans="1:55">
      <c r="A353">
        <v>351</v>
      </c>
      <c r="B353" s="6"/>
      <c r="C353" s="6" t="s">
        <v>1</v>
      </c>
      <c r="D353" s="6" t="s">
        <v>2</v>
      </c>
      <c r="E353" s="6"/>
      <c r="F353" s="6" t="s">
        <v>4</v>
      </c>
      <c r="G353" s="6"/>
      <c r="H353" s="12">
        <v>26</v>
      </c>
      <c r="I353" s="12"/>
      <c r="J353">
        <v>6</v>
      </c>
      <c r="K353">
        <v>2</v>
      </c>
      <c r="L353">
        <v>12</v>
      </c>
      <c r="M353">
        <v>2</v>
      </c>
      <c r="N353" t="s">
        <v>133</v>
      </c>
      <c r="O353">
        <v>1</v>
      </c>
      <c r="U353">
        <v>0</v>
      </c>
      <c r="AD353" t="s">
        <v>84</v>
      </c>
      <c r="AJ353" t="s">
        <v>32</v>
      </c>
      <c r="AO353" t="s">
        <v>60</v>
      </c>
      <c r="AQ353" s="6">
        <v>3</v>
      </c>
      <c r="AR353">
        <v>4</v>
      </c>
      <c r="AT353">
        <v>5</v>
      </c>
      <c r="AU353" t="s">
        <v>1712</v>
      </c>
      <c r="AV353" t="s">
        <v>75</v>
      </c>
      <c r="AX353">
        <v>10</v>
      </c>
      <c r="AZ353" t="s">
        <v>1713</v>
      </c>
      <c r="BA353" t="s">
        <v>1714</v>
      </c>
      <c r="BC353">
        <v>1</v>
      </c>
    </row>
    <row r="354" spans="1:55">
      <c r="A354">
        <v>352</v>
      </c>
      <c r="B354" s="6" t="s">
        <v>0</v>
      </c>
      <c r="C354" s="6"/>
      <c r="D354" s="6"/>
      <c r="E354" s="6"/>
      <c r="F354" s="6" t="s">
        <v>4</v>
      </c>
      <c r="G354" s="6"/>
      <c r="H354" s="12">
        <v>40</v>
      </c>
      <c r="I354" s="12"/>
      <c r="J354">
        <v>7</v>
      </c>
      <c r="K354">
        <v>100</v>
      </c>
      <c r="L354">
        <v>7</v>
      </c>
      <c r="M354">
        <v>12</v>
      </c>
      <c r="N354" t="s">
        <v>303</v>
      </c>
      <c r="O354">
        <v>1</v>
      </c>
      <c r="U354">
        <v>1</v>
      </c>
      <c r="V354" t="s">
        <v>90</v>
      </c>
      <c r="X354" t="s">
        <v>81</v>
      </c>
      <c r="Z354" t="s">
        <v>92</v>
      </c>
      <c r="AB354">
        <v>15</v>
      </c>
      <c r="AC354" t="s">
        <v>519</v>
      </c>
      <c r="AD354" t="s">
        <v>84</v>
      </c>
      <c r="AJ354" t="s">
        <v>32</v>
      </c>
      <c r="AO354" t="s">
        <v>73</v>
      </c>
      <c r="AQ354" s="6">
        <v>10</v>
      </c>
      <c r="AR354">
        <v>5</v>
      </c>
      <c r="AT354">
        <v>300</v>
      </c>
      <c r="AU354" t="s">
        <v>1715</v>
      </c>
      <c r="AV354" t="s">
        <v>75</v>
      </c>
      <c r="AX354">
        <v>10</v>
      </c>
      <c r="AZ354" t="s">
        <v>1716</v>
      </c>
      <c r="BA354" t="s">
        <v>1717</v>
      </c>
      <c r="BB354" t="s">
        <v>1718</v>
      </c>
    </row>
    <row r="355" spans="1:55">
      <c r="A355">
        <v>353</v>
      </c>
      <c r="B355" s="6"/>
      <c r="C355" s="6" t="s">
        <v>1</v>
      </c>
      <c r="D355" s="6"/>
      <c r="E355" s="6"/>
      <c r="F355" s="6" t="s">
        <v>4</v>
      </c>
      <c r="G355" s="6"/>
      <c r="H355" s="12">
        <v>35</v>
      </c>
      <c r="I355" s="12"/>
      <c r="J355">
        <v>7</v>
      </c>
      <c r="K355">
        <v>15</v>
      </c>
      <c r="L355">
        <v>5</v>
      </c>
      <c r="M355">
        <v>1</v>
      </c>
      <c r="N355" t="s">
        <v>189</v>
      </c>
      <c r="O355">
        <v>1</v>
      </c>
      <c r="U355">
        <v>1</v>
      </c>
      <c r="V355" t="s">
        <v>141</v>
      </c>
      <c r="X355" t="s">
        <v>56</v>
      </c>
      <c r="Z355" t="s">
        <v>305</v>
      </c>
      <c r="AB355">
        <v>8</v>
      </c>
      <c r="AC355" t="s">
        <v>1719</v>
      </c>
      <c r="AD355" t="s">
        <v>59</v>
      </c>
      <c r="AJ355" t="s">
        <v>32</v>
      </c>
      <c r="AO355" t="s">
        <v>73</v>
      </c>
      <c r="AQ355" s="6">
        <v>7</v>
      </c>
      <c r="AS355">
        <v>7</v>
      </c>
      <c r="AT355">
        <v>6</v>
      </c>
      <c r="AU355" t="s">
        <v>1720</v>
      </c>
      <c r="AW355" t="s">
        <v>416</v>
      </c>
      <c r="AX355">
        <v>8</v>
      </c>
      <c r="AZ355" t="s">
        <v>1721</v>
      </c>
      <c r="BA355" t="s">
        <v>1722</v>
      </c>
      <c r="BC355">
        <v>1</v>
      </c>
    </row>
    <row r="356" spans="1:55">
      <c r="A356">
        <v>354</v>
      </c>
      <c r="B356" s="6"/>
      <c r="C356" s="6"/>
      <c r="D356" s="6"/>
      <c r="E356" s="6"/>
      <c r="F356" s="6" t="s">
        <v>4</v>
      </c>
      <c r="G356" s="6"/>
      <c r="H356" s="12">
        <v>45</v>
      </c>
      <c r="I356" s="12"/>
      <c r="J356">
        <v>7</v>
      </c>
      <c r="K356">
        <v>120</v>
      </c>
      <c r="L356">
        <v>10</v>
      </c>
      <c r="M356">
        <v>3</v>
      </c>
      <c r="N356" t="s">
        <v>103</v>
      </c>
      <c r="O356">
        <v>0</v>
      </c>
      <c r="P356" t="s">
        <v>79</v>
      </c>
      <c r="R356" t="s">
        <v>3409</v>
      </c>
      <c r="U356">
        <v>1</v>
      </c>
      <c r="V356" t="s">
        <v>55</v>
      </c>
      <c r="Y356" t="s">
        <v>1723</v>
      </c>
      <c r="Z356" t="s">
        <v>92</v>
      </c>
      <c r="AB356">
        <v>20</v>
      </c>
      <c r="AC356" t="s">
        <v>1724</v>
      </c>
      <c r="AD356" t="s">
        <v>84</v>
      </c>
      <c r="AG356" t="s">
        <v>29</v>
      </c>
      <c r="AO356" t="s">
        <v>73</v>
      </c>
      <c r="AQ356" s="6">
        <v>4</v>
      </c>
      <c r="AR356">
        <v>6</v>
      </c>
      <c r="AT356">
        <v>8</v>
      </c>
      <c r="AU356" t="s">
        <v>1725</v>
      </c>
      <c r="AW356" t="s">
        <v>1726</v>
      </c>
      <c r="AX356">
        <v>9</v>
      </c>
      <c r="AZ356" t="s">
        <v>1727</v>
      </c>
      <c r="BA356" t="s">
        <v>1728</v>
      </c>
      <c r="BB356" t="s">
        <v>1729</v>
      </c>
    </row>
    <row r="357" spans="1:55">
      <c r="A357">
        <v>355</v>
      </c>
      <c r="B357" s="6"/>
      <c r="C357" s="6"/>
      <c r="D357" s="6"/>
      <c r="E357" s="6"/>
      <c r="F357" s="6" t="s">
        <v>4</v>
      </c>
      <c r="G357" s="6"/>
      <c r="H357" s="12">
        <v>26</v>
      </c>
      <c r="I357" s="12"/>
      <c r="J357">
        <v>7</v>
      </c>
      <c r="K357">
        <v>0</v>
      </c>
      <c r="L357">
        <v>10</v>
      </c>
      <c r="M357">
        <v>4</v>
      </c>
      <c r="N357" t="s">
        <v>121</v>
      </c>
      <c r="O357">
        <v>1</v>
      </c>
      <c r="P357" t="s">
        <v>134</v>
      </c>
      <c r="R357" t="s">
        <v>3410</v>
      </c>
      <c r="U357">
        <v>0</v>
      </c>
      <c r="AD357" t="s">
        <v>84</v>
      </c>
      <c r="AJ357" t="s">
        <v>32</v>
      </c>
      <c r="AO357" t="s">
        <v>73</v>
      </c>
      <c r="AQ357" s="6">
        <v>6</v>
      </c>
      <c r="AR357">
        <v>4</v>
      </c>
      <c r="AT357">
        <v>10</v>
      </c>
      <c r="AU357" t="s">
        <v>1730</v>
      </c>
      <c r="AV357" t="s">
        <v>377</v>
      </c>
      <c r="AX357">
        <v>9</v>
      </c>
      <c r="AZ357" t="s">
        <v>1731</v>
      </c>
      <c r="BA357" t="s">
        <v>1732</v>
      </c>
      <c r="BB357" t="s">
        <v>1733</v>
      </c>
    </row>
    <row r="358" spans="1:55">
      <c r="A358">
        <v>356</v>
      </c>
      <c r="B358" s="6"/>
      <c r="C358" s="6"/>
      <c r="D358" s="6" t="s">
        <v>2</v>
      </c>
      <c r="E358" s="6"/>
      <c r="F358" s="6"/>
      <c r="G358" s="6"/>
      <c r="H358" s="12">
        <v>26</v>
      </c>
      <c r="I358" s="12"/>
      <c r="J358">
        <v>6</v>
      </c>
      <c r="K358">
        <v>10</v>
      </c>
      <c r="L358">
        <v>13</v>
      </c>
      <c r="M358">
        <v>10</v>
      </c>
      <c r="N358" t="s">
        <v>225</v>
      </c>
      <c r="O358">
        <v>1</v>
      </c>
      <c r="P358" t="s">
        <v>122</v>
      </c>
      <c r="R358" t="s">
        <v>3409</v>
      </c>
      <c r="U358">
        <v>0</v>
      </c>
      <c r="AD358" t="s">
        <v>84</v>
      </c>
      <c r="AG358" t="s">
        <v>29</v>
      </c>
      <c r="AO358" t="s">
        <v>73</v>
      </c>
      <c r="AQ358" s="6">
        <v>6</v>
      </c>
      <c r="AR358">
        <v>5</v>
      </c>
      <c r="AT358">
        <v>30</v>
      </c>
      <c r="AU358" t="s">
        <v>1734</v>
      </c>
      <c r="AV358" t="s">
        <v>64</v>
      </c>
      <c r="AX358">
        <v>8</v>
      </c>
      <c r="AZ358" t="s">
        <v>1735</v>
      </c>
      <c r="BA358" t="s">
        <v>1736</v>
      </c>
      <c r="BB358" t="s">
        <v>1737</v>
      </c>
    </row>
    <row r="359" spans="1:55">
      <c r="A359">
        <v>357</v>
      </c>
      <c r="B359" s="6" t="s">
        <v>0</v>
      </c>
      <c r="C359" s="6"/>
      <c r="D359" s="6"/>
      <c r="E359" s="6"/>
      <c r="F359" s="6" t="s">
        <v>4</v>
      </c>
      <c r="G359" s="6"/>
      <c r="H359" s="12">
        <v>30</v>
      </c>
      <c r="I359" s="12"/>
      <c r="J359">
        <v>7</v>
      </c>
      <c r="K359">
        <v>0</v>
      </c>
      <c r="L359">
        <v>12</v>
      </c>
      <c r="M359">
        <v>2</v>
      </c>
      <c r="N359" t="s">
        <v>97</v>
      </c>
      <c r="O359">
        <v>1</v>
      </c>
      <c r="U359">
        <v>1</v>
      </c>
      <c r="V359" t="s">
        <v>213</v>
      </c>
      <c r="X359" t="s">
        <v>81</v>
      </c>
      <c r="Z359" t="s">
        <v>82</v>
      </c>
      <c r="AB359">
        <v>4</v>
      </c>
      <c r="AC359" t="s">
        <v>1738</v>
      </c>
      <c r="AD359" t="s">
        <v>59</v>
      </c>
      <c r="AJ359" t="s">
        <v>32</v>
      </c>
      <c r="AO359" t="s">
        <v>73</v>
      </c>
      <c r="AQ359" s="6">
        <v>6</v>
      </c>
      <c r="AS359">
        <v>10</v>
      </c>
      <c r="AT359">
        <v>10</v>
      </c>
      <c r="AU359" t="s">
        <v>1739</v>
      </c>
      <c r="AV359" t="s">
        <v>75</v>
      </c>
      <c r="AX359">
        <v>10</v>
      </c>
      <c r="AZ359" t="s">
        <v>382</v>
      </c>
      <c r="BA359" t="s">
        <v>1740</v>
      </c>
    </row>
    <row r="360" spans="1:55">
      <c r="A360">
        <v>358</v>
      </c>
      <c r="B360" s="6"/>
      <c r="C360" s="6" t="s">
        <v>1</v>
      </c>
      <c r="D360" s="6"/>
      <c r="E360" s="6"/>
      <c r="F360" s="6" t="s">
        <v>4</v>
      </c>
      <c r="G360" s="6"/>
      <c r="H360" s="12">
        <v>39</v>
      </c>
      <c r="I360" s="12"/>
      <c r="J360">
        <v>7</v>
      </c>
      <c r="K360">
        <v>20</v>
      </c>
      <c r="L360">
        <v>9</v>
      </c>
      <c r="M360">
        <v>3</v>
      </c>
      <c r="N360" t="s">
        <v>189</v>
      </c>
      <c r="O360">
        <v>1</v>
      </c>
      <c r="U360">
        <v>1</v>
      </c>
      <c r="V360" t="s">
        <v>70</v>
      </c>
      <c r="X360" t="s">
        <v>56</v>
      </c>
      <c r="Z360" t="s">
        <v>57</v>
      </c>
      <c r="AB360">
        <v>8</v>
      </c>
      <c r="AC360" t="s">
        <v>1741</v>
      </c>
      <c r="AD360" t="s">
        <v>72</v>
      </c>
      <c r="AI360" t="s">
        <v>31</v>
      </c>
      <c r="AJ360" t="s">
        <v>32</v>
      </c>
      <c r="AO360" t="s">
        <v>85</v>
      </c>
      <c r="AQ360" s="6">
        <v>6</v>
      </c>
      <c r="AR360">
        <v>6</v>
      </c>
      <c r="AT360">
        <v>36</v>
      </c>
      <c r="AU360" t="s">
        <v>1742</v>
      </c>
      <c r="AV360" t="s">
        <v>75</v>
      </c>
      <c r="AX360">
        <v>8</v>
      </c>
      <c r="AZ360" t="s">
        <v>1743</v>
      </c>
      <c r="BA360" t="s">
        <v>1744</v>
      </c>
      <c r="BB360" t="s">
        <v>1745</v>
      </c>
      <c r="BC360">
        <v>1</v>
      </c>
    </row>
    <row r="361" spans="1:55" ht="409.6">
      <c r="A361">
        <v>359</v>
      </c>
      <c r="B361" s="6" t="s">
        <v>0</v>
      </c>
      <c r="C361" s="6"/>
      <c r="D361" s="6"/>
      <c r="E361" s="6" t="s">
        <v>3</v>
      </c>
      <c r="F361" s="6"/>
      <c r="G361" s="6"/>
      <c r="H361" s="12">
        <v>32</v>
      </c>
      <c r="I361" s="12"/>
      <c r="J361">
        <v>7</v>
      </c>
      <c r="K361">
        <v>13</v>
      </c>
      <c r="L361">
        <v>7</v>
      </c>
      <c r="M361">
        <v>5</v>
      </c>
      <c r="N361" t="s">
        <v>103</v>
      </c>
      <c r="O361">
        <v>1</v>
      </c>
      <c r="P361" t="s">
        <v>68</v>
      </c>
      <c r="R361" t="s">
        <v>3409</v>
      </c>
      <c r="U361">
        <v>1</v>
      </c>
      <c r="V361" t="s">
        <v>5</v>
      </c>
      <c r="X361" t="s">
        <v>56</v>
      </c>
      <c r="Z361" t="s">
        <v>1300</v>
      </c>
      <c r="AB361">
        <v>3</v>
      </c>
      <c r="AC361" t="s">
        <v>1746</v>
      </c>
      <c r="AD361" t="s">
        <v>59</v>
      </c>
      <c r="AJ361" t="s">
        <v>32</v>
      </c>
      <c r="AO361" t="s">
        <v>162</v>
      </c>
      <c r="AQ361" s="6">
        <v>5</v>
      </c>
      <c r="AR361">
        <v>6</v>
      </c>
      <c r="AT361">
        <v>3</v>
      </c>
      <c r="AU361" t="s">
        <v>1747</v>
      </c>
      <c r="AV361" t="s">
        <v>75</v>
      </c>
      <c r="AX361">
        <v>10</v>
      </c>
      <c r="AZ361" t="s">
        <v>1748</v>
      </c>
      <c r="BA361" t="e">
        <f>-Data science for Medicine.
- System engineering.
- Supply chain management</f>
        <v>#NAME?</v>
      </c>
      <c r="BB361" s="3" t="s">
        <v>1749</v>
      </c>
    </row>
    <row r="362" spans="1:55" ht="187">
      <c r="A362">
        <v>360</v>
      </c>
      <c r="B362" s="6"/>
      <c r="C362" s="6" t="s">
        <v>1</v>
      </c>
      <c r="D362" s="6"/>
      <c r="E362" s="6"/>
      <c r="F362" s="6" t="s">
        <v>4</v>
      </c>
      <c r="G362" s="6"/>
      <c r="H362" s="12">
        <v>45</v>
      </c>
      <c r="I362" s="12"/>
      <c r="J362">
        <v>6</v>
      </c>
      <c r="K362">
        <v>120</v>
      </c>
      <c r="L362">
        <v>12</v>
      </c>
      <c r="M362">
        <v>15</v>
      </c>
      <c r="N362" t="s">
        <v>121</v>
      </c>
      <c r="O362">
        <v>0</v>
      </c>
      <c r="P362" t="s">
        <v>53</v>
      </c>
      <c r="R362" t="s">
        <v>3409</v>
      </c>
      <c r="U362">
        <v>1</v>
      </c>
      <c r="V362" t="s">
        <v>465</v>
      </c>
      <c r="X362" t="s">
        <v>142</v>
      </c>
      <c r="Z362" t="s">
        <v>231</v>
      </c>
      <c r="AB362">
        <v>20</v>
      </c>
      <c r="AC362" t="s">
        <v>1750</v>
      </c>
      <c r="AD362" t="s">
        <v>84</v>
      </c>
      <c r="AG362" t="s">
        <v>29</v>
      </c>
      <c r="AJ362" t="s">
        <v>32</v>
      </c>
      <c r="AO362" t="s">
        <v>73</v>
      </c>
      <c r="AQ362" s="6">
        <v>6</v>
      </c>
      <c r="AR362">
        <v>5</v>
      </c>
      <c r="AT362">
        <v>15</v>
      </c>
      <c r="AU362" s="3" t="s">
        <v>1751</v>
      </c>
      <c r="AV362" t="s">
        <v>75</v>
      </c>
      <c r="AX362">
        <v>10</v>
      </c>
      <c r="AZ362" t="s">
        <v>1752</v>
      </c>
      <c r="BA362" t="s">
        <v>1753</v>
      </c>
      <c r="BC362">
        <v>0</v>
      </c>
    </row>
    <row r="363" spans="1:55">
      <c r="A363">
        <v>361</v>
      </c>
      <c r="B363" s="6"/>
      <c r="C363" s="6" t="s">
        <v>1</v>
      </c>
      <c r="D363" s="6"/>
      <c r="E363" s="6"/>
      <c r="F363" s="6"/>
      <c r="G363" s="6"/>
      <c r="H363" s="12">
        <v>41</v>
      </c>
      <c r="I363" s="12"/>
      <c r="J363">
        <v>8</v>
      </c>
      <c r="K363">
        <v>45</v>
      </c>
      <c r="L363">
        <v>13</v>
      </c>
      <c r="M363">
        <v>20</v>
      </c>
      <c r="N363" t="s">
        <v>78</v>
      </c>
      <c r="O363">
        <v>0</v>
      </c>
      <c r="P363" t="s">
        <v>68</v>
      </c>
      <c r="R363" t="s">
        <v>3411</v>
      </c>
      <c r="U363">
        <v>1</v>
      </c>
      <c r="V363" t="s">
        <v>90</v>
      </c>
      <c r="X363" t="s">
        <v>56</v>
      </c>
      <c r="Z363" t="s">
        <v>356</v>
      </c>
      <c r="AB363">
        <v>15</v>
      </c>
      <c r="AC363" t="s">
        <v>1754</v>
      </c>
      <c r="AD363" t="s">
        <v>84</v>
      </c>
      <c r="AI363" t="s">
        <v>31</v>
      </c>
      <c r="AJ363" t="s">
        <v>32</v>
      </c>
      <c r="AO363" t="s">
        <v>60</v>
      </c>
      <c r="AQ363" s="6">
        <v>3</v>
      </c>
      <c r="AR363">
        <v>5</v>
      </c>
      <c r="AT363">
        <v>15</v>
      </c>
      <c r="AU363" t="s">
        <v>1755</v>
      </c>
      <c r="AV363" t="s">
        <v>75</v>
      </c>
      <c r="AX363">
        <v>9</v>
      </c>
      <c r="AZ363" t="s">
        <v>1756</v>
      </c>
    </row>
    <row r="364" spans="1:55" ht="238">
      <c r="A364">
        <v>362</v>
      </c>
      <c r="B364" s="6"/>
      <c r="C364" s="6" t="s">
        <v>1</v>
      </c>
      <c r="D364" s="6"/>
      <c r="E364" s="6"/>
      <c r="F364" s="6" t="s">
        <v>4</v>
      </c>
      <c r="G364" s="6"/>
      <c r="H364" s="12">
        <v>36</v>
      </c>
      <c r="I364" s="12"/>
      <c r="J364">
        <v>8</v>
      </c>
      <c r="K364">
        <v>2</v>
      </c>
      <c r="L364">
        <v>10</v>
      </c>
      <c r="M364">
        <v>7</v>
      </c>
      <c r="N364" t="s">
        <v>133</v>
      </c>
      <c r="O364">
        <v>0</v>
      </c>
      <c r="P364" t="s">
        <v>68</v>
      </c>
      <c r="R364" t="s">
        <v>3410</v>
      </c>
      <c r="U364">
        <v>1</v>
      </c>
      <c r="V364" t="s">
        <v>80</v>
      </c>
      <c r="X364" t="s">
        <v>81</v>
      </c>
      <c r="Z364" t="s">
        <v>272</v>
      </c>
      <c r="AB364">
        <v>11</v>
      </c>
      <c r="AC364" t="s">
        <v>1757</v>
      </c>
      <c r="AD364" t="s">
        <v>59</v>
      </c>
      <c r="AG364" t="s">
        <v>29</v>
      </c>
      <c r="AH364" t="s">
        <v>30</v>
      </c>
      <c r="AJ364" t="s">
        <v>32</v>
      </c>
      <c r="AO364" t="s">
        <v>85</v>
      </c>
      <c r="AQ364" s="6">
        <v>6</v>
      </c>
      <c r="AR364">
        <v>5</v>
      </c>
      <c r="AT364">
        <v>4</v>
      </c>
      <c r="AU364" t="s">
        <v>1758</v>
      </c>
      <c r="AV364" t="s">
        <v>75</v>
      </c>
      <c r="AX364">
        <v>8</v>
      </c>
      <c r="AZ364" t="s">
        <v>1759</v>
      </c>
      <c r="BA364" s="3" t="s">
        <v>1760</v>
      </c>
      <c r="BB364" s="3" t="s">
        <v>1761</v>
      </c>
    </row>
    <row r="365" spans="1:55">
      <c r="A365">
        <v>363</v>
      </c>
      <c r="B365" s="6" t="s">
        <v>0</v>
      </c>
      <c r="C365" s="6"/>
      <c r="D365" s="6"/>
      <c r="E365" s="6"/>
      <c r="F365" s="6"/>
      <c r="G365" s="6"/>
      <c r="H365" s="12">
        <v>27</v>
      </c>
      <c r="I365" s="12"/>
      <c r="J365">
        <v>8</v>
      </c>
      <c r="K365">
        <v>30</v>
      </c>
      <c r="L365">
        <v>10</v>
      </c>
      <c r="M365">
        <v>1</v>
      </c>
      <c r="N365" t="s">
        <v>121</v>
      </c>
      <c r="O365">
        <v>0</v>
      </c>
      <c r="P365" t="s">
        <v>68</v>
      </c>
      <c r="R365" t="s">
        <v>3409</v>
      </c>
      <c r="U365">
        <v>1</v>
      </c>
      <c r="V365" t="s">
        <v>5</v>
      </c>
      <c r="X365" t="s">
        <v>81</v>
      </c>
      <c r="Z365" t="s">
        <v>572</v>
      </c>
      <c r="AB365">
        <v>3</v>
      </c>
      <c r="AC365" t="s">
        <v>1762</v>
      </c>
      <c r="AD365" t="s">
        <v>84</v>
      </c>
      <c r="AJ365" t="s">
        <v>32</v>
      </c>
      <c r="AO365" t="s">
        <v>73</v>
      </c>
      <c r="AQ365" s="6">
        <v>4</v>
      </c>
      <c r="AR365">
        <v>3</v>
      </c>
      <c r="AT365">
        <v>6</v>
      </c>
      <c r="AU365" t="s">
        <v>1763</v>
      </c>
      <c r="AV365" t="s">
        <v>75</v>
      </c>
      <c r="AX365">
        <v>9</v>
      </c>
      <c r="AZ365" t="s">
        <v>1764</v>
      </c>
      <c r="BA365" t="s">
        <v>1765</v>
      </c>
      <c r="BB365" t="s">
        <v>1766</v>
      </c>
    </row>
    <row r="366" spans="1:55">
      <c r="A366">
        <v>364</v>
      </c>
      <c r="B366" s="6" t="s">
        <v>0</v>
      </c>
      <c r="C366" s="6" t="s">
        <v>1</v>
      </c>
      <c r="D366" s="6"/>
      <c r="E366" s="6"/>
      <c r="F366" s="6" t="s">
        <v>4</v>
      </c>
      <c r="G366" s="6"/>
      <c r="H366" s="12">
        <v>27</v>
      </c>
      <c r="I366" s="12"/>
      <c r="J366">
        <v>6</v>
      </c>
      <c r="K366">
        <v>90</v>
      </c>
      <c r="L366">
        <v>8</v>
      </c>
      <c r="M366">
        <v>12</v>
      </c>
      <c r="N366" t="s">
        <v>303</v>
      </c>
      <c r="O366">
        <v>1</v>
      </c>
      <c r="U366">
        <v>1</v>
      </c>
      <c r="V366" t="s">
        <v>146</v>
      </c>
      <c r="X366" t="s">
        <v>81</v>
      </c>
      <c r="Z366" t="s">
        <v>92</v>
      </c>
      <c r="AB366">
        <v>3</v>
      </c>
      <c r="AC366" t="s">
        <v>1767</v>
      </c>
      <c r="AD366" t="s">
        <v>59</v>
      </c>
      <c r="AH366" t="s">
        <v>30</v>
      </c>
      <c r="AJ366" t="s">
        <v>32</v>
      </c>
      <c r="AO366" t="s">
        <v>73</v>
      </c>
      <c r="AQ366" s="6">
        <v>6</v>
      </c>
      <c r="AR366">
        <v>6</v>
      </c>
      <c r="AT366">
        <v>12</v>
      </c>
      <c r="AU366" t="s">
        <v>1768</v>
      </c>
      <c r="AV366" t="s">
        <v>64</v>
      </c>
      <c r="AX366">
        <v>10</v>
      </c>
      <c r="AZ366" t="s">
        <v>1769</v>
      </c>
      <c r="BA366" t="s">
        <v>1770</v>
      </c>
      <c r="BB366" t="s">
        <v>1771</v>
      </c>
      <c r="BC366">
        <v>1</v>
      </c>
    </row>
    <row r="367" spans="1:55">
      <c r="A367">
        <v>365</v>
      </c>
      <c r="B367" s="6" t="s">
        <v>0</v>
      </c>
      <c r="C367" s="6"/>
      <c r="D367" s="6" t="s">
        <v>2</v>
      </c>
      <c r="E367" s="6"/>
      <c r="F367" s="6" t="s">
        <v>4</v>
      </c>
      <c r="G367" s="6"/>
      <c r="H367" s="12">
        <v>26</v>
      </c>
      <c r="I367" s="12"/>
      <c r="J367">
        <v>7</v>
      </c>
      <c r="K367">
        <v>0</v>
      </c>
      <c r="L367">
        <v>12</v>
      </c>
      <c r="M367">
        <v>3</v>
      </c>
      <c r="N367" t="s">
        <v>52</v>
      </c>
      <c r="O367">
        <v>1</v>
      </c>
      <c r="U367">
        <v>1</v>
      </c>
      <c r="V367" t="s">
        <v>213</v>
      </c>
      <c r="X367" t="s">
        <v>111</v>
      </c>
      <c r="Z367" t="s">
        <v>92</v>
      </c>
      <c r="AB367">
        <v>2</v>
      </c>
      <c r="AC367" t="s">
        <v>1772</v>
      </c>
      <c r="AD367" t="s">
        <v>59</v>
      </c>
      <c r="AJ367" t="s">
        <v>32</v>
      </c>
      <c r="AO367" t="s">
        <v>60</v>
      </c>
      <c r="AQ367" s="6">
        <v>3</v>
      </c>
      <c r="AR367">
        <v>6</v>
      </c>
      <c r="AT367">
        <v>200</v>
      </c>
      <c r="AU367" t="s">
        <v>1773</v>
      </c>
      <c r="AW367" t="s">
        <v>1774</v>
      </c>
      <c r="AX367">
        <v>8</v>
      </c>
      <c r="AZ367" t="s">
        <v>1775</v>
      </c>
      <c r="BB367" t="s">
        <v>1776</v>
      </c>
    </row>
    <row r="368" spans="1:55">
      <c r="A368">
        <v>366</v>
      </c>
      <c r="B368" s="6" t="s">
        <v>0</v>
      </c>
      <c r="C368" s="6"/>
      <c r="D368" s="6"/>
      <c r="E368" s="6"/>
      <c r="F368" s="6" t="s">
        <v>4</v>
      </c>
      <c r="G368" s="6"/>
      <c r="H368" s="12">
        <v>34</v>
      </c>
      <c r="I368" s="12"/>
      <c r="J368">
        <v>8</v>
      </c>
      <c r="K368">
        <v>0</v>
      </c>
      <c r="L368">
        <v>8</v>
      </c>
      <c r="M368">
        <v>2</v>
      </c>
      <c r="N368" t="s">
        <v>97</v>
      </c>
      <c r="O368">
        <v>1</v>
      </c>
      <c r="U368">
        <v>1</v>
      </c>
      <c r="V368" t="s">
        <v>135</v>
      </c>
      <c r="X368" t="s">
        <v>142</v>
      </c>
      <c r="Z368" t="s">
        <v>92</v>
      </c>
      <c r="AB368">
        <v>12</v>
      </c>
      <c r="AC368" t="s">
        <v>1777</v>
      </c>
      <c r="AD368" t="s">
        <v>84</v>
      </c>
      <c r="AH368" t="s">
        <v>30</v>
      </c>
      <c r="AO368" t="s">
        <v>73</v>
      </c>
      <c r="AQ368" s="6">
        <v>10</v>
      </c>
      <c r="AS368">
        <v>5</v>
      </c>
      <c r="AT368">
        <v>8</v>
      </c>
      <c r="AU368" t="s">
        <v>1778</v>
      </c>
      <c r="AV368" t="s">
        <v>75</v>
      </c>
      <c r="AX368">
        <v>10</v>
      </c>
      <c r="AZ368" t="s">
        <v>1779</v>
      </c>
      <c r="BA368" t="s">
        <v>1780</v>
      </c>
      <c r="BB368" t="s">
        <v>1781</v>
      </c>
      <c r="BC368">
        <v>1</v>
      </c>
    </row>
    <row r="369" spans="1:55">
      <c r="A369">
        <v>367</v>
      </c>
      <c r="B369" s="6" t="s">
        <v>0</v>
      </c>
      <c r="C369" s="6"/>
      <c r="D369" s="6"/>
      <c r="E369" s="6"/>
      <c r="F369" s="6" t="s">
        <v>4</v>
      </c>
      <c r="G369" s="6"/>
      <c r="H369" s="12"/>
      <c r="I369" s="12"/>
      <c r="J369">
        <v>6</v>
      </c>
      <c r="K369">
        <v>0</v>
      </c>
      <c r="L369">
        <v>10</v>
      </c>
      <c r="M369">
        <v>10</v>
      </c>
      <c r="N369" t="s">
        <v>89</v>
      </c>
      <c r="O369">
        <v>0</v>
      </c>
      <c r="P369" t="s">
        <v>68</v>
      </c>
      <c r="R369" t="s">
        <v>3409</v>
      </c>
      <c r="U369">
        <v>1</v>
      </c>
      <c r="V369" t="s">
        <v>213</v>
      </c>
      <c r="X369" t="s">
        <v>91</v>
      </c>
      <c r="Z369" t="s">
        <v>92</v>
      </c>
      <c r="AB369">
        <v>30</v>
      </c>
      <c r="AD369" t="s">
        <v>59</v>
      </c>
      <c r="AM369" t="s">
        <v>35</v>
      </c>
      <c r="AQ369" s="6">
        <v>0</v>
      </c>
      <c r="AV369" t="s">
        <v>64</v>
      </c>
      <c r="AX369">
        <v>9</v>
      </c>
      <c r="AZ369" t="s">
        <v>1782</v>
      </c>
      <c r="BA369" t="s">
        <v>1783</v>
      </c>
      <c r="BB369" t="s">
        <v>318</v>
      </c>
      <c r="BC369">
        <v>0</v>
      </c>
    </row>
    <row r="370" spans="1:55">
      <c r="A370">
        <v>368</v>
      </c>
      <c r="B370" s="6"/>
      <c r="C370" s="6" t="s">
        <v>1</v>
      </c>
      <c r="D370" s="6"/>
      <c r="E370" s="6"/>
      <c r="F370" s="6"/>
      <c r="G370" s="6"/>
      <c r="H370" s="12">
        <v>46</v>
      </c>
      <c r="I370" s="12"/>
      <c r="J370">
        <v>6</v>
      </c>
      <c r="K370">
        <v>80</v>
      </c>
      <c r="L370">
        <v>10</v>
      </c>
      <c r="M370">
        <v>12</v>
      </c>
      <c r="N370" t="s">
        <v>303</v>
      </c>
      <c r="O370">
        <v>1</v>
      </c>
      <c r="U370">
        <v>1</v>
      </c>
      <c r="V370" t="s">
        <v>213</v>
      </c>
      <c r="Y370" t="s">
        <v>259</v>
      </c>
      <c r="AA370" t="s">
        <v>1784</v>
      </c>
      <c r="AB370">
        <v>15</v>
      </c>
      <c r="AC370" t="s">
        <v>1785</v>
      </c>
      <c r="AD370" t="s">
        <v>84</v>
      </c>
      <c r="AG370" t="s">
        <v>29</v>
      </c>
      <c r="AO370" t="s">
        <v>73</v>
      </c>
      <c r="AQ370" s="6">
        <v>4</v>
      </c>
      <c r="AR370">
        <v>4</v>
      </c>
      <c r="AT370">
        <v>10</v>
      </c>
      <c r="AU370" t="s">
        <v>1786</v>
      </c>
      <c r="AV370" t="s">
        <v>75</v>
      </c>
      <c r="AX370">
        <v>9</v>
      </c>
      <c r="AZ370" t="s">
        <v>1787</v>
      </c>
      <c r="BB370" t="s">
        <v>1788</v>
      </c>
    </row>
    <row r="371" spans="1:55">
      <c r="A371">
        <v>369</v>
      </c>
      <c r="B371" s="6" t="s">
        <v>0</v>
      </c>
      <c r="C371" s="6"/>
      <c r="D371" s="6"/>
      <c r="E371" s="6"/>
      <c r="F371" s="6"/>
      <c r="G371" s="6"/>
      <c r="H371" s="12">
        <v>27</v>
      </c>
      <c r="I371" s="12"/>
      <c r="J371">
        <v>7</v>
      </c>
      <c r="K371">
        <v>30</v>
      </c>
      <c r="L371">
        <v>8</v>
      </c>
      <c r="M371">
        <v>8</v>
      </c>
      <c r="N371" t="s">
        <v>303</v>
      </c>
      <c r="O371">
        <v>1</v>
      </c>
      <c r="U371">
        <v>1</v>
      </c>
      <c r="V371" t="s">
        <v>1789</v>
      </c>
      <c r="Y371" t="s">
        <v>1790</v>
      </c>
      <c r="Z371" t="s">
        <v>57</v>
      </c>
      <c r="AB371">
        <v>1</v>
      </c>
      <c r="AC371" t="s">
        <v>58</v>
      </c>
      <c r="AD371" t="s">
        <v>59</v>
      </c>
      <c r="AH371" t="s">
        <v>30</v>
      </c>
      <c r="AJ371" t="s">
        <v>32</v>
      </c>
      <c r="AO371" t="s">
        <v>162</v>
      </c>
      <c r="AQ371" s="6">
        <v>18</v>
      </c>
      <c r="AR371">
        <v>6</v>
      </c>
      <c r="AT371">
        <v>10</v>
      </c>
      <c r="AU371" t="s">
        <v>1791</v>
      </c>
      <c r="AV371" t="s">
        <v>75</v>
      </c>
      <c r="AX371">
        <v>10</v>
      </c>
      <c r="AZ371" t="s">
        <v>1792</v>
      </c>
      <c r="BA371" t="s">
        <v>1793</v>
      </c>
      <c r="BB371" t="s">
        <v>1794</v>
      </c>
      <c r="BC371">
        <v>1</v>
      </c>
    </row>
    <row r="372" spans="1:55">
      <c r="A372">
        <v>370</v>
      </c>
      <c r="B372" s="6" t="s">
        <v>0</v>
      </c>
      <c r="C372" s="6"/>
      <c r="D372" s="6"/>
      <c r="E372" s="6"/>
      <c r="F372" s="6"/>
      <c r="G372" s="6"/>
      <c r="H372" s="12">
        <v>30</v>
      </c>
      <c r="I372" s="12"/>
      <c r="J372">
        <v>7</v>
      </c>
      <c r="K372">
        <v>30</v>
      </c>
      <c r="L372">
        <v>4</v>
      </c>
      <c r="M372">
        <v>10</v>
      </c>
      <c r="N372" t="s">
        <v>225</v>
      </c>
      <c r="O372">
        <v>1</v>
      </c>
      <c r="U372">
        <v>1</v>
      </c>
      <c r="V372" t="s">
        <v>141</v>
      </c>
      <c r="X372" t="s">
        <v>81</v>
      </c>
      <c r="Z372" t="s">
        <v>156</v>
      </c>
      <c r="AB372">
        <v>1</v>
      </c>
      <c r="AC372" t="s">
        <v>1795</v>
      </c>
      <c r="AD372" t="s">
        <v>84</v>
      </c>
      <c r="AJ372" t="s">
        <v>32</v>
      </c>
      <c r="AO372" t="s">
        <v>60</v>
      </c>
      <c r="AQ372" s="6">
        <v>6</v>
      </c>
      <c r="AR372">
        <v>5</v>
      </c>
      <c r="AT372">
        <v>8</v>
      </c>
      <c r="AU372" t="s">
        <v>1796</v>
      </c>
      <c r="AV372" t="s">
        <v>64</v>
      </c>
      <c r="AX372">
        <v>10</v>
      </c>
      <c r="AZ372" t="s">
        <v>1797</v>
      </c>
      <c r="BA372" t="s">
        <v>34</v>
      </c>
      <c r="BB372" t="s">
        <v>1672</v>
      </c>
      <c r="BC372">
        <v>0</v>
      </c>
    </row>
    <row r="373" spans="1:55">
      <c r="A373">
        <v>371</v>
      </c>
      <c r="B373" s="6" t="s">
        <v>0</v>
      </c>
      <c r="C373" s="6"/>
      <c r="D373" s="6"/>
      <c r="E373" s="6" t="s">
        <v>3</v>
      </c>
      <c r="F373" s="6" t="s">
        <v>4</v>
      </c>
      <c r="G373" s="6"/>
      <c r="H373" s="12">
        <v>23</v>
      </c>
      <c r="I373" s="12"/>
      <c r="J373">
        <v>8</v>
      </c>
      <c r="K373">
        <v>60</v>
      </c>
      <c r="L373">
        <v>9</v>
      </c>
      <c r="M373">
        <v>30</v>
      </c>
      <c r="N373" t="s">
        <v>52</v>
      </c>
      <c r="O373">
        <v>0</v>
      </c>
      <c r="P373" t="s">
        <v>98</v>
      </c>
      <c r="T373" t="s">
        <v>1798</v>
      </c>
      <c r="U373">
        <v>0</v>
      </c>
      <c r="AD373" t="s">
        <v>59</v>
      </c>
      <c r="AG373" t="s">
        <v>29</v>
      </c>
      <c r="AO373" t="s">
        <v>85</v>
      </c>
      <c r="AQ373" s="6">
        <v>10</v>
      </c>
      <c r="AR373">
        <v>5</v>
      </c>
      <c r="AT373">
        <v>20</v>
      </c>
      <c r="AU373" t="s">
        <v>1800</v>
      </c>
      <c r="AV373" t="s">
        <v>75</v>
      </c>
      <c r="AX373">
        <v>8</v>
      </c>
      <c r="AZ373" t="s">
        <v>1801</v>
      </c>
      <c r="BA373" t="s">
        <v>1802</v>
      </c>
      <c r="BB373" t="s">
        <v>1803</v>
      </c>
    </row>
    <row r="374" spans="1:55">
      <c r="A374">
        <v>372</v>
      </c>
      <c r="B374" s="6" t="s">
        <v>0</v>
      </c>
      <c r="C374" s="6"/>
      <c r="D374" s="6"/>
      <c r="E374" s="6" t="s">
        <v>3</v>
      </c>
      <c r="F374" s="6" t="s">
        <v>4</v>
      </c>
      <c r="G374" s="6"/>
      <c r="H374" s="12">
        <v>30</v>
      </c>
      <c r="I374" s="12"/>
      <c r="J374">
        <v>6</v>
      </c>
      <c r="K374">
        <v>60</v>
      </c>
      <c r="L374">
        <v>12</v>
      </c>
      <c r="M374">
        <v>5</v>
      </c>
      <c r="N374" t="s">
        <v>335</v>
      </c>
      <c r="O374">
        <v>0</v>
      </c>
      <c r="P374" t="s">
        <v>53</v>
      </c>
      <c r="R374" t="s">
        <v>3409</v>
      </c>
      <c r="U374">
        <v>1</v>
      </c>
      <c r="V374" t="s">
        <v>213</v>
      </c>
      <c r="Y374" t="s">
        <v>729</v>
      </c>
      <c r="Z374" t="s">
        <v>92</v>
      </c>
      <c r="AB374">
        <v>1</v>
      </c>
      <c r="AC374" t="s">
        <v>1804</v>
      </c>
      <c r="AD374" t="s">
        <v>59</v>
      </c>
      <c r="AJ374" t="s">
        <v>32</v>
      </c>
      <c r="AO374" t="s">
        <v>60</v>
      </c>
      <c r="AQ374" s="6">
        <v>3</v>
      </c>
      <c r="AR374">
        <v>4</v>
      </c>
      <c r="AT374">
        <v>3</v>
      </c>
      <c r="AU374" t="s">
        <v>1805</v>
      </c>
      <c r="AV374" t="s">
        <v>75</v>
      </c>
      <c r="AX374">
        <v>8</v>
      </c>
      <c r="AZ374" t="s">
        <v>1806</v>
      </c>
      <c r="BA374" t="s">
        <v>1807</v>
      </c>
      <c r="BB374" t="s">
        <v>1808</v>
      </c>
      <c r="BC374">
        <v>1</v>
      </c>
    </row>
    <row r="375" spans="1:55">
      <c r="A375">
        <v>373</v>
      </c>
      <c r="B375" s="6" t="s">
        <v>0</v>
      </c>
      <c r="C375" s="6"/>
      <c r="D375" s="6"/>
      <c r="E375" s="6"/>
      <c r="F375" s="6"/>
      <c r="G375" s="6"/>
      <c r="H375" s="12">
        <v>35</v>
      </c>
      <c r="I375" s="12"/>
      <c r="J375">
        <v>8</v>
      </c>
      <c r="K375">
        <v>8</v>
      </c>
      <c r="L375">
        <v>8</v>
      </c>
      <c r="M375">
        <v>25</v>
      </c>
      <c r="N375" t="s">
        <v>97</v>
      </c>
      <c r="O375">
        <v>0</v>
      </c>
      <c r="P375" t="s">
        <v>79</v>
      </c>
      <c r="R375" t="s">
        <v>3410</v>
      </c>
      <c r="U375">
        <v>1</v>
      </c>
      <c r="V375" t="s">
        <v>519</v>
      </c>
      <c r="X375" t="s">
        <v>111</v>
      </c>
      <c r="Z375" t="s">
        <v>92</v>
      </c>
      <c r="AB375">
        <v>2</v>
      </c>
      <c r="AD375" t="s">
        <v>84</v>
      </c>
      <c r="AE375" t="s">
        <v>27</v>
      </c>
      <c r="AH375" t="s">
        <v>30</v>
      </c>
      <c r="AJ375" t="s">
        <v>32</v>
      </c>
      <c r="AP375" t="s">
        <v>85</v>
      </c>
      <c r="AQ375" s="6">
        <v>25</v>
      </c>
      <c r="AS375">
        <v>10</v>
      </c>
      <c r="AT375">
        <v>5</v>
      </c>
      <c r="AU375" t="s">
        <v>1809</v>
      </c>
      <c r="AV375" t="s">
        <v>75</v>
      </c>
      <c r="AX375">
        <v>9</v>
      </c>
      <c r="AZ375" t="s">
        <v>1810</v>
      </c>
      <c r="BA375" t="s">
        <v>1811</v>
      </c>
      <c r="BC375">
        <v>1</v>
      </c>
    </row>
    <row r="376" spans="1:55">
      <c r="A376">
        <v>374</v>
      </c>
      <c r="B376" s="6"/>
      <c r="C376" s="6" t="s">
        <v>1</v>
      </c>
      <c r="D376" s="6"/>
      <c r="E376" s="6"/>
      <c r="F376" s="6"/>
      <c r="G376" s="6"/>
      <c r="H376" s="12">
        <v>43</v>
      </c>
      <c r="I376" s="12"/>
      <c r="J376">
        <v>8</v>
      </c>
      <c r="K376">
        <v>30</v>
      </c>
      <c r="L376">
        <v>6</v>
      </c>
      <c r="M376">
        <v>25</v>
      </c>
      <c r="N376" t="s">
        <v>335</v>
      </c>
      <c r="O376">
        <v>1</v>
      </c>
      <c r="U376">
        <v>1</v>
      </c>
      <c r="V376" t="s">
        <v>213</v>
      </c>
      <c r="X376" t="s">
        <v>81</v>
      </c>
      <c r="Z376" t="s">
        <v>112</v>
      </c>
      <c r="AB376">
        <v>9</v>
      </c>
      <c r="AC376" t="s">
        <v>1812</v>
      </c>
      <c r="AD376" t="s">
        <v>59</v>
      </c>
      <c r="AJ376" t="s">
        <v>32</v>
      </c>
      <c r="AO376" t="s">
        <v>73</v>
      </c>
      <c r="AQ376" s="6">
        <v>4</v>
      </c>
      <c r="AR376">
        <v>5</v>
      </c>
      <c r="AT376">
        <v>20</v>
      </c>
      <c r="AU376" t="s">
        <v>1813</v>
      </c>
      <c r="AV376" t="s">
        <v>75</v>
      </c>
      <c r="AX376">
        <v>8</v>
      </c>
      <c r="AZ376" t="s">
        <v>1814</v>
      </c>
      <c r="BA376" t="s">
        <v>1815</v>
      </c>
      <c r="BB376" t="s">
        <v>1816</v>
      </c>
      <c r="BC376">
        <v>1</v>
      </c>
    </row>
    <row r="377" spans="1:55">
      <c r="A377">
        <v>375</v>
      </c>
      <c r="B377" s="6"/>
      <c r="C377" s="6"/>
      <c r="D377" s="6"/>
      <c r="E377" s="6"/>
      <c r="F377" s="6" t="s">
        <v>4</v>
      </c>
      <c r="G377" s="6"/>
      <c r="H377" s="12">
        <v>39</v>
      </c>
      <c r="I377" s="12"/>
      <c r="J377">
        <v>7</v>
      </c>
      <c r="K377">
        <v>2</v>
      </c>
      <c r="L377">
        <v>9</v>
      </c>
      <c r="M377">
        <v>3</v>
      </c>
      <c r="N377" t="s">
        <v>89</v>
      </c>
      <c r="O377">
        <v>1</v>
      </c>
      <c r="P377" t="s">
        <v>68</v>
      </c>
      <c r="T377" t="s">
        <v>1817</v>
      </c>
      <c r="U377">
        <v>1</v>
      </c>
      <c r="V377" t="s">
        <v>141</v>
      </c>
      <c r="X377" t="s">
        <v>81</v>
      </c>
      <c r="Z377" t="s">
        <v>272</v>
      </c>
      <c r="AB377">
        <v>10</v>
      </c>
      <c r="AC377" t="s">
        <v>1818</v>
      </c>
      <c r="AD377" t="s">
        <v>84</v>
      </c>
      <c r="AJ377" t="s">
        <v>32</v>
      </c>
      <c r="AO377" t="s">
        <v>60</v>
      </c>
      <c r="AQ377" s="6">
        <v>3</v>
      </c>
      <c r="AR377">
        <v>3</v>
      </c>
      <c r="AT377">
        <v>24</v>
      </c>
      <c r="AU377" t="s">
        <v>1819</v>
      </c>
      <c r="AW377" t="s">
        <v>1820</v>
      </c>
      <c r="AX377">
        <v>7</v>
      </c>
      <c r="AZ377" t="s">
        <v>1821</v>
      </c>
      <c r="BA377" t="s">
        <v>1822</v>
      </c>
      <c r="BB377" t="s">
        <v>1823</v>
      </c>
    </row>
    <row r="378" spans="1:55">
      <c r="A378">
        <v>376</v>
      </c>
      <c r="B378" s="6"/>
      <c r="C378" s="6"/>
      <c r="D378" s="6"/>
      <c r="E378" s="6" t="s">
        <v>3</v>
      </c>
      <c r="F378" s="6"/>
      <c r="G378" s="6"/>
      <c r="H378" s="12">
        <v>33</v>
      </c>
      <c r="I378" s="12"/>
      <c r="J378">
        <v>7</v>
      </c>
      <c r="K378">
        <v>100</v>
      </c>
      <c r="L378">
        <v>9</v>
      </c>
      <c r="M378">
        <v>15</v>
      </c>
      <c r="N378" t="s">
        <v>133</v>
      </c>
      <c r="O378">
        <v>1</v>
      </c>
      <c r="U378">
        <v>0</v>
      </c>
      <c r="AD378" t="s">
        <v>59</v>
      </c>
      <c r="AJ378" t="s">
        <v>32</v>
      </c>
      <c r="AO378" t="s">
        <v>553</v>
      </c>
      <c r="AQ378" s="6">
        <v>3</v>
      </c>
      <c r="AR378">
        <v>5</v>
      </c>
      <c r="AT378">
        <v>4</v>
      </c>
      <c r="AU378" t="s">
        <v>1824</v>
      </c>
      <c r="AV378" t="s">
        <v>75</v>
      </c>
      <c r="AX378">
        <v>9</v>
      </c>
      <c r="AZ378" t="s">
        <v>1825</v>
      </c>
      <c r="BA378" t="s">
        <v>1826</v>
      </c>
      <c r="BB378" t="s">
        <v>1827</v>
      </c>
      <c r="BC378">
        <v>1</v>
      </c>
    </row>
    <row r="379" spans="1:55">
      <c r="A379">
        <v>377</v>
      </c>
      <c r="B379" s="6"/>
      <c r="C379" s="6"/>
      <c r="D379" s="6"/>
      <c r="E379" s="6" t="s">
        <v>3</v>
      </c>
      <c r="F379" s="6"/>
      <c r="G379" s="6"/>
      <c r="H379" s="12">
        <v>33</v>
      </c>
      <c r="I379" s="12"/>
      <c r="J379">
        <v>7</v>
      </c>
      <c r="K379">
        <v>90</v>
      </c>
      <c r="L379">
        <v>14</v>
      </c>
      <c r="M379">
        <v>12</v>
      </c>
      <c r="N379" t="s">
        <v>89</v>
      </c>
      <c r="O379">
        <v>1</v>
      </c>
      <c r="U379">
        <v>1</v>
      </c>
      <c r="V379" t="s">
        <v>213</v>
      </c>
      <c r="Y379" t="s">
        <v>1828</v>
      </c>
      <c r="Z379" t="s">
        <v>92</v>
      </c>
      <c r="AB379">
        <v>11</v>
      </c>
      <c r="AC379" t="s">
        <v>1829</v>
      </c>
      <c r="AD379" t="s">
        <v>84</v>
      </c>
      <c r="AJ379" t="s">
        <v>32</v>
      </c>
      <c r="AO379" t="s">
        <v>85</v>
      </c>
      <c r="AQ379" s="6">
        <v>6</v>
      </c>
      <c r="AR379">
        <v>4</v>
      </c>
      <c r="AT379">
        <v>24</v>
      </c>
      <c r="AU379" t="s">
        <v>1830</v>
      </c>
      <c r="AV379" t="s">
        <v>75</v>
      </c>
      <c r="AX379">
        <v>8</v>
      </c>
      <c r="AZ379" t="s">
        <v>175</v>
      </c>
      <c r="BA379" t="s">
        <v>175</v>
      </c>
      <c r="BB379" t="s">
        <v>175</v>
      </c>
      <c r="BC379">
        <v>0</v>
      </c>
    </row>
    <row r="380" spans="1:55" ht="409.6">
      <c r="A380">
        <v>378</v>
      </c>
      <c r="B380" s="6" t="s">
        <v>0</v>
      </c>
      <c r="C380" s="6"/>
      <c r="D380" s="6"/>
      <c r="E380" s="6"/>
      <c r="F380" s="6"/>
      <c r="G380" s="6"/>
      <c r="H380" s="12">
        <v>29</v>
      </c>
      <c r="I380" s="12"/>
      <c r="J380">
        <v>7</v>
      </c>
      <c r="K380">
        <v>45</v>
      </c>
      <c r="L380">
        <v>6</v>
      </c>
      <c r="M380">
        <v>3</v>
      </c>
      <c r="N380" t="s">
        <v>133</v>
      </c>
      <c r="O380">
        <v>1</v>
      </c>
      <c r="U380">
        <v>1</v>
      </c>
      <c r="V380" t="s">
        <v>5</v>
      </c>
      <c r="X380" t="s">
        <v>81</v>
      </c>
      <c r="AA380" t="s">
        <v>1831</v>
      </c>
      <c r="AB380">
        <v>0</v>
      </c>
      <c r="AC380" t="s">
        <v>1832</v>
      </c>
      <c r="AD380" t="s">
        <v>59</v>
      </c>
      <c r="AH380" t="s">
        <v>30</v>
      </c>
      <c r="AO380" t="s">
        <v>73</v>
      </c>
      <c r="AQ380" s="6">
        <v>5</v>
      </c>
      <c r="AR380">
        <v>5</v>
      </c>
      <c r="AT380">
        <v>15</v>
      </c>
      <c r="AU380" s="3" t="s">
        <v>1833</v>
      </c>
      <c r="AV380" t="s">
        <v>75</v>
      </c>
      <c r="AX380">
        <v>6</v>
      </c>
      <c r="AZ380" t="s">
        <v>1834</v>
      </c>
      <c r="BA380" t="s">
        <v>1835</v>
      </c>
      <c r="BC380">
        <v>1</v>
      </c>
    </row>
    <row r="381" spans="1:55">
      <c r="A381">
        <v>379</v>
      </c>
      <c r="B381" s="6" t="s">
        <v>0</v>
      </c>
      <c r="C381" s="6"/>
      <c r="D381" s="6"/>
      <c r="E381" s="6"/>
      <c r="F381" s="6"/>
      <c r="G381" s="6"/>
      <c r="H381" s="12">
        <v>39</v>
      </c>
      <c r="I381" s="12"/>
      <c r="J381">
        <v>8</v>
      </c>
      <c r="K381">
        <v>90</v>
      </c>
      <c r="L381">
        <v>12</v>
      </c>
      <c r="M381">
        <v>15</v>
      </c>
      <c r="N381" t="s">
        <v>67</v>
      </c>
      <c r="O381">
        <v>0</v>
      </c>
      <c r="P381" t="s">
        <v>389</v>
      </c>
      <c r="T381" t="s">
        <v>1836</v>
      </c>
      <c r="U381">
        <v>1</v>
      </c>
      <c r="V381" t="s">
        <v>55</v>
      </c>
      <c r="X381" t="s">
        <v>56</v>
      </c>
      <c r="Z381" t="s">
        <v>272</v>
      </c>
      <c r="AB381">
        <v>1</v>
      </c>
      <c r="AC381" t="s">
        <v>1837</v>
      </c>
      <c r="AD381" t="s">
        <v>84</v>
      </c>
      <c r="AI381" t="s">
        <v>31</v>
      </c>
      <c r="AO381" t="s">
        <v>73</v>
      </c>
      <c r="AQ381" s="6">
        <v>10</v>
      </c>
      <c r="AR381">
        <v>5</v>
      </c>
      <c r="AT381">
        <v>16</v>
      </c>
      <c r="AU381" t="s">
        <v>1838</v>
      </c>
      <c r="AW381" t="s">
        <v>1839</v>
      </c>
      <c r="AX381">
        <v>10</v>
      </c>
      <c r="AZ381" t="s">
        <v>1840</v>
      </c>
      <c r="BA381" t="s">
        <v>1841</v>
      </c>
      <c r="BB381" t="s">
        <v>1842</v>
      </c>
      <c r="BC381">
        <v>0</v>
      </c>
    </row>
    <row r="382" spans="1:55">
      <c r="A382">
        <v>380</v>
      </c>
      <c r="B382" s="6"/>
      <c r="C382" s="6"/>
      <c r="D382" s="6"/>
      <c r="E382" s="6"/>
      <c r="F382" s="6" t="s">
        <v>4</v>
      </c>
      <c r="G382" s="6"/>
      <c r="H382" s="12">
        <v>22</v>
      </c>
      <c r="I382" s="12"/>
      <c r="J382">
        <v>8</v>
      </c>
      <c r="K382">
        <v>45</v>
      </c>
      <c r="L382">
        <v>10</v>
      </c>
      <c r="M382">
        <v>5</v>
      </c>
      <c r="N382" t="s">
        <v>189</v>
      </c>
      <c r="O382">
        <v>1</v>
      </c>
      <c r="U382">
        <v>1</v>
      </c>
      <c r="V382" t="s">
        <v>213</v>
      </c>
      <c r="X382" t="s">
        <v>350</v>
      </c>
      <c r="Z382" t="s">
        <v>272</v>
      </c>
      <c r="AB382">
        <v>1</v>
      </c>
      <c r="AC382" t="s">
        <v>1843</v>
      </c>
      <c r="AD382" t="s">
        <v>1117</v>
      </c>
      <c r="AH382" t="s">
        <v>30</v>
      </c>
      <c r="AO382" t="s">
        <v>85</v>
      </c>
      <c r="AQ382" s="6">
        <v>25</v>
      </c>
      <c r="AR382">
        <v>5</v>
      </c>
      <c r="AT382">
        <v>1</v>
      </c>
      <c r="AU382" t="s">
        <v>1844</v>
      </c>
      <c r="AV382" t="s">
        <v>75</v>
      </c>
      <c r="AX382">
        <v>10</v>
      </c>
      <c r="AZ382" t="s">
        <v>1845</v>
      </c>
      <c r="BA382" t="s">
        <v>1846</v>
      </c>
      <c r="BC382">
        <v>1</v>
      </c>
    </row>
    <row r="383" spans="1:55">
      <c r="A383">
        <v>381</v>
      </c>
      <c r="B383" s="6" t="s">
        <v>0</v>
      </c>
      <c r="C383" s="6" t="s">
        <v>1</v>
      </c>
      <c r="D383" s="6"/>
      <c r="E383" s="6"/>
      <c r="F383" s="6" t="s">
        <v>4</v>
      </c>
      <c r="G383" s="6"/>
      <c r="H383" s="12">
        <v>45</v>
      </c>
      <c r="I383" s="12"/>
      <c r="J383">
        <v>8</v>
      </c>
      <c r="K383">
        <v>15</v>
      </c>
      <c r="L383">
        <v>12</v>
      </c>
      <c r="M383">
        <v>24</v>
      </c>
      <c r="N383" t="s">
        <v>303</v>
      </c>
      <c r="O383">
        <v>1</v>
      </c>
      <c r="U383">
        <v>1</v>
      </c>
      <c r="V383" t="s">
        <v>5</v>
      </c>
      <c r="X383" t="s">
        <v>123</v>
      </c>
      <c r="Z383" t="s">
        <v>112</v>
      </c>
      <c r="AB383">
        <v>20</v>
      </c>
      <c r="AC383" t="s">
        <v>1847</v>
      </c>
      <c r="AD383" t="s">
        <v>84</v>
      </c>
      <c r="AH383" t="s">
        <v>30</v>
      </c>
      <c r="AO383" t="s">
        <v>73</v>
      </c>
      <c r="AQ383" s="6">
        <v>4</v>
      </c>
      <c r="AR383">
        <v>6</v>
      </c>
      <c r="AT383">
        <v>12</v>
      </c>
      <c r="AU383" t="s">
        <v>1848</v>
      </c>
      <c r="AV383" t="s">
        <v>75</v>
      </c>
      <c r="AX383">
        <v>10</v>
      </c>
      <c r="AZ383" t="s">
        <v>1849</v>
      </c>
      <c r="BA383" t="s">
        <v>1850</v>
      </c>
      <c r="BB383" t="s">
        <v>1851</v>
      </c>
      <c r="BC383">
        <v>1</v>
      </c>
    </row>
    <row r="384" spans="1:55">
      <c r="A384">
        <v>382</v>
      </c>
      <c r="B384" s="6" t="s">
        <v>0</v>
      </c>
      <c r="C384" s="6"/>
      <c r="D384" s="6"/>
      <c r="E384" s="6"/>
      <c r="F384" s="6"/>
      <c r="G384" s="6"/>
      <c r="H384" s="12">
        <v>26</v>
      </c>
      <c r="I384" s="12"/>
      <c r="J384">
        <v>7</v>
      </c>
      <c r="K384">
        <v>2</v>
      </c>
      <c r="L384">
        <v>7</v>
      </c>
      <c r="M384">
        <v>2</v>
      </c>
      <c r="N384" t="s">
        <v>78</v>
      </c>
      <c r="O384">
        <v>0</v>
      </c>
      <c r="P384" t="s">
        <v>134</v>
      </c>
      <c r="T384" t="s">
        <v>1852</v>
      </c>
      <c r="U384">
        <v>1</v>
      </c>
      <c r="V384" t="s">
        <v>213</v>
      </c>
      <c r="X384" t="s">
        <v>81</v>
      </c>
      <c r="Z384" t="s">
        <v>112</v>
      </c>
      <c r="AB384">
        <v>2</v>
      </c>
      <c r="AC384" t="s">
        <v>1853</v>
      </c>
      <c r="AD384" t="s">
        <v>59</v>
      </c>
      <c r="AJ384" t="s">
        <v>32</v>
      </c>
      <c r="AO384" t="s">
        <v>60</v>
      </c>
      <c r="AQ384" s="6">
        <v>4</v>
      </c>
      <c r="AR384">
        <v>3</v>
      </c>
      <c r="AT384">
        <v>5</v>
      </c>
      <c r="AU384" t="s">
        <v>1854</v>
      </c>
      <c r="AV384" t="s">
        <v>345</v>
      </c>
      <c r="AX384">
        <v>8</v>
      </c>
      <c r="AZ384" t="s">
        <v>1855</v>
      </c>
      <c r="BA384" t="s">
        <v>1856</v>
      </c>
    </row>
    <row r="385" spans="1:55">
      <c r="A385">
        <v>383</v>
      </c>
      <c r="B385" s="6" t="s">
        <v>0</v>
      </c>
      <c r="C385" s="6"/>
      <c r="D385" s="6"/>
      <c r="E385" s="6"/>
      <c r="F385" s="6" t="s">
        <v>4</v>
      </c>
      <c r="G385" s="6"/>
      <c r="H385" s="12">
        <v>32</v>
      </c>
      <c r="I385" s="12"/>
      <c r="J385">
        <v>6</v>
      </c>
      <c r="K385">
        <v>80</v>
      </c>
      <c r="L385">
        <v>10</v>
      </c>
      <c r="M385">
        <v>3</v>
      </c>
      <c r="N385" t="s">
        <v>133</v>
      </c>
      <c r="O385">
        <v>1</v>
      </c>
      <c r="P385" t="s">
        <v>79</v>
      </c>
      <c r="R385" t="s">
        <v>3411</v>
      </c>
      <c r="U385">
        <v>1</v>
      </c>
      <c r="V385" t="s">
        <v>135</v>
      </c>
      <c r="X385" t="s">
        <v>111</v>
      </c>
      <c r="Z385" t="s">
        <v>92</v>
      </c>
      <c r="AB385">
        <v>10</v>
      </c>
      <c r="AC385" t="s">
        <v>1857</v>
      </c>
      <c r="AD385" t="s">
        <v>59</v>
      </c>
      <c r="AJ385" t="s">
        <v>32</v>
      </c>
      <c r="AO385" t="s">
        <v>60</v>
      </c>
      <c r="AQ385" s="6">
        <v>18</v>
      </c>
      <c r="AR385">
        <v>4</v>
      </c>
      <c r="AT385">
        <v>20</v>
      </c>
      <c r="AU385" t="s">
        <v>1858</v>
      </c>
      <c r="AV385" t="s">
        <v>75</v>
      </c>
      <c r="AX385">
        <v>10</v>
      </c>
      <c r="AZ385" t="s">
        <v>76</v>
      </c>
      <c r="BA385" t="s">
        <v>1859</v>
      </c>
      <c r="BB385" t="s">
        <v>1860</v>
      </c>
    </row>
    <row r="386" spans="1:55">
      <c r="A386">
        <v>384</v>
      </c>
      <c r="B386" s="6" t="s">
        <v>0</v>
      </c>
      <c r="C386" s="6"/>
      <c r="D386" s="6"/>
      <c r="E386" s="6"/>
      <c r="F386" s="6" t="s">
        <v>4</v>
      </c>
      <c r="G386" s="6"/>
      <c r="H386" s="12">
        <v>27</v>
      </c>
      <c r="I386" s="12"/>
      <c r="J386">
        <v>7</v>
      </c>
      <c r="K386">
        <v>0</v>
      </c>
      <c r="L386">
        <v>8</v>
      </c>
      <c r="M386">
        <v>12</v>
      </c>
      <c r="N386" t="s">
        <v>97</v>
      </c>
      <c r="O386">
        <v>0</v>
      </c>
      <c r="P386" t="s">
        <v>53</v>
      </c>
      <c r="R386" t="s">
        <v>3408</v>
      </c>
      <c r="U386">
        <v>1</v>
      </c>
      <c r="V386" t="s">
        <v>213</v>
      </c>
      <c r="X386" t="s">
        <v>91</v>
      </c>
      <c r="Z386" t="s">
        <v>156</v>
      </c>
      <c r="AB386">
        <v>8</v>
      </c>
      <c r="AC386" t="s">
        <v>1861</v>
      </c>
      <c r="AD386" t="s">
        <v>59</v>
      </c>
      <c r="AJ386" t="s">
        <v>32</v>
      </c>
      <c r="AN386" t="s">
        <v>1644</v>
      </c>
      <c r="AO386" t="s">
        <v>85</v>
      </c>
      <c r="AQ386" s="6">
        <v>1</v>
      </c>
      <c r="AR386">
        <v>1</v>
      </c>
      <c r="AT386">
        <v>1</v>
      </c>
      <c r="AU386" t="s">
        <v>1862</v>
      </c>
      <c r="AV386" t="s">
        <v>75</v>
      </c>
      <c r="AX386">
        <v>6</v>
      </c>
      <c r="AZ386" t="s">
        <v>1863</v>
      </c>
      <c r="BC386">
        <v>0</v>
      </c>
    </row>
    <row r="387" spans="1:55">
      <c r="A387">
        <v>385</v>
      </c>
      <c r="B387" s="6"/>
      <c r="C387" s="6" t="s">
        <v>1</v>
      </c>
      <c r="D387" s="6"/>
      <c r="E387" s="6"/>
      <c r="F387" s="6"/>
      <c r="G387" s="6"/>
      <c r="H387" s="12">
        <v>23</v>
      </c>
      <c r="I387" s="12"/>
      <c r="J387">
        <v>7</v>
      </c>
      <c r="K387">
        <v>40</v>
      </c>
      <c r="L387">
        <v>7</v>
      </c>
      <c r="M387">
        <v>2</v>
      </c>
      <c r="N387" t="s">
        <v>97</v>
      </c>
      <c r="O387">
        <v>1</v>
      </c>
      <c r="U387">
        <v>1</v>
      </c>
      <c r="V387" t="s">
        <v>141</v>
      </c>
      <c r="X387" t="s">
        <v>81</v>
      </c>
      <c r="Z387" t="s">
        <v>92</v>
      </c>
      <c r="AB387">
        <v>1</v>
      </c>
      <c r="AC387" t="s">
        <v>1864</v>
      </c>
      <c r="AD387" t="s">
        <v>84</v>
      </c>
      <c r="AJ387" t="s">
        <v>32</v>
      </c>
      <c r="AO387" t="s">
        <v>60</v>
      </c>
      <c r="AQ387" s="6">
        <v>5</v>
      </c>
      <c r="AR387">
        <v>3</v>
      </c>
      <c r="AT387">
        <v>9</v>
      </c>
      <c r="AU387" t="s">
        <v>1865</v>
      </c>
      <c r="AV387" t="s">
        <v>64</v>
      </c>
      <c r="AX387">
        <v>8</v>
      </c>
      <c r="AZ387" t="s">
        <v>1866</v>
      </c>
      <c r="BC387">
        <v>1</v>
      </c>
    </row>
    <row r="388" spans="1:55">
      <c r="A388">
        <v>386</v>
      </c>
      <c r="B388" s="6"/>
      <c r="C388" s="6" t="s">
        <v>1</v>
      </c>
      <c r="D388" s="6"/>
      <c r="E388" s="6"/>
      <c r="F388" s="6"/>
      <c r="G388" s="6"/>
      <c r="H388" s="12"/>
      <c r="I388" s="12"/>
      <c r="J388">
        <v>7</v>
      </c>
      <c r="K388">
        <v>40</v>
      </c>
      <c r="L388">
        <v>8</v>
      </c>
      <c r="M388">
        <v>3</v>
      </c>
      <c r="N388" t="s">
        <v>52</v>
      </c>
      <c r="O388">
        <v>1</v>
      </c>
      <c r="U388">
        <v>1</v>
      </c>
      <c r="V388" t="s">
        <v>213</v>
      </c>
      <c r="X388" t="s">
        <v>81</v>
      </c>
      <c r="Z388" t="s">
        <v>356</v>
      </c>
      <c r="AB388">
        <v>9</v>
      </c>
      <c r="AC388" t="s">
        <v>1867</v>
      </c>
      <c r="AD388" t="s">
        <v>59</v>
      </c>
      <c r="AJ388" t="s">
        <v>32</v>
      </c>
      <c r="AN388" t="s">
        <v>1071</v>
      </c>
      <c r="AO388" t="s">
        <v>73</v>
      </c>
      <c r="AQ388" s="6">
        <v>6</v>
      </c>
      <c r="AR388">
        <v>2</v>
      </c>
      <c r="AT388">
        <v>10</v>
      </c>
      <c r="AU388" t="s">
        <v>1868</v>
      </c>
      <c r="AV388" t="s">
        <v>75</v>
      </c>
      <c r="AX388">
        <v>10</v>
      </c>
      <c r="AZ388" t="s">
        <v>1869</v>
      </c>
      <c r="BA388" t="s">
        <v>1870</v>
      </c>
      <c r="BB388" t="s">
        <v>1871</v>
      </c>
      <c r="BC388">
        <v>1</v>
      </c>
    </row>
    <row r="389" spans="1:55">
      <c r="A389">
        <v>387</v>
      </c>
      <c r="B389" s="6"/>
      <c r="C389" s="6" t="s">
        <v>1</v>
      </c>
      <c r="D389" s="6"/>
      <c r="E389" s="6"/>
      <c r="F389" s="6"/>
      <c r="G389" s="6"/>
      <c r="H389" s="12">
        <v>35</v>
      </c>
      <c r="I389" s="12"/>
      <c r="J389">
        <v>7</v>
      </c>
      <c r="K389">
        <v>35</v>
      </c>
      <c r="L389">
        <v>6</v>
      </c>
      <c r="M389">
        <v>2</v>
      </c>
      <c r="N389" t="s">
        <v>189</v>
      </c>
      <c r="O389">
        <v>1</v>
      </c>
      <c r="U389">
        <v>1</v>
      </c>
      <c r="V389" t="s">
        <v>90</v>
      </c>
      <c r="X389" t="s">
        <v>91</v>
      </c>
      <c r="Z389" t="s">
        <v>92</v>
      </c>
      <c r="AB389">
        <v>12</v>
      </c>
      <c r="AC389" t="s">
        <v>75</v>
      </c>
      <c r="AD389" t="s">
        <v>59</v>
      </c>
      <c r="AJ389" t="s">
        <v>32</v>
      </c>
      <c r="AO389" t="s">
        <v>60</v>
      </c>
      <c r="AQ389" s="6">
        <v>6</v>
      </c>
      <c r="AR389">
        <v>4</v>
      </c>
      <c r="AT389">
        <v>5</v>
      </c>
      <c r="AU389" t="s">
        <v>1872</v>
      </c>
      <c r="AV389" t="s">
        <v>345</v>
      </c>
      <c r="AX389">
        <v>10</v>
      </c>
      <c r="AZ389" t="s">
        <v>1873</v>
      </c>
      <c r="BC389">
        <v>1</v>
      </c>
    </row>
    <row r="390" spans="1:55">
      <c r="A390">
        <v>388</v>
      </c>
      <c r="B390" s="6" t="s">
        <v>0</v>
      </c>
      <c r="C390" s="6" t="s">
        <v>1</v>
      </c>
      <c r="D390" s="6"/>
      <c r="E390" s="6"/>
      <c r="F390" s="6" t="s">
        <v>4</v>
      </c>
      <c r="G390" s="6"/>
      <c r="H390" s="12">
        <v>29</v>
      </c>
      <c r="I390" s="12"/>
      <c r="J390">
        <v>6</v>
      </c>
      <c r="K390">
        <v>140</v>
      </c>
      <c r="L390">
        <v>5</v>
      </c>
      <c r="M390">
        <v>4</v>
      </c>
      <c r="N390" t="s">
        <v>67</v>
      </c>
      <c r="O390">
        <v>1</v>
      </c>
      <c r="U390">
        <v>1</v>
      </c>
      <c r="V390" t="s">
        <v>213</v>
      </c>
      <c r="X390" t="s">
        <v>81</v>
      </c>
      <c r="Z390" t="s">
        <v>1300</v>
      </c>
      <c r="AB390">
        <v>3</v>
      </c>
      <c r="AC390" t="s">
        <v>1874</v>
      </c>
      <c r="AD390" t="s">
        <v>59</v>
      </c>
      <c r="AI390" t="s">
        <v>31</v>
      </c>
      <c r="AJ390" t="s">
        <v>32</v>
      </c>
      <c r="AO390" t="s">
        <v>73</v>
      </c>
      <c r="AQ390" s="6">
        <v>5</v>
      </c>
      <c r="AR390">
        <v>5</v>
      </c>
      <c r="AT390">
        <v>10</v>
      </c>
      <c r="AU390" t="s">
        <v>1875</v>
      </c>
      <c r="AV390" t="s">
        <v>75</v>
      </c>
      <c r="AX390">
        <v>7</v>
      </c>
      <c r="AZ390" t="s">
        <v>1876</v>
      </c>
      <c r="BC390">
        <v>1</v>
      </c>
    </row>
    <row r="391" spans="1:55">
      <c r="A391">
        <v>389</v>
      </c>
      <c r="B391" s="6"/>
      <c r="C391" s="6" t="s">
        <v>1</v>
      </c>
      <c r="D391" s="6"/>
      <c r="E391" s="6"/>
      <c r="F391" s="6"/>
      <c r="G391" s="6"/>
      <c r="H391" s="12">
        <v>25</v>
      </c>
      <c r="I391" s="12"/>
      <c r="J391">
        <v>7</v>
      </c>
      <c r="K391">
        <v>120</v>
      </c>
      <c r="L391">
        <v>8</v>
      </c>
      <c r="M391">
        <v>3</v>
      </c>
      <c r="N391" t="s">
        <v>225</v>
      </c>
      <c r="O391">
        <v>0</v>
      </c>
      <c r="P391" t="s">
        <v>134</v>
      </c>
      <c r="R391" t="s">
        <v>3409</v>
      </c>
      <c r="U391">
        <v>1</v>
      </c>
      <c r="V391" t="s">
        <v>213</v>
      </c>
      <c r="X391" t="s">
        <v>81</v>
      </c>
      <c r="Z391" t="s">
        <v>92</v>
      </c>
      <c r="AB391">
        <v>2</v>
      </c>
      <c r="AC391" t="s">
        <v>1877</v>
      </c>
      <c r="AD391" t="s">
        <v>363</v>
      </c>
      <c r="AH391" t="s">
        <v>30</v>
      </c>
      <c r="AO391" t="s">
        <v>73</v>
      </c>
      <c r="AQ391" s="6">
        <v>6</v>
      </c>
      <c r="AR391">
        <v>5</v>
      </c>
      <c r="AT391">
        <v>3</v>
      </c>
      <c r="AU391" t="s">
        <v>1878</v>
      </c>
      <c r="AW391" t="s">
        <v>1879</v>
      </c>
      <c r="AX391">
        <v>9</v>
      </c>
      <c r="AZ391" t="s">
        <v>1880</v>
      </c>
      <c r="BA391" t="s">
        <v>1881</v>
      </c>
      <c r="BB391" t="s">
        <v>1882</v>
      </c>
      <c r="BC391">
        <v>1</v>
      </c>
    </row>
    <row r="392" spans="1:55">
      <c r="A392">
        <v>390</v>
      </c>
      <c r="B392" s="6" t="s">
        <v>0</v>
      </c>
      <c r="C392" s="6" t="s">
        <v>1</v>
      </c>
      <c r="D392" s="6"/>
      <c r="E392" s="6"/>
      <c r="F392" s="6" t="s">
        <v>4</v>
      </c>
      <c r="G392" s="6"/>
      <c r="H392" s="12">
        <v>41</v>
      </c>
      <c r="I392" s="12"/>
      <c r="J392">
        <v>7</v>
      </c>
      <c r="K392">
        <v>50</v>
      </c>
      <c r="L392">
        <v>10</v>
      </c>
      <c r="M392">
        <v>6</v>
      </c>
      <c r="N392" t="s">
        <v>133</v>
      </c>
      <c r="O392">
        <v>1</v>
      </c>
      <c r="U392">
        <v>1</v>
      </c>
      <c r="V392" t="s">
        <v>213</v>
      </c>
      <c r="X392" t="s">
        <v>383</v>
      </c>
      <c r="Z392" t="s">
        <v>220</v>
      </c>
      <c r="AB392">
        <v>11</v>
      </c>
      <c r="AC392" t="s">
        <v>1883</v>
      </c>
      <c r="AD392" t="s">
        <v>72</v>
      </c>
      <c r="AI392" t="s">
        <v>31</v>
      </c>
      <c r="AO392" t="s">
        <v>73</v>
      </c>
      <c r="AQ392" s="6">
        <v>4</v>
      </c>
      <c r="AR392">
        <v>1</v>
      </c>
      <c r="AT392">
        <v>40</v>
      </c>
      <c r="AU392" t="s">
        <v>1884</v>
      </c>
      <c r="AV392" t="s">
        <v>75</v>
      </c>
      <c r="AX392">
        <v>7</v>
      </c>
      <c r="AZ392" t="s">
        <v>1885</v>
      </c>
      <c r="BC392">
        <v>0</v>
      </c>
    </row>
    <row r="393" spans="1:55">
      <c r="A393">
        <v>391</v>
      </c>
      <c r="B393" s="6"/>
      <c r="C393" s="6"/>
      <c r="D393" s="6"/>
      <c r="E393" s="6" t="s">
        <v>3</v>
      </c>
      <c r="F393" s="6"/>
      <c r="G393" s="6"/>
      <c r="H393" s="12">
        <v>37</v>
      </c>
      <c r="I393" s="12"/>
      <c r="J393">
        <v>8</v>
      </c>
      <c r="K393">
        <v>60</v>
      </c>
      <c r="L393">
        <v>10</v>
      </c>
      <c r="M393">
        <v>5</v>
      </c>
      <c r="N393" t="s">
        <v>78</v>
      </c>
      <c r="O393">
        <v>0</v>
      </c>
      <c r="P393" t="s">
        <v>68</v>
      </c>
      <c r="R393" t="s">
        <v>3410</v>
      </c>
      <c r="U393">
        <v>1</v>
      </c>
      <c r="V393" t="s">
        <v>213</v>
      </c>
      <c r="X393" t="s">
        <v>111</v>
      </c>
      <c r="Z393" t="s">
        <v>297</v>
      </c>
      <c r="AB393">
        <v>1</v>
      </c>
      <c r="AC393" t="s">
        <v>1886</v>
      </c>
      <c r="AD393" t="s">
        <v>1117</v>
      </c>
      <c r="AJ393" t="s">
        <v>32</v>
      </c>
      <c r="AO393" t="s">
        <v>73</v>
      </c>
      <c r="AQ393" s="6">
        <v>5</v>
      </c>
      <c r="AR393">
        <v>3</v>
      </c>
      <c r="AT393">
        <v>14</v>
      </c>
      <c r="AU393" t="s">
        <v>1887</v>
      </c>
      <c r="AV393" t="s">
        <v>75</v>
      </c>
      <c r="AX393">
        <v>7</v>
      </c>
      <c r="AZ393" t="s">
        <v>1888</v>
      </c>
      <c r="BA393" t="s">
        <v>1889</v>
      </c>
      <c r="BB393" t="s">
        <v>1890</v>
      </c>
      <c r="BC393">
        <v>1</v>
      </c>
    </row>
    <row r="394" spans="1:55">
      <c r="A394">
        <v>392</v>
      </c>
      <c r="B394" s="6"/>
      <c r="C394" s="6"/>
      <c r="D394" s="6"/>
      <c r="E394" s="6"/>
      <c r="F394" s="6" t="s">
        <v>4</v>
      </c>
      <c r="G394" s="6"/>
      <c r="H394" s="12">
        <v>44</v>
      </c>
      <c r="I394" s="12"/>
      <c r="J394">
        <v>7</v>
      </c>
      <c r="K394">
        <v>30</v>
      </c>
      <c r="L394">
        <v>10</v>
      </c>
      <c r="M394">
        <v>4</v>
      </c>
      <c r="N394" t="s">
        <v>103</v>
      </c>
      <c r="O394">
        <v>1</v>
      </c>
      <c r="U394">
        <v>1</v>
      </c>
      <c r="V394" t="s">
        <v>146</v>
      </c>
      <c r="X394" t="s">
        <v>56</v>
      </c>
      <c r="Z394" t="s">
        <v>356</v>
      </c>
      <c r="AB394">
        <v>10</v>
      </c>
      <c r="AC394" t="s">
        <v>1891</v>
      </c>
      <c r="AD394" t="s">
        <v>59</v>
      </c>
      <c r="AE394" t="s">
        <v>27</v>
      </c>
      <c r="AN394" t="s">
        <v>1892</v>
      </c>
      <c r="AO394" t="s">
        <v>162</v>
      </c>
      <c r="AQ394" s="6">
        <v>10</v>
      </c>
      <c r="AR394">
        <v>6</v>
      </c>
      <c r="AT394">
        <v>40</v>
      </c>
      <c r="AU394" t="s">
        <v>1893</v>
      </c>
      <c r="AV394" t="s">
        <v>64</v>
      </c>
      <c r="AX394">
        <v>10</v>
      </c>
      <c r="AZ394" t="s">
        <v>1894</v>
      </c>
      <c r="BA394" t="s">
        <v>1895</v>
      </c>
      <c r="BB394" t="s">
        <v>1896</v>
      </c>
      <c r="BC394">
        <v>1</v>
      </c>
    </row>
    <row r="395" spans="1:55" ht="409.6">
      <c r="A395">
        <v>393</v>
      </c>
      <c r="B395" s="6"/>
      <c r="C395" s="6"/>
      <c r="D395" s="6" t="s">
        <v>2</v>
      </c>
      <c r="E395" s="6"/>
      <c r="F395" s="6" t="s">
        <v>4</v>
      </c>
      <c r="G395" s="6"/>
      <c r="H395" s="12">
        <v>33</v>
      </c>
      <c r="I395" s="12"/>
      <c r="J395">
        <v>8</v>
      </c>
      <c r="K395">
        <v>40</v>
      </c>
      <c r="L395">
        <v>12</v>
      </c>
      <c r="M395">
        <v>75</v>
      </c>
      <c r="N395" t="s">
        <v>303</v>
      </c>
      <c r="O395">
        <v>1</v>
      </c>
      <c r="U395">
        <v>1</v>
      </c>
      <c r="V395" t="s">
        <v>155</v>
      </c>
      <c r="X395" t="s">
        <v>81</v>
      </c>
      <c r="Z395" t="s">
        <v>156</v>
      </c>
      <c r="AB395">
        <v>2</v>
      </c>
      <c r="AC395" t="s">
        <v>1897</v>
      </c>
      <c r="AD395" t="s">
        <v>84</v>
      </c>
      <c r="AH395" t="s">
        <v>30</v>
      </c>
      <c r="AP395" t="s">
        <v>1898</v>
      </c>
      <c r="AQ395" s="6">
        <v>4</v>
      </c>
      <c r="AS395">
        <v>12</v>
      </c>
      <c r="AT395">
        <v>12</v>
      </c>
      <c r="AU395" s="3" t="s">
        <v>1899</v>
      </c>
      <c r="AW395" t="s">
        <v>1900</v>
      </c>
      <c r="AX395">
        <v>7</v>
      </c>
      <c r="AZ395" t="s">
        <v>1901</v>
      </c>
      <c r="BA395" t="s">
        <v>1902</v>
      </c>
      <c r="BC395">
        <v>1</v>
      </c>
    </row>
    <row r="396" spans="1:55">
      <c r="A396">
        <v>394</v>
      </c>
      <c r="B396" s="6"/>
      <c r="C396" s="6"/>
      <c r="D396" s="6"/>
      <c r="E396" s="6"/>
      <c r="F396" s="6" t="s">
        <v>4</v>
      </c>
      <c r="G396" s="6"/>
      <c r="H396" s="12">
        <v>42</v>
      </c>
      <c r="I396" s="12"/>
      <c r="J396">
        <v>8</v>
      </c>
      <c r="K396">
        <v>0</v>
      </c>
      <c r="L396">
        <v>2</v>
      </c>
      <c r="M396">
        <v>0</v>
      </c>
      <c r="N396" t="s">
        <v>225</v>
      </c>
      <c r="O396">
        <v>1</v>
      </c>
      <c r="U396">
        <v>1</v>
      </c>
      <c r="V396" t="s">
        <v>412</v>
      </c>
      <c r="X396" t="s">
        <v>81</v>
      </c>
      <c r="Z396" t="s">
        <v>92</v>
      </c>
      <c r="AB396">
        <v>20</v>
      </c>
      <c r="AC396" t="s">
        <v>1903</v>
      </c>
      <c r="AD396" t="s">
        <v>84</v>
      </c>
      <c r="AH396" t="s">
        <v>30</v>
      </c>
      <c r="AO396" t="s">
        <v>73</v>
      </c>
      <c r="AQ396" s="6">
        <v>2</v>
      </c>
      <c r="AR396">
        <v>2</v>
      </c>
      <c r="AT396">
        <v>80</v>
      </c>
      <c r="AU396" t="s">
        <v>1904</v>
      </c>
      <c r="AW396" t="s">
        <v>1905</v>
      </c>
      <c r="AX396">
        <v>10</v>
      </c>
      <c r="AZ396" t="s">
        <v>1576</v>
      </c>
      <c r="BA396" t="s">
        <v>1378</v>
      </c>
      <c r="BB396" t="s">
        <v>1906</v>
      </c>
      <c r="BC396">
        <v>1</v>
      </c>
    </row>
    <row r="397" spans="1:55">
      <c r="A397">
        <v>395</v>
      </c>
      <c r="B397" s="6" t="s">
        <v>0</v>
      </c>
      <c r="C397" s="6" t="s">
        <v>1</v>
      </c>
      <c r="D397" s="6"/>
      <c r="E397" s="6" t="s">
        <v>3</v>
      </c>
      <c r="F397" s="6" t="s">
        <v>4</v>
      </c>
      <c r="G397" s="6"/>
      <c r="H397" s="12">
        <v>41</v>
      </c>
      <c r="I397" s="12"/>
      <c r="J397">
        <v>7</v>
      </c>
      <c r="K397">
        <v>3</v>
      </c>
      <c r="L397">
        <v>15</v>
      </c>
      <c r="M397">
        <v>7</v>
      </c>
      <c r="N397" t="s">
        <v>78</v>
      </c>
      <c r="O397">
        <v>0</v>
      </c>
      <c r="P397" t="s">
        <v>98</v>
      </c>
      <c r="T397" t="s">
        <v>1907</v>
      </c>
      <c r="U397">
        <v>1</v>
      </c>
      <c r="V397" t="s">
        <v>412</v>
      </c>
      <c r="X397" t="s">
        <v>56</v>
      </c>
      <c r="Z397" t="s">
        <v>356</v>
      </c>
      <c r="AB397">
        <v>20</v>
      </c>
      <c r="AC397" t="s">
        <v>1908</v>
      </c>
      <c r="AD397" t="s">
        <v>59</v>
      </c>
      <c r="AJ397" t="s">
        <v>32</v>
      </c>
      <c r="AO397" t="s">
        <v>60</v>
      </c>
      <c r="AQ397" s="6">
        <v>5</v>
      </c>
      <c r="AS397">
        <v>7</v>
      </c>
      <c r="AT397">
        <v>16</v>
      </c>
      <c r="AU397" t="s">
        <v>1909</v>
      </c>
      <c r="AV397" t="s">
        <v>75</v>
      </c>
      <c r="AX397">
        <v>10</v>
      </c>
      <c r="AZ397" t="s">
        <v>1910</v>
      </c>
      <c r="BA397" t="s">
        <v>1911</v>
      </c>
      <c r="BB397" t="s">
        <v>1912</v>
      </c>
    </row>
    <row r="398" spans="1:55">
      <c r="A398">
        <v>396</v>
      </c>
      <c r="B398" s="6" t="s">
        <v>0</v>
      </c>
      <c r="C398" s="6"/>
      <c r="D398" s="6"/>
      <c r="E398" s="6" t="s">
        <v>3</v>
      </c>
      <c r="F398" s="6" t="s">
        <v>4</v>
      </c>
      <c r="G398" s="6"/>
      <c r="H398" s="12">
        <v>40</v>
      </c>
      <c r="I398" s="12"/>
      <c r="J398">
        <v>7</v>
      </c>
      <c r="K398">
        <v>0</v>
      </c>
      <c r="L398">
        <v>8</v>
      </c>
      <c r="M398">
        <v>10</v>
      </c>
      <c r="N398" t="s">
        <v>52</v>
      </c>
      <c r="O398">
        <v>1</v>
      </c>
      <c r="U398">
        <v>1</v>
      </c>
      <c r="V398" t="s">
        <v>135</v>
      </c>
      <c r="X398" t="s">
        <v>91</v>
      </c>
      <c r="Z398" t="s">
        <v>310</v>
      </c>
      <c r="AB398">
        <v>15</v>
      </c>
      <c r="AC398" t="s">
        <v>1913</v>
      </c>
      <c r="AD398" t="s">
        <v>84</v>
      </c>
      <c r="AJ398" t="s">
        <v>32</v>
      </c>
      <c r="AO398" t="s">
        <v>73</v>
      </c>
      <c r="AQ398" s="6">
        <v>6</v>
      </c>
      <c r="AR398">
        <v>6</v>
      </c>
      <c r="AT398">
        <v>8</v>
      </c>
      <c r="AU398" t="s">
        <v>1914</v>
      </c>
      <c r="AV398" t="s">
        <v>75</v>
      </c>
      <c r="AX398">
        <v>10</v>
      </c>
      <c r="AZ398" t="s">
        <v>1915</v>
      </c>
      <c r="BC398">
        <v>1</v>
      </c>
    </row>
    <row r="399" spans="1:55">
      <c r="A399">
        <v>397</v>
      </c>
      <c r="B399" s="6"/>
      <c r="C399" s="6" t="s">
        <v>1</v>
      </c>
      <c r="D399" s="6"/>
      <c r="E399" s="6"/>
      <c r="F399" s="6"/>
      <c r="G399" s="6"/>
      <c r="H399" s="12">
        <v>32</v>
      </c>
      <c r="I399" s="12"/>
      <c r="J399">
        <v>8</v>
      </c>
      <c r="K399">
        <v>20</v>
      </c>
      <c r="L399">
        <v>6</v>
      </c>
      <c r="M399">
        <v>0</v>
      </c>
      <c r="N399" t="s">
        <v>52</v>
      </c>
      <c r="O399">
        <v>0</v>
      </c>
      <c r="P399" t="s">
        <v>79</v>
      </c>
      <c r="R399" t="s">
        <v>3410</v>
      </c>
      <c r="U399">
        <v>1</v>
      </c>
      <c r="V399" t="s">
        <v>213</v>
      </c>
      <c r="X399" t="s">
        <v>81</v>
      </c>
      <c r="Z399" t="s">
        <v>92</v>
      </c>
      <c r="AB399">
        <v>8</v>
      </c>
      <c r="AC399" t="s">
        <v>345</v>
      </c>
      <c r="AD399" t="s">
        <v>59</v>
      </c>
      <c r="AI399" t="s">
        <v>31</v>
      </c>
      <c r="AO399" t="s">
        <v>60</v>
      </c>
      <c r="AQ399" s="6">
        <v>2</v>
      </c>
      <c r="AR399">
        <v>2</v>
      </c>
      <c r="AT399">
        <v>3</v>
      </c>
      <c r="AU399" t="s">
        <v>1916</v>
      </c>
      <c r="AV399" t="s">
        <v>345</v>
      </c>
      <c r="AX399">
        <v>6</v>
      </c>
      <c r="AZ399" t="s">
        <v>1917</v>
      </c>
      <c r="BC399">
        <v>1</v>
      </c>
    </row>
    <row r="400" spans="1:55">
      <c r="A400">
        <v>398</v>
      </c>
      <c r="B400" s="6" t="s">
        <v>0</v>
      </c>
      <c r="C400" s="6"/>
      <c r="D400" s="6"/>
      <c r="E400" s="6"/>
      <c r="F400" s="6" t="s">
        <v>4</v>
      </c>
      <c r="G400" s="6"/>
      <c r="H400" s="12">
        <v>56</v>
      </c>
      <c r="I400" s="12"/>
      <c r="J400">
        <v>7</v>
      </c>
      <c r="K400">
        <v>90</v>
      </c>
      <c r="L400">
        <v>13</v>
      </c>
      <c r="M400">
        <v>20</v>
      </c>
      <c r="N400" t="s">
        <v>225</v>
      </c>
      <c r="O400">
        <v>1</v>
      </c>
      <c r="P400" t="s">
        <v>68</v>
      </c>
      <c r="R400" t="s">
        <v>3409</v>
      </c>
      <c r="U400">
        <v>1</v>
      </c>
      <c r="V400" t="s">
        <v>213</v>
      </c>
      <c r="X400" t="s">
        <v>56</v>
      </c>
      <c r="Z400" t="s">
        <v>92</v>
      </c>
      <c r="AB400">
        <v>20</v>
      </c>
      <c r="AC400" t="s">
        <v>1918</v>
      </c>
      <c r="AD400" t="s">
        <v>84</v>
      </c>
      <c r="AI400" t="s">
        <v>31</v>
      </c>
      <c r="AJ400" t="s">
        <v>32</v>
      </c>
      <c r="AN400" t="s">
        <v>1071</v>
      </c>
      <c r="AO400" t="s">
        <v>85</v>
      </c>
      <c r="AQ400" s="6">
        <v>6</v>
      </c>
      <c r="AR400">
        <v>3</v>
      </c>
      <c r="AT400">
        <v>12</v>
      </c>
      <c r="AU400" t="s">
        <v>1919</v>
      </c>
      <c r="AV400" t="s">
        <v>75</v>
      </c>
      <c r="AX400">
        <v>10</v>
      </c>
      <c r="AZ400" t="s">
        <v>1920</v>
      </c>
      <c r="BA400" t="s">
        <v>1921</v>
      </c>
      <c r="BB400" t="s">
        <v>1922</v>
      </c>
    </row>
    <row r="401" spans="1:55">
      <c r="A401">
        <v>399</v>
      </c>
      <c r="B401" s="6"/>
      <c r="C401" s="6" t="s">
        <v>1</v>
      </c>
      <c r="D401" s="6" t="s">
        <v>2</v>
      </c>
      <c r="E401" s="6" t="s">
        <v>3</v>
      </c>
      <c r="F401" s="6"/>
      <c r="G401" s="6"/>
      <c r="H401" s="12">
        <v>23</v>
      </c>
      <c r="I401" s="12"/>
      <c r="J401">
        <v>5</v>
      </c>
      <c r="K401">
        <v>0</v>
      </c>
      <c r="L401">
        <v>8</v>
      </c>
      <c r="M401">
        <v>10</v>
      </c>
      <c r="N401" t="s">
        <v>103</v>
      </c>
      <c r="O401">
        <v>1</v>
      </c>
      <c r="U401">
        <v>0</v>
      </c>
      <c r="AD401" t="s">
        <v>161</v>
      </c>
      <c r="AG401" t="s">
        <v>29</v>
      </c>
      <c r="AM401" t="s">
        <v>35</v>
      </c>
      <c r="AQ401" s="6">
        <v>0</v>
      </c>
      <c r="AV401" t="s">
        <v>64</v>
      </c>
      <c r="AX401">
        <v>8</v>
      </c>
      <c r="AZ401" t="s">
        <v>1923</v>
      </c>
      <c r="BA401" t="s">
        <v>1924</v>
      </c>
      <c r="BB401" t="s">
        <v>1925</v>
      </c>
      <c r="BC401">
        <v>1</v>
      </c>
    </row>
    <row r="402" spans="1:55">
      <c r="A402">
        <v>400</v>
      </c>
      <c r="B402" s="6" t="s">
        <v>0</v>
      </c>
      <c r="C402" s="6" t="s">
        <v>1</v>
      </c>
      <c r="D402" s="6"/>
      <c r="E402" s="6"/>
      <c r="F402" s="6" t="s">
        <v>4</v>
      </c>
      <c r="G402" s="6"/>
      <c r="H402" s="12"/>
      <c r="I402" s="12"/>
      <c r="J402">
        <v>7</v>
      </c>
      <c r="K402">
        <v>30</v>
      </c>
      <c r="L402">
        <v>12</v>
      </c>
      <c r="M402">
        <v>25</v>
      </c>
      <c r="N402" t="s">
        <v>303</v>
      </c>
      <c r="O402">
        <v>0</v>
      </c>
      <c r="P402" t="s">
        <v>389</v>
      </c>
      <c r="R402" t="s">
        <v>3410</v>
      </c>
      <c r="U402">
        <v>1</v>
      </c>
      <c r="V402" t="s">
        <v>465</v>
      </c>
      <c r="X402" t="s">
        <v>56</v>
      </c>
      <c r="Z402" t="s">
        <v>305</v>
      </c>
      <c r="AB402">
        <v>6</v>
      </c>
      <c r="AC402" t="s">
        <v>1926</v>
      </c>
      <c r="AD402" t="s">
        <v>84</v>
      </c>
      <c r="AG402" t="s">
        <v>29</v>
      </c>
      <c r="AO402" t="s">
        <v>85</v>
      </c>
      <c r="AQ402" s="6">
        <v>4</v>
      </c>
      <c r="AR402">
        <v>4</v>
      </c>
      <c r="AT402">
        <v>25</v>
      </c>
      <c r="AU402" t="s">
        <v>1927</v>
      </c>
      <c r="AW402" t="s">
        <v>1143</v>
      </c>
      <c r="AX402">
        <v>7</v>
      </c>
      <c r="AZ402" t="s">
        <v>1928</v>
      </c>
      <c r="BB402" t="s">
        <v>1929</v>
      </c>
      <c r="BC402">
        <v>0</v>
      </c>
    </row>
    <row r="403" spans="1:55">
      <c r="A403">
        <v>401</v>
      </c>
      <c r="B403" s="6" t="s">
        <v>0</v>
      </c>
      <c r="C403" s="6" t="s">
        <v>1</v>
      </c>
      <c r="D403" s="6"/>
      <c r="E403" s="6"/>
      <c r="F403" s="6" t="s">
        <v>4</v>
      </c>
      <c r="G403" s="6"/>
      <c r="H403" s="12">
        <v>44</v>
      </c>
      <c r="I403" s="12"/>
      <c r="J403">
        <v>7</v>
      </c>
      <c r="K403">
        <v>100</v>
      </c>
      <c r="L403">
        <v>11</v>
      </c>
      <c r="M403">
        <v>6</v>
      </c>
      <c r="N403" t="s">
        <v>52</v>
      </c>
      <c r="O403">
        <v>0</v>
      </c>
      <c r="P403" t="s">
        <v>122</v>
      </c>
      <c r="R403" t="s">
        <v>3410</v>
      </c>
      <c r="U403">
        <v>1</v>
      </c>
      <c r="V403" t="s">
        <v>5</v>
      </c>
      <c r="Y403" t="s">
        <v>1930</v>
      </c>
      <c r="Z403" t="s">
        <v>419</v>
      </c>
      <c r="AB403">
        <v>3</v>
      </c>
      <c r="AC403" t="s">
        <v>1931</v>
      </c>
      <c r="AD403" t="s">
        <v>59</v>
      </c>
      <c r="AH403" t="s">
        <v>30</v>
      </c>
      <c r="AO403" t="s">
        <v>73</v>
      </c>
      <c r="AQ403" s="6">
        <v>5</v>
      </c>
      <c r="AR403">
        <v>5</v>
      </c>
      <c r="AT403">
        <v>130</v>
      </c>
      <c r="AU403" t="s">
        <v>1932</v>
      </c>
      <c r="AV403" t="s">
        <v>75</v>
      </c>
      <c r="AX403">
        <v>7</v>
      </c>
      <c r="AZ403" t="s">
        <v>1933</v>
      </c>
      <c r="BA403" t="s">
        <v>1934</v>
      </c>
      <c r="BC403">
        <v>1</v>
      </c>
    </row>
    <row r="404" spans="1:55">
      <c r="A404">
        <v>402</v>
      </c>
      <c r="B404" s="6"/>
      <c r="C404" s="6" t="s">
        <v>1</v>
      </c>
      <c r="D404" s="6"/>
      <c r="E404" s="6"/>
      <c r="F404" s="6"/>
      <c r="G404" s="6"/>
      <c r="H404" s="12">
        <v>29</v>
      </c>
      <c r="I404" s="12"/>
      <c r="J404">
        <v>7</v>
      </c>
      <c r="K404">
        <v>10</v>
      </c>
      <c r="L404">
        <v>10</v>
      </c>
      <c r="M404">
        <v>15</v>
      </c>
      <c r="N404" t="s">
        <v>121</v>
      </c>
      <c r="O404">
        <v>1</v>
      </c>
      <c r="U404">
        <v>1</v>
      </c>
      <c r="V404" t="s">
        <v>213</v>
      </c>
      <c r="X404" t="s">
        <v>111</v>
      </c>
      <c r="Z404" t="s">
        <v>92</v>
      </c>
      <c r="AB404">
        <v>6</v>
      </c>
      <c r="AC404" t="s">
        <v>1935</v>
      </c>
      <c r="AD404" t="s">
        <v>84</v>
      </c>
      <c r="AH404" t="s">
        <v>30</v>
      </c>
      <c r="AO404" t="s">
        <v>60</v>
      </c>
      <c r="AQ404" s="6">
        <v>4</v>
      </c>
      <c r="AR404">
        <v>4</v>
      </c>
      <c r="AT404">
        <v>10</v>
      </c>
      <c r="AU404" t="s">
        <v>1936</v>
      </c>
      <c r="AV404" t="s">
        <v>75</v>
      </c>
      <c r="AX404">
        <v>10</v>
      </c>
      <c r="AZ404" t="s">
        <v>1937</v>
      </c>
      <c r="BA404" t="s">
        <v>1938</v>
      </c>
      <c r="BC404">
        <v>1</v>
      </c>
    </row>
    <row r="405" spans="1:55" ht="409.6">
      <c r="A405">
        <v>403</v>
      </c>
      <c r="B405" s="6" t="s">
        <v>0</v>
      </c>
      <c r="C405" s="6" t="s">
        <v>1</v>
      </c>
      <c r="D405" s="6"/>
      <c r="E405" s="6"/>
      <c r="F405" s="6" t="s">
        <v>4</v>
      </c>
      <c r="G405" s="6"/>
      <c r="H405" s="12">
        <v>31</v>
      </c>
      <c r="I405" s="12"/>
      <c r="J405">
        <v>8</v>
      </c>
      <c r="K405">
        <v>45</v>
      </c>
      <c r="L405">
        <v>12</v>
      </c>
      <c r="M405">
        <v>2</v>
      </c>
      <c r="N405" t="s">
        <v>335</v>
      </c>
      <c r="O405">
        <v>1</v>
      </c>
      <c r="U405">
        <v>1</v>
      </c>
      <c r="V405" t="s">
        <v>146</v>
      </c>
      <c r="X405" t="s">
        <v>56</v>
      </c>
      <c r="Z405" t="s">
        <v>156</v>
      </c>
      <c r="AB405">
        <v>2</v>
      </c>
      <c r="AC405" t="s">
        <v>1939</v>
      </c>
      <c r="AD405" t="s">
        <v>59</v>
      </c>
      <c r="AG405" t="s">
        <v>29</v>
      </c>
      <c r="AO405" t="s">
        <v>73</v>
      </c>
      <c r="AQ405" s="6">
        <v>6</v>
      </c>
      <c r="AR405">
        <v>4</v>
      </c>
      <c r="AT405">
        <v>35</v>
      </c>
      <c r="AU405" s="3" t="s">
        <v>1940</v>
      </c>
      <c r="AV405" t="s">
        <v>75</v>
      </c>
      <c r="AX405">
        <v>9</v>
      </c>
      <c r="AZ405" t="s">
        <v>76</v>
      </c>
      <c r="BA405" t="s">
        <v>1941</v>
      </c>
      <c r="BC405">
        <v>1</v>
      </c>
    </row>
    <row r="406" spans="1:55">
      <c r="A406">
        <v>404</v>
      </c>
      <c r="B406" s="6" t="s">
        <v>0</v>
      </c>
      <c r="C406" s="6"/>
      <c r="D406" s="6" t="s">
        <v>2</v>
      </c>
      <c r="E406" s="6" t="s">
        <v>3</v>
      </c>
      <c r="F406" s="6" t="s">
        <v>4</v>
      </c>
      <c r="G406" s="6"/>
      <c r="H406" s="12">
        <v>27</v>
      </c>
      <c r="I406" s="12"/>
      <c r="J406">
        <v>7</v>
      </c>
      <c r="K406">
        <v>60</v>
      </c>
      <c r="L406">
        <v>8</v>
      </c>
      <c r="M406">
        <v>2</v>
      </c>
      <c r="N406" t="s">
        <v>303</v>
      </c>
      <c r="O406">
        <v>0</v>
      </c>
      <c r="P406" t="s">
        <v>68</v>
      </c>
      <c r="R406" t="s">
        <v>3411</v>
      </c>
      <c r="U406">
        <v>1</v>
      </c>
      <c r="V406" t="s">
        <v>170</v>
      </c>
      <c r="X406" t="s">
        <v>350</v>
      </c>
      <c r="Z406" t="s">
        <v>493</v>
      </c>
      <c r="AB406">
        <v>2</v>
      </c>
      <c r="AC406" t="s">
        <v>1942</v>
      </c>
      <c r="AD406" t="s">
        <v>59</v>
      </c>
      <c r="AI406" t="s">
        <v>31</v>
      </c>
      <c r="AO406" t="s">
        <v>85</v>
      </c>
      <c r="AQ406" s="6">
        <v>5</v>
      </c>
      <c r="AR406">
        <v>3</v>
      </c>
      <c r="AT406">
        <v>10</v>
      </c>
      <c r="AU406" t="s">
        <v>1943</v>
      </c>
      <c r="AV406" t="s">
        <v>75</v>
      </c>
      <c r="AX406">
        <v>10</v>
      </c>
      <c r="AZ406" t="s">
        <v>1944</v>
      </c>
      <c r="BA406" t="s">
        <v>1945</v>
      </c>
      <c r="BB406" t="s">
        <v>1946</v>
      </c>
      <c r="BC406">
        <v>1</v>
      </c>
    </row>
    <row r="407" spans="1:55">
      <c r="A407">
        <v>405</v>
      </c>
      <c r="B407" s="6"/>
      <c r="C407" s="6"/>
      <c r="D407" s="6"/>
      <c r="E407" s="6" t="s">
        <v>3</v>
      </c>
      <c r="F407" s="6" t="s">
        <v>4</v>
      </c>
      <c r="G407" s="6"/>
      <c r="H407" s="12">
        <v>22</v>
      </c>
      <c r="I407" s="12"/>
      <c r="J407">
        <v>4</v>
      </c>
      <c r="K407">
        <v>10</v>
      </c>
      <c r="L407">
        <v>10</v>
      </c>
      <c r="M407">
        <v>14</v>
      </c>
      <c r="N407" t="s">
        <v>103</v>
      </c>
      <c r="O407">
        <v>0</v>
      </c>
      <c r="P407" t="s">
        <v>68</v>
      </c>
      <c r="R407" t="s">
        <v>3409</v>
      </c>
      <c r="U407">
        <v>0</v>
      </c>
      <c r="AD407" t="s">
        <v>59</v>
      </c>
      <c r="AH407" t="s">
        <v>30</v>
      </c>
      <c r="AO407" t="s">
        <v>73</v>
      </c>
      <c r="AQ407" s="6">
        <v>30</v>
      </c>
      <c r="AR407">
        <v>6</v>
      </c>
      <c r="AT407">
        <v>25</v>
      </c>
      <c r="AU407" t="s">
        <v>1947</v>
      </c>
      <c r="AV407" t="s">
        <v>64</v>
      </c>
      <c r="AX407">
        <v>9</v>
      </c>
      <c r="AZ407" t="s">
        <v>1948</v>
      </c>
      <c r="BA407" t="s">
        <v>1949</v>
      </c>
      <c r="BC407">
        <v>1</v>
      </c>
    </row>
    <row r="408" spans="1:55">
      <c r="A408">
        <v>406</v>
      </c>
      <c r="B408" s="6" t="s">
        <v>0</v>
      </c>
      <c r="C408" s="6"/>
      <c r="D408" s="6"/>
      <c r="E408" s="6"/>
      <c r="F408" s="6" t="s">
        <v>4</v>
      </c>
      <c r="G408" s="6"/>
      <c r="H408" s="12">
        <v>34</v>
      </c>
      <c r="I408" s="12"/>
      <c r="J408">
        <v>8</v>
      </c>
      <c r="K408">
        <v>60</v>
      </c>
      <c r="L408">
        <v>10</v>
      </c>
      <c r="M408">
        <v>20</v>
      </c>
      <c r="N408" t="s">
        <v>52</v>
      </c>
      <c r="O408">
        <v>0</v>
      </c>
      <c r="P408" t="s">
        <v>68</v>
      </c>
      <c r="R408" t="s">
        <v>3408</v>
      </c>
      <c r="U408">
        <v>1</v>
      </c>
      <c r="V408" t="s">
        <v>70</v>
      </c>
      <c r="X408" t="s">
        <v>111</v>
      </c>
      <c r="Z408" t="s">
        <v>57</v>
      </c>
      <c r="AB408">
        <v>6</v>
      </c>
      <c r="AC408" t="s">
        <v>1950</v>
      </c>
      <c r="AD408" t="s">
        <v>84</v>
      </c>
      <c r="AJ408" t="s">
        <v>32</v>
      </c>
      <c r="AO408" t="s">
        <v>73</v>
      </c>
      <c r="AQ408" s="6">
        <v>3</v>
      </c>
      <c r="AR408">
        <v>5</v>
      </c>
      <c r="AT408">
        <v>6</v>
      </c>
      <c r="AU408" t="s">
        <v>1951</v>
      </c>
      <c r="AV408" t="s">
        <v>75</v>
      </c>
      <c r="AX408">
        <v>8</v>
      </c>
      <c r="AZ408" t="s">
        <v>1952</v>
      </c>
      <c r="BC408">
        <v>0</v>
      </c>
    </row>
    <row r="409" spans="1:55">
      <c r="A409">
        <v>407</v>
      </c>
      <c r="B409" s="6"/>
      <c r="C409" s="6" t="s">
        <v>1</v>
      </c>
      <c r="D409" s="6"/>
      <c r="E409" s="6"/>
      <c r="F409" s="6" t="s">
        <v>4</v>
      </c>
      <c r="G409" s="6"/>
      <c r="H409" s="12">
        <v>27</v>
      </c>
      <c r="I409" s="12"/>
      <c r="J409">
        <v>6</v>
      </c>
      <c r="K409">
        <v>50</v>
      </c>
      <c r="L409">
        <v>12</v>
      </c>
      <c r="M409">
        <v>2</v>
      </c>
      <c r="N409" t="s">
        <v>78</v>
      </c>
      <c r="O409">
        <v>0</v>
      </c>
      <c r="P409" t="s">
        <v>68</v>
      </c>
      <c r="R409" t="s">
        <v>3411</v>
      </c>
      <c r="U409">
        <v>1</v>
      </c>
      <c r="V409" t="s">
        <v>213</v>
      </c>
      <c r="X409" t="s">
        <v>81</v>
      </c>
      <c r="Z409" t="s">
        <v>648</v>
      </c>
      <c r="AB409">
        <v>3</v>
      </c>
      <c r="AC409" t="s">
        <v>1953</v>
      </c>
      <c r="AD409" t="s">
        <v>59</v>
      </c>
      <c r="AH409" t="s">
        <v>30</v>
      </c>
      <c r="AO409" t="s">
        <v>85</v>
      </c>
      <c r="AQ409" s="6">
        <v>6</v>
      </c>
      <c r="AR409">
        <v>6</v>
      </c>
      <c r="AT409">
        <v>220</v>
      </c>
      <c r="AU409" t="s">
        <v>1954</v>
      </c>
      <c r="AV409" t="s">
        <v>64</v>
      </c>
      <c r="AX409">
        <v>10</v>
      </c>
      <c r="AZ409" t="s">
        <v>1955</v>
      </c>
      <c r="BA409" t="s">
        <v>1956</v>
      </c>
      <c r="BC409">
        <v>0</v>
      </c>
    </row>
    <row r="410" spans="1:55">
      <c r="A410">
        <v>408</v>
      </c>
      <c r="B410" s="6"/>
      <c r="C410" s="6"/>
      <c r="D410" s="6" t="s">
        <v>2</v>
      </c>
      <c r="E410" s="6" t="s">
        <v>3</v>
      </c>
      <c r="F410" s="6" t="s">
        <v>4</v>
      </c>
      <c r="G410" s="6"/>
      <c r="H410" s="12">
        <v>29</v>
      </c>
      <c r="I410" s="12"/>
      <c r="J410">
        <v>7</v>
      </c>
      <c r="K410">
        <v>180</v>
      </c>
      <c r="L410">
        <v>8</v>
      </c>
      <c r="M410">
        <v>30</v>
      </c>
      <c r="N410" t="s">
        <v>133</v>
      </c>
      <c r="O410">
        <v>0</v>
      </c>
      <c r="P410" t="s">
        <v>53</v>
      </c>
      <c r="R410" t="s">
        <v>3411</v>
      </c>
      <c r="U410">
        <v>1</v>
      </c>
      <c r="V410" t="s">
        <v>170</v>
      </c>
      <c r="X410" t="s">
        <v>111</v>
      </c>
      <c r="Z410" t="s">
        <v>419</v>
      </c>
      <c r="AB410">
        <v>2</v>
      </c>
      <c r="AC410" t="s">
        <v>1957</v>
      </c>
      <c r="AD410" t="s">
        <v>84</v>
      </c>
      <c r="AJ410" t="s">
        <v>32</v>
      </c>
      <c r="AO410" t="s">
        <v>73</v>
      </c>
      <c r="AQ410" s="6">
        <v>4</v>
      </c>
      <c r="AR410">
        <v>3</v>
      </c>
      <c r="AT410">
        <v>10</v>
      </c>
      <c r="AU410" t="s">
        <v>1958</v>
      </c>
      <c r="AV410" t="s">
        <v>75</v>
      </c>
      <c r="AX410">
        <v>9</v>
      </c>
      <c r="AZ410" t="s">
        <v>1959</v>
      </c>
      <c r="BA410" t="s">
        <v>1960</v>
      </c>
      <c r="BC410">
        <v>1</v>
      </c>
    </row>
    <row r="411" spans="1:55">
      <c r="A411">
        <v>409</v>
      </c>
      <c r="B411" s="6"/>
      <c r="C411" s="6"/>
      <c r="D411" s="6"/>
      <c r="E411" s="6"/>
      <c r="F411" s="6" t="s">
        <v>4</v>
      </c>
      <c r="G411" s="6"/>
      <c r="H411" s="12"/>
      <c r="I411" s="12"/>
      <c r="J411">
        <v>45</v>
      </c>
      <c r="K411">
        <v>180</v>
      </c>
      <c r="L411">
        <v>6</v>
      </c>
      <c r="M411">
        <v>5</v>
      </c>
      <c r="N411" t="s">
        <v>335</v>
      </c>
      <c r="O411">
        <v>0</v>
      </c>
      <c r="P411" t="s">
        <v>389</v>
      </c>
      <c r="R411" t="s">
        <v>3409</v>
      </c>
      <c r="U411">
        <v>1</v>
      </c>
      <c r="V411" t="s">
        <v>155</v>
      </c>
      <c r="X411" t="s">
        <v>91</v>
      </c>
      <c r="Z411" t="s">
        <v>419</v>
      </c>
      <c r="AB411">
        <v>27</v>
      </c>
      <c r="AC411" t="s">
        <v>1961</v>
      </c>
      <c r="AD411" t="s">
        <v>84</v>
      </c>
      <c r="AH411" t="s">
        <v>30</v>
      </c>
      <c r="AO411" t="s">
        <v>73</v>
      </c>
      <c r="AQ411" s="6">
        <v>6</v>
      </c>
      <c r="AR411">
        <v>6</v>
      </c>
      <c r="AT411">
        <v>20</v>
      </c>
      <c r="AU411" t="s">
        <v>1962</v>
      </c>
      <c r="AV411" t="s">
        <v>75</v>
      </c>
      <c r="AX411">
        <v>10</v>
      </c>
      <c r="AZ411" t="s">
        <v>1963</v>
      </c>
      <c r="BA411" t="s">
        <v>1964</v>
      </c>
      <c r="BC411">
        <v>0</v>
      </c>
    </row>
    <row r="412" spans="1:55" ht="404">
      <c r="A412">
        <v>410</v>
      </c>
      <c r="B412" s="6"/>
      <c r="C412" s="6" t="s">
        <v>1</v>
      </c>
      <c r="D412" s="6"/>
      <c r="E412" s="6"/>
      <c r="F412" s="6" t="s">
        <v>4</v>
      </c>
      <c r="G412" s="6"/>
      <c r="H412" s="12">
        <v>49</v>
      </c>
      <c r="I412" s="12"/>
      <c r="J412">
        <v>7</v>
      </c>
      <c r="K412">
        <v>90</v>
      </c>
      <c r="L412">
        <v>9</v>
      </c>
      <c r="M412">
        <v>5</v>
      </c>
      <c r="N412" t="s">
        <v>89</v>
      </c>
      <c r="O412">
        <v>1</v>
      </c>
      <c r="U412">
        <v>1</v>
      </c>
      <c r="V412" t="s">
        <v>213</v>
      </c>
      <c r="X412" t="s">
        <v>81</v>
      </c>
      <c r="Z412" t="s">
        <v>92</v>
      </c>
      <c r="AB412">
        <v>21</v>
      </c>
      <c r="AD412" t="s">
        <v>59</v>
      </c>
      <c r="AJ412" t="s">
        <v>32</v>
      </c>
      <c r="AO412" t="s">
        <v>73</v>
      </c>
      <c r="AQ412" s="6">
        <v>5</v>
      </c>
      <c r="AR412">
        <v>5</v>
      </c>
      <c r="AT412">
        <v>36</v>
      </c>
      <c r="AU412" t="s">
        <v>1965</v>
      </c>
      <c r="AV412" t="s">
        <v>75</v>
      </c>
      <c r="AX412">
        <v>7</v>
      </c>
      <c r="AZ412" s="3" t="s">
        <v>1966</v>
      </c>
      <c r="BA412" t="s">
        <v>1967</v>
      </c>
      <c r="BB412" t="s">
        <v>1968</v>
      </c>
      <c r="BC412">
        <v>0</v>
      </c>
    </row>
    <row r="413" spans="1:55">
      <c r="A413">
        <v>411</v>
      </c>
      <c r="B413" s="6"/>
      <c r="C413" s="6" t="s">
        <v>1</v>
      </c>
      <c r="D413" s="6"/>
      <c r="E413" s="6"/>
      <c r="F413" s="6" t="s">
        <v>4</v>
      </c>
      <c r="G413" s="6"/>
      <c r="H413" s="12">
        <v>30</v>
      </c>
      <c r="I413" s="12"/>
      <c r="J413">
        <v>7</v>
      </c>
      <c r="K413">
        <v>40</v>
      </c>
      <c r="L413">
        <v>10</v>
      </c>
      <c r="M413">
        <v>12</v>
      </c>
      <c r="N413" t="s">
        <v>67</v>
      </c>
      <c r="O413">
        <v>0</v>
      </c>
      <c r="P413" t="s">
        <v>53</v>
      </c>
      <c r="R413" t="s">
        <v>3409</v>
      </c>
      <c r="U413">
        <v>1</v>
      </c>
      <c r="V413" t="s">
        <v>155</v>
      </c>
      <c r="X413" t="s">
        <v>56</v>
      </c>
      <c r="Z413" t="s">
        <v>356</v>
      </c>
      <c r="AB413">
        <v>3</v>
      </c>
      <c r="AC413" t="s">
        <v>1969</v>
      </c>
      <c r="AD413" t="s">
        <v>72</v>
      </c>
      <c r="AI413" t="s">
        <v>31</v>
      </c>
      <c r="AO413" t="s">
        <v>60</v>
      </c>
      <c r="AQ413" s="6">
        <v>4</v>
      </c>
      <c r="AR413">
        <v>3</v>
      </c>
      <c r="AT413">
        <v>5</v>
      </c>
      <c r="AU413" t="s">
        <v>1970</v>
      </c>
      <c r="AV413" t="s">
        <v>75</v>
      </c>
      <c r="AX413">
        <v>10</v>
      </c>
      <c r="AZ413" t="s">
        <v>1971</v>
      </c>
      <c r="BA413" t="s">
        <v>1972</v>
      </c>
      <c r="BC413">
        <v>1</v>
      </c>
    </row>
    <row r="414" spans="1:55">
      <c r="A414">
        <v>412</v>
      </c>
      <c r="B414" s="6"/>
      <c r="C414" s="6" t="s">
        <v>1</v>
      </c>
      <c r="D414" s="6"/>
      <c r="E414" s="6"/>
      <c r="F414" s="6"/>
      <c r="G414" s="6"/>
      <c r="H414" s="12">
        <v>25</v>
      </c>
      <c r="I414" s="12"/>
      <c r="J414">
        <v>7</v>
      </c>
      <c r="K414">
        <v>40</v>
      </c>
      <c r="L414">
        <v>10</v>
      </c>
      <c r="M414">
        <v>10</v>
      </c>
      <c r="N414" t="s">
        <v>67</v>
      </c>
      <c r="O414">
        <v>0</v>
      </c>
      <c r="P414" t="s">
        <v>53</v>
      </c>
      <c r="R414" t="s">
        <v>3410</v>
      </c>
      <c r="U414">
        <v>1</v>
      </c>
      <c r="V414" t="s">
        <v>213</v>
      </c>
      <c r="X414" t="s">
        <v>81</v>
      </c>
      <c r="Z414" t="s">
        <v>92</v>
      </c>
      <c r="AB414">
        <v>3</v>
      </c>
      <c r="AC414" t="s">
        <v>1973</v>
      </c>
      <c r="AD414" t="s">
        <v>59</v>
      </c>
      <c r="AI414" t="s">
        <v>31</v>
      </c>
      <c r="AO414" t="s">
        <v>73</v>
      </c>
      <c r="AQ414" s="6">
        <v>8</v>
      </c>
      <c r="AR414">
        <v>3</v>
      </c>
      <c r="AT414">
        <v>12</v>
      </c>
      <c r="AU414" t="s">
        <v>1974</v>
      </c>
      <c r="AV414" t="s">
        <v>75</v>
      </c>
      <c r="AX414">
        <v>7</v>
      </c>
      <c r="AZ414" t="s">
        <v>1975</v>
      </c>
      <c r="BA414" t="s">
        <v>1976</v>
      </c>
      <c r="BB414" t="s">
        <v>139</v>
      </c>
      <c r="BC414">
        <v>1</v>
      </c>
    </row>
    <row r="415" spans="1:55">
      <c r="A415">
        <v>413</v>
      </c>
      <c r="B415" s="6"/>
      <c r="C415" s="6" t="s">
        <v>1</v>
      </c>
      <c r="D415" s="6"/>
      <c r="E415" s="6"/>
      <c r="F415" s="6" t="s">
        <v>4</v>
      </c>
      <c r="G415" s="6"/>
      <c r="H415" s="12">
        <v>26</v>
      </c>
      <c r="I415" s="12"/>
      <c r="J415">
        <v>7</v>
      </c>
      <c r="K415">
        <v>30</v>
      </c>
      <c r="L415">
        <v>10</v>
      </c>
      <c r="M415">
        <v>20</v>
      </c>
      <c r="N415" t="s">
        <v>225</v>
      </c>
      <c r="O415">
        <v>0</v>
      </c>
      <c r="P415" t="s">
        <v>53</v>
      </c>
      <c r="R415" t="s">
        <v>3409</v>
      </c>
      <c r="U415">
        <v>1</v>
      </c>
      <c r="V415" t="s">
        <v>213</v>
      </c>
      <c r="X415" t="s">
        <v>81</v>
      </c>
      <c r="Z415" t="s">
        <v>92</v>
      </c>
      <c r="AB415">
        <v>6</v>
      </c>
      <c r="AC415" t="s">
        <v>1977</v>
      </c>
      <c r="AD415" t="s">
        <v>84</v>
      </c>
      <c r="AJ415" t="s">
        <v>32</v>
      </c>
      <c r="AO415" t="s">
        <v>73</v>
      </c>
      <c r="AQ415" s="6">
        <v>15</v>
      </c>
      <c r="AR415">
        <v>4</v>
      </c>
      <c r="AT415">
        <v>8</v>
      </c>
      <c r="AU415" t="s">
        <v>1978</v>
      </c>
      <c r="AV415" t="s">
        <v>75</v>
      </c>
      <c r="AX415">
        <v>10</v>
      </c>
      <c r="AZ415" t="s">
        <v>1979</v>
      </c>
      <c r="BA415" t="s">
        <v>1980</v>
      </c>
      <c r="BB415" t="s">
        <v>1981</v>
      </c>
      <c r="BC415">
        <v>1</v>
      </c>
    </row>
    <row r="416" spans="1:55">
      <c r="A416">
        <v>414</v>
      </c>
      <c r="B416" s="6"/>
      <c r="C416" s="6" t="s">
        <v>1</v>
      </c>
      <c r="D416" s="6"/>
      <c r="E416" s="6"/>
      <c r="F416" s="6"/>
      <c r="G416" s="6"/>
      <c r="H416" s="12">
        <v>27</v>
      </c>
      <c r="I416" s="12"/>
      <c r="J416">
        <v>7</v>
      </c>
      <c r="K416">
        <v>60</v>
      </c>
      <c r="L416">
        <v>12</v>
      </c>
      <c r="M416">
        <v>10</v>
      </c>
      <c r="N416" t="s">
        <v>67</v>
      </c>
      <c r="O416">
        <v>0</v>
      </c>
      <c r="P416" t="s">
        <v>53</v>
      </c>
      <c r="R416" t="s">
        <v>3411</v>
      </c>
      <c r="U416">
        <v>1</v>
      </c>
      <c r="V416" t="s">
        <v>146</v>
      </c>
      <c r="X416" t="s">
        <v>81</v>
      </c>
      <c r="Z416" t="s">
        <v>231</v>
      </c>
      <c r="AB416">
        <v>2</v>
      </c>
      <c r="AC416" t="s">
        <v>455</v>
      </c>
      <c r="AD416" t="s">
        <v>84</v>
      </c>
      <c r="AH416" t="s">
        <v>30</v>
      </c>
      <c r="AO416" t="s">
        <v>85</v>
      </c>
      <c r="AQ416" s="6">
        <v>3</v>
      </c>
      <c r="AR416">
        <v>2</v>
      </c>
      <c r="AT416">
        <v>4</v>
      </c>
      <c r="AU416" t="s">
        <v>1982</v>
      </c>
      <c r="AV416" t="s">
        <v>64</v>
      </c>
      <c r="AX416">
        <v>9</v>
      </c>
      <c r="AZ416" t="s">
        <v>1983</v>
      </c>
      <c r="BA416" t="s">
        <v>1984</v>
      </c>
      <c r="BB416" t="s">
        <v>1985</v>
      </c>
      <c r="BC416">
        <v>0</v>
      </c>
    </row>
    <row r="417" spans="1:55">
      <c r="A417">
        <v>415</v>
      </c>
      <c r="B417" s="6" t="s">
        <v>0</v>
      </c>
      <c r="C417" s="6"/>
      <c r="D417" s="6"/>
      <c r="E417" s="6"/>
      <c r="F417" s="6"/>
      <c r="G417" s="6"/>
      <c r="H417" s="12">
        <v>21</v>
      </c>
      <c r="I417" s="12"/>
      <c r="J417">
        <v>5</v>
      </c>
      <c r="K417">
        <v>60</v>
      </c>
      <c r="L417">
        <v>8</v>
      </c>
      <c r="M417">
        <v>2</v>
      </c>
      <c r="N417" t="s">
        <v>103</v>
      </c>
      <c r="O417">
        <v>1</v>
      </c>
      <c r="U417">
        <v>0</v>
      </c>
      <c r="AD417" t="s">
        <v>161</v>
      </c>
      <c r="AG417" t="s">
        <v>29</v>
      </c>
      <c r="AO417" t="s">
        <v>60</v>
      </c>
      <c r="AQ417" s="6">
        <v>5</v>
      </c>
      <c r="AR417">
        <v>6</v>
      </c>
      <c r="AT417">
        <v>72</v>
      </c>
      <c r="AU417" t="s">
        <v>1986</v>
      </c>
      <c r="AV417" t="s">
        <v>75</v>
      </c>
      <c r="AX417">
        <v>10</v>
      </c>
      <c r="AZ417" t="s">
        <v>1987</v>
      </c>
      <c r="BA417" t="s">
        <v>1988</v>
      </c>
      <c r="BB417" t="s">
        <v>1989</v>
      </c>
      <c r="BC417">
        <v>1</v>
      </c>
    </row>
    <row r="418" spans="1:55">
      <c r="A418">
        <v>416</v>
      </c>
      <c r="B418" s="6" t="s">
        <v>0</v>
      </c>
      <c r="C418" s="6" t="s">
        <v>1</v>
      </c>
      <c r="D418" s="6"/>
      <c r="E418" s="6"/>
      <c r="F418" s="6" t="s">
        <v>4</v>
      </c>
      <c r="G418" s="6"/>
      <c r="H418" s="12">
        <v>33</v>
      </c>
      <c r="I418" s="12"/>
      <c r="J418">
        <v>8</v>
      </c>
      <c r="K418">
        <v>30</v>
      </c>
      <c r="L418">
        <v>8</v>
      </c>
      <c r="M418">
        <v>3</v>
      </c>
      <c r="N418" t="s">
        <v>121</v>
      </c>
      <c r="O418">
        <v>1</v>
      </c>
      <c r="U418">
        <v>1</v>
      </c>
      <c r="V418" t="s">
        <v>90</v>
      </c>
      <c r="X418" t="s">
        <v>81</v>
      </c>
      <c r="Z418" t="s">
        <v>92</v>
      </c>
      <c r="AB418">
        <v>7</v>
      </c>
      <c r="AC418" t="s">
        <v>199</v>
      </c>
      <c r="AD418" t="s">
        <v>84</v>
      </c>
      <c r="AI418" t="s">
        <v>31</v>
      </c>
      <c r="AO418" t="s">
        <v>73</v>
      </c>
      <c r="AQ418" s="6">
        <v>6</v>
      </c>
      <c r="AR418">
        <v>6</v>
      </c>
      <c r="AT418">
        <v>15</v>
      </c>
      <c r="AU418" t="s">
        <v>1990</v>
      </c>
      <c r="AV418" t="s">
        <v>75</v>
      </c>
      <c r="AX418">
        <v>10</v>
      </c>
      <c r="AZ418" t="s">
        <v>1991</v>
      </c>
      <c r="BA418" t="s">
        <v>1992</v>
      </c>
      <c r="BB418" t="s">
        <v>116</v>
      </c>
      <c r="BC418">
        <v>0</v>
      </c>
    </row>
    <row r="419" spans="1:55">
      <c r="A419">
        <v>417</v>
      </c>
      <c r="B419" s="6"/>
      <c r="C419" s="6"/>
      <c r="D419" s="6"/>
      <c r="E419" s="6" t="s">
        <v>3</v>
      </c>
      <c r="F419" s="6"/>
      <c r="G419" s="6"/>
      <c r="H419" s="12">
        <v>22</v>
      </c>
      <c r="I419" s="12"/>
      <c r="J419">
        <v>5</v>
      </c>
      <c r="K419">
        <v>40</v>
      </c>
      <c r="L419">
        <v>16</v>
      </c>
      <c r="M419">
        <v>12</v>
      </c>
      <c r="N419" t="s">
        <v>225</v>
      </c>
      <c r="O419">
        <v>1</v>
      </c>
      <c r="U419">
        <v>1</v>
      </c>
      <c r="V419" t="s">
        <v>30</v>
      </c>
      <c r="X419" t="s">
        <v>350</v>
      </c>
      <c r="Z419" t="s">
        <v>57</v>
      </c>
      <c r="AB419">
        <v>1</v>
      </c>
      <c r="AC419" t="s">
        <v>1018</v>
      </c>
      <c r="AD419" t="s">
        <v>59</v>
      </c>
      <c r="AJ419" t="s">
        <v>32</v>
      </c>
      <c r="AO419" t="s">
        <v>85</v>
      </c>
      <c r="AQ419" s="6">
        <v>5</v>
      </c>
      <c r="AR419">
        <v>4</v>
      </c>
      <c r="AT419">
        <v>3</v>
      </c>
      <c r="AU419" t="s">
        <v>1993</v>
      </c>
      <c r="AV419" t="s">
        <v>75</v>
      </c>
      <c r="AX419">
        <v>10</v>
      </c>
      <c r="AZ419" t="s">
        <v>1994</v>
      </c>
      <c r="BA419" t="s">
        <v>197</v>
      </c>
      <c r="BB419" t="s">
        <v>1995</v>
      </c>
      <c r="BC419">
        <v>1</v>
      </c>
    </row>
    <row r="420" spans="1:55">
      <c r="A420">
        <v>418</v>
      </c>
      <c r="B420" s="6"/>
      <c r="C420" s="6"/>
      <c r="D420" s="6"/>
      <c r="E420" s="6"/>
      <c r="F420" s="6" t="s">
        <v>4</v>
      </c>
      <c r="G420" s="6"/>
      <c r="H420" s="12">
        <v>34</v>
      </c>
      <c r="I420" s="12"/>
      <c r="J420">
        <v>8</v>
      </c>
      <c r="K420">
        <v>180</v>
      </c>
      <c r="L420">
        <v>6</v>
      </c>
      <c r="M420">
        <v>200</v>
      </c>
      <c r="N420" t="s">
        <v>189</v>
      </c>
      <c r="O420">
        <v>0</v>
      </c>
      <c r="P420" t="s">
        <v>53</v>
      </c>
      <c r="R420" t="s">
        <v>3408</v>
      </c>
      <c r="U420">
        <v>1</v>
      </c>
      <c r="V420" t="s">
        <v>213</v>
      </c>
      <c r="X420" t="s">
        <v>81</v>
      </c>
      <c r="AA420" t="s">
        <v>1165</v>
      </c>
      <c r="AB420">
        <v>9</v>
      </c>
      <c r="AD420" t="s">
        <v>84</v>
      </c>
      <c r="AG420" t="s">
        <v>29</v>
      </c>
      <c r="AO420" t="s">
        <v>73</v>
      </c>
      <c r="AQ420" s="6">
        <v>4</v>
      </c>
      <c r="AR420">
        <v>2</v>
      </c>
      <c r="AT420">
        <v>800</v>
      </c>
      <c r="AU420" t="s">
        <v>1996</v>
      </c>
      <c r="AV420" t="s">
        <v>75</v>
      </c>
      <c r="AX420">
        <v>9</v>
      </c>
      <c r="AZ420" t="s">
        <v>1576</v>
      </c>
      <c r="BA420" t="s">
        <v>1576</v>
      </c>
      <c r="BC420">
        <v>1</v>
      </c>
    </row>
    <row r="421" spans="1:55">
      <c r="A421">
        <v>419</v>
      </c>
      <c r="B421" s="6"/>
      <c r="C421" s="6" t="s">
        <v>1</v>
      </c>
      <c r="D421" s="6"/>
      <c r="E421" s="6" t="s">
        <v>3</v>
      </c>
      <c r="F421" s="6" t="s">
        <v>4</v>
      </c>
      <c r="G421" s="6"/>
      <c r="H421" s="12">
        <v>29</v>
      </c>
      <c r="I421" s="12"/>
      <c r="J421">
        <v>7</v>
      </c>
      <c r="K421">
        <v>60</v>
      </c>
      <c r="L421">
        <v>540</v>
      </c>
      <c r="M421">
        <v>12</v>
      </c>
      <c r="N421" t="s">
        <v>121</v>
      </c>
      <c r="O421">
        <v>0</v>
      </c>
      <c r="P421" t="s">
        <v>98</v>
      </c>
      <c r="R421" t="s">
        <v>3408</v>
      </c>
      <c r="U421">
        <v>1</v>
      </c>
      <c r="V421" t="s">
        <v>90</v>
      </c>
      <c r="X421" t="s">
        <v>81</v>
      </c>
      <c r="Z421" t="s">
        <v>648</v>
      </c>
      <c r="AB421">
        <v>5</v>
      </c>
      <c r="AC421" t="s">
        <v>1997</v>
      </c>
      <c r="AD421" t="s">
        <v>84</v>
      </c>
      <c r="AG421" t="s">
        <v>29</v>
      </c>
      <c r="AI421" t="s">
        <v>31</v>
      </c>
      <c r="AO421" t="s">
        <v>73</v>
      </c>
      <c r="AQ421" s="6">
        <v>10</v>
      </c>
      <c r="AR421">
        <v>6</v>
      </c>
      <c r="AT421">
        <v>400</v>
      </c>
      <c r="AU421" t="s">
        <v>1998</v>
      </c>
      <c r="AV421" t="s">
        <v>75</v>
      </c>
      <c r="AX421">
        <v>8</v>
      </c>
      <c r="AZ421" t="s">
        <v>1999</v>
      </c>
      <c r="BC421">
        <v>1</v>
      </c>
    </row>
    <row r="422" spans="1:55" ht="409.6">
      <c r="A422">
        <v>420</v>
      </c>
      <c r="B422" s="6"/>
      <c r="C422" s="6"/>
      <c r="D422" s="6" t="s">
        <v>2</v>
      </c>
      <c r="E422" s="6" t="s">
        <v>3</v>
      </c>
      <c r="F422" s="6" t="s">
        <v>4</v>
      </c>
      <c r="G422" s="6"/>
      <c r="H422" s="12">
        <v>25</v>
      </c>
      <c r="I422" s="12"/>
      <c r="J422">
        <v>7</v>
      </c>
      <c r="K422">
        <v>3</v>
      </c>
      <c r="L422">
        <v>8</v>
      </c>
      <c r="M422">
        <v>6</v>
      </c>
      <c r="N422" t="s">
        <v>133</v>
      </c>
      <c r="O422">
        <v>1</v>
      </c>
      <c r="U422">
        <v>1</v>
      </c>
      <c r="V422" t="s">
        <v>146</v>
      </c>
      <c r="X422" t="s">
        <v>81</v>
      </c>
      <c r="Z422" t="s">
        <v>124</v>
      </c>
      <c r="AB422">
        <v>1</v>
      </c>
      <c r="AD422" t="s">
        <v>59</v>
      </c>
      <c r="AI422" t="s">
        <v>31</v>
      </c>
      <c r="AO422" t="s">
        <v>73</v>
      </c>
      <c r="AQ422" s="6">
        <v>3</v>
      </c>
      <c r="AS422">
        <v>8</v>
      </c>
      <c r="AT422">
        <v>10</v>
      </c>
      <c r="AU422" s="3" t="s">
        <v>2000</v>
      </c>
      <c r="AV422" t="s">
        <v>64</v>
      </c>
      <c r="AX422">
        <v>9</v>
      </c>
      <c r="AZ422" t="s">
        <v>2001</v>
      </c>
      <c r="BA422" t="s">
        <v>2002</v>
      </c>
      <c r="BB422" t="s">
        <v>2003</v>
      </c>
      <c r="BC422">
        <v>1</v>
      </c>
    </row>
    <row r="423" spans="1:55">
      <c r="A423">
        <v>421</v>
      </c>
      <c r="B423" s="6" t="s">
        <v>0</v>
      </c>
      <c r="C423" s="6" t="s">
        <v>1</v>
      </c>
      <c r="D423" s="6" t="s">
        <v>2</v>
      </c>
      <c r="E423" s="6"/>
      <c r="F423" s="6" t="s">
        <v>4</v>
      </c>
      <c r="G423" s="6"/>
      <c r="H423" s="12">
        <v>23</v>
      </c>
      <c r="I423" s="12"/>
      <c r="J423">
        <v>8</v>
      </c>
      <c r="K423">
        <v>0</v>
      </c>
      <c r="L423">
        <v>10</v>
      </c>
      <c r="M423">
        <v>2</v>
      </c>
      <c r="N423" t="s">
        <v>89</v>
      </c>
      <c r="O423">
        <v>0</v>
      </c>
      <c r="P423" t="s">
        <v>98</v>
      </c>
      <c r="R423" t="s">
        <v>3410</v>
      </c>
      <c r="U423">
        <v>0</v>
      </c>
      <c r="AD423" t="s">
        <v>59</v>
      </c>
      <c r="AH423" t="s">
        <v>30</v>
      </c>
      <c r="AN423" t="s">
        <v>1071</v>
      </c>
      <c r="AO423" t="s">
        <v>73</v>
      </c>
      <c r="AQ423" s="6">
        <v>25</v>
      </c>
      <c r="AS423">
        <v>10</v>
      </c>
      <c r="AT423">
        <v>12</v>
      </c>
      <c r="AU423" t="s">
        <v>2004</v>
      </c>
      <c r="AV423" t="s">
        <v>75</v>
      </c>
      <c r="AX423">
        <v>10</v>
      </c>
      <c r="AZ423" t="s">
        <v>2005</v>
      </c>
      <c r="BA423" t="s">
        <v>2006</v>
      </c>
      <c r="BB423" t="s">
        <v>2007</v>
      </c>
      <c r="BC423">
        <v>1</v>
      </c>
    </row>
    <row r="424" spans="1:55">
      <c r="A424">
        <v>422</v>
      </c>
      <c r="B424" s="6"/>
      <c r="C424" s="6" t="s">
        <v>1</v>
      </c>
      <c r="D424" s="6"/>
      <c r="E424" s="6"/>
      <c r="F424" s="6" t="s">
        <v>4</v>
      </c>
      <c r="G424" s="6"/>
      <c r="H424" s="12">
        <v>26</v>
      </c>
      <c r="I424" s="12"/>
      <c r="J424">
        <v>7</v>
      </c>
      <c r="K424">
        <v>1</v>
      </c>
      <c r="L424">
        <v>10</v>
      </c>
      <c r="M424">
        <v>10</v>
      </c>
      <c r="N424" t="s">
        <v>189</v>
      </c>
      <c r="O424">
        <v>1</v>
      </c>
      <c r="U424">
        <v>1</v>
      </c>
      <c r="V424" t="s">
        <v>29</v>
      </c>
      <c r="X424" t="s">
        <v>81</v>
      </c>
      <c r="Z424" t="s">
        <v>92</v>
      </c>
      <c r="AB424">
        <v>3</v>
      </c>
      <c r="AC424" t="s">
        <v>2008</v>
      </c>
      <c r="AD424" t="s">
        <v>59</v>
      </c>
      <c r="AJ424" t="s">
        <v>32</v>
      </c>
      <c r="AO424" t="s">
        <v>73</v>
      </c>
      <c r="AQ424" s="6">
        <v>15</v>
      </c>
      <c r="AR424">
        <v>3</v>
      </c>
      <c r="AT424">
        <v>20</v>
      </c>
      <c r="AU424" t="s">
        <v>2009</v>
      </c>
      <c r="AV424" t="s">
        <v>75</v>
      </c>
      <c r="AX424">
        <v>10</v>
      </c>
      <c r="AZ424" t="s">
        <v>2010</v>
      </c>
      <c r="BA424" t="s">
        <v>2011</v>
      </c>
      <c r="BB424" t="s">
        <v>2012</v>
      </c>
      <c r="BC424">
        <v>0</v>
      </c>
    </row>
    <row r="425" spans="1:55">
      <c r="A425">
        <v>423</v>
      </c>
      <c r="B425" s="6"/>
      <c r="C425" s="6" t="s">
        <v>1</v>
      </c>
      <c r="D425" s="6"/>
      <c r="E425" s="6" t="s">
        <v>3</v>
      </c>
      <c r="F425" s="6"/>
      <c r="G425" s="6"/>
      <c r="H425" s="12">
        <v>37</v>
      </c>
      <c r="I425" s="12"/>
      <c r="J425">
        <v>6</v>
      </c>
      <c r="K425">
        <v>60</v>
      </c>
      <c r="L425">
        <v>7</v>
      </c>
      <c r="M425">
        <v>10</v>
      </c>
      <c r="N425" t="s">
        <v>89</v>
      </c>
      <c r="O425">
        <v>1</v>
      </c>
      <c r="U425">
        <v>1</v>
      </c>
      <c r="V425" t="s">
        <v>213</v>
      </c>
      <c r="X425" t="s">
        <v>111</v>
      </c>
      <c r="Z425" t="s">
        <v>92</v>
      </c>
      <c r="AB425">
        <v>11</v>
      </c>
      <c r="AC425" t="s">
        <v>2013</v>
      </c>
      <c r="AD425" t="s">
        <v>84</v>
      </c>
      <c r="AI425" t="s">
        <v>31</v>
      </c>
      <c r="AO425" t="s">
        <v>85</v>
      </c>
      <c r="AQ425" s="6">
        <v>4</v>
      </c>
      <c r="AR425">
        <v>4</v>
      </c>
      <c r="AT425">
        <v>10</v>
      </c>
      <c r="AU425" t="s">
        <v>2014</v>
      </c>
      <c r="AV425" t="s">
        <v>75</v>
      </c>
      <c r="AX425">
        <v>10</v>
      </c>
      <c r="AZ425" t="s">
        <v>2015</v>
      </c>
      <c r="BA425" t="s">
        <v>2016</v>
      </c>
      <c r="BB425" t="s">
        <v>2017</v>
      </c>
      <c r="BC425">
        <v>1</v>
      </c>
    </row>
    <row r="426" spans="1:55">
      <c r="A426">
        <v>424</v>
      </c>
      <c r="B426" s="6"/>
      <c r="C426" s="6" t="s">
        <v>1</v>
      </c>
      <c r="D426" s="6"/>
      <c r="E426" s="6" t="s">
        <v>3</v>
      </c>
      <c r="F426" s="6"/>
      <c r="G426" s="6"/>
      <c r="H426" s="12">
        <v>25</v>
      </c>
      <c r="I426" s="12"/>
      <c r="J426">
        <v>5</v>
      </c>
      <c r="K426">
        <v>240</v>
      </c>
      <c r="L426">
        <v>6</v>
      </c>
      <c r="M426">
        <v>24</v>
      </c>
      <c r="N426" t="s">
        <v>103</v>
      </c>
      <c r="O426">
        <v>1</v>
      </c>
      <c r="U426">
        <v>1</v>
      </c>
      <c r="V426" t="s">
        <v>213</v>
      </c>
      <c r="X426" t="s">
        <v>111</v>
      </c>
      <c r="Z426" t="s">
        <v>92</v>
      </c>
      <c r="AB426">
        <v>2</v>
      </c>
      <c r="AC426" t="s">
        <v>2018</v>
      </c>
      <c r="AD426" t="s">
        <v>363</v>
      </c>
      <c r="AJ426" t="s">
        <v>32</v>
      </c>
      <c r="AO426" t="s">
        <v>60</v>
      </c>
      <c r="AQ426" s="6">
        <v>4</v>
      </c>
      <c r="AR426">
        <v>4</v>
      </c>
      <c r="AT426">
        <v>12</v>
      </c>
      <c r="AU426" t="s">
        <v>2019</v>
      </c>
      <c r="AV426" t="s">
        <v>75</v>
      </c>
      <c r="AX426">
        <v>10</v>
      </c>
      <c r="AZ426" t="s">
        <v>2020</v>
      </c>
      <c r="BC426">
        <v>0</v>
      </c>
    </row>
    <row r="427" spans="1:55">
      <c r="A427">
        <v>425</v>
      </c>
      <c r="B427" s="6" t="s">
        <v>0</v>
      </c>
      <c r="C427" s="6"/>
      <c r="D427" s="6"/>
      <c r="E427" s="6"/>
      <c r="F427" s="6"/>
      <c r="G427" s="6"/>
      <c r="H427" s="12">
        <v>57</v>
      </c>
      <c r="I427" s="12"/>
      <c r="J427">
        <v>7</v>
      </c>
      <c r="K427">
        <v>0</v>
      </c>
      <c r="L427">
        <v>8</v>
      </c>
      <c r="M427">
        <v>15</v>
      </c>
      <c r="N427" t="s">
        <v>121</v>
      </c>
      <c r="O427">
        <v>0</v>
      </c>
      <c r="P427" t="s">
        <v>98</v>
      </c>
      <c r="R427" t="s">
        <v>3409</v>
      </c>
      <c r="U427">
        <v>1</v>
      </c>
      <c r="V427" t="s">
        <v>412</v>
      </c>
      <c r="X427" t="s">
        <v>81</v>
      </c>
      <c r="Z427" t="s">
        <v>92</v>
      </c>
      <c r="AB427">
        <v>30</v>
      </c>
      <c r="AC427" t="s">
        <v>110</v>
      </c>
      <c r="AD427" t="s">
        <v>84</v>
      </c>
      <c r="AH427" t="s">
        <v>30</v>
      </c>
      <c r="AO427" t="s">
        <v>73</v>
      </c>
      <c r="AQ427" s="6">
        <v>6</v>
      </c>
      <c r="AR427">
        <v>6</v>
      </c>
      <c r="AT427">
        <v>40</v>
      </c>
      <c r="AU427" t="s">
        <v>2021</v>
      </c>
      <c r="AV427" t="s">
        <v>75</v>
      </c>
      <c r="AX427">
        <v>10</v>
      </c>
      <c r="AZ427" t="s">
        <v>2022</v>
      </c>
      <c r="BA427" t="s">
        <v>2023</v>
      </c>
      <c r="BB427" t="s">
        <v>2024</v>
      </c>
      <c r="BC427">
        <v>1</v>
      </c>
    </row>
    <row r="428" spans="1:55">
      <c r="A428">
        <v>426</v>
      </c>
      <c r="B428" s="6"/>
      <c r="C428" s="6"/>
      <c r="D428" s="6" t="s">
        <v>2</v>
      </c>
      <c r="E428" s="6"/>
      <c r="F428" s="6" t="s">
        <v>4</v>
      </c>
      <c r="G428" s="6"/>
      <c r="H428" s="12"/>
      <c r="I428" s="12"/>
      <c r="J428">
        <v>8</v>
      </c>
      <c r="K428">
        <v>0</v>
      </c>
      <c r="L428">
        <v>8</v>
      </c>
      <c r="M428">
        <v>4</v>
      </c>
      <c r="N428" t="s">
        <v>303</v>
      </c>
      <c r="O428">
        <v>0</v>
      </c>
      <c r="P428" t="s">
        <v>389</v>
      </c>
      <c r="R428" t="s">
        <v>3409</v>
      </c>
      <c r="U428">
        <v>0</v>
      </c>
      <c r="AD428" t="s">
        <v>84</v>
      </c>
      <c r="AI428" t="s">
        <v>31</v>
      </c>
      <c r="AN428" t="s">
        <v>2025</v>
      </c>
      <c r="AO428" t="s">
        <v>162</v>
      </c>
      <c r="AQ428" s="6">
        <v>4</v>
      </c>
      <c r="AR428">
        <v>6</v>
      </c>
      <c r="AT428">
        <v>4</v>
      </c>
      <c r="AU428" t="s">
        <v>1742</v>
      </c>
      <c r="AV428" t="s">
        <v>75</v>
      </c>
      <c r="AX428">
        <v>8</v>
      </c>
      <c r="BC428">
        <v>0</v>
      </c>
    </row>
    <row r="429" spans="1:55">
      <c r="A429">
        <v>427</v>
      </c>
      <c r="B429" s="6" t="s">
        <v>0</v>
      </c>
      <c r="C429" s="6"/>
      <c r="D429" s="6"/>
      <c r="E429" s="6"/>
      <c r="F429" s="6"/>
      <c r="G429" s="6"/>
      <c r="H429" s="12">
        <v>36</v>
      </c>
      <c r="I429" s="12"/>
      <c r="J429">
        <v>7</v>
      </c>
      <c r="K429">
        <v>40</v>
      </c>
      <c r="L429">
        <v>7</v>
      </c>
      <c r="M429">
        <v>36</v>
      </c>
      <c r="N429" t="s">
        <v>67</v>
      </c>
      <c r="O429">
        <v>0</v>
      </c>
      <c r="P429" t="s">
        <v>68</v>
      </c>
      <c r="R429" t="s">
        <v>3410</v>
      </c>
      <c r="U429">
        <v>1</v>
      </c>
      <c r="V429" t="s">
        <v>5</v>
      </c>
      <c r="X429" t="s">
        <v>111</v>
      </c>
      <c r="Z429" t="s">
        <v>419</v>
      </c>
      <c r="AB429">
        <v>6</v>
      </c>
      <c r="AC429" t="s">
        <v>2026</v>
      </c>
      <c r="AD429" t="s">
        <v>1117</v>
      </c>
      <c r="AH429" t="s">
        <v>30</v>
      </c>
      <c r="AO429" t="s">
        <v>73</v>
      </c>
      <c r="AQ429" s="6">
        <v>5</v>
      </c>
      <c r="AR429">
        <v>3</v>
      </c>
      <c r="AT429">
        <v>3</v>
      </c>
      <c r="AU429" t="s">
        <v>2027</v>
      </c>
      <c r="AV429" t="s">
        <v>75</v>
      </c>
      <c r="AX429">
        <v>7</v>
      </c>
      <c r="AZ429" t="s">
        <v>2028</v>
      </c>
      <c r="BA429" t="s">
        <v>2029</v>
      </c>
      <c r="BB429" t="s">
        <v>2030</v>
      </c>
      <c r="BC429">
        <v>0</v>
      </c>
    </row>
    <row r="430" spans="1:55">
      <c r="A430">
        <v>428</v>
      </c>
      <c r="B430" s="6"/>
      <c r="C430" s="6"/>
      <c r="D430" s="6"/>
      <c r="E430" s="6"/>
      <c r="F430" s="6" t="s">
        <v>4</v>
      </c>
      <c r="G430" s="6"/>
      <c r="H430" s="12">
        <v>23</v>
      </c>
      <c r="I430" s="12"/>
      <c r="J430">
        <v>7</v>
      </c>
      <c r="K430">
        <v>120</v>
      </c>
      <c r="L430">
        <v>8</v>
      </c>
      <c r="M430">
        <v>8</v>
      </c>
      <c r="N430" t="s">
        <v>103</v>
      </c>
      <c r="O430">
        <v>1</v>
      </c>
      <c r="P430" t="s">
        <v>53</v>
      </c>
      <c r="R430" t="s">
        <v>3409</v>
      </c>
      <c r="U430">
        <v>0</v>
      </c>
      <c r="AD430" t="s">
        <v>363</v>
      </c>
      <c r="AG430" t="s">
        <v>29</v>
      </c>
      <c r="AK430" t="s">
        <v>33</v>
      </c>
      <c r="AO430" t="s">
        <v>73</v>
      </c>
      <c r="AQ430" s="6">
        <v>6</v>
      </c>
      <c r="AR430">
        <v>6</v>
      </c>
      <c r="AT430">
        <v>10</v>
      </c>
      <c r="AU430" t="s">
        <v>2031</v>
      </c>
      <c r="AV430" t="s">
        <v>75</v>
      </c>
      <c r="AX430">
        <v>8</v>
      </c>
      <c r="AZ430" t="s">
        <v>2032</v>
      </c>
      <c r="BA430" t="s">
        <v>2033</v>
      </c>
      <c r="BB430" t="s">
        <v>2034</v>
      </c>
    </row>
    <row r="431" spans="1:55" ht="409.6">
      <c r="A431">
        <v>429</v>
      </c>
      <c r="B431" s="6" t="s">
        <v>0</v>
      </c>
      <c r="C431" s="6" t="s">
        <v>1</v>
      </c>
      <c r="D431" s="6" t="s">
        <v>2</v>
      </c>
      <c r="E431" s="6"/>
      <c r="F431" s="6"/>
      <c r="G431" s="6"/>
      <c r="H431" s="12">
        <v>36</v>
      </c>
      <c r="I431" s="12"/>
      <c r="J431">
        <v>7</v>
      </c>
      <c r="K431">
        <v>20</v>
      </c>
      <c r="L431">
        <v>8</v>
      </c>
      <c r="M431">
        <v>2</v>
      </c>
      <c r="N431" t="s">
        <v>225</v>
      </c>
      <c r="O431">
        <v>0</v>
      </c>
      <c r="P431" t="s">
        <v>53</v>
      </c>
      <c r="R431" t="s">
        <v>3410</v>
      </c>
      <c r="U431">
        <v>0</v>
      </c>
      <c r="AD431" t="s">
        <v>72</v>
      </c>
      <c r="AG431" t="s">
        <v>29</v>
      </c>
      <c r="AO431" t="s">
        <v>73</v>
      </c>
      <c r="AQ431" s="6">
        <v>10</v>
      </c>
      <c r="AS431">
        <v>10</v>
      </c>
      <c r="AT431">
        <v>30</v>
      </c>
      <c r="AU431" t="s">
        <v>2035</v>
      </c>
      <c r="AV431" t="s">
        <v>75</v>
      </c>
      <c r="AX431">
        <v>8</v>
      </c>
      <c r="AZ431" t="s">
        <v>2036</v>
      </c>
      <c r="BB431" s="3" t="s">
        <v>2037</v>
      </c>
      <c r="BC431">
        <v>0</v>
      </c>
    </row>
    <row r="432" spans="1:55">
      <c r="A432">
        <v>430</v>
      </c>
      <c r="B432" s="6" t="s">
        <v>0</v>
      </c>
      <c r="C432" s="6"/>
      <c r="D432" s="6"/>
      <c r="E432" s="6" t="s">
        <v>3</v>
      </c>
      <c r="F432" s="6" t="s">
        <v>4</v>
      </c>
      <c r="G432" s="6"/>
      <c r="H432" s="12">
        <v>26</v>
      </c>
      <c r="I432" s="12"/>
      <c r="J432">
        <v>8</v>
      </c>
      <c r="K432">
        <v>15</v>
      </c>
      <c r="L432">
        <v>6</v>
      </c>
      <c r="M432">
        <v>30</v>
      </c>
      <c r="N432" t="s">
        <v>335</v>
      </c>
      <c r="O432">
        <v>0</v>
      </c>
      <c r="P432" t="s">
        <v>68</v>
      </c>
      <c r="R432" t="s">
        <v>3408</v>
      </c>
      <c r="U432">
        <v>1</v>
      </c>
      <c r="V432" t="s">
        <v>213</v>
      </c>
      <c r="X432" t="s">
        <v>81</v>
      </c>
      <c r="Z432" t="s">
        <v>92</v>
      </c>
      <c r="AB432">
        <v>2</v>
      </c>
      <c r="AC432" t="s">
        <v>2038</v>
      </c>
      <c r="AD432" t="s">
        <v>59</v>
      </c>
      <c r="AH432" t="s">
        <v>30</v>
      </c>
      <c r="AO432" t="s">
        <v>85</v>
      </c>
      <c r="AQ432" s="6">
        <v>3</v>
      </c>
      <c r="AR432">
        <v>3</v>
      </c>
      <c r="AT432">
        <v>5</v>
      </c>
      <c r="AU432" t="s">
        <v>2039</v>
      </c>
      <c r="AV432" t="s">
        <v>75</v>
      </c>
      <c r="AX432">
        <v>9</v>
      </c>
      <c r="AZ432" t="s">
        <v>2040</v>
      </c>
      <c r="BC432">
        <v>1</v>
      </c>
    </row>
    <row r="433" spans="1:55">
      <c r="A433">
        <v>431</v>
      </c>
      <c r="B433" s="6" t="s">
        <v>0</v>
      </c>
      <c r="C433" s="6"/>
      <c r="D433" s="6" t="s">
        <v>2</v>
      </c>
      <c r="E433" s="6"/>
      <c r="F433" s="6" t="s">
        <v>4</v>
      </c>
      <c r="G433" s="6"/>
      <c r="H433" s="12">
        <v>27</v>
      </c>
      <c r="I433" s="12"/>
      <c r="J433">
        <v>6</v>
      </c>
      <c r="K433">
        <v>0</v>
      </c>
      <c r="L433">
        <v>4</v>
      </c>
      <c r="M433">
        <v>4</v>
      </c>
      <c r="N433" t="s">
        <v>225</v>
      </c>
      <c r="O433">
        <v>1</v>
      </c>
      <c r="U433">
        <v>1</v>
      </c>
      <c r="V433" t="s">
        <v>155</v>
      </c>
      <c r="X433" t="s">
        <v>350</v>
      </c>
      <c r="Z433" t="s">
        <v>156</v>
      </c>
      <c r="AB433">
        <v>0</v>
      </c>
      <c r="AC433" t="s">
        <v>2041</v>
      </c>
      <c r="AD433" t="s">
        <v>59</v>
      </c>
      <c r="AG433" t="s">
        <v>29</v>
      </c>
      <c r="AO433" t="s">
        <v>73</v>
      </c>
      <c r="AQ433" s="6">
        <v>10</v>
      </c>
      <c r="AR433">
        <v>2</v>
      </c>
      <c r="AT433">
        <v>8</v>
      </c>
      <c r="AU433" t="s">
        <v>2042</v>
      </c>
      <c r="AV433" t="s">
        <v>75</v>
      </c>
      <c r="AX433">
        <v>10</v>
      </c>
      <c r="AZ433" t="s">
        <v>2043</v>
      </c>
      <c r="BA433" t="s">
        <v>2044</v>
      </c>
      <c r="BB433" t="s">
        <v>2045</v>
      </c>
      <c r="BC433">
        <v>1</v>
      </c>
    </row>
    <row r="434" spans="1:55">
      <c r="A434">
        <v>432</v>
      </c>
      <c r="B434" s="6" t="s">
        <v>0</v>
      </c>
      <c r="C434" s="6"/>
      <c r="D434" s="6"/>
      <c r="E434" s="6"/>
      <c r="F434" s="6"/>
      <c r="G434" s="6"/>
      <c r="H434" s="12">
        <v>35</v>
      </c>
      <c r="I434" s="12"/>
      <c r="J434">
        <v>7</v>
      </c>
      <c r="K434">
        <v>40</v>
      </c>
      <c r="L434">
        <v>12</v>
      </c>
      <c r="M434">
        <v>10</v>
      </c>
      <c r="N434" t="s">
        <v>133</v>
      </c>
      <c r="O434">
        <v>0</v>
      </c>
      <c r="P434" t="s">
        <v>53</v>
      </c>
      <c r="R434" t="s">
        <v>3409</v>
      </c>
      <c r="U434">
        <v>1</v>
      </c>
      <c r="V434" t="s">
        <v>80</v>
      </c>
      <c r="X434" t="s">
        <v>91</v>
      </c>
      <c r="Z434" t="s">
        <v>82</v>
      </c>
      <c r="AB434">
        <v>13</v>
      </c>
      <c r="AC434" t="s">
        <v>2046</v>
      </c>
      <c r="AD434" t="s">
        <v>84</v>
      </c>
      <c r="AH434" t="s">
        <v>30</v>
      </c>
      <c r="AJ434" t="s">
        <v>32</v>
      </c>
      <c r="AO434" t="s">
        <v>73</v>
      </c>
      <c r="AQ434" s="6">
        <v>6</v>
      </c>
      <c r="AR434">
        <v>5</v>
      </c>
      <c r="AT434">
        <v>6</v>
      </c>
      <c r="AU434" t="s">
        <v>2047</v>
      </c>
      <c r="AV434" t="s">
        <v>64</v>
      </c>
      <c r="AX434">
        <v>8</v>
      </c>
      <c r="AZ434" t="s">
        <v>2048</v>
      </c>
      <c r="BA434" t="s">
        <v>2049</v>
      </c>
      <c r="BC434">
        <v>1</v>
      </c>
    </row>
    <row r="435" spans="1:55">
      <c r="A435">
        <v>433</v>
      </c>
      <c r="B435" s="6" t="s">
        <v>0</v>
      </c>
      <c r="C435" s="6" t="s">
        <v>1</v>
      </c>
      <c r="D435" s="6"/>
      <c r="E435" s="6"/>
      <c r="F435" s="6"/>
      <c r="G435" s="6"/>
      <c r="H435" s="12">
        <v>32</v>
      </c>
      <c r="I435" s="12"/>
      <c r="J435">
        <v>6</v>
      </c>
      <c r="K435">
        <v>30</v>
      </c>
      <c r="L435">
        <v>12</v>
      </c>
      <c r="M435">
        <v>2</v>
      </c>
      <c r="N435" t="s">
        <v>189</v>
      </c>
      <c r="O435">
        <v>0</v>
      </c>
      <c r="P435" t="s">
        <v>53</v>
      </c>
      <c r="T435" t="s">
        <v>2050</v>
      </c>
      <c r="U435">
        <v>1</v>
      </c>
      <c r="V435" t="s">
        <v>213</v>
      </c>
      <c r="Y435" t="s">
        <v>2051</v>
      </c>
      <c r="Z435" t="s">
        <v>106</v>
      </c>
      <c r="AB435">
        <v>3</v>
      </c>
      <c r="AC435" t="s">
        <v>2052</v>
      </c>
      <c r="AD435" t="s">
        <v>84</v>
      </c>
      <c r="AG435" t="s">
        <v>29</v>
      </c>
      <c r="AO435" t="s">
        <v>85</v>
      </c>
      <c r="AQ435" s="6">
        <v>12</v>
      </c>
      <c r="AR435">
        <v>5</v>
      </c>
      <c r="AT435">
        <v>20</v>
      </c>
      <c r="AU435" t="s">
        <v>2053</v>
      </c>
      <c r="AV435" t="s">
        <v>75</v>
      </c>
      <c r="AX435">
        <v>8</v>
      </c>
      <c r="AZ435" t="s">
        <v>2054</v>
      </c>
      <c r="BA435" t="s">
        <v>2055</v>
      </c>
      <c r="BB435" t="s">
        <v>2056</v>
      </c>
      <c r="BC435">
        <v>1</v>
      </c>
    </row>
    <row r="436" spans="1:55">
      <c r="A436">
        <v>434</v>
      </c>
      <c r="B436" s="6"/>
      <c r="C436" s="6"/>
      <c r="D436" s="6"/>
      <c r="E436" s="6"/>
      <c r="F436" s="6" t="s">
        <v>4</v>
      </c>
      <c r="G436" s="6"/>
      <c r="H436" s="12">
        <v>36</v>
      </c>
      <c r="I436" s="12"/>
      <c r="J436">
        <v>4</v>
      </c>
      <c r="K436">
        <v>0</v>
      </c>
      <c r="L436">
        <v>10</v>
      </c>
      <c r="M436">
        <v>120</v>
      </c>
      <c r="N436" t="s">
        <v>67</v>
      </c>
      <c r="O436">
        <v>0</v>
      </c>
      <c r="P436" t="s">
        <v>98</v>
      </c>
      <c r="R436" t="s">
        <v>3409</v>
      </c>
      <c r="U436">
        <v>1</v>
      </c>
      <c r="V436" t="s">
        <v>412</v>
      </c>
      <c r="X436" t="s">
        <v>111</v>
      </c>
      <c r="Z436" t="s">
        <v>92</v>
      </c>
      <c r="AB436">
        <v>15</v>
      </c>
      <c r="AD436" t="s">
        <v>59</v>
      </c>
      <c r="AH436" t="s">
        <v>30</v>
      </c>
      <c r="AO436" t="s">
        <v>60</v>
      </c>
      <c r="AQ436" s="6">
        <v>5</v>
      </c>
      <c r="AS436">
        <v>10</v>
      </c>
      <c r="AT436">
        <v>20</v>
      </c>
      <c r="AU436" t="s">
        <v>2057</v>
      </c>
      <c r="AV436" t="s">
        <v>75</v>
      </c>
      <c r="AX436">
        <v>10</v>
      </c>
      <c r="AZ436" t="s">
        <v>2058</v>
      </c>
      <c r="BC436">
        <v>0</v>
      </c>
    </row>
    <row r="437" spans="1:55">
      <c r="A437">
        <v>435</v>
      </c>
      <c r="B437" s="6" t="s">
        <v>0</v>
      </c>
      <c r="C437" s="6"/>
      <c r="D437" s="6"/>
      <c r="E437" s="6" t="s">
        <v>3</v>
      </c>
      <c r="F437" s="6" t="s">
        <v>4</v>
      </c>
      <c r="G437" s="6"/>
      <c r="H437" s="12">
        <v>31</v>
      </c>
      <c r="I437" s="12"/>
      <c r="J437">
        <v>8</v>
      </c>
      <c r="K437">
        <v>60</v>
      </c>
      <c r="L437">
        <v>12</v>
      </c>
      <c r="M437">
        <v>20</v>
      </c>
      <c r="N437" t="s">
        <v>303</v>
      </c>
      <c r="O437">
        <v>0</v>
      </c>
      <c r="P437" t="s">
        <v>53</v>
      </c>
      <c r="R437" t="s">
        <v>3410</v>
      </c>
      <c r="U437">
        <v>0</v>
      </c>
      <c r="AD437" t="s">
        <v>84</v>
      </c>
      <c r="AG437" t="s">
        <v>29</v>
      </c>
      <c r="AO437" t="s">
        <v>73</v>
      </c>
      <c r="AQ437" s="6">
        <v>3</v>
      </c>
      <c r="AR437">
        <v>3</v>
      </c>
      <c r="AT437">
        <v>180</v>
      </c>
      <c r="AU437" t="s">
        <v>2059</v>
      </c>
      <c r="AV437" t="s">
        <v>192</v>
      </c>
      <c r="AX437">
        <v>9</v>
      </c>
      <c r="AZ437" t="s">
        <v>2060</v>
      </c>
      <c r="BA437" t="s">
        <v>2061</v>
      </c>
      <c r="BB437" t="s">
        <v>2062</v>
      </c>
      <c r="BC437">
        <v>1</v>
      </c>
    </row>
    <row r="438" spans="1:55">
      <c r="A438">
        <v>436</v>
      </c>
      <c r="B438" s="6"/>
      <c r="C438" s="6" t="s">
        <v>1</v>
      </c>
      <c r="D438" s="6" t="s">
        <v>2</v>
      </c>
      <c r="E438" s="6"/>
      <c r="F438" s="6" t="s">
        <v>4</v>
      </c>
      <c r="G438" s="6"/>
      <c r="H438" s="12">
        <v>26</v>
      </c>
      <c r="I438" s="12"/>
      <c r="J438">
        <v>8</v>
      </c>
      <c r="K438">
        <v>0</v>
      </c>
      <c r="L438">
        <v>8</v>
      </c>
      <c r="M438">
        <v>15</v>
      </c>
      <c r="N438" t="s">
        <v>97</v>
      </c>
      <c r="O438">
        <v>1</v>
      </c>
      <c r="U438">
        <v>0</v>
      </c>
      <c r="AD438" t="s">
        <v>84</v>
      </c>
      <c r="AJ438" t="s">
        <v>32</v>
      </c>
      <c r="AO438" t="s">
        <v>73</v>
      </c>
      <c r="AQ438" s="6">
        <v>3</v>
      </c>
      <c r="AR438">
        <v>5</v>
      </c>
      <c r="AT438">
        <v>5</v>
      </c>
      <c r="AU438" t="s">
        <v>2063</v>
      </c>
      <c r="AV438" t="s">
        <v>75</v>
      </c>
      <c r="AX438">
        <v>8</v>
      </c>
      <c r="AZ438" t="s">
        <v>2064</v>
      </c>
      <c r="BA438" t="s">
        <v>2065</v>
      </c>
      <c r="BB438" t="s">
        <v>2066</v>
      </c>
      <c r="BC438">
        <v>0</v>
      </c>
    </row>
    <row r="439" spans="1:55">
      <c r="A439">
        <v>437</v>
      </c>
      <c r="B439" s="6"/>
      <c r="C439" s="6"/>
      <c r="D439" s="6"/>
      <c r="E439" s="6"/>
      <c r="F439" s="6" t="s">
        <v>4</v>
      </c>
      <c r="G439" s="6"/>
      <c r="H439" s="12">
        <v>38</v>
      </c>
      <c r="I439" s="12"/>
      <c r="J439">
        <v>7</v>
      </c>
      <c r="K439">
        <v>50</v>
      </c>
      <c r="L439">
        <v>8</v>
      </c>
      <c r="M439">
        <v>3</v>
      </c>
      <c r="N439" t="s">
        <v>189</v>
      </c>
      <c r="O439">
        <v>1</v>
      </c>
      <c r="U439">
        <v>1</v>
      </c>
      <c r="V439" t="s">
        <v>213</v>
      </c>
      <c r="X439" t="s">
        <v>81</v>
      </c>
      <c r="Z439" t="s">
        <v>92</v>
      </c>
      <c r="AB439">
        <v>12</v>
      </c>
      <c r="AD439" t="s">
        <v>84</v>
      </c>
      <c r="AJ439" t="s">
        <v>32</v>
      </c>
      <c r="AO439" t="s">
        <v>85</v>
      </c>
      <c r="AQ439" s="6">
        <v>3</v>
      </c>
      <c r="AR439">
        <v>2</v>
      </c>
      <c r="AT439">
        <v>5</v>
      </c>
      <c r="AU439" t="s">
        <v>2067</v>
      </c>
      <c r="AV439" t="s">
        <v>75</v>
      </c>
      <c r="AX439">
        <v>7</v>
      </c>
      <c r="AZ439" t="s">
        <v>2068</v>
      </c>
      <c r="BC439">
        <v>0</v>
      </c>
    </row>
    <row r="440" spans="1:55">
      <c r="A440">
        <v>438</v>
      </c>
      <c r="B440" s="6"/>
      <c r="C440" s="6"/>
      <c r="D440" s="6" t="s">
        <v>2</v>
      </c>
      <c r="E440" s="6" t="s">
        <v>3</v>
      </c>
      <c r="F440" s="6"/>
      <c r="G440" s="6"/>
      <c r="H440" s="12">
        <v>24</v>
      </c>
      <c r="I440" s="12"/>
      <c r="J440">
        <v>7</v>
      </c>
      <c r="K440">
        <v>30</v>
      </c>
      <c r="L440">
        <v>8</v>
      </c>
      <c r="M440">
        <v>5</v>
      </c>
      <c r="N440" t="s">
        <v>225</v>
      </c>
      <c r="O440">
        <v>1</v>
      </c>
      <c r="U440">
        <v>0</v>
      </c>
      <c r="AD440" t="s">
        <v>59</v>
      </c>
      <c r="AH440" t="s">
        <v>30</v>
      </c>
      <c r="AO440" t="s">
        <v>73</v>
      </c>
      <c r="AQ440" s="6">
        <v>6</v>
      </c>
      <c r="AR440">
        <v>4</v>
      </c>
      <c r="AT440">
        <v>30</v>
      </c>
      <c r="AU440" t="s">
        <v>2069</v>
      </c>
      <c r="AV440" t="s">
        <v>64</v>
      </c>
      <c r="AX440">
        <v>9</v>
      </c>
      <c r="AZ440" t="s">
        <v>2070</v>
      </c>
      <c r="BA440" t="s">
        <v>2071</v>
      </c>
      <c r="BB440" t="s">
        <v>2072</v>
      </c>
      <c r="BC440">
        <v>0</v>
      </c>
    </row>
    <row r="441" spans="1:55">
      <c r="A441">
        <v>439</v>
      </c>
      <c r="B441" s="6"/>
      <c r="C441" s="6"/>
      <c r="D441" s="6"/>
      <c r="E441" s="6"/>
      <c r="F441" s="6"/>
      <c r="G441" s="6" t="s">
        <v>2073</v>
      </c>
      <c r="H441" s="12">
        <v>49</v>
      </c>
      <c r="I441" s="12"/>
      <c r="J441">
        <v>7</v>
      </c>
      <c r="K441">
        <v>0</v>
      </c>
      <c r="L441">
        <v>8</v>
      </c>
      <c r="M441">
        <v>20</v>
      </c>
      <c r="N441" t="s">
        <v>121</v>
      </c>
      <c r="O441">
        <v>1</v>
      </c>
      <c r="U441">
        <v>1</v>
      </c>
      <c r="V441" t="s">
        <v>2074</v>
      </c>
      <c r="X441" t="s">
        <v>142</v>
      </c>
      <c r="Z441" t="s">
        <v>92</v>
      </c>
      <c r="AB441">
        <v>25</v>
      </c>
      <c r="AC441" t="s">
        <v>2075</v>
      </c>
      <c r="AD441" t="s">
        <v>84</v>
      </c>
      <c r="AI441" t="s">
        <v>31</v>
      </c>
      <c r="AJ441" t="s">
        <v>32</v>
      </c>
      <c r="AN441" t="s">
        <v>2076</v>
      </c>
      <c r="AO441" t="s">
        <v>73</v>
      </c>
      <c r="AQ441" s="6">
        <v>6</v>
      </c>
      <c r="AR441">
        <v>6</v>
      </c>
      <c r="AT441">
        <v>6</v>
      </c>
      <c r="AU441" t="s">
        <v>2077</v>
      </c>
      <c r="AV441" t="s">
        <v>75</v>
      </c>
      <c r="AX441">
        <v>9</v>
      </c>
      <c r="AZ441" t="s">
        <v>2078</v>
      </c>
      <c r="BA441" t="s">
        <v>2079</v>
      </c>
      <c r="BB441" t="s">
        <v>2080</v>
      </c>
      <c r="BC441">
        <v>1</v>
      </c>
    </row>
    <row r="442" spans="1:55">
      <c r="A442">
        <v>440</v>
      </c>
      <c r="B442" s="6"/>
      <c r="C442" s="6" t="s">
        <v>1</v>
      </c>
      <c r="D442" s="6"/>
      <c r="E442" s="6"/>
      <c r="F442" s="6"/>
      <c r="G442" s="6"/>
      <c r="H442" s="12">
        <v>56</v>
      </c>
      <c r="I442" s="12"/>
      <c r="J442">
        <v>7</v>
      </c>
      <c r="K442">
        <v>0</v>
      </c>
      <c r="L442">
        <v>10</v>
      </c>
      <c r="M442">
        <v>10</v>
      </c>
      <c r="N442" t="s">
        <v>133</v>
      </c>
      <c r="O442">
        <v>1</v>
      </c>
      <c r="U442">
        <v>1</v>
      </c>
      <c r="V442" t="s">
        <v>213</v>
      </c>
      <c r="Y442" t="s">
        <v>2081</v>
      </c>
      <c r="Z442" t="s">
        <v>572</v>
      </c>
      <c r="AB442">
        <v>35</v>
      </c>
      <c r="AC442" t="s">
        <v>2082</v>
      </c>
      <c r="AD442" t="s">
        <v>72</v>
      </c>
      <c r="AJ442" t="s">
        <v>32</v>
      </c>
      <c r="AO442" t="s">
        <v>73</v>
      </c>
      <c r="AQ442" s="6">
        <v>5</v>
      </c>
      <c r="AR442">
        <v>3</v>
      </c>
      <c r="AT442">
        <v>10</v>
      </c>
      <c r="AU442" t="s">
        <v>2083</v>
      </c>
      <c r="AV442" t="s">
        <v>64</v>
      </c>
      <c r="AX442">
        <v>10</v>
      </c>
      <c r="AZ442" t="s">
        <v>2084</v>
      </c>
      <c r="BA442" t="s">
        <v>2085</v>
      </c>
      <c r="BB442" t="s">
        <v>139</v>
      </c>
      <c r="BC442">
        <v>1</v>
      </c>
    </row>
    <row r="443" spans="1:55">
      <c r="A443">
        <v>441</v>
      </c>
      <c r="B443" s="6" t="s">
        <v>0</v>
      </c>
      <c r="C443" s="6"/>
      <c r="D443" s="6"/>
      <c r="E443" s="6" t="s">
        <v>3</v>
      </c>
      <c r="F443" s="6" t="s">
        <v>4</v>
      </c>
      <c r="G443" s="6"/>
      <c r="H443" s="12">
        <v>39</v>
      </c>
      <c r="I443" s="12"/>
      <c r="J443">
        <v>8</v>
      </c>
      <c r="K443">
        <v>75</v>
      </c>
      <c r="L443">
        <v>14</v>
      </c>
      <c r="M443">
        <v>8</v>
      </c>
      <c r="N443" t="s">
        <v>97</v>
      </c>
      <c r="O443">
        <v>1</v>
      </c>
      <c r="U443">
        <v>1</v>
      </c>
      <c r="V443" t="s">
        <v>55</v>
      </c>
      <c r="X443" t="s">
        <v>81</v>
      </c>
      <c r="Z443" t="s">
        <v>297</v>
      </c>
      <c r="AB443">
        <v>13</v>
      </c>
      <c r="AC443" t="s">
        <v>2086</v>
      </c>
      <c r="AD443" t="s">
        <v>59</v>
      </c>
      <c r="AJ443" t="s">
        <v>32</v>
      </c>
      <c r="AO443" t="s">
        <v>73</v>
      </c>
      <c r="AQ443" s="6">
        <v>8</v>
      </c>
      <c r="AR443">
        <v>6</v>
      </c>
      <c r="AT443">
        <v>12</v>
      </c>
      <c r="AU443" t="s">
        <v>2088</v>
      </c>
      <c r="AV443" t="s">
        <v>75</v>
      </c>
      <c r="AX443">
        <v>10</v>
      </c>
      <c r="AZ443" t="s">
        <v>2089</v>
      </c>
      <c r="BA443" t="s">
        <v>2090</v>
      </c>
      <c r="BB443" t="s">
        <v>1394</v>
      </c>
      <c r="BC443">
        <v>1</v>
      </c>
    </row>
    <row r="444" spans="1:55">
      <c r="A444">
        <v>442</v>
      </c>
      <c r="B444" s="6"/>
      <c r="C444" s="6" t="s">
        <v>1</v>
      </c>
      <c r="D444" s="6"/>
      <c r="E444" s="6"/>
      <c r="F444" s="6"/>
      <c r="G444" s="6"/>
      <c r="H444" s="12">
        <v>26</v>
      </c>
      <c r="I444" s="12"/>
      <c r="J444">
        <v>7</v>
      </c>
      <c r="K444">
        <v>0</v>
      </c>
      <c r="L444">
        <v>12</v>
      </c>
      <c r="M444">
        <v>20</v>
      </c>
      <c r="N444" t="s">
        <v>189</v>
      </c>
      <c r="O444">
        <v>1</v>
      </c>
      <c r="U444">
        <v>1</v>
      </c>
      <c r="V444" t="s">
        <v>146</v>
      </c>
      <c r="X444" t="s">
        <v>81</v>
      </c>
      <c r="Z444" t="s">
        <v>231</v>
      </c>
      <c r="AB444">
        <v>3</v>
      </c>
      <c r="AC444" t="s">
        <v>2091</v>
      </c>
      <c r="AD444" t="s">
        <v>59</v>
      </c>
      <c r="AI444" t="s">
        <v>31</v>
      </c>
      <c r="AO444" t="s">
        <v>60</v>
      </c>
      <c r="AQ444" s="6">
        <v>10</v>
      </c>
      <c r="AS444">
        <v>8</v>
      </c>
      <c r="AT444">
        <v>8</v>
      </c>
      <c r="AU444" t="s">
        <v>2092</v>
      </c>
      <c r="AV444" t="s">
        <v>75</v>
      </c>
      <c r="AX444">
        <v>9</v>
      </c>
      <c r="AZ444" t="s">
        <v>2093</v>
      </c>
      <c r="BC444">
        <v>1</v>
      </c>
    </row>
    <row r="445" spans="1:55">
      <c r="A445">
        <v>443</v>
      </c>
      <c r="B445" s="6" t="s">
        <v>0</v>
      </c>
      <c r="C445" s="6" t="s">
        <v>1</v>
      </c>
      <c r="D445" s="6" t="s">
        <v>2</v>
      </c>
      <c r="E445" s="6"/>
      <c r="F445" s="6" t="s">
        <v>4</v>
      </c>
      <c r="G445" s="6"/>
      <c r="H445" s="12">
        <v>30</v>
      </c>
      <c r="I445" s="12"/>
      <c r="J445">
        <v>8</v>
      </c>
      <c r="K445">
        <v>1</v>
      </c>
      <c r="L445">
        <v>8</v>
      </c>
      <c r="M445">
        <v>25</v>
      </c>
      <c r="N445" t="s">
        <v>303</v>
      </c>
      <c r="O445">
        <v>1</v>
      </c>
      <c r="U445">
        <v>1</v>
      </c>
      <c r="V445" t="s">
        <v>213</v>
      </c>
      <c r="X445" t="s">
        <v>81</v>
      </c>
      <c r="Z445" t="s">
        <v>92</v>
      </c>
      <c r="AB445">
        <v>1</v>
      </c>
      <c r="AC445" t="s">
        <v>75</v>
      </c>
      <c r="AD445" t="s">
        <v>72</v>
      </c>
      <c r="AG445" t="s">
        <v>29</v>
      </c>
      <c r="AH445" t="s">
        <v>30</v>
      </c>
      <c r="AJ445" t="s">
        <v>32</v>
      </c>
      <c r="AO445" t="s">
        <v>85</v>
      </c>
      <c r="AQ445" s="6">
        <v>1</v>
      </c>
      <c r="AR445">
        <v>1</v>
      </c>
      <c r="AT445">
        <v>30</v>
      </c>
      <c r="AU445" t="s">
        <v>2094</v>
      </c>
      <c r="AV445" t="s">
        <v>75</v>
      </c>
      <c r="AX445">
        <v>10</v>
      </c>
      <c r="AZ445" t="s">
        <v>2095</v>
      </c>
      <c r="BB445" t="s">
        <v>2096</v>
      </c>
      <c r="BC445">
        <v>1</v>
      </c>
    </row>
    <row r="446" spans="1:55">
      <c r="A446">
        <v>444</v>
      </c>
      <c r="B446" s="6" t="s">
        <v>0</v>
      </c>
      <c r="C446" s="6"/>
      <c r="D446" s="6"/>
      <c r="E446" s="6"/>
      <c r="F446" s="6"/>
      <c r="G446" s="6"/>
      <c r="H446" s="12">
        <v>55</v>
      </c>
      <c r="I446" s="12"/>
      <c r="J446">
        <v>7</v>
      </c>
      <c r="K446">
        <v>90</v>
      </c>
      <c r="L446">
        <v>8</v>
      </c>
      <c r="M446">
        <v>10</v>
      </c>
      <c r="N446" t="s">
        <v>78</v>
      </c>
      <c r="O446">
        <v>0</v>
      </c>
      <c r="P446" t="s">
        <v>68</v>
      </c>
      <c r="R446" t="s">
        <v>3410</v>
      </c>
      <c r="U446">
        <v>1</v>
      </c>
      <c r="V446" t="s">
        <v>407</v>
      </c>
      <c r="X446" t="s">
        <v>81</v>
      </c>
      <c r="Z446" t="s">
        <v>57</v>
      </c>
      <c r="AB446">
        <v>28</v>
      </c>
      <c r="AC446" t="s">
        <v>2097</v>
      </c>
      <c r="AD446" t="s">
        <v>72</v>
      </c>
      <c r="AN446" t="s">
        <v>2098</v>
      </c>
      <c r="AO446" t="s">
        <v>73</v>
      </c>
      <c r="AQ446" s="6">
        <v>6</v>
      </c>
      <c r="AR446">
        <v>6</v>
      </c>
      <c r="AT446">
        <v>10</v>
      </c>
      <c r="AU446" t="s">
        <v>2099</v>
      </c>
      <c r="AV446" t="s">
        <v>75</v>
      </c>
      <c r="AX446">
        <v>9</v>
      </c>
      <c r="AZ446" t="s">
        <v>2100</v>
      </c>
      <c r="BC446">
        <v>0</v>
      </c>
    </row>
    <row r="447" spans="1:55">
      <c r="A447">
        <v>445</v>
      </c>
      <c r="B447" s="6"/>
      <c r="C447" s="6" t="s">
        <v>1</v>
      </c>
      <c r="D447" s="6"/>
      <c r="E447" s="6" t="s">
        <v>3</v>
      </c>
      <c r="F447" s="6" t="s">
        <v>4</v>
      </c>
      <c r="G447" s="6"/>
      <c r="H447" s="12">
        <v>29</v>
      </c>
      <c r="I447" s="12"/>
      <c r="J447">
        <v>5</v>
      </c>
      <c r="K447">
        <v>0</v>
      </c>
      <c r="L447">
        <v>16</v>
      </c>
      <c r="M447">
        <v>2</v>
      </c>
      <c r="N447" t="s">
        <v>335</v>
      </c>
      <c r="O447">
        <v>0</v>
      </c>
      <c r="P447" t="s">
        <v>98</v>
      </c>
      <c r="R447" t="s">
        <v>3409</v>
      </c>
      <c r="U447">
        <v>1</v>
      </c>
      <c r="V447" t="s">
        <v>412</v>
      </c>
      <c r="X447" t="s">
        <v>56</v>
      </c>
      <c r="Z447" t="s">
        <v>92</v>
      </c>
      <c r="AB447">
        <v>5</v>
      </c>
      <c r="AC447" t="s">
        <v>2101</v>
      </c>
      <c r="AD447" t="s">
        <v>59</v>
      </c>
      <c r="AJ447" t="s">
        <v>32</v>
      </c>
      <c r="AO447" t="s">
        <v>73</v>
      </c>
      <c r="AQ447" s="6">
        <v>6</v>
      </c>
      <c r="AR447">
        <v>6</v>
      </c>
      <c r="AT447">
        <v>12</v>
      </c>
      <c r="AU447" t="s">
        <v>2102</v>
      </c>
      <c r="AV447" t="s">
        <v>75</v>
      </c>
      <c r="AX447">
        <v>10</v>
      </c>
      <c r="AZ447" t="s">
        <v>2103</v>
      </c>
      <c r="BA447" t="s">
        <v>2104</v>
      </c>
      <c r="BC447">
        <v>1</v>
      </c>
    </row>
    <row r="448" spans="1:55" ht="409.6">
      <c r="A448">
        <v>446</v>
      </c>
      <c r="B448" s="6" t="s">
        <v>0</v>
      </c>
      <c r="C448" s="6" t="s">
        <v>1</v>
      </c>
      <c r="D448" s="6"/>
      <c r="E448" s="6"/>
      <c r="F448" s="6" t="s">
        <v>4</v>
      </c>
      <c r="G448" s="6"/>
      <c r="H448" s="12">
        <v>28</v>
      </c>
      <c r="I448" s="12"/>
      <c r="J448">
        <v>6</v>
      </c>
      <c r="K448">
        <v>180</v>
      </c>
      <c r="L448">
        <v>10</v>
      </c>
      <c r="M448">
        <v>9</v>
      </c>
      <c r="N448" t="s">
        <v>97</v>
      </c>
      <c r="O448">
        <v>1</v>
      </c>
      <c r="U448">
        <v>1</v>
      </c>
      <c r="V448" t="s">
        <v>155</v>
      </c>
      <c r="X448" t="s">
        <v>81</v>
      </c>
      <c r="AA448" t="s">
        <v>2105</v>
      </c>
      <c r="AB448">
        <v>1</v>
      </c>
      <c r="AC448" t="s">
        <v>2106</v>
      </c>
      <c r="AD448" t="s">
        <v>84</v>
      </c>
      <c r="AJ448" t="s">
        <v>32</v>
      </c>
      <c r="AO448" t="s">
        <v>1078</v>
      </c>
      <c r="AQ448" s="6">
        <v>10</v>
      </c>
      <c r="AR448">
        <v>6</v>
      </c>
      <c r="AT448">
        <v>6</v>
      </c>
      <c r="AU448" s="3" t="s">
        <v>2107</v>
      </c>
      <c r="AV448" t="s">
        <v>192</v>
      </c>
      <c r="AX448">
        <v>9</v>
      </c>
      <c r="AZ448" s="3" t="s">
        <v>2108</v>
      </c>
      <c r="BA448" t="s">
        <v>2109</v>
      </c>
      <c r="BB448" t="s">
        <v>2110</v>
      </c>
      <c r="BC448">
        <v>1</v>
      </c>
    </row>
    <row r="449" spans="1:55">
      <c r="A449">
        <v>447</v>
      </c>
      <c r="B449" s="6" t="s">
        <v>0</v>
      </c>
      <c r="C449" s="6"/>
      <c r="D449" s="6"/>
      <c r="E449" s="6"/>
      <c r="F449" s="6"/>
      <c r="G449" s="6"/>
      <c r="H449" s="12">
        <v>25</v>
      </c>
      <c r="I449" s="12"/>
      <c r="J449">
        <v>9</v>
      </c>
      <c r="K449">
        <v>1</v>
      </c>
      <c r="L449">
        <v>6</v>
      </c>
      <c r="M449">
        <v>5</v>
      </c>
      <c r="N449" t="s">
        <v>303</v>
      </c>
      <c r="O449">
        <v>1</v>
      </c>
      <c r="U449">
        <v>1</v>
      </c>
      <c r="V449" t="s">
        <v>213</v>
      </c>
      <c r="X449" t="s">
        <v>81</v>
      </c>
      <c r="Z449" t="s">
        <v>92</v>
      </c>
      <c r="AB449">
        <v>2</v>
      </c>
      <c r="AC449" t="s">
        <v>2111</v>
      </c>
      <c r="AD449" t="s">
        <v>59</v>
      </c>
      <c r="AH449" t="s">
        <v>30</v>
      </c>
      <c r="AO449" t="s">
        <v>85</v>
      </c>
      <c r="AQ449" s="6">
        <v>6</v>
      </c>
      <c r="AR449">
        <v>5</v>
      </c>
      <c r="AT449">
        <v>100</v>
      </c>
      <c r="AU449" t="s">
        <v>2112</v>
      </c>
      <c r="AV449" t="s">
        <v>75</v>
      </c>
      <c r="AX449">
        <v>9</v>
      </c>
      <c r="AZ449" t="s">
        <v>2113</v>
      </c>
      <c r="BA449" t="s">
        <v>2114</v>
      </c>
      <c r="BC449">
        <v>1</v>
      </c>
    </row>
    <row r="450" spans="1:55">
      <c r="A450">
        <v>448</v>
      </c>
      <c r="B450" s="6"/>
      <c r="C450" s="6" t="s">
        <v>1</v>
      </c>
      <c r="D450" s="6"/>
      <c r="E450" s="6"/>
      <c r="F450" s="6"/>
      <c r="G450" s="6"/>
      <c r="H450" s="12">
        <v>28</v>
      </c>
      <c r="I450" s="12"/>
      <c r="J450">
        <v>8</v>
      </c>
      <c r="K450">
        <v>6</v>
      </c>
      <c r="L450">
        <v>14</v>
      </c>
      <c r="M450">
        <v>6</v>
      </c>
      <c r="N450" t="s">
        <v>52</v>
      </c>
      <c r="O450">
        <v>0</v>
      </c>
      <c r="P450" t="s">
        <v>68</v>
      </c>
      <c r="R450" t="s">
        <v>3410</v>
      </c>
      <c r="U450">
        <v>1</v>
      </c>
      <c r="V450" t="s">
        <v>213</v>
      </c>
      <c r="X450" t="s">
        <v>81</v>
      </c>
      <c r="Z450" t="s">
        <v>92</v>
      </c>
      <c r="AB450">
        <v>5</v>
      </c>
      <c r="AC450" t="s">
        <v>2115</v>
      </c>
      <c r="AD450" t="s">
        <v>59</v>
      </c>
      <c r="AH450" t="s">
        <v>30</v>
      </c>
      <c r="AO450" t="s">
        <v>85</v>
      </c>
      <c r="AQ450" s="6">
        <v>6</v>
      </c>
      <c r="AR450">
        <v>4</v>
      </c>
      <c r="AT450">
        <v>3</v>
      </c>
      <c r="AU450" t="s">
        <v>2116</v>
      </c>
      <c r="AV450" t="s">
        <v>64</v>
      </c>
      <c r="AX450">
        <v>10</v>
      </c>
      <c r="AZ450" t="s">
        <v>2117</v>
      </c>
      <c r="BA450" t="s">
        <v>2118</v>
      </c>
      <c r="BC450">
        <v>0</v>
      </c>
    </row>
    <row r="451" spans="1:55">
      <c r="A451">
        <v>449</v>
      </c>
      <c r="B451" s="6"/>
      <c r="C451" s="6"/>
      <c r="D451" s="6"/>
      <c r="E451" s="6"/>
      <c r="F451" s="6" t="s">
        <v>4</v>
      </c>
      <c r="G451" s="6"/>
      <c r="H451" s="12">
        <v>42</v>
      </c>
      <c r="I451" s="12"/>
      <c r="J451">
        <v>6</v>
      </c>
      <c r="K451">
        <v>50</v>
      </c>
      <c r="L451">
        <v>8</v>
      </c>
      <c r="M451">
        <v>5</v>
      </c>
      <c r="N451" t="s">
        <v>303</v>
      </c>
      <c r="O451">
        <v>1</v>
      </c>
      <c r="U451">
        <v>1</v>
      </c>
      <c r="V451" t="s">
        <v>1789</v>
      </c>
      <c r="X451" t="s">
        <v>56</v>
      </c>
      <c r="Z451" t="s">
        <v>272</v>
      </c>
      <c r="AB451">
        <v>5</v>
      </c>
      <c r="AC451" t="s">
        <v>2119</v>
      </c>
      <c r="AD451" t="s">
        <v>72</v>
      </c>
      <c r="AH451" t="s">
        <v>30</v>
      </c>
      <c r="AK451" t="s">
        <v>33</v>
      </c>
      <c r="AO451" t="s">
        <v>73</v>
      </c>
      <c r="AQ451" s="6">
        <v>5</v>
      </c>
      <c r="AR451">
        <v>3</v>
      </c>
      <c r="AT451">
        <v>20</v>
      </c>
      <c r="AU451" t="s">
        <v>2120</v>
      </c>
      <c r="AW451" t="s">
        <v>2121</v>
      </c>
      <c r="AX451">
        <v>9</v>
      </c>
      <c r="AZ451" t="s">
        <v>2122</v>
      </c>
      <c r="BA451" t="s">
        <v>1304</v>
      </c>
      <c r="BC451">
        <v>0</v>
      </c>
    </row>
    <row r="452" spans="1:55">
      <c r="A452">
        <v>450</v>
      </c>
      <c r="B452" s="6" t="s">
        <v>0</v>
      </c>
      <c r="C452" s="6"/>
      <c r="D452" s="6"/>
      <c r="E452" s="6"/>
      <c r="F452" s="6" t="s">
        <v>4</v>
      </c>
      <c r="G452" s="6"/>
      <c r="H452" s="12">
        <v>39</v>
      </c>
      <c r="I452" s="12"/>
      <c r="J452">
        <v>8</v>
      </c>
      <c r="K452">
        <v>75</v>
      </c>
      <c r="L452">
        <v>9</v>
      </c>
      <c r="M452">
        <v>20</v>
      </c>
      <c r="N452" t="s">
        <v>97</v>
      </c>
      <c r="O452">
        <v>0</v>
      </c>
      <c r="P452" t="s">
        <v>68</v>
      </c>
      <c r="R452" t="s">
        <v>3409</v>
      </c>
      <c r="U452">
        <v>1</v>
      </c>
      <c r="V452" t="s">
        <v>110</v>
      </c>
      <c r="X452" t="s">
        <v>111</v>
      </c>
      <c r="Z452" t="s">
        <v>92</v>
      </c>
      <c r="AB452">
        <v>14</v>
      </c>
      <c r="AC452" t="s">
        <v>2123</v>
      </c>
      <c r="AD452" t="s">
        <v>84</v>
      </c>
      <c r="AH452" t="s">
        <v>30</v>
      </c>
      <c r="AO452" t="s">
        <v>73</v>
      </c>
      <c r="AQ452" s="6">
        <v>6</v>
      </c>
      <c r="AS452">
        <v>10</v>
      </c>
      <c r="AT452">
        <v>15</v>
      </c>
      <c r="AU452" t="s">
        <v>2124</v>
      </c>
      <c r="AW452" t="s">
        <v>2125</v>
      </c>
      <c r="AX452">
        <v>10</v>
      </c>
      <c r="AZ452" t="s">
        <v>2126</v>
      </c>
      <c r="BA452" t="s">
        <v>2127</v>
      </c>
      <c r="BB452" t="s">
        <v>116</v>
      </c>
      <c r="BC452">
        <v>1</v>
      </c>
    </row>
    <row r="453" spans="1:55">
      <c r="A453">
        <v>451</v>
      </c>
      <c r="B453" s="6" t="s">
        <v>0</v>
      </c>
      <c r="C453" s="6"/>
      <c r="D453" s="6"/>
      <c r="E453" s="6" t="s">
        <v>3</v>
      </c>
      <c r="F453" s="6" t="s">
        <v>4</v>
      </c>
      <c r="G453" s="6"/>
      <c r="H453" s="12">
        <v>29</v>
      </c>
      <c r="I453" s="12"/>
      <c r="J453">
        <v>8</v>
      </c>
      <c r="K453">
        <v>0</v>
      </c>
      <c r="L453">
        <v>10</v>
      </c>
      <c r="M453">
        <v>60</v>
      </c>
      <c r="N453" t="s">
        <v>121</v>
      </c>
      <c r="O453">
        <v>1</v>
      </c>
      <c r="U453">
        <v>1</v>
      </c>
      <c r="V453" t="s">
        <v>170</v>
      </c>
      <c r="X453" t="s">
        <v>350</v>
      </c>
      <c r="Z453" t="s">
        <v>92</v>
      </c>
      <c r="AB453">
        <v>1</v>
      </c>
      <c r="AC453" t="s">
        <v>2128</v>
      </c>
      <c r="AD453" t="s">
        <v>59</v>
      </c>
      <c r="AH453" t="s">
        <v>30</v>
      </c>
      <c r="AI453" t="s">
        <v>31</v>
      </c>
      <c r="AO453" t="s">
        <v>60</v>
      </c>
      <c r="AQ453" s="6">
        <v>5</v>
      </c>
      <c r="AR453">
        <v>2</v>
      </c>
      <c r="AT453">
        <v>6</v>
      </c>
      <c r="AU453" t="s">
        <v>2129</v>
      </c>
      <c r="AV453" t="s">
        <v>75</v>
      </c>
      <c r="AX453">
        <v>7</v>
      </c>
      <c r="AZ453" t="s">
        <v>2130</v>
      </c>
      <c r="BA453" t="s">
        <v>2131</v>
      </c>
      <c r="BB453" t="s">
        <v>2132</v>
      </c>
      <c r="BC453">
        <v>0</v>
      </c>
    </row>
    <row r="454" spans="1:55">
      <c r="A454">
        <v>452</v>
      </c>
      <c r="B454" s="6" t="s">
        <v>0</v>
      </c>
      <c r="C454" s="6"/>
      <c r="D454" s="6"/>
      <c r="E454" s="6"/>
      <c r="F454" s="6"/>
      <c r="G454" s="6"/>
      <c r="H454" s="12">
        <v>43</v>
      </c>
      <c r="I454" s="12"/>
      <c r="J454">
        <v>7</v>
      </c>
      <c r="K454">
        <v>70</v>
      </c>
      <c r="L454">
        <v>8</v>
      </c>
      <c r="M454">
        <v>50</v>
      </c>
      <c r="N454" t="s">
        <v>121</v>
      </c>
      <c r="O454">
        <v>1</v>
      </c>
      <c r="U454">
        <v>1</v>
      </c>
      <c r="V454" t="s">
        <v>213</v>
      </c>
      <c r="X454" t="s">
        <v>81</v>
      </c>
      <c r="Z454" t="s">
        <v>310</v>
      </c>
      <c r="AB454">
        <v>15</v>
      </c>
      <c r="AC454" t="s">
        <v>2133</v>
      </c>
      <c r="AD454" t="s">
        <v>84</v>
      </c>
      <c r="AI454" t="s">
        <v>31</v>
      </c>
      <c r="AO454" t="s">
        <v>73</v>
      </c>
      <c r="AQ454" s="6">
        <v>6</v>
      </c>
      <c r="AR454">
        <v>4</v>
      </c>
      <c r="AT454">
        <v>25</v>
      </c>
      <c r="AU454" t="s">
        <v>332</v>
      </c>
      <c r="AV454" t="s">
        <v>75</v>
      </c>
      <c r="AX454">
        <v>7</v>
      </c>
      <c r="AZ454" t="s">
        <v>1775</v>
      </c>
      <c r="BC454">
        <v>0</v>
      </c>
    </row>
    <row r="455" spans="1:55">
      <c r="A455">
        <v>453</v>
      </c>
      <c r="B455" s="6"/>
      <c r="C455" s="6" t="s">
        <v>1</v>
      </c>
      <c r="D455" s="6"/>
      <c r="E455" s="6"/>
      <c r="F455" s="6"/>
      <c r="G455" s="6"/>
      <c r="H455" s="12">
        <v>33</v>
      </c>
      <c r="I455" s="12"/>
      <c r="J455">
        <v>7</v>
      </c>
      <c r="K455">
        <v>0</v>
      </c>
      <c r="L455">
        <v>6</v>
      </c>
      <c r="M455">
        <v>20</v>
      </c>
      <c r="N455" t="s">
        <v>67</v>
      </c>
      <c r="O455">
        <v>0</v>
      </c>
      <c r="P455" t="s">
        <v>53</v>
      </c>
      <c r="R455" t="s">
        <v>3411</v>
      </c>
      <c r="U455">
        <v>1</v>
      </c>
      <c r="V455" t="s">
        <v>155</v>
      </c>
      <c r="X455" t="s">
        <v>81</v>
      </c>
      <c r="Z455" t="s">
        <v>92</v>
      </c>
      <c r="AB455">
        <v>2</v>
      </c>
      <c r="AD455" t="s">
        <v>84</v>
      </c>
      <c r="AJ455" t="s">
        <v>32</v>
      </c>
      <c r="AO455" t="s">
        <v>60</v>
      </c>
      <c r="AQ455" s="6">
        <v>5</v>
      </c>
      <c r="AR455">
        <v>5</v>
      </c>
      <c r="AT455">
        <v>10</v>
      </c>
      <c r="AU455" t="s">
        <v>696</v>
      </c>
      <c r="AV455" t="s">
        <v>64</v>
      </c>
      <c r="AX455">
        <v>7</v>
      </c>
      <c r="AZ455" t="s">
        <v>2134</v>
      </c>
      <c r="BC455">
        <v>0</v>
      </c>
    </row>
    <row r="456" spans="1:55">
      <c r="A456">
        <v>454</v>
      </c>
      <c r="B456" s="6"/>
      <c r="C456" s="6" t="s">
        <v>1</v>
      </c>
      <c r="D456" s="6"/>
      <c r="E456" s="6"/>
      <c r="F456" s="6"/>
      <c r="G456" s="6"/>
      <c r="H456" s="12">
        <v>35</v>
      </c>
      <c r="I456" s="12"/>
      <c r="J456">
        <v>7</v>
      </c>
      <c r="K456">
        <v>30</v>
      </c>
      <c r="L456">
        <v>15</v>
      </c>
      <c r="M456">
        <v>8</v>
      </c>
      <c r="N456" t="s">
        <v>103</v>
      </c>
      <c r="O456">
        <v>1</v>
      </c>
      <c r="U456">
        <v>1</v>
      </c>
      <c r="V456" t="s">
        <v>213</v>
      </c>
      <c r="X456" t="s">
        <v>56</v>
      </c>
      <c r="Z456" t="s">
        <v>419</v>
      </c>
      <c r="AB456">
        <v>14</v>
      </c>
      <c r="AC456" t="s">
        <v>2135</v>
      </c>
      <c r="AD456" t="s">
        <v>59</v>
      </c>
      <c r="AJ456" t="s">
        <v>32</v>
      </c>
      <c r="AO456" t="s">
        <v>60</v>
      </c>
      <c r="AQ456" s="6">
        <v>5</v>
      </c>
      <c r="AR456">
        <v>4</v>
      </c>
      <c r="AT456">
        <v>12</v>
      </c>
      <c r="AU456" t="s">
        <v>2136</v>
      </c>
      <c r="AV456" t="s">
        <v>75</v>
      </c>
      <c r="AX456">
        <v>10</v>
      </c>
      <c r="AZ456" t="s">
        <v>2137</v>
      </c>
      <c r="BA456" t="s">
        <v>2138</v>
      </c>
      <c r="BB456" t="s">
        <v>2139</v>
      </c>
      <c r="BC456">
        <v>1</v>
      </c>
    </row>
    <row r="457" spans="1:55" ht="272">
      <c r="A457">
        <v>455</v>
      </c>
      <c r="B457" s="6" t="s">
        <v>0</v>
      </c>
      <c r="C457" s="6"/>
      <c r="D457" s="6"/>
      <c r="E457" s="6"/>
      <c r="F457" s="6" t="s">
        <v>4</v>
      </c>
      <c r="G457" s="6"/>
      <c r="H457" s="12">
        <v>30</v>
      </c>
      <c r="I457" s="12"/>
      <c r="J457">
        <v>7</v>
      </c>
      <c r="K457">
        <v>0</v>
      </c>
      <c r="L457">
        <v>8</v>
      </c>
      <c r="M457">
        <v>50</v>
      </c>
      <c r="N457" t="s">
        <v>303</v>
      </c>
      <c r="O457">
        <v>1</v>
      </c>
      <c r="U457">
        <v>0</v>
      </c>
      <c r="AD457" t="s">
        <v>84</v>
      </c>
      <c r="AE457" t="s">
        <v>27</v>
      </c>
      <c r="AG457" t="s">
        <v>29</v>
      </c>
      <c r="AH457" t="s">
        <v>30</v>
      </c>
      <c r="AO457" t="s">
        <v>73</v>
      </c>
      <c r="AQ457" s="6">
        <v>20</v>
      </c>
      <c r="AS457">
        <v>10</v>
      </c>
      <c r="AT457">
        <v>5</v>
      </c>
      <c r="AU457" s="3" t="s">
        <v>2140</v>
      </c>
      <c r="AW457" t="s">
        <v>2141</v>
      </c>
      <c r="AX457">
        <v>9</v>
      </c>
      <c r="AZ457" t="s">
        <v>3407</v>
      </c>
      <c r="BA457" t="s">
        <v>2143</v>
      </c>
      <c r="BB457" t="s">
        <v>2144</v>
      </c>
      <c r="BC457">
        <v>1</v>
      </c>
    </row>
    <row r="458" spans="1:55">
      <c r="A458">
        <v>456</v>
      </c>
      <c r="B458" s="6" t="s">
        <v>0</v>
      </c>
      <c r="C458" s="6"/>
      <c r="D458" s="6"/>
      <c r="E458" s="6" t="s">
        <v>3</v>
      </c>
      <c r="F458" s="6" t="s">
        <v>4</v>
      </c>
      <c r="G458" s="6"/>
      <c r="H458" s="12">
        <v>21</v>
      </c>
      <c r="I458" s="12"/>
      <c r="J458">
        <v>7</v>
      </c>
      <c r="K458">
        <v>50</v>
      </c>
      <c r="L458">
        <v>9</v>
      </c>
      <c r="M458">
        <v>15</v>
      </c>
      <c r="N458" t="s">
        <v>97</v>
      </c>
      <c r="O458">
        <v>1</v>
      </c>
      <c r="U458">
        <v>0</v>
      </c>
      <c r="AD458" t="s">
        <v>59</v>
      </c>
      <c r="AH458" t="s">
        <v>30</v>
      </c>
      <c r="AO458" t="s">
        <v>73</v>
      </c>
      <c r="AQ458" s="6">
        <v>5</v>
      </c>
      <c r="AR458">
        <v>6</v>
      </c>
      <c r="AT458">
        <v>14</v>
      </c>
      <c r="AU458" t="s">
        <v>2145</v>
      </c>
      <c r="AV458" t="s">
        <v>64</v>
      </c>
      <c r="AX458">
        <v>10</v>
      </c>
      <c r="AZ458" t="s">
        <v>2146</v>
      </c>
      <c r="BA458" t="s">
        <v>2147</v>
      </c>
      <c r="BB458" t="s">
        <v>2148</v>
      </c>
      <c r="BC458">
        <v>1</v>
      </c>
    </row>
    <row r="459" spans="1:55">
      <c r="A459">
        <v>457</v>
      </c>
      <c r="B459" s="6"/>
      <c r="C459" s="6"/>
      <c r="D459" s="6"/>
      <c r="E459" s="6"/>
      <c r="F459" s="6" t="s">
        <v>4</v>
      </c>
      <c r="G459" s="6"/>
      <c r="H459" s="12">
        <v>41</v>
      </c>
      <c r="I459" s="12"/>
      <c r="J459">
        <v>8</v>
      </c>
      <c r="K459">
        <v>10</v>
      </c>
      <c r="L459">
        <v>14</v>
      </c>
      <c r="M459">
        <v>0</v>
      </c>
      <c r="N459" t="s">
        <v>189</v>
      </c>
      <c r="O459">
        <v>0</v>
      </c>
      <c r="P459" t="s">
        <v>98</v>
      </c>
      <c r="R459" t="s">
        <v>3410</v>
      </c>
      <c r="U459">
        <v>1</v>
      </c>
      <c r="V459" t="s">
        <v>407</v>
      </c>
      <c r="X459" t="s">
        <v>81</v>
      </c>
      <c r="Z459" t="s">
        <v>92</v>
      </c>
      <c r="AB459">
        <v>10</v>
      </c>
      <c r="AD459" t="s">
        <v>72</v>
      </c>
      <c r="AJ459" t="s">
        <v>32</v>
      </c>
      <c r="AO459" t="s">
        <v>73</v>
      </c>
      <c r="AQ459" s="6">
        <v>5</v>
      </c>
      <c r="AR459">
        <v>4</v>
      </c>
      <c r="AT459">
        <v>12</v>
      </c>
      <c r="AU459" t="s">
        <v>2149</v>
      </c>
      <c r="AV459" t="s">
        <v>64</v>
      </c>
      <c r="AX459">
        <v>9</v>
      </c>
      <c r="AZ459" t="s">
        <v>2150</v>
      </c>
      <c r="BA459" t="s">
        <v>2151</v>
      </c>
      <c r="BB459" t="s">
        <v>2152</v>
      </c>
      <c r="BC459">
        <v>0</v>
      </c>
    </row>
    <row r="460" spans="1:55">
      <c r="A460">
        <v>458</v>
      </c>
      <c r="B460" s="6" t="s">
        <v>0</v>
      </c>
      <c r="C460" s="6"/>
      <c r="D460" s="6" t="s">
        <v>2</v>
      </c>
      <c r="E460" s="6" t="s">
        <v>3</v>
      </c>
      <c r="F460" s="6" t="s">
        <v>4</v>
      </c>
      <c r="G460" s="6"/>
      <c r="H460" s="12">
        <v>20</v>
      </c>
      <c r="I460" s="12"/>
      <c r="J460">
        <v>7</v>
      </c>
      <c r="K460">
        <v>120</v>
      </c>
      <c r="L460">
        <v>15</v>
      </c>
      <c r="M460">
        <v>100</v>
      </c>
      <c r="N460" t="s">
        <v>103</v>
      </c>
      <c r="O460">
        <v>0</v>
      </c>
      <c r="P460" t="s">
        <v>134</v>
      </c>
      <c r="T460" t="s">
        <v>2153</v>
      </c>
      <c r="U460">
        <v>0</v>
      </c>
      <c r="AD460" t="s">
        <v>59</v>
      </c>
      <c r="AJ460" t="s">
        <v>32</v>
      </c>
      <c r="AO460" t="s">
        <v>60</v>
      </c>
      <c r="AQ460" s="6">
        <v>6</v>
      </c>
      <c r="AR460">
        <v>6</v>
      </c>
      <c r="AT460">
        <v>4</v>
      </c>
      <c r="AU460" t="s">
        <v>2154</v>
      </c>
      <c r="AV460" t="s">
        <v>64</v>
      </c>
      <c r="AX460">
        <v>9</v>
      </c>
      <c r="AZ460" t="s">
        <v>2155</v>
      </c>
      <c r="BA460" t="s">
        <v>2156</v>
      </c>
      <c r="BC460">
        <v>1</v>
      </c>
    </row>
    <row r="461" spans="1:55">
      <c r="A461">
        <v>459</v>
      </c>
      <c r="B461" s="6" t="s">
        <v>0</v>
      </c>
      <c r="C461" s="6" t="s">
        <v>1</v>
      </c>
      <c r="D461" s="6"/>
      <c r="E461" s="6"/>
      <c r="F461" s="6"/>
      <c r="G461" s="6"/>
      <c r="H461" s="12">
        <v>45</v>
      </c>
      <c r="I461" s="12"/>
      <c r="J461">
        <v>6</v>
      </c>
      <c r="K461">
        <v>60</v>
      </c>
      <c r="L461">
        <v>16</v>
      </c>
      <c r="M461">
        <v>10</v>
      </c>
      <c r="N461" t="s">
        <v>103</v>
      </c>
      <c r="O461">
        <v>0</v>
      </c>
      <c r="P461" t="s">
        <v>98</v>
      </c>
      <c r="R461" t="s">
        <v>3409</v>
      </c>
      <c r="U461">
        <v>0</v>
      </c>
      <c r="AD461" t="s">
        <v>84</v>
      </c>
      <c r="AG461" t="s">
        <v>29</v>
      </c>
      <c r="AO461" t="s">
        <v>73</v>
      </c>
      <c r="AQ461" s="6">
        <v>40</v>
      </c>
      <c r="AS461">
        <v>20</v>
      </c>
      <c r="AT461">
        <v>25</v>
      </c>
      <c r="AU461" t="s">
        <v>2157</v>
      </c>
      <c r="AV461" t="s">
        <v>75</v>
      </c>
      <c r="AX461">
        <v>9</v>
      </c>
      <c r="AZ461" t="s">
        <v>2158</v>
      </c>
      <c r="BA461" t="s">
        <v>2159</v>
      </c>
      <c r="BB461" t="s">
        <v>2160</v>
      </c>
      <c r="BC461">
        <v>1</v>
      </c>
    </row>
    <row r="462" spans="1:55">
      <c r="A462">
        <v>460</v>
      </c>
      <c r="B462" s="6" t="s">
        <v>0</v>
      </c>
      <c r="C462" s="6"/>
      <c r="D462" s="6"/>
      <c r="E462" s="6"/>
      <c r="F462" s="6"/>
      <c r="G462" s="6"/>
      <c r="H462" s="12">
        <v>30</v>
      </c>
      <c r="I462" s="12"/>
      <c r="J462">
        <v>6</v>
      </c>
      <c r="K462">
        <v>20</v>
      </c>
      <c r="L462">
        <v>8</v>
      </c>
      <c r="M462">
        <v>3</v>
      </c>
      <c r="N462" t="s">
        <v>303</v>
      </c>
      <c r="O462">
        <v>1</v>
      </c>
      <c r="U462">
        <v>1</v>
      </c>
      <c r="V462" t="s">
        <v>213</v>
      </c>
      <c r="X462" t="s">
        <v>111</v>
      </c>
      <c r="Z462" t="s">
        <v>92</v>
      </c>
      <c r="AB462">
        <v>2</v>
      </c>
      <c r="AC462" t="s">
        <v>1698</v>
      </c>
      <c r="AD462" t="s">
        <v>84</v>
      </c>
      <c r="AH462" t="s">
        <v>30</v>
      </c>
      <c r="AP462" t="s">
        <v>2161</v>
      </c>
      <c r="AQ462" s="6">
        <v>5</v>
      </c>
      <c r="AR462">
        <v>5</v>
      </c>
      <c r="AT462">
        <v>20</v>
      </c>
      <c r="AU462" t="s">
        <v>2162</v>
      </c>
      <c r="AV462" t="s">
        <v>64</v>
      </c>
      <c r="AX462">
        <v>10</v>
      </c>
      <c r="AZ462" t="s">
        <v>76</v>
      </c>
      <c r="BA462" t="s">
        <v>76</v>
      </c>
      <c r="BB462" t="s">
        <v>290</v>
      </c>
      <c r="BC462">
        <v>0</v>
      </c>
    </row>
    <row r="463" spans="1:55">
      <c r="A463">
        <v>461</v>
      </c>
      <c r="B463" s="6" t="s">
        <v>0</v>
      </c>
      <c r="C463" s="6"/>
      <c r="D463" s="6"/>
      <c r="E463" s="6"/>
      <c r="F463" s="6" t="s">
        <v>4</v>
      </c>
      <c r="G463" s="6"/>
      <c r="H463" s="12">
        <v>42</v>
      </c>
      <c r="I463" s="12"/>
      <c r="J463">
        <v>6</v>
      </c>
      <c r="K463">
        <v>0</v>
      </c>
      <c r="L463">
        <v>5</v>
      </c>
      <c r="M463">
        <v>5</v>
      </c>
      <c r="N463" t="s">
        <v>133</v>
      </c>
      <c r="O463">
        <v>0</v>
      </c>
      <c r="P463" t="s">
        <v>98</v>
      </c>
      <c r="R463" t="s">
        <v>3409</v>
      </c>
      <c r="U463">
        <v>1</v>
      </c>
      <c r="V463" t="s">
        <v>110</v>
      </c>
      <c r="X463" t="s">
        <v>111</v>
      </c>
      <c r="Z463" t="s">
        <v>92</v>
      </c>
      <c r="AB463">
        <v>15</v>
      </c>
      <c r="AD463" t="s">
        <v>84</v>
      </c>
      <c r="AM463" t="s">
        <v>35</v>
      </c>
      <c r="AQ463" s="6">
        <v>0</v>
      </c>
      <c r="AV463" t="s">
        <v>345</v>
      </c>
      <c r="AX463">
        <v>8</v>
      </c>
      <c r="AZ463" t="s">
        <v>2163</v>
      </c>
      <c r="BA463" t="s">
        <v>2164</v>
      </c>
      <c r="BB463" t="s">
        <v>2165</v>
      </c>
      <c r="BC463">
        <v>0</v>
      </c>
    </row>
    <row r="464" spans="1:55" ht="119">
      <c r="A464">
        <v>462</v>
      </c>
      <c r="B464" s="6" t="s">
        <v>0</v>
      </c>
      <c r="C464" s="6"/>
      <c r="D464" s="6"/>
      <c r="E464" s="6"/>
      <c r="F464" s="6"/>
      <c r="G464" s="6"/>
      <c r="H464" s="12">
        <v>26</v>
      </c>
      <c r="I464" s="12"/>
      <c r="J464">
        <v>7</v>
      </c>
      <c r="K464">
        <v>0</v>
      </c>
      <c r="L464">
        <v>15</v>
      </c>
      <c r="M464">
        <v>5</v>
      </c>
      <c r="N464" t="s">
        <v>121</v>
      </c>
      <c r="O464">
        <v>0</v>
      </c>
      <c r="P464" t="s">
        <v>53</v>
      </c>
      <c r="R464" t="s">
        <v>3409</v>
      </c>
      <c r="U464">
        <v>0</v>
      </c>
      <c r="AD464" t="s">
        <v>84</v>
      </c>
      <c r="AJ464" t="s">
        <v>32</v>
      </c>
      <c r="AO464" t="s">
        <v>73</v>
      </c>
      <c r="AQ464" s="6">
        <v>5</v>
      </c>
      <c r="AR464">
        <v>5</v>
      </c>
      <c r="AT464">
        <v>100</v>
      </c>
      <c r="AU464" s="3" t="s">
        <v>2166</v>
      </c>
      <c r="AV464" t="s">
        <v>75</v>
      </c>
      <c r="AX464">
        <v>10</v>
      </c>
      <c r="AZ464" t="s">
        <v>2167</v>
      </c>
      <c r="BA464" s="3" t="s">
        <v>2168</v>
      </c>
      <c r="BC464">
        <v>1</v>
      </c>
    </row>
    <row r="465" spans="1:55">
      <c r="A465">
        <v>463</v>
      </c>
      <c r="B465" s="6" t="s">
        <v>0</v>
      </c>
      <c r="C465" s="6"/>
      <c r="D465" s="6"/>
      <c r="E465" s="6"/>
      <c r="F465" s="6"/>
      <c r="G465" s="6"/>
      <c r="H465" s="12">
        <v>31</v>
      </c>
      <c r="I465" s="12"/>
      <c r="J465">
        <v>8</v>
      </c>
      <c r="K465">
        <v>0</v>
      </c>
      <c r="L465">
        <v>10</v>
      </c>
      <c r="M465">
        <v>12</v>
      </c>
      <c r="N465" t="s">
        <v>189</v>
      </c>
      <c r="O465">
        <v>0</v>
      </c>
      <c r="P465" t="s">
        <v>53</v>
      </c>
      <c r="R465" t="s">
        <v>3411</v>
      </c>
      <c r="U465">
        <v>0</v>
      </c>
      <c r="AD465" t="s">
        <v>59</v>
      </c>
      <c r="AG465" t="s">
        <v>29</v>
      </c>
      <c r="AO465" t="s">
        <v>73</v>
      </c>
      <c r="AQ465" s="6">
        <v>5</v>
      </c>
      <c r="AR465">
        <v>5</v>
      </c>
      <c r="AT465">
        <v>5</v>
      </c>
      <c r="AU465" t="s">
        <v>2169</v>
      </c>
      <c r="AV465" t="s">
        <v>75</v>
      </c>
      <c r="AX465">
        <v>8</v>
      </c>
      <c r="AZ465" t="s">
        <v>76</v>
      </c>
      <c r="BA465" t="s">
        <v>2170</v>
      </c>
      <c r="BB465" t="s">
        <v>2171</v>
      </c>
      <c r="BC465">
        <v>1</v>
      </c>
    </row>
    <row r="466" spans="1:55">
      <c r="A466">
        <v>464</v>
      </c>
      <c r="B466" s="6" t="s">
        <v>0</v>
      </c>
      <c r="C466" s="6"/>
      <c r="D466" s="6" t="s">
        <v>2</v>
      </c>
      <c r="E466" s="6"/>
      <c r="F466" s="6" t="s">
        <v>4</v>
      </c>
      <c r="G466" s="6"/>
      <c r="H466" s="12">
        <v>37</v>
      </c>
      <c r="I466" s="12"/>
      <c r="J466">
        <v>7</v>
      </c>
      <c r="K466">
        <v>0</v>
      </c>
      <c r="L466">
        <v>10</v>
      </c>
      <c r="M466">
        <v>0</v>
      </c>
      <c r="N466" t="s">
        <v>121</v>
      </c>
      <c r="O466">
        <v>0</v>
      </c>
      <c r="P466" t="s">
        <v>68</v>
      </c>
      <c r="R466" t="s">
        <v>3409</v>
      </c>
      <c r="U466">
        <v>1</v>
      </c>
      <c r="V466" t="s">
        <v>155</v>
      </c>
      <c r="X466" t="s">
        <v>81</v>
      </c>
      <c r="Z466" t="s">
        <v>92</v>
      </c>
      <c r="AB466">
        <v>1</v>
      </c>
      <c r="AC466" t="s">
        <v>2172</v>
      </c>
      <c r="AD466" t="s">
        <v>84</v>
      </c>
      <c r="AG466" t="s">
        <v>29</v>
      </c>
      <c r="AO466" t="s">
        <v>85</v>
      </c>
      <c r="AQ466" s="6">
        <v>6</v>
      </c>
      <c r="AR466">
        <v>3</v>
      </c>
      <c r="AT466">
        <v>8</v>
      </c>
      <c r="AU466" t="s">
        <v>2173</v>
      </c>
      <c r="AW466" t="s">
        <v>2174</v>
      </c>
      <c r="AX466">
        <v>6</v>
      </c>
      <c r="AZ466" t="s">
        <v>2175</v>
      </c>
      <c r="BA466" t="s">
        <v>2176</v>
      </c>
      <c r="BC466">
        <v>1</v>
      </c>
    </row>
    <row r="467" spans="1:55" ht="409.6">
      <c r="A467">
        <v>465</v>
      </c>
      <c r="B467" s="6" t="s">
        <v>0</v>
      </c>
      <c r="C467" s="6"/>
      <c r="D467" s="6"/>
      <c r="E467" s="6"/>
      <c r="F467" s="6" t="s">
        <v>4</v>
      </c>
      <c r="G467" s="6"/>
      <c r="H467" s="12">
        <v>32</v>
      </c>
      <c r="I467" s="12"/>
      <c r="J467">
        <v>7</v>
      </c>
      <c r="K467">
        <v>90</v>
      </c>
      <c r="L467">
        <v>14</v>
      </c>
      <c r="M467">
        <v>0</v>
      </c>
      <c r="N467" t="s">
        <v>67</v>
      </c>
      <c r="O467">
        <v>0</v>
      </c>
      <c r="P467" t="s">
        <v>134</v>
      </c>
      <c r="R467" t="s">
        <v>3409</v>
      </c>
      <c r="U467">
        <v>1</v>
      </c>
      <c r="W467" t="s">
        <v>2177</v>
      </c>
      <c r="X467" t="s">
        <v>111</v>
      </c>
      <c r="Z467" t="s">
        <v>57</v>
      </c>
      <c r="AB467">
        <v>1</v>
      </c>
      <c r="AC467" t="s">
        <v>2041</v>
      </c>
      <c r="AD467" t="s">
        <v>59</v>
      </c>
      <c r="AG467" t="s">
        <v>29</v>
      </c>
      <c r="AH467" t="s">
        <v>30</v>
      </c>
      <c r="AI467" t="s">
        <v>31</v>
      </c>
      <c r="AJ467" t="s">
        <v>32</v>
      </c>
      <c r="AK467" t="s">
        <v>33</v>
      </c>
      <c r="AO467" t="s">
        <v>73</v>
      </c>
      <c r="AQ467" s="6">
        <v>10</v>
      </c>
      <c r="AS467">
        <v>8</v>
      </c>
      <c r="AT467">
        <v>12</v>
      </c>
      <c r="AU467" s="3" t="s">
        <v>2178</v>
      </c>
      <c r="AW467" t="s">
        <v>2179</v>
      </c>
      <c r="AX467">
        <v>9</v>
      </c>
      <c r="AZ467" s="3" t="s">
        <v>2180</v>
      </c>
      <c r="BA467" t="e">
        <f>- Bioinformatics
- Advanced statistics
- Competitive programming</f>
        <v>#NAME?</v>
      </c>
      <c r="BB467" s="3" t="s">
        <v>2181</v>
      </c>
    </row>
    <row r="468" spans="1:55">
      <c r="A468">
        <v>466</v>
      </c>
      <c r="B468" s="6"/>
      <c r="C468" s="6" t="s">
        <v>1</v>
      </c>
      <c r="D468" s="6"/>
      <c r="E468" s="6"/>
      <c r="F468" s="6" t="s">
        <v>4</v>
      </c>
      <c r="G468" s="6"/>
      <c r="H468" s="12">
        <v>63</v>
      </c>
      <c r="I468" s="12"/>
      <c r="J468">
        <v>6</v>
      </c>
      <c r="K468">
        <v>48</v>
      </c>
      <c r="L468">
        <v>10</v>
      </c>
      <c r="M468">
        <v>4</v>
      </c>
      <c r="N468" t="s">
        <v>303</v>
      </c>
      <c r="O468">
        <v>0</v>
      </c>
      <c r="P468" t="s">
        <v>98</v>
      </c>
      <c r="R468" t="s">
        <v>3409</v>
      </c>
      <c r="U468">
        <v>1</v>
      </c>
      <c r="V468" t="s">
        <v>412</v>
      </c>
      <c r="X468" t="s">
        <v>56</v>
      </c>
      <c r="Z468" t="s">
        <v>92</v>
      </c>
      <c r="AB468">
        <v>40</v>
      </c>
      <c r="AC468" t="s">
        <v>2182</v>
      </c>
      <c r="AD468" t="s">
        <v>84</v>
      </c>
      <c r="AH468" t="s">
        <v>30</v>
      </c>
      <c r="AO468" t="s">
        <v>73</v>
      </c>
      <c r="AQ468" s="6">
        <v>6</v>
      </c>
      <c r="AR468">
        <v>6</v>
      </c>
      <c r="AT468">
        <v>100</v>
      </c>
      <c r="AU468" t="s">
        <v>2183</v>
      </c>
      <c r="AV468" t="s">
        <v>75</v>
      </c>
      <c r="AX468">
        <v>9</v>
      </c>
      <c r="AZ468" t="s">
        <v>2184</v>
      </c>
      <c r="BA468" t="s">
        <v>2185</v>
      </c>
      <c r="BC468">
        <v>1</v>
      </c>
    </row>
    <row r="469" spans="1:55">
      <c r="A469">
        <v>467</v>
      </c>
      <c r="B469" s="6" t="s">
        <v>0</v>
      </c>
      <c r="C469" s="6"/>
      <c r="D469" s="6"/>
      <c r="E469" s="6"/>
      <c r="F469" s="6"/>
      <c r="G469" s="6"/>
      <c r="H469" s="12">
        <v>37</v>
      </c>
      <c r="I469" s="12"/>
      <c r="J469">
        <v>7</v>
      </c>
      <c r="K469">
        <v>0</v>
      </c>
      <c r="L469">
        <v>11</v>
      </c>
      <c r="M469">
        <v>12</v>
      </c>
      <c r="N469" t="s">
        <v>121</v>
      </c>
      <c r="O469">
        <v>1</v>
      </c>
      <c r="U469">
        <v>1</v>
      </c>
      <c r="V469" t="s">
        <v>135</v>
      </c>
      <c r="X469" t="s">
        <v>91</v>
      </c>
      <c r="Z469" t="s">
        <v>92</v>
      </c>
      <c r="AB469">
        <v>18</v>
      </c>
      <c r="AC469" t="s">
        <v>2186</v>
      </c>
      <c r="AD469" t="s">
        <v>363</v>
      </c>
      <c r="AJ469" t="s">
        <v>32</v>
      </c>
      <c r="AO469" t="s">
        <v>60</v>
      </c>
      <c r="AQ469" s="6">
        <v>20</v>
      </c>
      <c r="AS469">
        <v>10</v>
      </c>
      <c r="AT469">
        <v>30</v>
      </c>
      <c r="AU469" t="s">
        <v>2187</v>
      </c>
      <c r="AW469" t="s">
        <v>2188</v>
      </c>
      <c r="AX469">
        <v>10</v>
      </c>
      <c r="AZ469" t="s">
        <v>2189</v>
      </c>
      <c r="BA469" t="s">
        <v>2190</v>
      </c>
      <c r="BB469" t="s">
        <v>2191</v>
      </c>
      <c r="BC469">
        <v>0</v>
      </c>
    </row>
    <row r="470" spans="1:55">
      <c r="A470">
        <v>468</v>
      </c>
      <c r="B470" s="6" t="s">
        <v>0</v>
      </c>
      <c r="C470" s="6"/>
      <c r="D470" s="6"/>
      <c r="E470" s="6"/>
      <c r="F470" s="6"/>
      <c r="G470" s="6"/>
      <c r="H470" s="12">
        <v>24</v>
      </c>
      <c r="I470" s="12"/>
      <c r="J470">
        <v>7</v>
      </c>
      <c r="K470">
        <v>0</v>
      </c>
      <c r="L470">
        <v>9</v>
      </c>
      <c r="M470">
        <v>3</v>
      </c>
      <c r="N470" t="s">
        <v>89</v>
      </c>
      <c r="O470">
        <v>1</v>
      </c>
      <c r="U470">
        <v>1</v>
      </c>
      <c r="V470" t="s">
        <v>30</v>
      </c>
      <c r="X470" t="s">
        <v>111</v>
      </c>
      <c r="Z470" t="s">
        <v>57</v>
      </c>
      <c r="AB470">
        <v>0</v>
      </c>
      <c r="AC470" t="s">
        <v>58</v>
      </c>
      <c r="AD470" t="s">
        <v>59</v>
      </c>
      <c r="AH470" t="s">
        <v>30</v>
      </c>
      <c r="AO470" t="s">
        <v>60</v>
      </c>
      <c r="AQ470" s="6">
        <v>6</v>
      </c>
      <c r="AR470">
        <v>6</v>
      </c>
      <c r="AT470">
        <v>10</v>
      </c>
      <c r="AU470" t="s">
        <v>2192</v>
      </c>
      <c r="AV470" t="s">
        <v>75</v>
      </c>
      <c r="AX470">
        <v>10</v>
      </c>
      <c r="AZ470" t="s">
        <v>2193</v>
      </c>
      <c r="BA470" t="s">
        <v>2194</v>
      </c>
      <c r="BB470" t="s">
        <v>2195</v>
      </c>
      <c r="BC470">
        <v>1</v>
      </c>
    </row>
    <row r="471" spans="1:55">
      <c r="A471">
        <v>469</v>
      </c>
      <c r="B471" s="6" t="s">
        <v>0</v>
      </c>
      <c r="C471" s="6" t="s">
        <v>1</v>
      </c>
      <c r="D471" s="6"/>
      <c r="E471" s="6"/>
      <c r="F471" s="6" t="s">
        <v>4</v>
      </c>
      <c r="G471" s="6"/>
      <c r="H471" s="12">
        <v>40</v>
      </c>
      <c r="I471" s="12"/>
      <c r="J471">
        <v>4</v>
      </c>
      <c r="K471">
        <v>180</v>
      </c>
      <c r="L471">
        <v>12</v>
      </c>
      <c r="M471">
        <v>10</v>
      </c>
      <c r="N471" t="s">
        <v>335</v>
      </c>
      <c r="O471">
        <v>1</v>
      </c>
      <c r="U471">
        <v>1</v>
      </c>
      <c r="V471" t="s">
        <v>407</v>
      </c>
      <c r="Y471" t="s">
        <v>291</v>
      </c>
      <c r="Z471" t="s">
        <v>92</v>
      </c>
      <c r="AB471">
        <v>14</v>
      </c>
      <c r="AC471" t="s">
        <v>2196</v>
      </c>
      <c r="AD471" t="s">
        <v>72</v>
      </c>
      <c r="AH471" t="s">
        <v>30</v>
      </c>
      <c r="AI471" t="s">
        <v>31</v>
      </c>
      <c r="AJ471" t="s">
        <v>32</v>
      </c>
      <c r="AK471" t="s">
        <v>33</v>
      </c>
      <c r="AO471" t="s">
        <v>60</v>
      </c>
      <c r="AQ471" s="6">
        <v>30</v>
      </c>
      <c r="AR471">
        <v>6</v>
      </c>
      <c r="AT471">
        <v>60</v>
      </c>
      <c r="AU471" t="s">
        <v>2197</v>
      </c>
      <c r="AV471" t="s">
        <v>64</v>
      </c>
      <c r="AX471">
        <v>10</v>
      </c>
      <c r="AZ471" t="s">
        <v>2198</v>
      </c>
      <c r="BA471" t="s">
        <v>2199</v>
      </c>
      <c r="BB471" t="s">
        <v>2200</v>
      </c>
      <c r="BC471">
        <v>0</v>
      </c>
    </row>
    <row r="472" spans="1:55">
      <c r="A472">
        <v>470</v>
      </c>
      <c r="B472" s="6"/>
      <c r="C472" s="6"/>
      <c r="D472" s="6"/>
      <c r="E472" s="6"/>
      <c r="F472" s="6" t="s">
        <v>4</v>
      </c>
      <c r="G472" s="6"/>
      <c r="H472" s="12">
        <v>34</v>
      </c>
      <c r="I472" s="12"/>
      <c r="J472">
        <v>6</v>
      </c>
      <c r="K472">
        <v>120</v>
      </c>
      <c r="L472">
        <v>12</v>
      </c>
      <c r="M472">
        <v>12</v>
      </c>
      <c r="N472" t="s">
        <v>225</v>
      </c>
      <c r="O472">
        <v>1</v>
      </c>
      <c r="U472">
        <v>1</v>
      </c>
      <c r="W472" t="s">
        <v>2201</v>
      </c>
      <c r="X472" t="s">
        <v>56</v>
      </c>
      <c r="Z472" t="s">
        <v>356</v>
      </c>
      <c r="AB472">
        <v>7</v>
      </c>
      <c r="AC472" t="s">
        <v>2202</v>
      </c>
      <c r="AD472" t="s">
        <v>84</v>
      </c>
      <c r="AJ472" t="s">
        <v>32</v>
      </c>
      <c r="AO472" t="s">
        <v>73</v>
      </c>
      <c r="AQ472" s="6">
        <v>4</v>
      </c>
      <c r="AR472">
        <v>4</v>
      </c>
      <c r="AT472">
        <v>4</v>
      </c>
      <c r="AU472" t="s">
        <v>2203</v>
      </c>
      <c r="AV472" t="s">
        <v>75</v>
      </c>
      <c r="AX472">
        <v>8</v>
      </c>
      <c r="AZ472" t="s">
        <v>2204</v>
      </c>
      <c r="BA472" t="s">
        <v>2205</v>
      </c>
      <c r="BB472" t="s">
        <v>2206</v>
      </c>
      <c r="BC472">
        <v>0</v>
      </c>
    </row>
    <row r="473" spans="1:55">
      <c r="A473">
        <v>471</v>
      </c>
      <c r="B473" s="6"/>
      <c r="C473" s="6" t="s">
        <v>1</v>
      </c>
      <c r="D473" s="6"/>
      <c r="E473" s="6"/>
      <c r="F473" s="6"/>
      <c r="G473" s="6"/>
      <c r="H473" s="12">
        <v>29</v>
      </c>
      <c r="I473" s="12"/>
      <c r="J473">
        <v>6</v>
      </c>
      <c r="K473">
        <v>120</v>
      </c>
      <c r="L473">
        <v>14</v>
      </c>
      <c r="M473">
        <v>50</v>
      </c>
      <c r="N473" t="s">
        <v>225</v>
      </c>
      <c r="O473">
        <v>0</v>
      </c>
      <c r="P473" t="s">
        <v>53</v>
      </c>
      <c r="R473" t="s">
        <v>3409</v>
      </c>
      <c r="U473">
        <v>1</v>
      </c>
      <c r="V473" t="s">
        <v>135</v>
      </c>
      <c r="X473" t="s">
        <v>142</v>
      </c>
      <c r="Z473" t="s">
        <v>92</v>
      </c>
      <c r="AB473">
        <v>1</v>
      </c>
      <c r="AC473" t="s">
        <v>2207</v>
      </c>
      <c r="AD473" t="s">
        <v>363</v>
      </c>
      <c r="AH473" t="s">
        <v>30</v>
      </c>
      <c r="AO473" t="s">
        <v>85</v>
      </c>
      <c r="AQ473" s="6">
        <v>25</v>
      </c>
      <c r="AS473">
        <v>15</v>
      </c>
      <c r="AT473">
        <v>5</v>
      </c>
      <c r="AU473" t="s">
        <v>248</v>
      </c>
      <c r="AV473" t="s">
        <v>64</v>
      </c>
      <c r="AX473">
        <v>10</v>
      </c>
      <c r="AZ473" t="s">
        <v>2208</v>
      </c>
      <c r="BA473" t="s">
        <v>2209</v>
      </c>
      <c r="BB473" t="s">
        <v>2210</v>
      </c>
      <c r="BC473">
        <v>1</v>
      </c>
    </row>
    <row r="474" spans="1:55">
      <c r="A474">
        <v>472</v>
      </c>
      <c r="B474" s="6" t="s">
        <v>0</v>
      </c>
      <c r="C474" s="6"/>
      <c r="D474" s="6"/>
      <c r="E474" s="6"/>
      <c r="F474" s="6"/>
      <c r="G474" s="6"/>
      <c r="H474" s="12">
        <v>45</v>
      </c>
      <c r="I474" s="12"/>
      <c r="J474">
        <v>7</v>
      </c>
      <c r="K474">
        <v>0</v>
      </c>
      <c r="L474">
        <v>6</v>
      </c>
      <c r="M474">
        <v>10</v>
      </c>
      <c r="N474" t="s">
        <v>78</v>
      </c>
      <c r="O474">
        <v>1</v>
      </c>
      <c r="U474">
        <v>1</v>
      </c>
      <c r="V474" t="s">
        <v>5</v>
      </c>
      <c r="Y474" t="s">
        <v>2211</v>
      </c>
      <c r="Z474" t="s">
        <v>156</v>
      </c>
      <c r="AB474">
        <v>10</v>
      </c>
      <c r="AC474" t="s">
        <v>2212</v>
      </c>
      <c r="AD474" t="s">
        <v>363</v>
      </c>
      <c r="AJ474" t="s">
        <v>32</v>
      </c>
      <c r="AO474" t="s">
        <v>73</v>
      </c>
      <c r="AQ474" s="6">
        <v>5</v>
      </c>
      <c r="AR474">
        <v>2</v>
      </c>
      <c r="AT474">
        <v>10</v>
      </c>
      <c r="AU474" t="s">
        <v>2213</v>
      </c>
      <c r="AV474" t="s">
        <v>75</v>
      </c>
      <c r="AX474">
        <v>10</v>
      </c>
      <c r="AZ474" t="s">
        <v>2214</v>
      </c>
      <c r="BA474" t="s">
        <v>2215</v>
      </c>
      <c r="BB474" t="s">
        <v>2216</v>
      </c>
      <c r="BC474">
        <v>1</v>
      </c>
    </row>
    <row r="475" spans="1:55">
      <c r="A475">
        <v>473</v>
      </c>
      <c r="B475" s="6" t="s">
        <v>0</v>
      </c>
      <c r="C475" s="6"/>
      <c r="D475" s="6"/>
      <c r="E475" s="6"/>
      <c r="F475" s="6"/>
      <c r="G475" s="6"/>
      <c r="H475" s="12">
        <v>38</v>
      </c>
      <c r="I475" s="12"/>
      <c r="J475">
        <v>7</v>
      </c>
      <c r="K475">
        <v>50</v>
      </c>
      <c r="L475">
        <v>8</v>
      </c>
      <c r="M475">
        <v>4</v>
      </c>
      <c r="N475" t="s">
        <v>121</v>
      </c>
      <c r="O475">
        <v>1</v>
      </c>
      <c r="U475">
        <v>1</v>
      </c>
      <c r="V475" t="s">
        <v>407</v>
      </c>
      <c r="X475" t="s">
        <v>81</v>
      </c>
      <c r="Z475" t="s">
        <v>124</v>
      </c>
      <c r="AB475">
        <v>12</v>
      </c>
      <c r="AC475" t="s">
        <v>2217</v>
      </c>
      <c r="AD475" t="s">
        <v>72</v>
      </c>
      <c r="AJ475" t="s">
        <v>32</v>
      </c>
      <c r="AO475" t="s">
        <v>73</v>
      </c>
      <c r="AQ475" s="6">
        <v>3</v>
      </c>
      <c r="AR475">
        <v>4</v>
      </c>
      <c r="AT475">
        <v>7</v>
      </c>
      <c r="AU475" t="s">
        <v>2218</v>
      </c>
      <c r="AV475" t="s">
        <v>64</v>
      </c>
      <c r="AX475">
        <v>10</v>
      </c>
      <c r="AZ475" t="s">
        <v>2219</v>
      </c>
      <c r="BA475" t="s">
        <v>2220</v>
      </c>
      <c r="BB475" t="s">
        <v>2221</v>
      </c>
      <c r="BC475">
        <v>1</v>
      </c>
    </row>
    <row r="476" spans="1:55">
      <c r="A476">
        <v>474</v>
      </c>
      <c r="B476" s="6"/>
      <c r="C476" s="6"/>
      <c r="D476" s="6"/>
      <c r="E476" s="6"/>
      <c r="F476" s="6" t="s">
        <v>4</v>
      </c>
      <c r="G476" s="6"/>
      <c r="H476" s="12">
        <v>35</v>
      </c>
      <c r="I476" s="12"/>
      <c r="J476">
        <v>8</v>
      </c>
      <c r="K476">
        <v>25</v>
      </c>
      <c r="L476">
        <v>10</v>
      </c>
      <c r="M476">
        <v>40</v>
      </c>
      <c r="N476" t="s">
        <v>121</v>
      </c>
      <c r="O476">
        <v>1</v>
      </c>
      <c r="U476">
        <v>1</v>
      </c>
      <c r="V476" t="s">
        <v>146</v>
      </c>
      <c r="X476" t="s">
        <v>81</v>
      </c>
      <c r="Z476" t="s">
        <v>156</v>
      </c>
      <c r="AB476">
        <v>5</v>
      </c>
      <c r="AC476" t="s">
        <v>1522</v>
      </c>
      <c r="AD476" t="s">
        <v>72</v>
      </c>
      <c r="AH476" t="s">
        <v>30</v>
      </c>
      <c r="AO476" t="s">
        <v>73</v>
      </c>
      <c r="AQ476" s="6">
        <v>4</v>
      </c>
      <c r="AR476">
        <v>3</v>
      </c>
      <c r="AT476">
        <v>120</v>
      </c>
      <c r="AU476" t="s">
        <v>2222</v>
      </c>
      <c r="AW476" t="s">
        <v>2125</v>
      </c>
      <c r="AX476">
        <v>9</v>
      </c>
      <c r="AZ476" t="s">
        <v>76</v>
      </c>
      <c r="BA476" t="s">
        <v>2223</v>
      </c>
      <c r="BB476" t="s">
        <v>1672</v>
      </c>
      <c r="BC476">
        <v>0</v>
      </c>
    </row>
    <row r="477" spans="1:55">
      <c r="A477">
        <v>475</v>
      </c>
      <c r="B477" s="6" t="s">
        <v>0</v>
      </c>
      <c r="C477" s="6" t="s">
        <v>1</v>
      </c>
      <c r="D477" s="6"/>
      <c r="E477" s="6"/>
      <c r="F477" s="6" t="s">
        <v>4</v>
      </c>
      <c r="G477" s="6"/>
      <c r="H477" s="12">
        <v>34</v>
      </c>
      <c r="I477" s="12"/>
      <c r="J477">
        <v>8</v>
      </c>
      <c r="K477">
        <v>60</v>
      </c>
      <c r="L477">
        <v>11</v>
      </c>
      <c r="M477">
        <v>7</v>
      </c>
      <c r="N477" t="s">
        <v>89</v>
      </c>
      <c r="O477">
        <v>1</v>
      </c>
      <c r="U477">
        <v>1</v>
      </c>
      <c r="V477" t="s">
        <v>213</v>
      </c>
      <c r="X477" t="s">
        <v>81</v>
      </c>
      <c r="Z477" t="s">
        <v>92</v>
      </c>
      <c r="AB477">
        <v>10</v>
      </c>
      <c r="AD477" t="s">
        <v>84</v>
      </c>
      <c r="AJ477" t="s">
        <v>32</v>
      </c>
      <c r="AO477" t="s">
        <v>73</v>
      </c>
      <c r="AQ477" s="6">
        <v>4</v>
      </c>
      <c r="AS477">
        <v>16</v>
      </c>
      <c r="AT477">
        <v>30</v>
      </c>
      <c r="AU477" t="s">
        <v>2224</v>
      </c>
      <c r="AW477" t="s">
        <v>2225</v>
      </c>
      <c r="AX477">
        <v>8</v>
      </c>
      <c r="AZ477" t="s">
        <v>2226</v>
      </c>
      <c r="BC477">
        <v>0</v>
      </c>
    </row>
    <row r="478" spans="1:55">
      <c r="A478">
        <v>476</v>
      </c>
      <c r="B478" s="6"/>
      <c r="C478" s="6" t="s">
        <v>1</v>
      </c>
      <c r="D478" s="6"/>
      <c r="E478" s="6"/>
      <c r="F478" s="6" t="s">
        <v>4</v>
      </c>
      <c r="G478" s="6"/>
      <c r="H478" s="12">
        <v>34</v>
      </c>
      <c r="I478" s="12"/>
      <c r="J478">
        <v>6</v>
      </c>
      <c r="K478">
        <v>30</v>
      </c>
      <c r="L478">
        <v>12</v>
      </c>
      <c r="M478">
        <v>25</v>
      </c>
      <c r="N478" t="s">
        <v>97</v>
      </c>
      <c r="O478">
        <v>0</v>
      </c>
      <c r="P478" t="s">
        <v>68</v>
      </c>
      <c r="R478" t="s">
        <v>3409</v>
      </c>
      <c r="U478">
        <v>1</v>
      </c>
      <c r="V478" t="s">
        <v>155</v>
      </c>
      <c r="X478" t="s">
        <v>81</v>
      </c>
      <c r="AA478" t="s">
        <v>2227</v>
      </c>
      <c r="AB478">
        <v>5</v>
      </c>
      <c r="AC478" t="s">
        <v>2228</v>
      </c>
      <c r="AD478" t="s">
        <v>84</v>
      </c>
      <c r="AJ478" t="s">
        <v>32</v>
      </c>
      <c r="AO478" t="s">
        <v>73</v>
      </c>
      <c r="AQ478" s="6">
        <v>10</v>
      </c>
      <c r="AR478">
        <v>6</v>
      </c>
      <c r="AT478">
        <v>10</v>
      </c>
      <c r="AU478" t="s">
        <v>2229</v>
      </c>
      <c r="AV478" t="s">
        <v>75</v>
      </c>
      <c r="AX478">
        <v>10</v>
      </c>
      <c r="AZ478" t="s">
        <v>2230</v>
      </c>
      <c r="BA478" t="s">
        <v>2231</v>
      </c>
      <c r="BB478" t="s">
        <v>2232</v>
      </c>
      <c r="BC478">
        <v>0</v>
      </c>
    </row>
    <row r="479" spans="1:55" ht="409.6">
      <c r="A479">
        <v>477</v>
      </c>
      <c r="B479" s="6" t="s">
        <v>0</v>
      </c>
      <c r="C479" s="6"/>
      <c r="D479" s="6"/>
      <c r="E479" s="6" t="s">
        <v>3</v>
      </c>
      <c r="F479" s="6" t="s">
        <v>4</v>
      </c>
      <c r="G479" s="6"/>
      <c r="H479" s="12">
        <v>25</v>
      </c>
      <c r="I479" s="12"/>
      <c r="J479">
        <v>9</v>
      </c>
      <c r="K479">
        <v>0</v>
      </c>
      <c r="L479">
        <v>12</v>
      </c>
      <c r="M479">
        <v>6</v>
      </c>
      <c r="N479" t="s">
        <v>225</v>
      </c>
      <c r="O479">
        <v>1</v>
      </c>
      <c r="U479">
        <v>1</v>
      </c>
      <c r="V479" t="s">
        <v>110</v>
      </c>
      <c r="X479" t="s">
        <v>81</v>
      </c>
      <c r="Z479" t="s">
        <v>57</v>
      </c>
      <c r="AB479">
        <v>2</v>
      </c>
      <c r="AC479" t="s">
        <v>58</v>
      </c>
      <c r="AD479" t="s">
        <v>59</v>
      </c>
      <c r="AG479" t="s">
        <v>29</v>
      </c>
      <c r="AO479" t="s">
        <v>73</v>
      </c>
      <c r="AQ479" s="6">
        <v>15</v>
      </c>
      <c r="AS479">
        <v>30</v>
      </c>
      <c r="AT479">
        <v>22</v>
      </c>
      <c r="AU479" s="3" t="s">
        <v>2233</v>
      </c>
      <c r="AW479" t="s">
        <v>2234</v>
      </c>
      <c r="AX479">
        <v>10</v>
      </c>
      <c r="AZ479" t="s">
        <v>2235</v>
      </c>
      <c r="BA479" t="s">
        <v>2231</v>
      </c>
      <c r="BB479" s="3" t="s">
        <v>2236</v>
      </c>
      <c r="BC479">
        <v>1</v>
      </c>
    </row>
    <row r="480" spans="1:55">
      <c r="A480">
        <v>478</v>
      </c>
      <c r="B480" s="6" t="s">
        <v>0</v>
      </c>
      <c r="C480" s="6"/>
      <c r="D480" s="6"/>
      <c r="E480" s="6" t="s">
        <v>3</v>
      </c>
      <c r="F480" s="6" t="s">
        <v>4</v>
      </c>
      <c r="G480" s="6"/>
      <c r="H480" s="12"/>
      <c r="I480" s="12"/>
      <c r="J480">
        <v>6</v>
      </c>
      <c r="K480">
        <v>30</v>
      </c>
      <c r="L480">
        <v>10</v>
      </c>
      <c r="M480">
        <v>15</v>
      </c>
      <c r="N480" t="s">
        <v>97</v>
      </c>
      <c r="O480">
        <v>0</v>
      </c>
      <c r="P480" t="s">
        <v>68</v>
      </c>
      <c r="R480" t="s">
        <v>3409</v>
      </c>
      <c r="U480">
        <v>1</v>
      </c>
      <c r="V480" t="s">
        <v>213</v>
      </c>
      <c r="X480" t="s">
        <v>81</v>
      </c>
      <c r="Z480" t="s">
        <v>92</v>
      </c>
      <c r="AB480">
        <v>0</v>
      </c>
      <c r="AC480" t="s">
        <v>331</v>
      </c>
      <c r="AD480" t="s">
        <v>59</v>
      </c>
      <c r="AJ480" t="s">
        <v>32</v>
      </c>
      <c r="AO480" t="s">
        <v>60</v>
      </c>
      <c r="AQ480" s="6">
        <v>4</v>
      </c>
      <c r="AR480">
        <v>4</v>
      </c>
      <c r="AT480">
        <v>2</v>
      </c>
      <c r="AU480" t="s">
        <v>2237</v>
      </c>
      <c r="AV480" t="s">
        <v>75</v>
      </c>
      <c r="AX480">
        <v>10</v>
      </c>
      <c r="AZ480" t="s">
        <v>2238</v>
      </c>
      <c r="BC480">
        <v>1</v>
      </c>
    </row>
    <row r="481" spans="1:55">
      <c r="A481">
        <v>479</v>
      </c>
      <c r="B481" s="6" t="s">
        <v>0</v>
      </c>
      <c r="C481" s="6"/>
      <c r="D481" s="6"/>
      <c r="E481" s="6"/>
      <c r="F481" s="6" t="s">
        <v>4</v>
      </c>
      <c r="G481" s="6"/>
      <c r="H481" s="12">
        <v>36</v>
      </c>
      <c r="I481" s="12"/>
      <c r="J481">
        <v>7</v>
      </c>
      <c r="K481">
        <v>40</v>
      </c>
      <c r="L481">
        <v>8</v>
      </c>
      <c r="M481">
        <v>15</v>
      </c>
      <c r="N481" t="s">
        <v>89</v>
      </c>
      <c r="O481">
        <v>1</v>
      </c>
      <c r="U481">
        <v>1</v>
      </c>
      <c r="V481" t="s">
        <v>213</v>
      </c>
      <c r="Y481" t="s">
        <v>2239</v>
      </c>
      <c r="Z481" t="s">
        <v>419</v>
      </c>
      <c r="AB481">
        <v>10</v>
      </c>
      <c r="AC481" t="s">
        <v>2240</v>
      </c>
      <c r="AD481" t="s">
        <v>84</v>
      </c>
      <c r="AH481" t="s">
        <v>30</v>
      </c>
      <c r="AO481" t="s">
        <v>60</v>
      </c>
      <c r="AQ481" s="6">
        <v>2</v>
      </c>
      <c r="AS481">
        <v>6</v>
      </c>
      <c r="AT481">
        <v>30</v>
      </c>
      <c r="AU481" t="s">
        <v>2241</v>
      </c>
      <c r="AV481" t="s">
        <v>75</v>
      </c>
      <c r="AX481">
        <v>5</v>
      </c>
      <c r="AZ481" t="s">
        <v>2242</v>
      </c>
      <c r="BA481" t="s">
        <v>2243</v>
      </c>
      <c r="BB481" t="s">
        <v>116</v>
      </c>
      <c r="BC481">
        <v>1</v>
      </c>
    </row>
    <row r="482" spans="1:55">
      <c r="A482">
        <v>480</v>
      </c>
      <c r="B482" s="6" t="s">
        <v>0</v>
      </c>
      <c r="C482" s="6"/>
      <c r="D482" s="6"/>
      <c r="E482" s="6"/>
      <c r="F482" s="6" t="s">
        <v>4</v>
      </c>
      <c r="G482" s="6"/>
      <c r="H482" s="12">
        <v>31</v>
      </c>
      <c r="I482" s="12"/>
      <c r="J482">
        <v>6</v>
      </c>
      <c r="K482">
        <v>80</v>
      </c>
      <c r="L482">
        <v>4</v>
      </c>
      <c r="M482">
        <v>10</v>
      </c>
      <c r="N482" t="s">
        <v>67</v>
      </c>
      <c r="O482">
        <v>0</v>
      </c>
      <c r="P482" t="s">
        <v>68</v>
      </c>
      <c r="R482" t="s">
        <v>3410</v>
      </c>
      <c r="U482">
        <v>1</v>
      </c>
      <c r="V482" t="s">
        <v>146</v>
      </c>
      <c r="X482" t="s">
        <v>81</v>
      </c>
      <c r="AA482" t="s">
        <v>2244</v>
      </c>
      <c r="AB482">
        <v>4</v>
      </c>
      <c r="AD482" t="s">
        <v>59</v>
      </c>
      <c r="AG482" t="s">
        <v>29</v>
      </c>
      <c r="AO482" t="s">
        <v>73</v>
      </c>
      <c r="AQ482" s="6">
        <v>10</v>
      </c>
      <c r="AS482">
        <v>10</v>
      </c>
      <c r="AT482">
        <v>4</v>
      </c>
      <c r="AU482" t="s">
        <v>2245</v>
      </c>
      <c r="AV482" t="s">
        <v>75</v>
      </c>
      <c r="AX482">
        <v>8</v>
      </c>
      <c r="AZ482" t="s">
        <v>2246</v>
      </c>
      <c r="BC482">
        <v>1</v>
      </c>
    </row>
    <row r="483" spans="1:55">
      <c r="A483">
        <v>481</v>
      </c>
      <c r="B483" s="6"/>
      <c r="C483" s="6"/>
      <c r="D483" s="6"/>
      <c r="E483" s="6" t="s">
        <v>3</v>
      </c>
      <c r="F483" s="6"/>
      <c r="G483" s="6"/>
      <c r="H483" s="12">
        <v>32</v>
      </c>
      <c r="I483" s="12"/>
      <c r="J483">
        <v>7</v>
      </c>
      <c r="K483">
        <v>0</v>
      </c>
      <c r="L483">
        <v>10</v>
      </c>
      <c r="M483">
        <v>3</v>
      </c>
      <c r="N483" t="s">
        <v>67</v>
      </c>
      <c r="O483">
        <v>1</v>
      </c>
      <c r="U483">
        <v>1</v>
      </c>
      <c r="V483" t="s">
        <v>213</v>
      </c>
      <c r="X483" t="s">
        <v>81</v>
      </c>
      <c r="Z483" t="s">
        <v>92</v>
      </c>
      <c r="AB483">
        <v>12</v>
      </c>
      <c r="AC483" t="s">
        <v>2247</v>
      </c>
      <c r="AD483" t="s">
        <v>59</v>
      </c>
      <c r="AJ483" t="s">
        <v>32</v>
      </c>
      <c r="AO483" t="s">
        <v>162</v>
      </c>
      <c r="AQ483" s="6">
        <v>6</v>
      </c>
      <c r="AR483">
        <v>2</v>
      </c>
      <c r="AT483">
        <v>48</v>
      </c>
      <c r="AU483" t="s">
        <v>2248</v>
      </c>
      <c r="AV483" t="s">
        <v>75</v>
      </c>
      <c r="AX483">
        <v>10</v>
      </c>
      <c r="AZ483" t="s">
        <v>2249</v>
      </c>
      <c r="BA483" t="s">
        <v>197</v>
      </c>
      <c r="BB483" t="s">
        <v>2250</v>
      </c>
      <c r="BC483">
        <v>1</v>
      </c>
    </row>
    <row r="484" spans="1:55">
      <c r="A484">
        <v>482</v>
      </c>
      <c r="B484" s="6" t="s">
        <v>0</v>
      </c>
      <c r="C484" s="6"/>
      <c r="D484" s="6"/>
      <c r="E484" s="6"/>
      <c r="F484" s="6"/>
      <c r="G484" s="6"/>
      <c r="H484" s="12">
        <v>31</v>
      </c>
      <c r="I484" s="12"/>
      <c r="J484">
        <v>8</v>
      </c>
      <c r="K484">
        <v>30</v>
      </c>
      <c r="L484">
        <v>12</v>
      </c>
      <c r="M484">
        <v>5</v>
      </c>
      <c r="N484" t="s">
        <v>121</v>
      </c>
      <c r="O484">
        <v>0</v>
      </c>
      <c r="P484" t="s">
        <v>53</v>
      </c>
      <c r="R484" t="s">
        <v>3411</v>
      </c>
      <c r="U484">
        <v>1</v>
      </c>
      <c r="V484" t="s">
        <v>29</v>
      </c>
      <c r="X484" t="s">
        <v>56</v>
      </c>
      <c r="Z484" t="s">
        <v>112</v>
      </c>
      <c r="AB484">
        <v>7</v>
      </c>
      <c r="AC484" t="s">
        <v>260</v>
      </c>
      <c r="AD484" t="s">
        <v>84</v>
      </c>
      <c r="AG484" t="s">
        <v>29</v>
      </c>
      <c r="AH484" t="s">
        <v>30</v>
      </c>
      <c r="AJ484" t="s">
        <v>32</v>
      </c>
      <c r="AO484" t="s">
        <v>73</v>
      </c>
      <c r="AQ484" s="6">
        <v>4</v>
      </c>
      <c r="AR484">
        <v>6</v>
      </c>
      <c r="AT484">
        <v>20</v>
      </c>
      <c r="AU484" t="s">
        <v>2251</v>
      </c>
      <c r="AV484" t="s">
        <v>75</v>
      </c>
      <c r="AX484">
        <v>9</v>
      </c>
      <c r="AZ484" t="s">
        <v>2252</v>
      </c>
      <c r="BA484" t="s">
        <v>2253</v>
      </c>
      <c r="BC484">
        <v>1</v>
      </c>
    </row>
    <row r="485" spans="1:55" ht="102">
      <c r="A485">
        <v>483</v>
      </c>
      <c r="B485" s="6"/>
      <c r="C485" s="6"/>
      <c r="D485" s="6"/>
      <c r="E485" s="6"/>
      <c r="F485" s="6" t="s">
        <v>4</v>
      </c>
      <c r="G485" s="6"/>
      <c r="H485" s="12">
        <v>36</v>
      </c>
      <c r="I485" s="12"/>
      <c r="J485">
        <v>6</v>
      </c>
      <c r="K485">
        <v>100</v>
      </c>
      <c r="L485">
        <v>10</v>
      </c>
      <c r="M485">
        <v>8</v>
      </c>
      <c r="N485" t="s">
        <v>121</v>
      </c>
      <c r="O485">
        <v>1</v>
      </c>
      <c r="U485">
        <v>1</v>
      </c>
      <c r="V485" t="s">
        <v>213</v>
      </c>
      <c r="X485" t="s">
        <v>81</v>
      </c>
      <c r="Z485" t="s">
        <v>92</v>
      </c>
      <c r="AB485">
        <v>6</v>
      </c>
      <c r="AC485" t="s">
        <v>2254</v>
      </c>
      <c r="AD485" t="s">
        <v>84</v>
      </c>
      <c r="AJ485" t="s">
        <v>32</v>
      </c>
      <c r="AO485" t="s">
        <v>73</v>
      </c>
      <c r="AQ485" s="6">
        <v>1</v>
      </c>
      <c r="AR485">
        <v>4</v>
      </c>
      <c r="AT485">
        <v>12</v>
      </c>
      <c r="AU485" t="s">
        <v>2255</v>
      </c>
      <c r="AV485" t="s">
        <v>64</v>
      </c>
      <c r="AX485">
        <v>10</v>
      </c>
      <c r="AZ485" t="s">
        <v>2256</v>
      </c>
      <c r="BA485" s="3" t="s">
        <v>2257</v>
      </c>
      <c r="BC485">
        <v>0</v>
      </c>
    </row>
    <row r="486" spans="1:55">
      <c r="A486">
        <v>484</v>
      </c>
      <c r="B486" s="6" t="s">
        <v>0</v>
      </c>
      <c r="C486" s="6"/>
      <c r="D486" s="6"/>
      <c r="E486" s="6"/>
      <c r="F486" s="6"/>
      <c r="G486" s="6"/>
      <c r="H486" s="12">
        <v>47</v>
      </c>
      <c r="I486" s="12"/>
      <c r="J486">
        <v>6</v>
      </c>
      <c r="K486">
        <v>30</v>
      </c>
      <c r="L486">
        <v>8</v>
      </c>
      <c r="M486">
        <v>30</v>
      </c>
      <c r="N486" t="s">
        <v>133</v>
      </c>
      <c r="O486">
        <v>1</v>
      </c>
      <c r="U486">
        <v>1</v>
      </c>
      <c r="V486" t="s">
        <v>80</v>
      </c>
      <c r="X486" t="s">
        <v>91</v>
      </c>
      <c r="AA486" t="s">
        <v>2258</v>
      </c>
      <c r="AB486">
        <v>15</v>
      </c>
      <c r="AC486" t="s">
        <v>2259</v>
      </c>
      <c r="AD486" t="s">
        <v>59</v>
      </c>
      <c r="AJ486" t="s">
        <v>32</v>
      </c>
      <c r="AO486" t="s">
        <v>60</v>
      </c>
      <c r="AQ486" s="6">
        <v>6</v>
      </c>
      <c r="AR486">
        <v>5</v>
      </c>
      <c r="AT486">
        <v>400</v>
      </c>
      <c r="AU486" t="s">
        <v>2260</v>
      </c>
      <c r="AV486" t="s">
        <v>75</v>
      </c>
      <c r="AX486">
        <v>10</v>
      </c>
      <c r="AZ486" t="s">
        <v>2261</v>
      </c>
      <c r="BA486" t="s">
        <v>2262</v>
      </c>
      <c r="BC486">
        <v>1</v>
      </c>
    </row>
    <row r="487" spans="1:55">
      <c r="A487">
        <v>485</v>
      </c>
      <c r="B487" s="6" t="s">
        <v>0</v>
      </c>
      <c r="C487" s="6"/>
      <c r="D487" s="6"/>
      <c r="E487" s="6" t="s">
        <v>3</v>
      </c>
      <c r="F487" s="6" t="s">
        <v>4</v>
      </c>
      <c r="G487" s="6"/>
      <c r="H487" s="12">
        <v>35</v>
      </c>
      <c r="I487" s="12"/>
      <c r="J487">
        <v>7</v>
      </c>
      <c r="K487">
        <v>0</v>
      </c>
      <c r="L487">
        <v>8</v>
      </c>
      <c r="M487">
        <v>2</v>
      </c>
      <c r="N487" t="s">
        <v>67</v>
      </c>
      <c r="O487">
        <v>1</v>
      </c>
      <c r="U487">
        <v>1</v>
      </c>
      <c r="V487" t="s">
        <v>519</v>
      </c>
      <c r="Y487" t="s">
        <v>2263</v>
      </c>
      <c r="Z487" t="s">
        <v>57</v>
      </c>
      <c r="AB487">
        <v>1</v>
      </c>
      <c r="AC487" t="s">
        <v>58</v>
      </c>
      <c r="AD487" t="s">
        <v>59</v>
      </c>
      <c r="AE487" t="s">
        <v>27</v>
      </c>
      <c r="AG487" t="s">
        <v>29</v>
      </c>
      <c r="AJ487" t="s">
        <v>32</v>
      </c>
      <c r="AO487" t="s">
        <v>73</v>
      </c>
      <c r="AQ487" s="6">
        <v>6</v>
      </c>
      <c r="AR487">
        <v>6</v>
      </c>
      <c r="AT487">
        <v>6</v>
      </c>
      <c r="AU487" t="s">
        <v>2264</v>
      </c>
      <c r="AV487" t="s">
        <v>75</v>
      </c>
      <c r="AX487">
        <v>10</v>
      </c>
      <c r="AZ487" t="s">
        <v>2265</v>
      </c>
      <c r="BA487" t="s">
        <v>2266</v>
      </c>
      <c r="BB487" t="s">
        <v>2267</v>
      </c>
      <c r="BC487">
        <v>0</v>
      </c>
    </row>
    <row r="488" spans="1:55">
      <c r="A488">
        <v>486</v>
      </c>
      <c r="B488" s="6" t="s">
        <v>0</v>
      </c>
      <c r="C488" s="6"/>
      <c r="D488" s="6"/>
      <c r="E488" s="6"/>
      <c r="F488" s="6"/>
      <c r="G488" s="6"/>
      <c r="H488" s="12">
        <v>33</v>
      </c>
      <c r="I488" s="12"/>
      <c r="J488">
        <v>6</v>
      </c>
      <c r="K488">
        <v>60</v>
      </c>
      <c r="L488">
        <v>14</v>
      </c>
      <c r="M488">
        <v>6</v>
      </c>
      <c r="N488" t="s">
        <v>103</v>
      </c>
      <c r="O488">
        <v>1</v>
      </c>
      <c r="U488">
        <v>1</v>
      </c>
      <c r="V488" t="s">
        <v>213</v>
      </c>
      <c r="X488" t="s">
        <v>81</v>
      </c>
      <c r="AA488" t="s">
        <v>2268</v>
      </c>
      <c r="AB488">
        <v>10</v>
      </c>
      <c r="AC488" t="s">
        <v>2269</v>
      </c>
      <c r="AD488" t="s">
        <v>59</v>
      </c>
      <c r="AH488" t="s">
        <v>30</v>
      </c>
      <c r="AJ488" t="s">
        <v>32</v>
      </c>
      <c r="AO488" t="s">
        <v>60</v>
      </c>
      <c r="AQ488" s="6">
        <v>10</v>
      </c>
      <c r="AS488">
        <v>26</v>
      </c>
      <c r="AT488">
        <v>22</v>
      </c>
      <c r="AU488" t="s">
        <v>2270</v>
      </c>
      <c r="AV488" t="s">
        <v>64</v>
      </c>
      <c r="AX488">
        <v>10</v>
      </c>
      <c r="AZ488" t="s">
        <v>2271</v>
      </c>
      <c r="BA488" t="s">
        <v>131</v>
      </c>
      <c r="BC488">
        <v>0</v>
      </c>
    </row>
    <row r="489" spans="1:55" ht="409.6">
      <c r="A489">
        <v>487</v>
      </c>
      <c r="B489" s="6" t="s">
        <v>0</v>
      </c>
      <c r="C489" s="6"/>
      <c r="D489" s="6"/>
      <c r="E489" s="6"/>
      <c r="F489" s="6"/>
      <c r="G489" s="6"/>
      <c r="H489" s="12">
        <v>59</v>
      </c>
      <c r="I489" s="12"/>
      <c r="J489">
        <v>8</v>
      </c>
      <c r="K489">
        <v>0</v>
      </c>
      <c r="L489">
        <v>8</v>
      </c>
      <c r="M489">
        <v>10</v>
      </c>
      <c r="N489" t="s">
        <v>303</v>
      </c>
      <c r="O489">
        <v>0</v>
      </c>
      <c r="Q489" t="s">
        <v>2272</v>
      </c>
      <c r="T489" t="s">
        <v>2273</v>
      </c>
      <c r="U489">
        <v>0</v>
      </c>
      <c r="AD489" t="s">
        <v>84</v>
      </c>
      <c r="AH489" t="s">
        <v>30</v>
      </c>
      <c r="AO489" t="s">
        <v>85</v>
      </c>
      <c r="AQ489" s="6">
        <v>14</v>
      </c>
      <c r="AR489">
        <v>6</v>
      </c>
      <c r="AT489">
        <v>20</v>
      </c>
      <c r="AU489" t="s">
        <v>2274</v>
      </c>
      <c r="AV489" t="s">
        <v>64</v>
      </c>
      <c r="AX489">
        <v>9</v>
      </c>
      <c r="AZ489" t="s">
        <v>2275</v>
      </c>
      <c r="BA489" t="s">
        <v>2276</v>
      </c>
      <c r="BB489" s="3" t="s">
        <v>2277</v>
      </c>
      <c r="BC489">
        <v>1</v>
      </c>
    </row>
    <row r="490" spans="1:55" ht="409.6">
      <c r="A490">
        <v>488</v>
      </c>
      <c r="B490" s="6" t="s">
        <v>0</v>
      </c>
      <c r="C490" s="6" t="s">
        <v>1</v>
      </c>
      <c r="D490" s="6"/>
      <c r="E490" s="6"/>
      <c r="F490" s="6" t="s">
        <v>4</v>
      </c>
      <c r="G490" s="6"/>
      <c r="H490" s="12">
        <v>36</v>
      </c>
      <c r="I490" s="12"/>
      <c r="J490">
        <v>6</v>
      </c>
      <c r="K490">
        <v>0</v>
      </c>
      <c r="L490">
        <v>12</v>
      </c>
      <c r="M490">
        <v>12</v>
      </c>
      <c r="N490" t="s">
        <v>189</v>
      </c>
      <c r="O490">
        <v>0</v>
      </c>
      <c r="P490" t="s">
        <v>53</v>
      </c>
      <c r="R490" t="s">
        <v>3408</v>
      </c>
      <c r="U490">
        <v>1</v>
      </c>
      <c r="V490" t="s">
        <v>110</v>
      </c>
      <c r="X490" t="s">
        <v>81</v>
      </c>
      <c r="Z490" t="s">
        <v>92</v>
      </c>
      <c r="AB490">
        <v>10</v>
      </c>
      <c r="AC490" t="s">
        <v>2278</v>
      </c>
      <c r="AD490" t="s">
        <v>59</v>
      </c>
      <c r="AJ490" t="s">
        <v>32</v>
      </c>
      <c r="AO490" t="s">
        <v>73</v>
      </c>
      <c r="AQ490" s="6">
        <v>15</v>
      </c>
      <c r="AR490">
        <v>5</v>
      </c>
      <c r="AT490">
        <v>10</v>
      </c>
      <c r="AU490" s="3" t="s">
        <v>2279</v>
      </c>
      <c r="AV490" t="s">
        <v>75</v>
      </c>
      <c r="AX490">
        <v>10</v>
      </c>
      <c r="AZ490" t="s">
        <v>2280</v>
      </c>
      <c r="BA490" t="s">
        <v>2281</v>
      </c>
      <c r="BB490" t="s">
        <v>2282</v>
      </c>
      <c r="BC490">
        <v>1</v>
      </c>
    </row>
    <row r="491" spans="1:55" ht="409.6">
      <c r="A491">
        <v>489</v>
      </c>
      <c r="B491" s="6"/>
      <c r="C491" s="6" t="s">
        <v>1</v>
      </c>
      <c r="D491" s="6"/>
      <c r="E491" s="6"/>
      <c r="F491" s="6" t="s">
        <v>4</v>
      </c>
      <c r="G491" s="6"/>
      <c r="H491" s="12">
        <v>36</v>
      </c>
      <c r="I491" s="12"/>
      <c r="J491">
        <v>7</v>
      </c>
      <c r="K491">
        <v>45</v>
      </c>
      <c r="L491">
        <v>16</v>
      </c>
      <c r="M491">
        <v>6</v>
      </c>
      <c r="N491" t="s">
        <v>133</v>
      </c>
      <c r="O491">
        <v>1</v>
      </c>
      <c r="U491">
        <v>1</v>
      </c>
      <c r="V491" t="s">
        <v>213</v>
      </c>
      <c r="X491" t="s">
        <v>81</v>
      </c>
      <c r="Z491" t="s">
        <v>92</v>
      </c>
      <c r="AB491">
        <v>13</v>
      </c>
      <c r="AC491" t="s">
        <v>2283</v>
      </c>
      <c r="AD491" t="s">
        <v>84</v>
      </c>
      <c r="AJ491" t="s">
        <v>32</v>
      </c>
      <c r="AO491" t="s">
        <v>60</v>
      </c>
      <c r="AQ491" s="6">
        <v>3</v>
      </c>
      <c r="AR491">
        <v>6</v>
      </c>
      <c r="AT491">
        <v>6</v>
      </c>
      <c r="AU491" t="s">
        <v>2284</v>
      </c>
      <c r="AV491" t="s">
        <v>75</v>
      </c>
      <c r="AX491">
        <v>7</v>
      </c>
      <c r="AZ491" t="s">
        <v>2285</v>
      </c>
      <c r="BB491" s="3" t="s">
        <v>2286</v>
      </c>
      <c r="BC491">
        <v>1</v>
      </c>
    </row>
    <row r="492" spans="1:55" ht="409.6">
      <c r="A492">
        <v>490</v>
      </c>
      <c r="B492" s="6" t="s">
        <v>0</v>
      </c>
      <c r="C492" s="6" t="s">
        <v>1</v>
      </c>
      <c r="D492" s="6" t="s">
        <v>2</v>
      </c>
      <c r="E492" s="6" t="s">
        <v>3</v>
      </c>
      <c r="F492" s="6" t="s">
        <v>4</v>
      </c>
      <c r="G492" s="6"/>
      <c r="H492" s="12">
        <v>28</v>
      </c>
      <c r="I492" s="12"/>
      <c r="J492">
        <v>7</v>
      </c>
      <c r="K492">
        <v>80</v>
      </c>
      <c r="L492">
        <v>8</v>
      </c>
      <c r="M492">
        <v>8</v>
      </c>
      <c r="N492" t="s">
        <v>335</v>
      </c>
      <c r="O492">
        <v>1</v>
      </c>
      <c r="U492">
        <v>1</v>
      </c>
      <c r="V492" t="s">
        <v>407</v>
      </c>
      <c r="X492" t="s">
        <v>81</v>
      </c>
      <c r="AA492" t="s">
        <v>2287</v>
      </c>
      <c r="AB492">
        <v>5</v>
      </c>
      <c r="AC492" t="s">
        <v>2288</v>
      </c>
      <c r="AD492" t="s">
        <v>84</v>
      </c>
      <c r="AI492" t="s">
        <v>31</v>
      </c>
      <c r="AO492" t="s">
        <v>73</v>
      </c>
      <c r="AQ492" s="6">
        <v>4</v>
      </c>
      <c r="AR492">
        <v>6</v>
      </c>
      <c r="AT492">
        <v>66</v>
      </c>
      <c r="AU492" s="3" t="s">
        <v>2289</v>
      </c>
      <c r="AV492" t="s">
        <v>75</v>
      </c>
      <c r="AX492">
        <v>9</v>
      </c>
      <c r="AZ492" t="s">
        <v>2290</v>
      </c>
      <c r="BA492" t="s">
        <v>2291</v>
      </c>
      <c r="BB492" s="3" t="s">
        <v>2292</v>
      </c>
      <c r="BC492">
        <v>1</v>
      </c>
    </row>
    <row r="493" spans="1:55">
      <c r="A493">
        <v>491</v>
      </c>
      <c r="B493" s="6" t="s">
        <v>0</v>
      </c>
      <c r="C493" s="6" t="s">
        <v>1</v>
      </c>
      <c r="D493" s="6"/>
      <c r="E493" s="6"/>
      <c r="F493" s="6" t="s">
        <v>4</v>
      </c>
      <c r="G493" s="6"/>
      <c r="H493" s="12">
        <v>65</v>
      </c>
      <c r="I493" s="12"/>
      <c r="J493">
        <v>5</v>
      </c>
      <c r="K493">
        <v>60</v>
      </c>
      <c r="L493">
        <v>8</v>
      </c>
      <c r="M493">
        <v>4</v>
      </c>
      <c r="N493" t="s">
        <v>133</v>
      </c>
      <c r="O493">
        <v>0</v>
      </c>
      <c r="P493" t="s">
        <v>79</v>
      </c>
      <c r="R493" t="s">
        <v>3410</v>
      </c>
      <c r="U493">
        <v>1</v>
      </c>
      <c r="V493" t="s">
        <v>30</v>
      </c>
      <c r="X493" t="s">
        <v>81</v>
      </c>
      <c r="Z493" t="s">
        <v>648</v>
      </c>
      <c r="AB493">
        <v>6</v>
      </c>
      <c r="AC493" t="s">
        <v>2293</v>
      </c>
      <c r="AD493" t="s">
        <v>84</v>
      </c>
      <c r="AH493" t="s">
        <v>30</v>
      </c>
      <c r="AO493" t="s">
        <v>553</v>
      </c>
      <c r="AQ493" s="6">
        <v>4</v>
      </c>
      <c r="AS493">
        <v>30</v>
      </c>
      <c r="AT493">
        <v>60</v>
      </c>
      <c r="AU493" t="s">
        <v>2294</v>
      </c>
      <c r="AW493" t="s">
        <v>2295</v>
      </c>
      <c r="AX493">
        <v>8</v>
      </c>
      <c r="AZ493" t="s">
        <v>2296</v>
      </c>
      <c r="BA493" t="s">
        <v>2297</v>
      </c>
      <c r="BB493" t="s">
        <v>139</v>
      </c>
      <c r="BC493">
        <v>1</v>
      </c>
    </row>
    <row r="494" spans="1:55">
      <c r="A494">
        <v>492</v>
      </c>
      <c r="B494" s="6" t="s">
        <v>0</v>
      </c>
      <c r="C494" s="6"/>
      <c r="D494" s="6"/>
      <c r="E494" s="6"/>
      <c r="F494" s="6"/>
      <c r="G494" s="6"/>
      <c r="H494" s="12">
        <v>39</v>
      </c>
      <c r="I494" s="12"/>
      <c r="J494">
        <v>8</v>
      </c>
      <c r="K494">
        <v>35</v>
      </c>
      <c r="L494">
        <v>9</v>
      </c>
      <c r="M494">
        <v>10</v>
      </c>
      <c r="N494" t="s">
        <v>121</v>
      </c>
      <c r="O494">
        <v>1</v>
      </c>
      <c r="U494">
        <v>1</v>
      </c>
      <c r="V494" t="s">
        <v>5</v>
      </c>
      <c r="X494" t="s">
        <v>91</v>
      </c>
      <c r="Z494" t="s">
        <v>92</v>
      </c>
      <c r="AB494">
        <v>23</v>
      </c>
      <c r="AC494" t="s">
        <v>2298</v>
      </c>
      <c r="AD494" t="s">
        <v>59</v>
      </c>
      <c r="AJ494" t="s">
        <v>32</v>
      </c>
      <c r="AO494" t="s">
        <v>60</v>
      </c>
      <c r="AQ494" s="6">
        <v>10</v>
      </c>
      <c r="AR494">
        <v>2</v>
      </c>
      <c r="AT494">
        <v>8</v>
      </c>
      <c r="AU494" t="s">
        <v>2299</v>
      </c>
      <c r="AV494" t="s">
        <v>64</v>
      </c>
      <c r="AX494">
        <v>8</v>
      </c>
      <c r="AZ494" t="s">
        <v>2300</v>
      </c>
      <c r="BA494" t="s">
        <v>2301</v>
      </c>
      <c r="BB494" t="s">
        <v>2302</v>
      </c>
      <c r="BC494">
        <v>1</v>
      </c>
    </row>
    <row r="495" spans="1:55">
      <c r="A495">
        <v>493</v>
      </c>
      <c r="B495" s="6"/>
      <c r="C495" s="6"/>
      <c r="D495" s="6"/>
      <c r="E495" s="6"/>
      <c r="F495" s="6" t="s">
        <v>4</v>
      </c>
      <c r="G495" s="6"/>
      <c r="H495" s="12">
        <v>47</v>
      </c>
      <c r="I495" s="12"/>
      <c r="J495">
        <v>7</v>
      </c>
      <c r="K495">
        <v>0</v>
      </c>
      <c r="L495">
        <v>10</v>
      </c>
      <c r="M495">
        <v>30</v>
      </c>
      <c r="N495" t="s">
        <v>335</v>
      </c>
      <c r="O495">
        <v>1</v>
      </c>
      <c r="U495">
        <v>1</v>
      </c>
      <c r="V495" t="s">
        <v>135</v>
      </c>
      <c r="X495" t="s">
        <v>142</v>
      </c>
      <c r="Z495" t="s">
        <v>106</v>
      </c>
      <c r="AB495">
        <v>20</v>
      </c>
      <c r="AC495" t="s">
        <v>2303</v>
      </c>
      <c r="AD495" t="s">
        <v>161</v>
      </c>
      <c r="AG495" t="s">
        <v>29</v>
      </c>
      <c r="AO495" t="s">
        <v>85</v>
      </c>
      <c r="AQ495" s="6">
        <v>6</v>
      </c>
      <c r="AR495">
        <v>2</v>
      </c>
      <c r="AT495">
        <v>16</v>
      </c>
      <c r="AU495" t="s">
        <v>2304</v>
      </c>
      <c r="AV495" t="s">
        <v>75</v>
      </c>
      <c r="AX495">
        <v>9</v>
      </c>
      <c r="AZ495" t="s">
        <v>2305</v>
      </c>
      <c r="BA495" t="s">
        <v>2306</v>
      </c>
      <c r="BB495" t="s">
        <v>2307</v>
      </c>
      <c r="BC495">
        <v>0</v>
      </c>
    </row>
    <row r="496" spans="1:55">
      <c r="A496">
        <v>494</v>
      </c>
      <c r="B496" s="6" t="s">
        <v>0</v>
      </c>
      <c r="C496" s="6"/>
      <c r="D496" s="6"/>
      <c r="E496" s="6"/>
      <c r="F496" s="6"/>
      <c r="G496" s="6"/>
      <c r="H496" s="12">
        <v>29</v>
      </c>
      <c r="I496" s="12"/>
      <c r="J496">
        <v>7</v>
      </c>
      <c r="K496">
        <v>0</v>
      </c>
      <c r="L496">
        <v>13</v>
      </c>
      <c r="M496">
        <v>6</v>
      </c>
      <c r="N496" t="s">
        <v>189</v>
      </c>
      <c r="O496">
        <v>0</v>
      </c>
      <c r="P496" t="s">
        <v>122</v>
      </c>
      <c r="R496" t="s">
        <v>3408</v>
      </c>
      <c r="U496">
        <v>0</v>
      </c>
      <c r="AD496" t="s">
        <v>59</v>
      </c>
      <c r="AH496" t="s">
        <v>30</v>
      </c>
      <c r="AO496" t="s">
        <v>85</v>
      </c>
      <c r="AQ496" s="6">
        <v>5</v>
      </c>
      <c r="AR496">
        <v>2</v>
      </c>
      <c r="AT496">
        <v>6</v>
      </c>
      <c r="AU496" t="s">
        <v>2308</v>
      </c>
      <c r="AV496" t="s">
        <v>64</v>
      </c>
      <c r="AX496">
        <v>6</v>
      </c>
      <c r="AZ496" t="s">
        <v>2309</v>
      </c>
      <c r="BA496" t="s">
        <v>2310</v>
      </c>
      <c r="BB496" t="s">
        <v>2311</v>
      </c>
      <c r="BC496">
        <v>1</v>
      </c>
    </row>
    <row r="497" spans="1:55">
      <c r="A497">
        <v>495</v>
      </c>
      <c r="B497" s="6" t="s">
        <v>0</v>
      </c>
      <c r="C497" s="6" t="s">
        <v>1</v>
      </c>
      <c r="D497" s="6"/>
      <c r="E497" s="6" t="s">
        <v>3</v>
      </c>
      <c r="F497" s="6"/>
      <c r="G497" s="6"/>
      <c r="H497" s="12">
        <v>36</v>
      </c>
      <c r="I497" s="12"/>
      <c r="J497">
        <v>6</v>
      </c>
      <c r="K497">
        <v>30</v>
      </c>
      <c r="L497">
        <v>10</v>
      </c>
      <c r="M497">
        <v>20</v>
      </c>
      <c r="N497" t="s">
        <v>121</v>
      </c>
      <c r="O497">
        <v>1</v>
      </c>
      <c r="U497">
        <v>1</v>
      </c>
      <c r="V497" t="s">
        <v>5</v>
      </c>
      <c r="X497" t="s">
        <v>111</v>
      </c>
      <c r="Z497" t="s">
        <v>156</v>
      </c>
      <c r="AB497">
        <v>5</v>
      </c>
      <c r="AC497" t="s">
        <v>2312</v>
      </c>
      <c r="AD497" t="s">
        <v>59</v>
      </c>
      <c r="AG497" t="s">
        <v>29</v>
      </c>
      <c r="AO497" t="s">
        <v>73</v>
      </c>
      <c r="AQ497" s="6">
        <v>0</v>
      </c>
      <c r="AS497" s="4">
        <v>42278</v>
      </c>
      <c r="AT497">
        <v>500</v>
      </c>
      <c r="AU497" t="s">
        <v>2313</v>
      </c>
      <c r="AV497" t="s">
        <v>64</v>
      </c>
      <c r="AX497">
        <v>8</v>
      </c>
      <c r="AZ497" t="s">
        <v>2314</v>
      </c>
      <c r="BA497" t="s">
        <v>2315</v>
      </c>
      <c r="BB497" t="s">
        <v>2316</v>
      </c>
      <c r="BC497">
        <v>1</v>
      </c>
    </row>
    <row r="498" spans="1:55">
      <c r="A498">
        <v>496</v>
      </c>
      <c r="B498" s="6" t="s">
        <v>0</v>
      </c>
      <c r="C498" s="6"/>
      <c r="D498" s="6"/>
      <c r="E498" s="6"/>
      <c r="F498" s="6"/>
      <c r="G498" s="6"/>
      <c r="H498" s="12">
        <v>56</v>
      </c>
      <c r="I498" s="12"/>
      <c r="J498">
        <v>8</v>
      </c>
      <c r="K498">
        <v>60</v>
      </c>
      <c r="L498">
        <v>8</v>
      </c>
      <c r="M498">
        <v>5</v>
      </c>
      <c r="N498" t="s">
        <v>121</v>
      </c>
      <c r="O498">
        <v>1</v>
      </c>
      <c r="U498">
        <v>1</v>
      </c>
      <c r="V498" t="s">
        <v>146</v>
      </c>
      <c r="X498" t="s">
        <v>56</v>
      </c>
      <c r="Z498" t="s">
        <v>92</v>
      </c>
      <c r="AB498">
        <v>25</v>
      </c>
      <c r="AC498" t="s">
        <v>2317</v>
      </c>
      <c r="AD498" t="s">
        <v>84</v>
      </c>
      <c r="AH498" t="s">
        <v>30</v>
      </c>
      <c r="AO498" t="s">
        <v>73</v>
      </c>
      <c r="AQ498" s="6">
        <v>21</v>
      </c>
      <c r="AT498">
        <v>8</v>
      </c>
      <c r="AU498" t="s">
        <v>2318</v>
      </c>
      <c r="AV498" t="s">
        <v>75</v>
      </c>
      <c r="AX498">
        <v>10</v>
      </c>
      <c r="AZ498" t="s">
        <v>2319</v>
      </c>
      <c r="BA498" t="s">
        <v>2320</v>
      </c>
      <c r="BB498" t="s">
        <v>2321</v>
      </c>
      <c r="BC498">
        <v>1</v>
      </c>
    </row>
    <row r="499" spans="1:55">
      <c r="A499">
        <v>497</v>
      </c>
      <c r="B499" s="6"/>
      <c r="C499" s="6"/>
      <c r="D499" s="6"/>
      <c r="E499" s="6"/>
      <c r="F499" s="6" t="s">
        <v>4</v>
      </c>
      <c r="G499" s="6"/>
      <c r="H499" s="12">
        <v>32</v>
      </c>
      <c r="I499" s="12"/>
      <c r="J499">
        <v>5</v>
      </c>
      <c r="K499">
        <v>20</v>
      </c>
      <c r="L499">
        <v>12</v>
      </c>
      <c r="M499">
        <v>20</v>
      </c>
      <c r="N499" t="s">
        <v>89</v>
      </c>
      <c r="O499">
        <v>0</v>
      </c>
      <c r="Q499" t="s">
        <v>2322</v>
      </c>
      <c r="R499" t="s">
        <v>3411</v>
      </c>
      <c r="U499">
        <v>1</v>
      </c>
      <c r="V499" t="s">
        <v>213</v>
      </c>
      <c r="Y499" t="s">
        <v>2323</v>
      </c>
      <c r="Z499" t="s">
        <v>356</v>
      </c>
      <c r="AB499">
        <v>6</v>
      </c>
      <c r="AC499" t="s">
        <v>2324</v>
      </c>
      <c r="AD499" t="s">
        <v>84</v>
      </c>
      <c r="AE499" t="s">
        <v>27</v>
      </c>
      <c r="AH499" t="s">
        <v>30</v>
      </c>
      <c r="AO499" t="s">
        <v>60</v>
      </c>
      <c r="AQ499" s="6">
        <v>10</v>
      </c>
      <c r="AR499">
        <v>2</v>
      </c>
      <c r="AT499">
        <v>10</v>
      </c>
      <c r="AU499" t="s">
        <v>2325</v>
      </c>
      <c r="AV499" t="s">
        <v>75</v>
      </c>
      <c r="AX499">
        <v>10</v>
      </c>
      <c r="AZ499" t="s">
        <v>2326</v>
      </c>
      <c r="BA499" t="s">
        <v>2327</v>
      </c>
      <c r="BB499" t="s">
        <v>2328</v>
      </c>
    </row>
    <row r="500" spans="1:55">
      <c r="A500">
        <v>498</v>
      </c>
      <c r="B500" s="6" t="s">
        <v>0</v>
      </c>
      <c r="C500" s="6"/>
      <c r="D500" s="6"/>
      <c r="E500" s="6"/>
      <c r="F500" s="6"/>
      <c r="G500" s="6"/>
      <c r="H500" s="12">
        <v>36</v>
      </c>
      <c r="I500" s="12"/>
      <c r="J500">
        <v>9</v>
      </c>
      <c r="K500">
        <v>15</v>
      </c>
      <c r="L500">
        <v>8</v>
      </c>
      <c r="M500">
        <v>20</v>
      </c>
      <c r="N500" t="s">
        <v>225</v>
      </c>
      <c r="O500">
        <v>1</v>
      </c>
      <c r="U500">
        <v>1</v>
      </c>
      <c r="V500" t="s">
        <v>5</v>
      </c>
      <c r="X500" t="s">
        <v>81</v>
      </c>
      <c r="AA500" t="s">
        <v>292</v>
      </c>
      <c r="AB500">
        <v>7</v>
      </c>
      <c r="AC500" t="s">
        <v>2329</v>
      </c>
      <c r="AD500" t="s">
        <v>84</v>
      </c>
      <c r="AH500" t="s">
        <v>30</v>
      </c>
      <c r="AO500" t="s">
        <v>85</v>
      </c>
      <c r="AQ500" s="6">
        <v>6</v>
      </c>
      <c r="AR500">
        <v>6</v>
      </c>
      <c r="AT500">
        <v>20</v>
      </c>
      <c r="AU500" t="s">
        <v>2330</v>
      </c>
      <c r="AV500" t="s">
        <v>64</v>
      </c>
      <c r="AX500">
        <v>10</v>
      </c>
      <c r="AZ500" t="s">
        <v>2331</v>
      </c>
      <c r="BA500" t="s">
        <v>406</v>
      </c>
      <c r="BB500" t="s">
        <v>2332</v>
      </c>
      <c r="BC500">
        <v>0</v>
      </c>
    </row>
    <row r="501" spans="1:55">
      <c r="A501">
        <v>499</v>
      </c>
      <c r="B501" s="6"/>
      <c r="C501" s="6"/>
      <c r="D501" s="6"/>
      <c r="E501" s="6"/>
      <c r="F501" s="6" t="s">
        <v>4</v>
      </c>
      <c r="G501" s="6"/>
      <c r="H501" s="12">
        <v>28</v>
      </c>
      <c r="I501" s="12"/>
      <c r="J501">
        <v>7</v>
      </c>
      <c r="K501">
        <v>50</v>
      </c>
      <c r="L501">
        <v>10</v>
      </c>
      <c r="M501">
        <v>5</v>
      </c>
      <c r="N501" t="s">
        <v>52</v>
      </c>
      <c r="O501">
        <v>1</v>
      </c>
      <c r="U501">
        <v>1</v>
      </c>
      <c r="V501" t="s">
        <v>155</v>
      </c>
      <c r="X501" t="s">
        <v>56</v>
      </c>
      <c r="Z501" t="s">
        <v>92</v>
      </c>
      <c r="AB501">
        <v>5</v>
      </c>
      <c r="AC501" t="s">
        <v>2333</v>
      </c>
      <c r="AD501" t="s">
        <v>59</v>
      </c>
      <c r="AJ501" t="s">
        <v>32</v>
      </c>
      <c r="AO501" t="s">
        <v>73</v>
      </c>
      <c r="AQ501" s="6">
        <v>6</v>
      </c>
      <c r="AR501">
        <v>6</v>
      </c>
      <c r="AT501">
        <v>7</v>
      </c>
      <c r="AU501" t="s">
        <v>2334</v>
      </c>
      <c r="AV501" t="s">
        <v>345</v>
      </c>
      <c r="AX501">
        <v>10</v>
      </c>
      <c r="AZ501" t="s">
        <v>2335</v>
      </c>
      <c r="BA501" t="s">
        <v>2336</v>
      </c>
      <c r="BB501" t="s">
        <v>116</v>
      </c>
      <c r="BC501">
        <v>1</v>
      </c>
    </row>
    <row r="502" spans="1:55">
      <c r="A502">
        <v>500</v>
      </c>
      <c r="B502" s="6" t="s">
        <v>0</v>
      </c>
      <c r="C502" s="6" t="s">
        <v>1</v>
      </c>
      <c r="D502" s="6"/>
      <c r="E502" s="6"/>
      <c r="F502" s="6" t="s">
        <v>4</v>
      </c>
      <c r="G502" s="6"/>
      <c r="H502" s="12">
        <v>28</v>
      </c>
      <c r="I502" s="12"/>
      <c r="J502">
        <v>6</v>
      </c>
      <c r="K502">
        <v>15</v>
      </c>
      <c r="L502">
        <v>8</v>
      </c>
      <c r="M502">
        <v>1</v>
      </c>
      <c r="N502" t="s">
        <v>121</v>
      </c>
      <c r="O502">
        <v>0</v>
      </c>
      <c r="P502" t="s">
        <v>122</v>
      </c>
      <c r="R502" t="s">
        <v>3409</v>
      </c>
      <c r="U502">
        <v>1</v>
      </c>
      <c r="V502" t="s">
        <v>155</v>
      </c>
      <c r="X502" t="s">
        <v>81</v>
      </c>
      <c r="Z502" t="s">
        <v>156</v>
      </c>
      <c r="AB502">
        <v>0</v>
      </c>
      <c r="AC502" t="s">
        <v>199</v>
      </c>
      <c r="AD502" t="s">
        <v>59</v>
      </c>
      <c r="AH502" t="s">
        <v>30</v>
      </c>
      <c r="AN502" t="s">
        <v>2337</v>
      </c>
      <c r="AO502" t="s">
        <v>73</v>
      </c>
      <c r="AQ502" s="6">
        <v>4</v>
      </c>
      <c r="AR502">
        <v>6</v>
      </c>
      <c r="AT502">
        <v>60</v>
      </c>
      <c r="AU502" t="s">
        <v>2338</v>
      </c>
      <c r="AV502" t="s">
        <v>75</v>
      </c>
      <c r="AX502">
        <v>10</v>
      </c>
      <c r="AZ502" t="s">
        <v>2339</v>
      </c>
      <c r="BC502">
        <v>1</v>
      </c>
    </row>
    <row r="503" spans="1:55">
      <c r="A503">
        <v>501</v>
      </c>
      <c r="B503" s="6"/>
      <c r="C503" s="6" t="s">
        <v>1</v>
      </c>
      <c r="D503" s="6"/>
      <c r="E503" s="6"/>
      <c r="F503" s="6" t="s">
        <v>4</v>
      </c>
      <c r="G503" s="6"/>
      <c r="H503" s="12">
        <v>47</v>
      </c>
      <c r="I503" s="12"/>
      <c r="J503">
        <v>8</v>
      </c>
      <c r="K503">
        <v>30</v>
      </c>
      <c r="L503">
        <v>9</v>
      </c>
      <c r="M503">
        <v>4</v>
      </c>
      <c r="N503" t="s">
        <v>89</v>
      </c>
      <c r="O503">
        <v>1</v>
      </c>
      <c r="U503">
        <v>1</v>
      </c>
      <c r="V503" t="s">
        <v>412</v>
      </c>
      <c r="X503" t="s">
        <v>56</v>
      </c>
      <c r="Z503" t="s">
        <v>272</v>
      </c>
      <c r="AB503">
        <v>23</v>
      </c>
      <c r="AC503" t="s">
        <v>2340</v>
      </c>
      <c r="AD503" t="s">
        <v>161</v>
      </c>
      <c r="AJ503" t="s">
        <v>32</v>
      </c>
      <c r="AO503" t="s">
        <v>60</v>
      </c>
      <c r="AQ503" s="6">
        <v>23</v>
      </c>
      <c r="AR503">
        <v>2</v>
      </c>
      <c r="AT503">
        <v>15</v>
      </c>
      <c r="AU503" t="s">
        <v>2341</v>
      </c>
      <c r="AV503" t="s">
        <v>64</v>
      </c>
      <c r="AX503">
        <v>8</v>
      </c>
      <c r="AZ503" t="s">
        <v>2342</v>
      </c>
      <c r="BA503" t="s">
        <v>2343</v>
      </c>
      <c r="BB503" t="s">
        <v>2344</v>
      </c>
      <c r="BC503">
        <v>0</v>
      </c>
    </row>
    <row r="504" spans="1:55">
      <c r="A504">
        <v>502</v>
      </c>
      <c r="B504" s="6"/>
      <c r="C504" s="6" t="s">
        <v>1</v>
      </c>
      <c r="D504" s="6"/>
      <c r="E504" s="6"/>
      <c r="F504" s="6"/>
      <c r="G504" s="6"/>
      <c r="H504" s="12">
        <v>34</v>
      </c>
      <c r="I504" s="12"/>
      <c r="J504">
        <v>7</v>
      </c>
      <c r="K504">
        <v>20</v>
      </c>
      <c r="L504">
        <v>10</v>
      </c>
      <c r="M504">
        <v>24</v>
      </c>
      <c r="N504" t="s">
        <v>103</v>
      </c>
      <c r="O504">
        <v>1</v>
      </c>
      <c r="U504">
        <v>1</v>
      </c>
      <c r="V504" t="s">
        <v>213</v>
      </c>
      <c r="X504" t="s">
        <v>81</v>
      </c>
      <c r="Z504" t="s">
        <v>356</v>
      </c>
      <c r="AB504">
        <v>10</v>
      </c>
      <c r="AC504" t="s">
        <v>2345</v>
      </c>
      <c r="AD504" t="s">
        <v>84</v>
      </c>
      <c r="AH504" t="s">
        <v>30</v>
      </c>
      <c r="AO504" t="s">
        <v>73</v>
      </c>
      <c r="AQ504" s="6">
        <v>5</v>
      </c>
      <c r="AR504">
        <v>1</v>
      </c>
      <c r="AT504">
        <v>6</v>
      </c>
      <c r="AU504" t="s">
        <v>2346</v>
      </c>
      <c r="AV504" t="s">
        <v>75</v>
      </c>
      <c r="AX504">
        <v>10</v>
      </c>
      <c r="AZ504" t="s">
        <v>2347</v>
      </c>
      <c r="BA504" t="s">
        <v>2348</v>
      </c>
      <c r="BB504" t="s">
        <v>139</v>
      </c>
      <c r="BC504">
        <v>1</v>
      </c>
    </row>
    <row r="505" spans="1:55">
      <c r="A505">
        <v>503</v>
      </c>
      <c r="B505" s="6"/>
      <c r="C505" s="6"/>
      <c r="D505" s="6"/>
      <c r="E505" s="6"/>
      <c r="F505" s="6" t="s">
        <v>4</v>
      </c>
      <c r="G505" s="6"/>
      <c r="H505" s="12">
        <v>41</v>
      </c>
      <c r="I505" s="12"/>
      <c r="J505">
        <v>6</v>
      </c>
      <c r="K505">
        <v>30</v>
      </c>
      <c r="L505">
        <v>7</v>
      </c>
      <c r="M505">
        <v>6</v>
      </c>
      <c r="N505" t="s">
        <v>67</v>
      </c>
      <c r="O505">
        <v>0</v>
      </c>
      <c r="P505" t="s">
        <v>134</v>
      </c>
      <c r="R505" t="s">
        <v>3410</v>
      </c>
      <c r="U505">
        <v>1</v>
      </c>
      <c r="V505" t="s">
        <v>80</v>
      </c>
      <c r="X505" t="s">
        <v>56</v>
      </c>
      <c r="AA505" t="s">
        <v>2349</v>
      </c>
      <c r="AB505">
        <v>20</v>
      </c>
      <c r="AC505" t="s">
        <v>2350</v>
      </c>
      <c r="AD505" t="s">
        <v>363</v>
      </c>
      <c r="AH505" t="s">
        <v>30</v>
      </c>
      <c r="AO505" t="s">
        <v>162</v>
      </c>
      <c r="AQ505" s="6">
        <v>6</v>
      </c>
      <c r="AR505">
        <v>5</v>
      </c>
      <c r="AT505">
        <v>100</v>
      </c>
      <c r="AU505" t="s">
        <v>2351</v>
      </c>
      <c r="AV505" t="s">
        <v>75</v>
      </c>
      <c r="AX505">
        <v>9</v>
      </c>
      <c r="AZ505" t="s">
        <v>2352</v>
      </c>
      <c r="BA505" t="s">
        <v>488</v>
      </c>
      <c r="BB505" t="s">
        <v>139</v>
      </c>
      <c r="BC505">
        <v>0</v>
      </c>
    </row>
    <row r="506" spans="1:55">
      <c r="A506">
        <v>504</v>
      </c>
      <c r="B506" s="6" t="s">
        <v>0</v>
      </c>
      <c r="C506" s="6"/>
      <c r="D506" s="6"/>
      <c r="E506" s="6"/>
      <c r="F506" s="6" t="s">
        <v>4</v>
      </c>
      <c r="G506" s="6"/>
      <c r="H506" s="12">
        <v>31</v>
      </c>
      <c r="I506" s="12"/>
      <c r="J506">
        <v>6</v>
      </c>
      <c r="K506">
        <v>60</v>
      </c>
      <c r="L506">
        <v>10</v>
      </c>
      <c r="M506">
        <v>6</v>
      </c>
      <c r="N506" t="s">
        <v>189</v>
      </c>
      <c r="O506">
        <v>1</v>
      </c>
      <c r="U506">
        <v>1</v>
      </c>
      <c r="V506" t="s">
        <v>213</v>
      </c>
      <c r="X506" t="s">
        <v>81</v>
      </c>
      <c r="Z506" t="s">
        <v>92</v>
      </c>
      <c r="AB506">
        <v>9</v>
      </c>
      <c r="AC506" t="s">
        <v>2353</v>
      </c>
      <c r="AD506" t="s">
        <v>59</v>
      </c>
      <c r="AJ506" t="s">
        <v>32</v>
      </c>
      <c r="AO506" t="s">
        <v>73</v>
      </c>
      <c r="AQ506" s="6">
        <v>5</v>
      </c>
      <c r="AR506">
        <v>5</v>
      </c>
      <c r="AT506">
        <v>5</v>
      </c>
      <c r="AU506" t="s">
        <v>2354</v>
      </c>
      <c r="AV506" t="s">
        <v>75</v>
      </c>
      <c r="AX506">
        <v>10</v>
      </c>
      <c r="AZ506" t="s">
        <v>2355</v>
      </c>
      <c r="BA506" t="s">
        <v>2356</v>
      </c>
      <c r="BB506" t="s">
        <v>2357</v>
      </c>
      <c r="BC506">
        <v>1</v>
      </c>
    </row>
    <row r="507" spans="1:55">
      <c r="A507">
        <v>505</v>
      </c>
      <c r="B507" s="6" t="s">
        <v>0</v>
      </c>
      <c r="C507" s="6"/>
      <c r="D507" s="6"/>
      <c r="E507" s="6"/>
      <c r="F507" s="6"/>
      <c r="G507" s="6"/>
      <c r="H507" s="12">
        <v>30</v>
      </c>
      <c r="I507" s="12"/>
      <c r="J507">
        <v>6</v>
      </c>
      <c r="K507">
        <v>2</v>
      </c>
      <c r="L507">
        <v>10</v>
      </c>
      <c r="M507">
        <v>10</v>
      </c>
      <c r="N507" t="s">
        <v>103</v>
      </c>
      <c r="O507">
        <v>1</v>
      </c>
      <c r="U507">
        <v>1</v>
      </c>
      <c r="V507" t="s">
        <v>141</v>
      </c>
      <c r="X507" t="s">
        <v>81</v>
      </c>
      <c r="Z507" t="s">
        <v>92</v>
      </c>
      <c r="AB507">
        <v>1</v>
      </c>
      <c r="AC507" t="s">
        <v>455</v>
      </c>
      <c r="AD507" t="s">
        <v>84</v>
      </c>
      <c r="AJ507" t="s">
        <v>32</v>
      </c>
      <c r="AO507" t="s">
        <v>60</v>
      </c>
      <c r="AQ507" s="6">
        <v>10</v>
      </c>
      <c r="AR507">
        <v>3</v>
      </c>
      <c r="AT507">
        <v>6</v>
      </c>
      <c r="AU507" t="s">
        <v>2358</v>
      </c>
      <c r="AV507" t="s">
        <v>75</v>
      </c>
      <c r="AX507">
        <v>8</v>
      </c>
      <c r="AZ507" t="s">
        <v>2359</v>
      </c>
      <c r="BA507" t="s">
        <v>2360</v>
      </c>
      <c r="BC507">
        <v>0</v>
      </c>
    </row>
    <row r="508" spans="1:55">
      <c r="A508">
        <v>506</v>
      </c>
      <c r="B508" s="6" t="s">
        <v>0</v>
      </c>
      <c r="C508" s="6"/>
      <c r="D508" s="6"/>
      <c r="E508" s="6"/>
      <c r="F508" s="6"/>
      <c r="G508" s="6"/>
      <c r="H508" s="12">
        <v>29</v>
      </c>
      <c r="I508" s="12"/>
      <c r="J508">
        <v>8</v>
      </c>
      <c r="K508">
        <v>0</v>
      </c>
      <c r="L508">
        <v>8</v>
      </c>
      <c r="M508">
        <v>4</v>
      </c>
      <c r="N508" t="s">
        <v>67</v>
      </c>
      <c r="O508">
        <v>1</v>
      </c>
      <c r="P508" t="s">
        <v>53</v>
      </c>
      <c r="R508" t="s">
        <v>3410</v>
      </c>
      <c r="U508">
        <v>0</v>
      </c>
      <c r="AD508" t="s">
        <v>363</v>
      </c>
      <c r="AE508" t="s">
        <v>27</v>
      </c>
      <c r="AG508" t="s">
        <v>29</v>
      </c>
      <c r="AO508" t="s">
        <v>85</v>
      </c>
      <c r="AQ508" s="6">
        <v>35</v>
      </c>
      <c r="AS508">
        <v>56</v>
      </c>
      <c r="AT508">
        <v>112</v>
      </c>
      <c r="AU508" t="s">
        <v>2361</v>
      </c>
      <c r="AV508" t="s">
        <v>75</v>
      </c>
      <c r="AX508">
        <v>10</v>
      </c>
      <c r="AZ508" t="s">
        <v>2362</v>
      </c>
      <c r="BA508" t="s">
        <v>2363</v>
      </c>
      <c r="BB508" t="s">
        <v>2364</v>
      </c>
    </row>
    <row r="509" spans="1:55">
      <c r="A509">
        <v>507</v>
      </c>
      <c r="B509" s="6" t="s">
        <v>0</v>
      </c>
      <c r="C509" s="6"/>
      <c r="D509" s="6"/>
      <c r="E509" s="6"/>
      <c r="F509" s="6"/>
      <c r="G509" s="6"/>
      <c r="H509" s="12">
        <v>38</v>
      </c>
      <c r="I509" s="12"/>
      <c r="J509">
        <v>7</v>
      </c>
      <c r="K509">
        <v>0</v>
      </c>
      <c r="L509">
        <v>5</v>
      </c>
      <c r="M509">
        <v>8</v>
      </c>
      <c r="N509" t="s">
        <v>133</v>
      </c>
      <c r="O509">
        <v>0</v>
      </c>
      <c r="P509" t="s">
        <v>134</v>
      </c>
      <c r="T509" t="s">
        <v>2365</v>
      </c>
      <c r="U509">
        <v>0</v>
      </c>
      <c r="AD509" t="s">
        <v>84</v>
      </c>
      <c r="AI509" t="s">
        <v>31</v>
      </c>
      <c r="AJ509" t="s">
        <v>32</v>
      </c>
      <c r="AO509" t="s">
        <v>73</v>
      </c>
      <c r="AQ509" s="6">
        <v>8</v>
      </c>
      <c r="AS509">
        <v>16</v>
      </c>
      <c r="AT509">
        <v>8</v>
      </c>
      <c r="AU509" t="s">
        <v>2366</v>
      </c>
      <c r="AV509" t="s">
        <v>75</v>
      </c>
      <c r="AX509">
        <v>9</v>
      </c>
      <c r="AZ509" t="s">
        <v>2367</v>
      </c>
      <c r="BA509" t="s">
        <v>2368</v>
      </c>
      <c r="BB509" t="s">
        <v>2369</v>
      </c>
      <c r="BC509">
        <v>1</v>
      </c>
    </row>
    <row r="510" spans="1:55">
      <c r="A510">
        <v>508</v>
      </c>
      <c r="B510" s="6" t="s">
        <v>0</v>
      </c>
      <c r="C510" s="6"/>
      <c r="D510" s="6"/>
      <c r="E510" s="6"/>
      <c r="F510" s="6"/>
      <c r="G510" s="6"/>
      <c r="H510" s="12">
        <v>25</v>
      </c>
      <c r="I510" s="12"/>
      <c r="J510">
        <v>7</v>
      </c>
      <c r="K510">
        <v>20</v>
      </c>
      <c r="L510">
        <v>5</v>
      </c>
      <c r="M510">
        <v>36</v>
      </c>
      <c r="N510" t="s">
        <v>335</v>
      </c>
      <c r="O510">
        <v>0</v>
      </c>
      <c r="P510" t="s">
        <v>79</v>
      </c>
      <c r="R510" t="s">
        <v>3411</v>
      </c>
      <c r="U510">
        <v>1</v>
      </c>
      <c r="V510" t="s">
        <v>5</v>
      </c>
      <c r="X510" t="s">
        <v>111</v>
      </c>
      <c r="Z510" t="s">
        <v>106</v>
      </c>
      <c r="AB510">
        <v>1</v>
      </c>
      <c r="AC510" t="s">
        <v>2370</v>
      </c>
      <c r="AD510" t="s">
        <v>59</v>
      </c>
      <c r="AF510" t="s">
        <v>28</v>
      </c>
      <c r="AN510" t="s">
        <v>2371</v>
      </c>
      <c r="AO510" t="s">
        <v>73</v>
      </c>
      <c r="AQ510" s="6">
        <v>15</v>
      </c>
      <c r="AS510">
        <v>15</v>
      </c>
      <c r="AT510">
        <v>160</v>
      </c>
      <c r="AU510" t="s">
        <v>2372</v>
      </c>
      <c r="AV510" t="s">
        <v>64</v>
      </c>
      <c r="AX510">
        <v>9</v>
      </c>
      <c r="AZ510" t="s">
        <v>872</v>
      </c>
      <c r="BA510" t="s">
        <v>872</v>
      </c>
      <c r="BB510" t="s">
        <v>2373</v>
      </c>
      <c r="BC510">
        <v>1</v>
      </c>
    </row>
    <row r="511" spans="1:55">
      <c r="A511">
        <v>509</v>
      </c>
      <c r="B511" s="6"/>
      <c r="C511" s="6" t="s">
        <v>1</v>
      </c>
      <c r="D511" s="6"/>
      <c r="E511" s="6"/>
      <c r="F511" s="6"/>
      <c r="G511" s="6"/>
      <c r="H511" s="12">
        <v>37</v>
      </c>
      <c r="I511" s="12"/>
      <c r="J511">
        <v>7</v>
      </c>
      <c r="K511">
        <v>200</v>
      </c>
      <c r="L511">
        <v>12</v>
      </c>
      <c r="M511">
        <v>10</v>
      </c>
      <c r="N511" t="s">
        <v>335</v>
      </c>
      <c r="O511">
        <v>1</v>
      </c>
      <c r="U511">
        <v>1</v>
      </c>
      <c r="V511" t="s">
        <v>155</v>
      </c>
      <c r="X511" t="s">
        <v>111</v>
      </c>
      <c r="Z511" t="s">
        <v>272</v>
      </c>
      <c r="AB511">
        <v>5</v>
      </c>
      <c r="AC511" t="s">
        <v>2374</v>
      </c>
      <c r="AD511" t="s">
        <v>72</v>
      </c>
      <c r="AM511" t="s">
        <v>35</v>
      </c>
      <c r="AQ511" s="6">
        <v>0</v>
      </c>
      <c r="AV511" t="s">
        <v>75</v>
      </c>
      <c r="AX511">
        <v>10</v>
      </c>
      <c r="AZ511" t="s">
        <v>2375</v>
      </c>
      <c r="BA511" t="s">
        <v>2376</v>
      </c>
      <c r="BB511" t="s">
        <v>2377</v>
      </c>
      <c r="BC511">
        <v>1</v>
      </c>
    </row>
    <row r="512" spans="1:55">
      <c r="A512">
        <v>510</v>
      </c>
      <c r="B512" s="6"/>
      <c r="C512" s="6" t="s">
        <v>1</v>
      </c>
      <c r="D512" s="6"/>
      <c r="E512" s="6"/>
      <c r="F512" s="6"/>
      <c r="G512" s="6"/>
      <c r="H512" s="12">
        <v>55</v>
      </c>
      <c r="I512" s="12"/>
      <c r="J512">
        <v>7</v>
      </c>
      <c r="K512">
        <v>45</v>
      </c>
      <c r="L512">
        <v>13</v>
      </c>
      <c r="M512">
        <v>1</v>
      </c>
      <c r="N512" t="s">
        <v>52</v>
      </c>
      <c r="O512">
        <v>0</v>
      </c>
      <c r="P512" t="s">
        <v>79</v>
      </c>
      <c r="R512" t="s">
        <v>3410</v>
      </c>
      <c r="U512">
        <v>0</v>
      </c>
      <c r="AD512" t="s">
        <v>84</v>
      </c>
      <c r="AF512" t="s">
        <v>28</v>
      </c>
      <c r="AO512" t="s">
        <v>73</v>
      </c>
      <c r="AQ512" s="6">
        <v>6</v>
      </c>
      <c r="AR512">
        <v>6</v>
      </c>
      <c r="AT512">
        <v>5</v>
      </c>
      <c r="AU512" t="s">
        <v>2378</v>
      </c>
      <c r="AV512" t="s">
        <v>75</v>
      </c>
      <c r="AX512">
        <v>10</v>
      </c>
      <c r="AZ512" t="s">
        <v>2379</v>
      </c>
      <c r="BB512" t="s">
        <v>2380</v>
      </c>
      <c r="BC512">
        <v>0</v>
      </c>
    </row>
    <row r="513" spans="1:55">
      <c r="A513">
        <v>511</v>
      </c>
      <c r="B513" s="6"/>
      <c r="C513" s="6"/>
      <c r="D513" s="6"/>
      <c r="E513" s="6"/>
      <c r="F513" s="6"/>
      <c r="G513" s="6" t="s">
        <v>2381</v>
      </c>
      <c r="H513" s="12">
        <v>28</v>
      </c>
      <c r="I513" s="12"/>
      <c r="J513">
        <v>6</v>
      </c>
      <c r="K513">
        <v>25</v>
      </c>
      <c r="L513">
        <v>15</v>
      </c>
      <c r="M513">
        <v>5</v>
      </c>
      <c r="N513" t="s">
        <v>67</v>
      </c>
      <c r="O513">
        <v>1</v>
      </c>
      <c r="U513">
        <v>1</v>
      </c>
      <c r="V513" t="s">
        <v>155</v>
      </c>
      <c r="X513" t="s">
        <v>81</v>
      </c>
      <c r="Z513" t="s">
        <v>92</v>
      </c>
      <c r="AB513">
        <v>1</v>
      </c>
      <c r="AC513" t="s">
        <v>2382</v>
      </c>
      <c r="AD513" t="s">
        <v>84</v>
      </c>
      <c r="AM513" t="s">
        <v>35</v>
      </c>
      <c r="AQ513" s="6">
        <v>0</v>
      </c>
      <c r="AV513" t="s">
        <v>75</v>
      </c>
      <c r="AX513">
        <v>10</v>
      </c>
      <c r="AZ513" t="s">
        <v>2383</v>
      </c>
      <c r="BA513" t="s">
        <v>428</v>
      </c>
      <c r="BC513">
        <v>1</v>
      </c>
    </row>
    <row r="514" spans="1:55">
      <c r="A514">
        <v>512</v>
      </c>
      <c r="B514" s="6" t="s">
        <v>0</v>
      </c>
      <c r="C514" s="6" t="s">
        <v>1</v>
      </c>
      <c r="D514" s="6"/>
      <c r="E514" s="6"/>
      <c r="F514" s="6"/>
      <c r="G514" s="6"/>
      <c r="H514" s="12">
        <v>23</v>
      </c>
      <c r="I514" s="12"/>
      <c r="J514">
        <v>7</v>
      </c>
      <c r="K514">
        <v>70</v>
      </c>
      <c r="L514">
        <v>6</v>
      </c>
      <c r="M514">
        <v>6</v>
      </c>
      <c r="N514" t="s">
        <v>133</v>
      </c>
      <c r="O514">
        <v>1</v>
      </c>
      <c r="U514">
        <v>1</v>
      </c>
      <c r="V514" t="s">
        <v>465</v>
      </c>
      <c r="X514" t="s">
        <v>350</v>
      </c>
      <c r="AA514" t="s">
        <v>898</v>
      </c>
      <c r="AB514">
        <v>3</v>
      </c>
      <c r="AC514" t="s">
        <v>2384</v>
      </c>
      <c r="AD514" t="s">
        <v>59</v>
      </c>
      <c r="AM514" t="s">
        <v>35</v>
      </c>
      <c r="AQ514" s="6">
        <v>0</v>
      </c>
      <c r="AV514" t="s">
        <v>345</v>
      </c>
      <c r="AX514">
        <v>10</v>
      </c>
      <c r="AZ514" t="s">
        <v>2385</v>
      </c>
      <c r="BA514" t="s">
        <v>2386</v>
      </c>
      <c r="BB514" t="s">
        <v>2387</v>
      </c>
      <c r="BC514">
        <v>1</v>
      </c>
    </row>
    <row r="515" spans="1:55">
      <c r="A515">
        <v>513</v>
      </c>
      <c r="B515" s="6" t="s">
        <v>0</v>
      </c>
      <c r="C515" s="6"/>
      <c r="D515" s="6"/>
      <c r="E515" s="6"/>
      <c r="F515" s="6"/>
      <c r="G515" s="6"/>
      <c r="H515" s="12">
        <v>35</v>
      </c>
      <c r="I515" s="12"/>
      <c r="J515">
        <v>8</v>
      </c>
      <c r="K515">
        <v>0</v>
      </c>
      <c r="L515">
        <v>8</v>
      </c>
      <c r="M515">
        <v>4</v>
      </c>
      <c r="N515" t="s">
        <v>335</v>
      </c>
      <c r="O515">
        <v>0</v>
      </c>
      <c r="P515" t="s">
        <v>79</v>
      </c>
      <c r="R515" t="s">
        <v>3409</v>
      </c>
      <c r="U515">
        <v>0</v>
      </c>
      <c r="AD515" t="s">
        <v>84</v>
      </c>
      <c r="AG515" t="s">
        <v>29</v>
      </c>
      <c r="AH515" t="s">
        <v>30</v>
      </c>
      <c r="AO515" t="s">
        <v>73</v>
      </c>
      <c r="AQ515" s="6">
        <v>30</v>
      </c>
      <c r="AS515">
        <v>20</v>
      </c>
      <c r="AT515">
        <v>80</v>
      </c>
      <c r="AU515" t="s">
        <v>2388</v>
      </c>
      <c r="AW515" t="s">
        <v>2389</v>
      </c>
      <c r="AX515">
        <v>10</v>
      </c>
      <c r="AZ515" t="s">
        <v>2390</v>
      </c>
      <c r="BC515">
        <v>0</v>
      </c>
    </row>
    <row r="516" spans="1:55">
      <c r="A516">
        <v>514</v>
      </c>
      <c r="B516" s="6"/>
      <c r="C516" s="6"/>
      <c r="D516" s="6"/>
      <c r="E516" s="6" t="s">
        <v>3</v>
      </c>
      <c r="F516" s="6"/>
      <c r="G516" s="6"/>
      <c r="H516" s="12">
        <v>24</v>
      </c>
      <c r="I516" s="12"/>
      <c r="J516">
        <v>6</v>
      </c>
      <c r="K516">
        <v>2</v>
      </c>
      <c r="L516">
        <v>17</v>
      </c>
      <c r="M516">
        <v>50</v>
      </c>
      <c r="N516" t="s">
        <v>103</v>
      </c>
      <c r="O516">
        <v>1</v>
      </c>
      <c r="U516">
        <v>0</v>
      </c>
      <c r="AD516" t="s">
        <v>84</v>
      </c>
      <c r="AG516" t="s">
        <v>29</v>
      </c>
      <c r="AO516" t="s">
        <v>60</v>
      </c>
      <c r="AQ516" s="6">
        <v>5</v>
      </c>
      <c r="AS516">
        <v>10</v>
      </c>
      <c r="AT516">
        <v>50</v>
      </c>
      <c r="AU516" t="s">
        <v>2391</v>
      </c>
      <c r="AV516" t="s">
        <v>64</v>
      </c>
      <c r="AX516">
        <v>10</v>
      </c>
      <c r="AZ516" t="s">
        <v>2392</v>
      </c>
      <c r="BA516" t="s">
        <v>2393</v>
      </c>
      <c r="BC516">
        <v>1</v>
      </c>
    </row>
    <row r="517" spans="1:55">
      <c r="A517">
        <v>515</v>
      </c>
      <c r="B517" s="6" t="s">
        <v>0</v>
      </c>
      <c r="C517" s="6"/>
      <c r="D517" s="6"/>
      <c r="E517" s="6"/>
      <c r="F517" s="6"/>
      <c r="G517" s="6"/>
      <c r="H517" s="12">
        <v>32</v>
      </c>
      <c r="I517" s="12"/>
      <c r="J517">
        <v>7</v>
      </c>
      <c r="K517">
        <v>60</v>
      </c>
      <c r="L517">
        <v>9</v>
      </c>
      <c r="M517">
        <v>3</v>
      </c>
      <c r="N517" t="s">
        <v>97</v>
      </c>
      <c r="O517">
        <v>0</v>
      </c>
      <c r="P517" t="s">
        <v>134</v>
      </c>
      <c r="R517" t="s">
        <v>3409</v>
      </c>
      <c r="U517">
        <v>0</v>
      </c>
      <c r="AD517" t="s">
        <v>84</v>
      </c>
      <c r="AH517" t="s">
        <v>30</v>
      </c>
      <c r="AO517" t="s">
        <v>85</v>
      </c>
      <c r="AQ517" s="6">
        <v>6</v>
      </c>
      <c r="AR517">
        <v>6</v>
      </c>
      <c r="AT517">
        <v>20</v>
      </c>
      <c r="AU517" t="s">
        <v>2394</v>
      </c>
      <c r="AV517" t="s">
        <v>75</v>
      </c>
      <c r="AX517">
        <v>8</v>
      </c>
      <c r="AZ517" t="s">
        <v>2395</v>
      </c>
      <c r="BA517" t="s">
        <v>2396</v>
      </c>
      <c r="BB517" t="s">
        <v>2397</v>
      </c>
      <c r="BC517">
        <v>1</v>
      </c>
    </row>
    <row r="518" spans="1:55">
      <c r="A518">
        <v>516</v>
      </c>
      <c r="B518" s="6"/>
      <c r="C518" s="6"/>
      <c r="D518" s="6"/>
      <c r="E518" s="6"/>
      <c r="F518" s="6" t="s">
        <v>4</v>
      </c>
      <c r="G518" s="6"/>
      <c r="H518" s="12">
        <v>32</v>
      </c>
      <c r="I518" s="12"/>
      <c r="J518">
        <v>6</v>
      </c>
      <c r="K518">
        <v>45</v>
      </c>
      <c r="L518">
        <v>12</v>
      </c>
      <c r="M518">
        <v>5</v>
      </c>
      <c r="N518" t="s">
        <v>133</v>
      </c>
      <c r="O518">
        <v>1</v>
      </c>
      <c r="U518">
        <v>1</v>
      </c>
      <c r="V518" t="s">
        <v>213</v>
      </c>
      <c r="X518" t="s">
        <v>81</v>
      </c>
      <c r="AA518" t="s">
        <v>1165</v>
      </c>
      <c r="AB518">
        <v>15</v>
      </c>
      <c r="AC518" t="s">
        <v>2398</v>
      </c>
      <c r="AD518" t="s">
        <v>161</v>
      </c>
      <c r="AM518" t="s">
        <v>35</v>
      </c>
      <c r="AQ518" s="6">
        <v>0</v>
      </c>
      <c r="AV518" t="s">
        <v>75</v>
      </c>
      <c r="AX518">
        <v>10</v>
      </c>
      <c r="AZ518" t="s">
        <v>2399</v>
      </c>
      <c r="BA518" t="s">
        <v>1125</v>
      </c>
      <c r="BB518" t="s">
        <v>2400</v>
      </c>
      <c r="BC518">
        <v>1</v>
      </c>
    </row>
    <row r="519" spans="1:55">
      <c r="A519">
        <v>517</v>
      </c>
      <c r="B519" s="6" t="s">
        <v>0</v>
      </c>
      <c r="C519" s="6" t="s">
        <v>1</v>
      </c>
      <c r="D519" s="6"/>
      <c r="E519" s="6"/>
      <c r="F519" s="6" t="s">
        <v>4</v>
      </c>
      <c r="G519" s="6"/>
      <c r="H519" s="12">
        <v>31</v>
      </c>
      <c r="I519" s="12"/>
      <c r="J519">
        <v>6</v>
      </c>
      <c r="K519">
        <v>250</v>
      </c>
      <c r="L519">
        <v>14</v>
      </c>
      <c r="M519">
        <v>1</v>
      </c>
      <c r="N519" t="s">
        <v>303</v>
      </c>
      <c r="O519">
        <v>1</v>
      </c>
      <c r="U519">
        <v>1</v>
      </c>
      <c r="V519" t="s">
        <v>213</v>
      </c>
      <c r="X519" t="s">
        <v>81</v>
      </c>
      <c r="Z519" t="s">
        <v>106</v>
      </c>
      <c r="AB519">
        <v>10</v>
      </c>
      <c r="AC519" t="s">
        <v>2401</v>
      </c>
      <c r="AD519" t="s">
        <v>1117</v>
      </c>
      <c r="AI519" t="s">
        <v>31</v>
      </c>
      <c r="AO519" t="s">
        <v>60</v>
      </c>
      <c r="AQ519" s="6">
        <v>3</v>
      </c>
      <c r="AR519">
        <v>5</v>
      </c>
      <c r="AT519">
        <v>14</v>
      </c>
      <c r="AU519" t="s">
        <v>2402</v>
      </c>
      <c r="AW519" t="s">
        <v>2403</v>
      </c>
      <c r="AX519">
        <v>10</v>
      </c>
      <c r="AZ519" t="s">
        <v>2404</v>
      </c>
      <c r="BC519">
        <v>1</v>
      </c>
    </row>
    <row r="520" spans="1:55">
      <c r="A520">
        <v>518</v>
      </c>
      <c r="B520" s="6" t="s">
        <v>0</v>
      </c>
      <c r="C520" s="6"/>
      <c r="D520" s="6"/>
      <c r="E520" s="6"/>
      <c r="F520" s="6" t="s">
        <v>4</v>
      </c>
      <c r="G520" s="6"/>
      <c r="H520" s="12">
        <v>36</v>
      </c>
      <c r="I520" s="12"/>
      <c r="J520">
        <v>7</v>
      </c>
      <c r="K520">
        <v>30</v>
      </c>
      <c r="L520">
        <v>12</v>
      </c>
      <c r="M520">
        <v>5</v>
      </c>
      <c r="N520" t="s">
        <v>67</v>
      </c>
      <c r="O520">
        <v>1</v>
      </c>
      <c r="U520">
        <v>1</v>
      </c>
      <c r="V520" t="s">
        <v>5</v>
      </c>
      <c r="X520" t="s">
        <v>81</v>
      </c>
      <c r="Z520" t="s">
        <v>648</v>
      </c>
      <c r="AB520">
        <v>9</v>
      </c>
      <c r="AC520" t="s">
        <v>2405</v>
      </c>
      <c r="AD520" t="s">
        <v>84</v>
      </c>
      <c r="AI520" t="s">
        <v>31</v>
      </c>
      <c r="AO520" t="s">
        <v>73</v>
      </c>
      <c r="AQ520" s="6">
        <v>4</v>
      </c>
      <c r="AR520">
        <v>1</v>
      </c>
      <c r="AT520">
        <v>6</v>
      </c>
      <c r="AU520" t="s">
        <v>2406</v>
      </c>
      <c r="AV520" t="s">
        <v>75</v>
      </c>
      <c r="AX520">
        <v>6</v>
      </c>
      <c r="AZ520" t="s">
        <v>2407</v>
      </c>
      <c r="BC520">
        <v>1</v>
      </c>
    </row>
    <row r="521" spans="1:55">
      <c r="A521">
        <v>519</v>
      </c>
      <c r="B521" s="6"/>
      <c r="C521" s="6" t="s">
        <v>1</v>
      </c>
      <c r="D521" s="6"/>
      <c r="E521" s="6"/>
      <c r="F521" s="6" t="s">
        <v>4</v>
      </c>
      <c r="G521" s="6"/>
      <c r="H521" s="12">
        <v>33</v>
      </c>
      <c r="I521" s="12"/>
      <c r="J521">
        <v>6</v>
      </c>
      <c r="K521">
        <v>50</v>
      </c>
      <c r="L521">
        <v>6</v>
      </c>
      <c r="M521">
        <v>4</v>
      </c>
      <c r="N521" t="s">
        <v>225</v>
      </c>
      <c r="O521">
        <v>0</v>
      </c>
      <c r="P521" t="s">
        <v>389</v>
      </c>
      <c r="R521" t="s">
        <v>3408</v>
      </c>
      <c r="U521">
        <v>1</v>
      </c>
      <c r="V521" t="s">
        <v>155</v>
      </c>
      <c r="X521" t="s">
        <v>91</v>
      </c>
      <c r="Z521" t="s">
        <v>156</v>
      </c>
      <c r="AB521">
        <v>5</v>
      </c>
      <c r="AC521" t="s">
        <v>2408</v>
      </c>
      <c r="AD521" t="s">
        <v>72</v>
      </c>
      <c r="AJ521" t="s">
        <v>32</v>
      </c>
      <c r="AO521" t="s">
        <v>60</v>
      </c>
      <c r="AQ521" s="6">
        <v>2</v>
      </c>
      <c r="AR521">
        <v>2</v>
      </c>
      <c r="AT521">
        <v>2</v>
      </c>
      <c r="AU521" t="s">
        <v>2409</v>
      </c>
      <c r="AV521" t="s">
        <v>75</v>
      </c>
      <c r="AX521">
        <v>8</v>
      </c>
      <c r="AZ521" t="s">
        <v>2410</v>
      </c>
      <c r="BA521" t="s">
        <v>2411</v>
      </c>
      <c r="BB521" t="s">
        <v>2412</v>
      </c>
      <c r="BC521">
        <v>0</v>
      </c>
    </row>
    <row r="522" spans="1:55">
      <c r="A522">
        <v>520</v>
      </c>
      <c r="B522" s="6"/>
      <c r="C522" s="6" t="s">
        <v>1</v>
      </c>
      <c r="D522" s="6"/>
      <c r="E522" s="6"/>
      <c r="F522" s="6" t="s">
        <v>4</v>
      </c>
      <c r="G522" s="6"/>
      <c r="H522" s="12">
        <v>47</v>
      </c>
      <c r="I522" s="12"/>
      <c r="J522">
        <v>8</v>
      </c>
      <c r="K522">
        <v>130</v>
      </c>
      <c r="L522">
        <v>6</v>
      </c>
      <c r="M522">
        <v>20</v>
      </c>
      <c r="N522" t="s">
        <v>89</v>
      </c>
      <c r="O522">
        <v>0</v>
      </c>
      <c r="P522" t="s">
        <v>79</v>
      </c>
      <c r="R522" t="s">
        <v>3409</v>
      </c>
      <c r="U522">
        <v>1</v>
      </c>
      <c r="V522" t="s">
        <v>412</v>
      </c>
      <c r="X522" t="s">
        <v>91</v>
      </c>
      <c r="Z522" t="s">
        <v>648</v>
      </c>
      <c r="AB522">
        <v>23</v>
      </c>
      <c r="AC522" t="s">
        <v>2413</v>
      </c>
      <c r="AD522" t="s">
        <v>84</v>
      </c>
      <c r="AJ522" t="s">
        <v>32</v>
      </c>
      <c r="AO522" t="s">
        <v>60</v>
      </c>
      <c r="AQ522" s="6">
        <v>3</v>
      </c>
      <c r="AR522">
        <v>6</v>
      </c>
      <c r="AT522">
        <v>10</v>
      </c>
      <c r="AU522" t="s">
        <v>2414</v>
      </c>
      <c r="AV522" t="s">
        <v>75</v>
      </c>
      <c r="AX522">
        <v>8</v>
      </c>
      <c r="AZ522" t="s">
        <v>2415</v>
      </c>
      <c r="BC522">
        <v>0</v>
      </c>
    </row>
    <row r="523" spans="1:55">
      <c r="A523">
        <v>521</v>
      </c>
      <c r="B523" s="6" t="s">
        <v>0</v>
      </c>
      <c r="C523" s="6"/>
      <c r="D523" s="6"/>
      <c r="E523" s="6"/>
      <c r="F523" s="6"/>
      <c r="G523" s="6"/>
      <c r="H523" s="12">
        <v>34</v>
      </c>
      <c r="I523" s="12"/>
      <c r="J523">
        <v>7</v>
      </c>
      <c r="K523">
        <v>30</v>
      </c>
      <c r="L523">
        <v>1</v>
      </c>
      <c r="M523">
        <v>15</v>
      </c>
      <c r="N523" t="s">
        <v>121</v>
      </c>
      <c r="O523">
        <v>1</v>
      </c>
      <c r="U523">
        <v>1</v>
      </c>
      <c r="V523" t="s">
        <v>80</v>
      </c>
      <c r="X523" t="s">
        <v>56</v>
      </c>
      <c r="Z523" t="s">
        <v>92</v>
      </c>
      <c r="AB523">
        <v>7</v>
      </c>
      <c r="AC523" t="s">
        <v>2416</v>
      </c>
      <c r="AD523" t="s">
        <v>72</v>
      </c>
      <c r="AJ523" t="s">
        <v>32</v>
      </c>
      <c r="AN523" t="s">
        <v>1049</v>
      </c>
      <c r="AO523" t="s">
        <v>60</v>
      </c>
      <c r="AQ523" s="6">
        <v>3</v>
      </c>
      <c r="AR523">
        <v>4</v>
      </c>
      <c r="AT523">
        <v>10</v>
      </c>
      <c r="AU523" t="s">
        <v>2417</v>
      </c>
      <c r="AV523" t="s">
        <v>75</v>
      </c>
      <c r="AX523">
        <v>9</v>
      </c>
      <c r="AZ523" t="s">
        <v>2418</v>
      </c>
      <c r="BA523" t="s">
        <v>2419</v>
      </c>
      <c r="BB523" t="s">
        <v>2420</v>
      </c>
      <c r="BC523">
        <v>1</v>
      </c>
    </row>
    <row r="524" spans="1:55">
      <c r="A524">
        <v>522</v>
      </c>
      <c r="B524" s="6" t="s">
        <v>0</v>
      </c>
      <c r="C524" s="6"/>
      <c r="D524" s="6"/>
      <c r="E524" s="6"/>
      <c r="F524" s="6"/>
      <c r="G524" s="6"/>
      <c r="H524" s="12">
        <v>30</v>
      </c>
      <c r="I524" s="12"/>
      <c r="J524">
        <v>4</v>
      </c>
      <c r="K524">
        <v>5</v>
      </c>
      <c r="L524">
        <v>12</v>
      </c>
      <c r="M524">
        <v>1</v>
      </c>
      <c r="N524" t="s">
        <v>335</v>
      </c>
      <c r="O524">
        <v>0</v>
      </c>
      <c r="P524" t="s">
        <v>68</v>
      </c>
      <c r="R524" t="s">
        <v>3409</v>
      </c>
      <c r="U524">
        <v>0</v>
      </c>
      <c r="AD524" t="s">
        <v>363</v>
      </c>
      <c r="AH524" t="s">
        <v>30</v>
      </c>
      <c r="AO524" t="s">
        <v>85</v>
      </c>
      <c r="AQ524" s="6">
        <v>10</v>
      </c>
      <c r="AR524">
        <v>3</v>
      </c>
      <c r="AT524">
        <v>100</v>
      </c>
      <c r="AU524" t="s">
        <v>2421</v>
      </c>
      <c r="AW524" t="s">
        <v>2422</v>
      </c>
      <c r="AX524">
        <v>0</v>
      </c>
      <c r="AZ524" t="s">
        <v>2423</v>
      </c>
      <c r="BA524" t="s">
        <v>2424</v>
      </c>
      <c r="BC524">
        <v>0</v>
      </c>
    </row>
    <row r="525" spans="1:55">
      <c r="A525">
        <v>523</v>
      </c>
      <c r="B525" s="6" t="s">
        <v>0</v>
      </c>
      <c r="C525" s="6"/>
      <c r="D525" s="6"/>
      <c r="E525" s="6"/>
      <c r="F525" s="6" t="s">
        <v>4</v>
      </c>
      <c r="G525" s="6"/>
      <c r="H525" s="12">
        <v>33</v>
      </c>
      <c r="I525" s="12"/>
      <c r="J525">
        <v>6</v>
      </c>
      <c r="K525">
        <v>0</v>
      </c>
      <c r="L525">
        <v>2</v>
      </c>
      <c r="M525">
        <v>15</v>
      </c>
      <c r="N525" t="s">
        <v>225</v>
      </c>
      <c r="O525">
        <v>0</v>
      </c>
      <c r="P525" t="s">
        <v>79</v>
      </c>
      <c r="R525" t="s">
        <v>3410</v>
      </c>
      <c r="U525">
        <v>1</v>
      </c>
      <c r="V525" t="s">
        <v>146</v>
      </c>
      <c r="X525" t="s">
        <v>56</v>
      </c>
      <c r="Z525" t="s">
        <v>220</v>
      </c>
      <c r="AB525">
        <v>10</v>
      </c>
      <c r="AC525" t="s">
        <v>2425</v>
      </c>
      <c r="AD525" t="s">
        <v>59</v>
      </c>
      <c r="AH525" t="s">
        <v>30</v>
      </c>
      <c r="AK525" t="s">
        <v>33</v>
      </c>
      <c r="AO525" t="s">
        <v>73</v>
      </c>
      <c r="AQ525" s="6">
        <v>5</v>
      </c>
      <c r="AS525">
        <v>20</v>
      </c>
      <c r="AT525">
        <v>20</v>
      </c>
      <c r="AU525" t="s">
        <v>2426</v>
      </c>
      <c r="AV525" t="s">
        <v>64</v>
      </c>
      <c r="AX525">
        <v>9</v>
      </c>
      <c r="AZ525" t="s">
        <v>2427</v>
      </c>
      <c r="BB525" t="s">
        <v>2428</v>
      </c>
      <c r="BC525">
        <v>1</v>
      </c>
    </row>
    <row r="526" spans="1:55">
      <c r="A526">
        <v>524</v>
      </c>
      <c r="B526" s="6"/>
      <c r="C526" s="6"/>
      <c r="D526" s="6"/>
      <c r="E526" s="6"/>
      <c r="F526" s="6" t="s">
        <v>4</v>
      </c>
      <c r="G526" s="6"/>
      <c r="H526" s="12">
        <v>36</v>
      </c>
      <c r="I526" s="12"/>
      <c r="J526">
        <v>6</v>
      </c>
      <c r="K526">
        <v>0</v>
      </c>
      <c r="L526">
        <v>12</v>
      </c>
      <c r="M526">
        <v>10</v>
      </c>
      <c r="N526" t="s">
        <v>97</v>
      </c>
      <c r="O526">
        <v>0</v>
      </c>
      <c r="P526" t="s">
        <v>98</v>
      </c>
      <c r="R526" t="s">
        <v>3410</v>
      </c>
      <c r="U526">
        <v>1</v>
      </c>
      <c r="V526" t="s">
        <v>90</v>
      </c>
      <c r="X526" t="s">
        <v>81</v>
      </c>
      <c r="Z526" t="s">
        <v>231</v>
      </c>
      <c r="AB526">
        <v>12</v>
      </c>
      <c r="AC526" t="s">
        <v>2429</v>
      </c>
      <c r="AD526" t="s">
        <v>84</v>
      </c>
      <c r="AG526" t="s">
        <v>29</v>
      </c>
      <c r="AH526" t="s">
        <v>30</v>
      </c>
      <c r="AO526" t="s">
        <v>85</v>
      </c>
      <c r="AQ526" s="6">
        <v>2</v>
      </c>
      <c r="AR526">
        <v>6</v>
      </c>
      <c r="AT526">
        <v>80</v>
      </c>
      <c r="AU526" t="s">
        <v>2430</v>
      </c>
      <c r="AV526" t="s">
        <v>75</v>
      </c>
      <c r="AX526">
        <v>10</v>
      </c>
      <c r="AZ526" t="s">
        <v>2431</v>
      </c>
      <c r="BA526" t="s">
        <v>2432</v>
      </c>
      <c r="BC526">
        <v>0</v>
      </c>
    </row>
    <row r="527" spans="1:55">
      <c r="A527">
        <v>525</v>
      </c>
      <c r="B527" s="6" t="s">
        <v>0</v>
      </c>
      <c r="C527" s="6"/>
      <c r="D527" s="6"/>
      <c r="E527" s="6"/>
      <c r="F527" s="6" t="s">
        <v>4</v>
      </c>
      <c r="G527" s="6"/>
      <c r="H527" s="12">
        <v>38</v>
      </c>
      <c r="I527" s="12"/>
      <c r="J527">
        <v>7</v>
      </c>
      <c r="K527">
        <v>45</v>
      </c>
      <c r="L527">
        <v>5</v>
      </c>
      <c r="M527">
        <v>6</v>
      </c>
      <c r="N527" t="s">
        <v>335</v>
      </c>
      <c r="O527">
        <v>0</v>
      </c>
      <c r="P527" t="s">
        <v>53</v>
      </c>
      <c r="R527" t="s">
        <v>3410</v>
      </c>
      <c r="U527">
        <v>1</v>
      </c>
      <c r="V527" t="s">
        <v>5</v>
      </c>
      <c r="X527" t="s">
        <v>81</v>
      </c>
      <c r="Z527" t="s">
        <v>57</v>
      </c>
      <c r="AB527">
        <v>8</v>
      </c>
      <c r="AC527" t="s">
        <v>2433</v>
      </c>
      <c r="AD527" t="s">
        <v>84</v>
      </c>
      <c r="AJ527" t="s">
        <v>32</v>
      </c>
      <c r="AO527" t="s">
        <v>73</v>
      </c>
      <c r="AQ527" s="6">
        <v>6</v>
      </c>
      <c r="AR527">
        <v>2</v>
      </c>
      <c r="AT527">
        <v>80</v>
      </c>
      <c r="AU527" t="s">
        <v>2434</v>
      </c>
      <c r="AV527" t="s">
        <v>377</v>
      </c>
      <c r="AX527">
        <v>10</v>
      </c>
      <c r="AZ527" t="s">
        <v>2435</v>
      </c>
      <c r="BA527" t="s">
        <v>2436</v>
      </c>
      <c r="BC527">
        <v>1</v>
      </c>
    </row>
    <row r="528" spans="1:55">
      <c r="A528">
        <v>526</v>
      </c>
      <c r="B528" s="6" t="s">
        <v>0</v>
      </c>
      <c r="C528" s="6"/>
      <c r="D528" s="6"/>
      <c r="E528" s="6"/>
      <c r="F528" s="6"/>
      <c r="G528" s="6"/>
      <c r="H528" s="12"/>
      <c r="I528" s="12"/>
      <c r="J528">
        <v>7</v>
      </c>
      <c r="K528">
        <v>13</v>
      </c>
      <c r="L528">
        <v>10</v>
      </c>
      <c r="M528">
        <v>2</v>
      </c>
      <c r="N528" t="s">
        <v>225</v>
      </c>
      <c r="O528">
        <v>1</v>
      </c>
      <c r="U528">
        <v>1</v>
      </c>
      <c r="V528" t="s">
        <v>30</v>
      </c>
      <c r="X528" t="s">
        <v>81</v>
      </c>
      <c r="Z528" t="s">
        <v>92</v>
      </c>
      <c r="AB528">
        <v>2</v>
      </c>
      <c r="AC528" t="s">
        <v>2437</v>
      </c>
      <c r="AD528" t="s">
        <v>59</v>
      </c>
      <c r="AH528" t="s">
        <v>30</v>
      </c>
      <c r="AO528" t="s">
        <v>85</v>
      </c>
      <c r="AQ528" s="6">
        <v>10</v>
      </c>
      <c r="AS528">
        <v>15</v>
      </c>
      <c r="AT528">
        <v>35</v>
      </c>
      <c r="AU528" t="s">
        <v>2438</v>
      </c>
      <c r="AV528" t="s">
        <v>75</v>
      </c>
      <c r="AX528">
        <v>10</v>
      </c>
      <c r="AZ528" t="s">
        <v>2439</v>
      </c>
      <c r="BC528">
        <v>0</v>
      </c>
    </row>
    <row r="529" spans="1:55">
      <c r="A529">
        <v>527</v>
      </c>
      <c r="B529" s="6" t="s">
        <v>0</v>
      </c>
      <c r="C529" s="6" t="s">
        <v>1</v>
      </c>
      <c r="D529" s="6"/>
      <c r="E529" s="6"/>
      <c r="F529" s="6" t="s">
        <v>4</v>
      </c>
      <c r="G529" s="6"/>
      <c r="H529" s="12">
        <v>39</v>
      </c>
      <c r="I529" s="12"/>
      <c r="J529">
        <v>7</v>
      </c>
      <c r="K529">
        <v>0</v>
      </c>
      <c r="L529">
        <v>8</v>
      </c>
      <c r="M529">
        <v>2</v>
      </c>
      <c r="N529" t="s">
        <v>78</v>
      </c>
      <c r="O529">
        <v>1</v>
      </c>
      <c r="U529">
        <v>1</v>
      </c>
      <c r="V529" t="s">
        <v>141</v>
      </c>
      <c r="X529" t="s">
        <v>81</v>
      </c>
      <c r="Z529" t="s">
        <v>156</v>
      </c>
      <c r="AB529">
        <v>15</v>
      </c>
      <c r="AC529" t="s">
        <v>2440</v>
      </c>
      <c r="AD529" t="s">
        <v>363</v>
      </c>
      <c r="AH529" t="s">
        <v>30</v>
      </c>
      <c r="AJ529" t="s">
        <v>32</v>
      </c>
      <c r="AO529" t="s">
        <v>73</v>
      </c>
      <c r="AQ529" s="6">
        <v>4</v>
      </c>
      <c r="AR529">
        <v>4</v>
      </c>
      <c r="AT529">
        <v>24</v>
      </c>
      <c r="AU529" t="s">
        <v>2441</v>
      </c>
      <c r="AV529" t="s">
        <v>75</v>
      </c>
      <c r="AX529">
        <v>10</v>
      </c>
      <c r="AZ529" t="s">
        <v>2442</v>
      </c>
      <c r="BA529" t="s">
        <v>2443</v>
      </c>
      <c r="BB529" t="s">
        <v>2444</v>
      </c>
      <c r="BC529">
        <v>1</v>
      </c>
    </row>
    <row r="530" spans="1:55">
      <c r="A530">
        <v>528</v>
      </c>
      <c r="B530" s="6" t="s">
        <v>0</v>
      </c>
      <c r="C530" s="6"/>
      <c r="D530" s="6"/>
      <c r="E530" s="6"/>
      <c r="F530" s="6"/>
      <c r="G530" s="6"/>
      <c r="H530" s="12">
        <v>22</v>
      </c>
      <c r="I530" s="12"/>
      <c r="J530">
        <v>7</v>
      </c>
      <c r="K530">
        <v>30</v>
      </c>
      <c r="L530">
        <v>9</v>
      </c>
      <c r="M530">
        <v>2</v>
      </c>
      <c r="N530" t="s">
        <v>303</v>
      </c>
      <c r="O530">
        <v>0</v>
      </c>
      <c r="P530" t="s">
        <v>140</v>
      </c>
      <c r="R530" t="s">
        <v>3410</v>
      </c>
      <c r="U530">
        <v>1</v>
      </c>
      <c r="V530" t="s">
        <v>213</v>
      </c>
      <c r="X530" t="s">
        <v>350</v>
      </c>
      <c r="Z530" t="s">
        <v>92</v>
      </c>
      <c r="AB530">
        <v>1</v>
      </c>
      <c r="AC530" t="s">
        <v>2445</v>
      </c>
      <c r="AD530" t="s">
        <v>161</v>
      </c>
      <c r="AJ530" t="s">
        <v>32</v>
      </c>
      <c r="AL530" t="s">
        <v>34</v>
      </c>
      <c r="AN530" t="s">
        <v>2446</v>
      </c>
      <c r="AO530" t="s">
        <v>73</v>
      </c>
      <c r="AQ530" s="6">
        <v>15</v>
      </c>
      <c r="AR530">
        <v>6</v>
      </c>
      <c r="AT530">
        <v>12</v>
      </c>
      <c r="AU530" t="s">
        <v>2447</v>
      </c>
      <c r="AV530" t="s">
        <v>75</v>
      </c>
      <c r="AX530">
        <v>5</v>
      </c>
      <c r="AZ530" t="s">
        <v>2448</v>
      </c>
      <c r="BA530" t="s">
        <v>2449</v>
      </c>
      <c r="BC530">
        <v>1</v>
      </c>
    </row>
    <row r="531" spans="1:55">
      <c r="A531">
        <v>529</v>
      </c>
      <c r="B531" s="6" t="s">
        <v>0</v>
      </c>
      <c r="C531" s="6"/>
      <c r="D531" s="6"/>
      <c r="E531" s="6"/>
      <c r="F531" s="6" t="s">
        <v>4</v>
      </c>
      <c r="G531" s="6"/>
      <c r="H531" s="12">
        <v>31</v>
      </c>
      <c r="I531" s="12"/>
      <c r="J531">
        <v>7</v>
      </c>
      <c r="K531">
        <v>60</v>
      </c>
      <c r="L531">
        <v>12</v>
      </c>
      <c r="M531">
        <v>5</v>
      </c>
      <c r="N531" t="s">
        <v>67</v>
      </c>
      <c r="O531">
        <v>0</v>
      </c>
      <c r="P531" t="s">
        <v>68</v>
      </c>
      <c r="R531" t="s">
        <v>3409</v>
      </c>
      <c r="U531">
        <v>1</v>
      </c>
      <c r="V531" t="s">
        <v>412</v>
      </c>
      <c r="X531" t="s">
        <v>56</v>
      </c>
      <c r="Z531" t="s">
        <v>124</v>
      </c>
      <c r="AB531">
        <v>7</v>
      </c>
      <c r="AC531" t="s">
        <v>2450</v>
      </c>
      <c r="AD531" t="s">
        <v>84</v>
      </c>
      <c r="AM531" t="s">
        <v>35</v>
      </c>
      <c r="AQ531" s="6">
        <v>0</v>
      </c>
      <c r="AV531" t="s">
        <v>75</v>
      </c>
      <c r="AX531">
        <v>10</v>
      </c>
      <c r="AZ531" t="s">
        <v>2451</v>
      </c>
      <c r="BA531" t="s">
        <v>2452</v>
      </c>
      <c r="BC531">
        <v>1</v>
      </c>
    </row>
    <row r="532" spans="1:55">
      <c r="A532">
        <v>530</v>
      </c>
      <c r="B532" s="6"/>
      <c r="C532" s="6" t="s">
        <v>1</v>
      </c>
      <c r="D532" s="6"/>
      <c r="E532" s="6"/>
      <c r="F532" s="6" t="s">
        <v>4</v>
      </c>
      <c r="G532" s="6"/>
      <c r="H532" s="12">
        <v>21</v>
      </c>
      <c r="I532" s="12"/>
      <c r="J532">
        <v>7</v>
      </c>
      <c r="K532">
        <v>0</v>
      </c>
      <c r="L532">
        <v>8</v>
      </c>
      <c r="M532">
        <v>25</v>
      </c>
      <c r="N532" t="s">
        <v>78</v>
      </c>
      <c r="O532">
        <v>1</v>
      </c>
      <c r="U532">
        <v>1</v>
      </c>
      <c r="V532" t="s">
        <v>110</v>
      </c>
      <c r="X532" t="s">
        <v>81</v>
      </c>
      <c r="Z532" t="s">
        <v>92</v>
      </c>
      <c r="AB532">
        <v>2</v>
      </c>
      <c r="AC532" t="s">
        <v>2453</v>
      </c>
      <c r="AD532" t="s">
        <v>161</v>
      </c>
      <c r="AN532" t="s">
        <v>2454</v>
      </c>
      <c r="AO532" t="s">
        <v>85</v>
      </c>
      <c r="AQ532" s="6">
        <v>6</v>
      </c>
      <c r="AR532">
        <v>2</v>
      </c>
      <c r="AT532">
        <v>20</v>
      </c>
      <c r="AU532" t="s">
        <v>2455</v>
      </c>
      <c r="AV532" t="s">
        <v>64</v>
      </c>
      <c r="AX532">
        <v>9</v>
      </c>
      <c r="AZ532" t="s">
        <v>2456</v>
      </c>
      <c r="BA532" t="s">
        <v>2457</v>
      </c>
      <c r="BB532" t="s">
        <v>2458</v>
      </c>
      <c r="BC532">
        <v>1</v>
      </c>
    </row>
    <row r="533" spans="1:55">
      <c r="A533">
        <v>531</v>
      </c>
      <c r="B533" s="6" t="s">
        <v>0</v>
      </c>
      <c r="C533" s="6" t="s">
        <v>1</v>
      </c>
      <c r="D533" s="6"/>
      <c r="E533" s="6"/>
      <c r="F533" s="6" t="s">
        <v>4</v>
      </c>
      <c r="G533" s="6"/>
      <c r="H533" s="12">
        <v>31</v>
      </c>
      <c r="I533" s="12"/>
      <c r="J533">
        <v>7</v>
      </c>
      <c r="K533">
        <v>60</v>
      </c>
      <c r="L533">
        <v>6</v>
      </c>
      <c r="M533">
        <v>4</v>
      </c>
      <c r="N533" t="s">
        <v>97</v>
      </c>
      <c r="O533">
        <v>0</v>
      </c>
      <c r="P533" t="s">
        <v>98</v>
      </c>
      <c r="R533" t="s">
        <v>3410</v>
      </c>
      <c r="U533">
        <v>1</v>
      </c>
      <c r="V533" t="s">
        <v>465</v>
      </c>
      <c r="X533" t="s">
        <v>56</v>
      </c>
      <c r="Z533" t="s">
        <v>82</v>
      </c>
      <c r="AB533">
        <v>5</v>
      </c>
      <c r="AC533" t="s">
        <v>2459</v>
      </c>
      <c r="AD533" t="s">
        <v>84</v>
      </c>
      <c r="AG533" t="s">
        <v>29</v>
      </c>
      <c r="AO533" t="s">
        <v>73</v>
      </c>
      <c r="AQ533" s="6">
        <v>14</v>
      </c>
      <c r="AR533">
        <v>2</v>
      </c>
      <c r="AT533">
        <v>32</v>
      </c>
      <c r="AU533" t="s">
        <v>2460</v>
      </c>
      <c r="AV533" t="s">
        <v>75</v>
      </c>
      <c r="AX533">
        <v>8</v>
      </c>
      <c r="AZ533" t="s">
        <v>2461</v>
      </c>
      <c r="BA533" t="s">
        <v>2462</v>
      </c>
      <c r="BB533" t="s">
        <v>2463</v>
      </c>
      <c r="BC533">
        <v>1</v>
      </c>
    </row>
    <row r="534" spans="1:55">
      <c r="A534">
        <v>532</v>
      </c>
      <c r="B534" s="6"/>
      <c r="C534" s="6" t="s">
        <v>1</v>
      </c>
      <c r="D534" s="6"/>
      <c r="E534" s="6"/>
      <c r="F534" s="6" t="s">
        <v>4</v>
      </c>
      <c r="G534" s="6"/>
      <c r="H534" s="12">
        <v>41</v>
      </c>
      <c r="I534" s="12"/>
      <c r="J534">
        <v>7</v>
      </c>
      <c r="K534">
        <v>10</v>
      </c>
      <c r="L534">
        <v>6</v>
      </c>
      <c r="M534">
        <v>15</v>
      </c>
      <c r="N534" t="s">
        <v>225</v>
      </c>
      <c r="O534">
        <v>0</v>
      </c>
      <c r="P534" t="s">
        <v>98</v>
      </c>
      <c r="R534" t="s">
        <v>3409</v>
      </c>
      <c r="U534">
        <v>1</v>
      </c>
      <c r="V534" t="s">
        <v>412</v>
      </c>
      <c r="X534" t="s">
        <v>383</v>
      </c>
      <c r="Z534" t="s">
        <v>92</v>
      </c>
      <c r="AB534">
        <v>17</v>
      </c>
      <c r="AC534" t="s">
        <v>2464</v>
      </c>
      <c r="AD534" t="s">
        <v>84</v>
      </c>
      <c r="AI534" t="s">
        <v>31</v>
      </c>
      <c r="AO534" t="s">
        <v>73</v>
      </c>
      <c r="AQ534" s="6">
        <v>5</v>
      </c>
      <c r="AR534">
        <v>5</v>
      </c>
      <c r="AT534">
        <v>15</v>
      </c>
      <c r="AU534" t="s">
        <v>2465</v>
      </c>
      <c r="AW534" t="s">
        <v>2466</v>
      </c>
      <c r="AX534">
        <v>7</v>
      </c>
      <c r="AZ534" t="s">
        <v>2467</v>
      </c>
      <c r="BA534" t="s">
        <v>2468</v>
      </c>
      <c r="BB534" t="s">
        <v>2469</v>
      </c>
      <c r="BC534">
        <v>1</v>
      </c>
    </row>
    <row r="535" spans="1:55">
      <c r="A535">
        <v>533</v>
      </c>
      <c r="B535" s="6"/>
      <c r="C535" s="6" t="s">
        <v>1</v>
      </c>
      <c r="D535" s="6"/>
      <c r="E535" s="6"/>
      <c r="F535" s="6" t="s">
        <v>4</v>
      </c>
      <c r="G535" s="6"/>
      <c r="H535" s="12">
        <v>48</v>
      </c>
      <c r="I535" s="12"/>
      <c r="J535">
        <v>8</v>
      </c>
      <c r="K535">
        <v>120</v>
      </c>
      <c r="L535">
        <v>10</v>
      </c>
      <c r="M535">
        <v>0</v>
      </c>
      <c r="N535" t="s">
        <v>89</v>
      </c>
      <c r="O535">
        <v>0</v>
      </c>
      <c r="P535" t="s">
        <v>68</v>
      </c>
      <c r="R535" t="s">
        <v>3409</v>
      </c>
      <c r="U535">
        <v>1</v>
      </c>
      <c r="V535" t="s">
        <v>5</v>
      </c>
      <c r="X535" t="s">
        <v>56</v>
      </c>
      <c r="Z535" t="s">
        <v>57</v>
      </c>
      <c r="AB535">
        <v>8</v>
      </c>
      <c r="AC535" t="s">
        <v>2470</v>
      </c>
      <c r="AD535" t="s">
        <v>72</v>
      </c>
      <c r="AG535" t="s">
        <v>29</v>
      </c>
      <c r="AO535" t="s">
        <v>85</v>
      </c>
      <c r="AQ535" s="6">
        <v>5</v>
      </c>
      <c r="AR535">
        <v>5</v>
      </c>
      <c r="AT535">
        <v>40</v>
      </c>
      <c r="AU535" t="s">
        <v>2471</v>
      </c>
      <c r="AV535" t="s">
        <v>75</v>
      </c>
      <c r="AX535">
        <v>10</v>
      </c>
      <c r="AZ535" t="s">
        <v>2472</v>
      </c>
      <c r="BA535" t="s">
        <v>2473</v>
      </c>
      <c r="BC535">
        <v>1</v>
      </c>
    </row>
    <row r="536" spans="1:55" ht="409.6">
      <c r="A536">
        <v>534</v>
      </c>
      <c r="B536" s="6" t="s">
        <v>0</v>
      </c>
      <c r="C536" s="6"/>
      <c r="D536" s="6" t="s">
        <v>2</v>
      </c>
      <c r="E536" s="6"/>
      <c r="F536" s="6" t="s">
        <v>4</v>
      </c>
      <c r="G536" s="6"/>
      <c r="H536" s="12">
        <v>38</v>
      </c>
      <c r="I536" s="12"/>
      <c r="J536">
        <v>7</v>
      </c>
      <c r="K536">
        <v>40</v>
      </c>
      <c r="L536">
        <v>12</v>
      </c>
      <c r="M536">
        <v>10</v>
      </c>
      <c r="N536" t="s">
        <v>133</v>
      </c>
      <c r="O536">
        <v>0</v>
      </c>
      <c r="P536" t="s">
        <v>53</v>
      </c>
      <c r="R536" t="s">
        <v>3409</v>
      </c>
      <c r="U536">
        <v>1</v>
      </c>
      <c r="V536" t="s">
        <v>407</v>
      </c>
      <c r="X536" t="s">
        <v>111</v>
      </c>
      <c r="Z536" t="s">
        <v>57</v>
      </c>
      <c r="AB536">
        <v>8</v>
      </c>
      <c r="AC536" t="s">
        <v>2474</v>
      </c>
      <c r="AD536" t="s">
        <v>72</v>
      </c>
      <c r="AH536" t="s">
        <v>30</v>
      </c>
      <c r="AO536" t="s">
        <v>73</v>
      </c>
      <c r="AQ536" s="6">
        <v>6</v>
      </c>
      <c r="AR536">
        <v>5</v>
      </c>
      <c r="AT536">
        <v>10</v>
      </c>
      <c r="AU536" t="s">
        <v>2475</v>
      </c>
      <c r="AV536" t="s">
        <v>75</v>
      </c>
      <c r="AX536">
        <v>4</v>
      </c>
      <c r="AZ536" t="s">
        <v>2476</v>
      </c>
      <c r="BA536" t="s">
        <v>2477</v>
      </c>
      <c r="BB536" s="3" t="s">
        <v>2478</v>
      </c>
      <c r="BC536">
        <v>0</v>
      </c>
    </row>
    <row r="537" spans="1:55">
      <c r="A537">
        <v>535</v>
      </c>
      <c r="B537" s="6" t="s">
        <v>0</v>
      </c>
      <c r="C537" s="6"/>
      <c r="D537" s="6"/>
      <c r="E537" s="6"/>
      <c r="F537" s="6"/>
      <c r="G537" s="6"/>
      <c r="H537" s="12">
        <v>31</v>
      </c>
      <c r="I537" s="12"/>
      <c r="J537">
        <v>7</v>
      </c>
      <c r="K537">
        <v>90</v>
      </c>
      <c r="L537">
        <v>9</v>
      </c>
      <c r="M537">
        <v>5</v>
      </c>
      <c r="N537" t="s">
        <v>121</v>
      </c>
      <c r="O537">
        <v>0</v>
      </c>
      <c r="P537" t="s">
        <v>53</v>
      </c>
      <c r="R537" t="s">
        <v>3411</v>
      </c>
      <c r="U537">
        <v>1</v>
      </c>
      <c r="V537" t="s">
        <v>155</v>
      </c>
      <c r="X537" t="s">
        <v>350</v>
      </c>
      <c r="Z537" t="s">
        <v>220</v>
      </c>
      <c r="AB537">
        <v>10</v>
      </c>
      <c r="AC537" t="s">
        <v>2479</v>
      </c>
      <c r="AD537" t="s">
        <v>84</v>
      </c>
      <c r="AM537" t="s">
        <v>35</v>
      </c>
      <c r="AQ537" s="6">
        <v>0</v>
      </c>
      <c r="AV537" t="s">
        <v>75</v>
      </c>
      <c r="AX537">
        <v>10</v>
      </c>
      <c r="AZ537" t="s">
        <v>2480</v>
      </c>
      <c r="BA537" t="s">
        <v>2481</v>
      </c>
      <c r="BC537">
        <v>0</v>
      </c>
    </row>
    <row r="538" spans="1:55">
      <c r="A538">
        <v>536</v>
      </c>
      <c r="B538" s="6" t="s">
        <v>0</v>
      </c>
      <c r="C538" s="6" t="s">
        <v>1</v>
      </c>
      <c r="D538" s="6"/>
      <c r="E538" s="6"/>
      <c r="F538" s="6" t="s">
        <v>4</v>
      </c>
      <c r="G538" s="6"/>
      <c r="H538" s="12">
        <v>41</v>
      </c>
      <c r="I538" s="12"/>
      <c r="J538">
        <v>6</v>
      </c>
      <c r="K538">
        <v>120</v>
      </c>
      <c r="L538">
        <v>9</v>
      </c>
      <c r="M538">
        <v>7</v>
      </c>
      <c r="N538" t="s">
        <v>121</v>
      </c>
      <c r="O538">
        <v>1</v>
      </c>
      <c r="U538">
        <v>1</v>
      </c>
      <c r="V538" t="s">
        <v>465</v>
      </c>
      <c r="X538" t="s">
        <v>142</v>
      </c>
      <c r="AA538" t="s">
        <v>2244</v>
      </c>
      <c r="AB538">
        <v>10</v>
      </c>
      <c r="AD538" t="s">
        <v>84</v>
      </c>
      <c r="AH538" t="s">
        <v>30</v>
      </c>
      <c r="AO538" t="s">
        <v>73</v>
      </c>
      <c r="AQ538" s="6">
        <v>6</v>
      </c>
      <c r="AR538">
        <v>5</v>
      </c>
      <c r="AT538">
        <v>15</v>
      </c>
      <c r="AU538" t="s">
        <v>2482</v>
      </c>
      <c r="AV538" t="s">
        <v>75</v>
      </c>
      <c r="AX538">
        <v>9</v>
      </c>
      <c r="AZ538" t="s">
        <v>2483</v>
      </c>
      <c r="BA538" t="s">
        <v>2484</v>
      </c>
      <c r="BB538" t="s">
        <v>2485</v>
      </c>
      <c r="BC538">
        <v>1</v>
      </c>
    </row>
    <row r="539" spans="1:55">
      <c r="A539">
        <v>537</v>
      </c>
      <c r="B539" s="6" t="s">
        <v>0</v>
      </c>
      <c r="C539" s="6"/>
      <c r="D539" s="6"/>
      <c r="E539" s="6"/>
      <c r="F539" s="6"/>
      <c r="G539" s="6"/>
      <c r="H539" s="12">
        <v>38</v>
      </c>
      <c r="I539" s="12"/>
      <c r="J539">
        <v>7</v>
      </c>
      <c r="K539">
        <v>60</v>
      </c>
      <c r="L539">
        <v>7</v>
      </c>
      <c r="M539">
        <v>0</v>
      </c>
      <c r="N539" t="s">
        <v>89</v>
      </c>
      <c r="O539">
        <v>1</v>
      </c>
      <c r="U539">
        <v>1</v>
      </c>
      <c r="V539" t="s">
        <v>146</v>
      </c>
      <c r="X539" t="s">
        <v>81</v>
      </c>
      <c r="Z539" t="s">
        <v>220</v>
      </c>
      <c r="AB539">
        <v>1</v>
      </c>
      <c r="AC539" t="s">
        <v>2486</v>
      </c>
      <c r="AD539" t="s">
        <v>72</v>
      </c>
      <c r="AG539" t="s">
        <v>29</v>
      </c>
      <c r="AO539" t="s">
        <v>162</v>
      </c>
      <c r="AQ539" s="6">
        <v>3</v>
      </c>
      <c r="AR539">
        <v>5</v>
      </c>
      <c r="AT539">
        <v>15</v>
      </c>
      <c r="AU539" t="s">
        <v>2487</v>
      </c>
      <c r="AV539" t="s">
        <v>64</v>
      </c>
      <c r="AX539">
        <v>9</v>
      </c>
      <c r="AZ539" t="s">
        <v>2488</v>
      </c>
      <c r="BA539" t="s">
        <v>2489</v>
      </c>
      <c r="BB539" t="s">
        <v>2490</v>
      </c>
      <c r="BC539">
        <v>1</v>
      </c>
    </row>
    <row r="540" spans="1:55">
      <c r="A540">
        <v>538</v>
      </c>
      <c r="B540" s="6"/>
      <c r="C540" s="6" t="s">
        <v>1</v>
      </c>
      <c r="D540" s="6"/>
      <c r="E540" s="6" t="s">
        <v>3</v>
      </c>
      <c r="F540" s="6" t="s">
        <v>4</v>
      </c>
      <c r="G540" s="6"/>
      <c r="H540" s="12">
        <v>37</v>
      </c>
      <c r="I540" s="12"/>
      <c r="J540">
        <v>7</v>
      </c>
      <c r="K540">
        <v>0</v>
      </c>
      <c r="L540">
        <v>10</v>
      </c>
      <c r="M540">
        <v>5</v>
      </c>
      <c r="N540" t="s">
        <v>52</v>
      </c>
      <c r="O540">
        <v>0</v>
      </c>
      <c r="P540" t="s">
        <v>68</v>
      </c>
      <c r="R540" t="s">
        <v>3411</v>
      </c>
      <c r="U540">
        <v>0</v>
      </c>
      <c r="AD540" t="s">
        <v>84</v>
      </c>
      <c r="AJ540" t="s">
        <v>32</v>
      </c>
      <c r="AO540" t="s">
        <v>73</v>
      </c>
      <c r="AQ540" s="6">
        <v>6</v>
      </c>
      <c r="AR540">
        <v>6</v>
      </c>
      <c r="AT540">
        <v>15</v>
      </c>
      <c r="AU540" t="s">
        <v>2491</v>
      </c>
      <c r="AV540" t="s">
        <v>2492</v>
      </c>
      <c r="AX540">
        <v>10</v>
      </c>
      <c r="AZ540" t="s">
        <v>2493</v>
      </c>
      <c r="BA540" t="s">
        <v>1583</v>
      </c>
      <c r="BC540">
        <v>0</v>
      </c>
    </row>
    <row r="541" spans="1:55">
      <c r="A541">
        <v>539</v>
      </c>
      <c r="B541" s="6" t="s">
        <v>0</v>
      </c>
      <c r="C541" s="6"/>
      <c r="D541" s="6"/>
      <c r="E541" s="6"/>
      <c r="F541" s="6"/>
      <c r="G541" s="6"/>
      <c r="H541" s="12">
        <v>24</v>
      </c>
      <c r="I541" s="12"/>
      <c r="J541">
        <v>8</v>
      </c>
      <c r="K541">
        <v>0</v>
      </c>
      <c r="L541">
        <v>15</v>
      </c>
      <c r="M541">
        <v>100</v>
      </c>
      <c r="N541" t="s">
        <v>97</v>
      </c>
      <c r="O541">
        <v>1</v>
      </c>
      <c r="U541">
        <v>1</v>
      </c>
      <c r="V541" t="s">
        <v>519</v>
      </c>
      <c r="X541" t="s">
        <v>81</v>
      </c>
      <c r="Z541" t="s">
        <v>57</v>
      </c>
      <c r="AB541">
        <v>1</v>
      </c>
      <c r="AC541" t="s">
        <v>58</v>
      </c>
      <c r="AD541" t="s">
        <v>59</v>
      </c>
      <c r="AE541" t="s">
        <v>27</v>
      </c>
      <c r="AG541" t="s">
        <v>29</v>
      </c>
      <c r="AH541" t="s">
        <v>30</v>
      </c>
      <c r="AI541" t="s">
        <v>31</v>
      </c>
      <c r="AJ541" t="s">
        <v>32</v>
      </c>
      <c r="AL541" t="s">
        <v>34</v>
      </c>
      <c r="AO541" t="s">
        <v>60</v>
      </c>
      <c r="AQ541" s="6">
        <v>25</v>
      </c>
      <c r="AS541">
        <v>10</v>
      </c>
      <c r="AT541">
        <v>4</v>
      </c>
      <c r="AU541" t="s">
        <v>157</v>
      </c>
      <c r="AV541" t="s">
        <v>75</v>
      </c>
      <c r="AX541">
        <v>10</v>
      </c>
      <c r="AZ541" t="s">
        <v>2494</v>
      </c>
      <c r="BA541" t="s">
        <v>2495</v>
      </c>
      <c r="BB541" t="s">
        <v>2496</v>
      </c>
      <c r="BC541">
        <v>1</v>
      </c>
    </row>
    <row r="542" spans="1:55">
      <c r="A542">
        <v>540</v>
      </c>
      <c r="B542" s="6" t="s">
        <v>0</v>
      </c>
      <c r="C542" s="6"/>
      <c r="D542" s="6"/>
      <c r="E542" s="6"/>
      <c r="F542" s="6"/>
      <c r="G542" s="6"/>
      <c r="H542" s="12">
        <v>35</v>
      </c>
      <c r="I542" s="12"/>
      <c r="J542">
        <v>7</v>
      </c>
      <c r="K542">
        <v>0</v>
      </c>
      <c r="L542">
        <v>10</v>
      </c>
      <c r="M542">
        <v>1</v>
      </c>
      <c r="N542" t="s">
        <v>335</v>
      </c>
      <c r="O542">
        <v>1</v>
      </c>
      <c r="U542">
        <v>1</v>
      </c>
      <c r="V542" t="s">
        <v>80</v>
      </c>
      <c r="Y542" t="s">
        <v>2497</v>
      </c>
      <c r="Z542" t="s">
        <v>82</v>
      </c>
      <c r="AB542">
        <v>5</v>
      </c>
      <c r="AC542" t="s">
        <v>2123</v>
      </c>
      <c r="AD542" t="s">
        <v>84</v>
      </c>
      <c r="AI542" t="s">
        <v>31</v>
      </c>
      <c r="AO542" t="s">
        <v>85</v>
      </c>
      <c r="AQ542" s="6">
        <v>4</v>
      </c>
      <c r="AS542">
        <v>10</v>
      </c>
      <c r="AT542">
        <v>18</v>
      </c>
      <c r="AU542" t="s">
        <v>2498</v>
      </c>
      <c r="AV542" t="s">
        <v>345</v>
      </c>
      <c r="AX542">
        <v>10</v>
      </c>
      <c r="AZ542" t="s">
        <v>2499</v>
      </c>
      <c r="BA542" t="s">
        <v>2500</v>
      </c>
      <c r="BB542" t="s">
        <v>2501</v>
      </c>
      <c r="BC542">
        <v>1</v>
      </c>
    </row>
    <row r="543" spans="1:55">
      <c r="A543">
        <v>541</v>
      </c>
      <c r="B543" s="6" t="s">
        <v>0</v>
      </c>
      <c r="C543" s="6"/>
      <c r="D543" s="6"/>
      <c r="E543" s="6"/>
      <c r="F543" s="6"/>
      <c r="G543" s="6"/>
      <c r="H543" s="12">
        <v>26</v>
      </c>
      <c r="I543" s="12"/>
      <c r="J543">
        <v>8</v>
      </c>
      <c r="K543">
        <v>15</v>
      </c>
      <c r="L543">
        <v>6</v>
      </c>
      <c r="M543">
        <v>10</v>
      </c>
      <c r="N543" t="s">
        <v>103</v>
      </c>
      <c r="O543">
        <v>0</v>
      </c>
      <c r="P543" t="s">
        <v>79</v>
      </c>
      <c r="R543" t="s">
        <v>3410</v>
      </c>
      <c r="U543">
        <v>1</v>
      </c>
      <c r="V543" t="s">
        <v>155</v>
      </c>
      <c r="X543" t="s">
        <v>81</v>
      </c>
      <c r="Z543" t="s">
        <v>231</v>
      </c>
      <c r="AB543">
        <v>1</v>
      </c>
      <c r="AC543" t="s">
        <v>2502</v>
      </c>
      <c r="AD543" t="s">
        <v>59</v>
      </c>
      <c r="AH543" t="s">
        <v>30</v>
      </c>
      <c r="AJ543" t="s">
        <v>32</v>
      </c>
      <c r="AK543" t="s">
        <v>33</v>
      </c>
      <c r="AO543" t="s">
        <v>60</v>
      </c>
      <c r="AQ543" s="6">
        <v>6</v>
      </c>
      <c r="AS543">
        <v>20</v>
      </c>
      <c r="AT543">
        <v>15</v>
      </c>
      <c r="AU543" t="s">
        <v>2503</v>
      </c>
      <c r="AV543" t="s">
        <v>64</v>
      </c>
      <c r="AX543">
        <v>10</v>
      </c>
      <c r="AZ543" t="s">
        <v>2504</v>
      </c>
      <c r="BA543" t="s">
        <v>2505</v>
      </c>
      <c r="BB543" t="s">
        <v>530</v>
      </c>
      <c r="BC543">
        <v>1</v>
      </c>
    </row>
    <row r="544" spans="1:55">
      <c r="A544">
        <v>542</v>
      </c>
      <c r="B544" s="6"/>
      <c r="C544" s="6" t="s">
        <v>1</v>
      </c>
      <c r="D544" s="6"/>
      <c r="E544" s="6"/>
      <c r="F544" s="6"/>
      <c r="G544" s="6"/>
      <c r="H544" s="12">
        <v>31</v>
      </c>
      <c r="I544" s="12"/>
      <c r="J544">
        <v>7</v>
      </c>
      <c r="K544">
        <v>10</v>
      </c>
      <c r="L544">
        <v>8</v>
      </c>
      <c r="M544">
        <v>24</v>
      </c>
      <c r="N544" t="s">
        <v>67</v>
      </c>
      <c r="O544">
        <v>1</v>
      </c>
      <c r="U544">
        <v>1</v>
      </c>
      <c r="V544" t="s">
        <v>5</v>
      </c>
      <c r="X544" t="s">
        <v>81</v>
      </c>
      <c r="AA544" t="s">
        <v>2506</v>
      </c>
      <c r="AB544">
        <v>5</v>
      </c>
      <c r="AC544" t="s">
        <v>2507</v>
      </c>
      <c r="AD544" t="s">
        <v>59</v>
      </c>
      <c r="AJ544" t="s">
        <v>32</v>
      </c>
      <c r="AO544" t="s">
        <v>73</v>
      </c>
      <c r="AQ544" s="6">
        <v>1</v>
      </c>
      <c r="AR544">
        <v>1</v>
      </c>
      <c r="AT544">
        <v>10</v>
      </c>
      <c r="AU544" t="s">
        <v>2508</v>
      </c>
      <c r="AV544" t="s">
        <v>75</v>
      </c>
      <c r="AX544">
        <v>8</v>
      </c>
      <c r="AZ544" t="s">
        <v>2509</v>
      </c>
      <c r="BA544" t="s">
        <v>2510</v>
      </c>
      <c r="BB544" t="s">
        <v>2511</v>
      </c>
      <c r="BC544">
        <v>1</v>
      </c>
    </row>
    <row r="545" spans="1:55">
      <c r="A545">
        <v>543</v>
      </c>
      <c r="B545" s="6" t="s">
        <v>0</v>
      </c>
      <c r="C545" s="6"/>
      <c r="D545" s="6"/>
      <c r="E545" s="6"/>
      <c r="F545" s="6" t="s">
        <v>4</v>
      </c>
      <c r="G545" s="6"/>
      <c r="H545" s="12">
        <v>32</v>
      </c>
      <c r="I545" s="12"/>
      <c r="J545">
        <v>7</v>
      </c>
      <c r="K545">
        <v>0</v>
      </c>
      <c r="L545">
        <v>8</v>
      </c>
      <c r="M545">
        <v>1</v>
      </c>
      <c r="N545" t="s">
        <v>97</v>
      </c>
      <c r="O545">
        <v>1</v>
      </c>
      <c r="U545">
        <v>1</v>
      </c>
      <c r="V545" t="s">
        <v>407</v>
      </c>
      <c r="X545" t="s">
        <v>111</v>
      </c>
      <c r="AA545" t="s">
        <v>898</v>
      </c>
      <c r="AB545">
        <v>5</v>
      </c>
      <c r="AD545" t="s">
        <v>84</v>
      </c>
      <c r="AH545" t="s">
        <v>30</v>
      </c>
      <c r="AJ545" t="s">
        <v>32</v>
      </c>
      <c r="AO545" t="s">
        <v>73</v>
      </c>
      <c r="AQ545" s="6">
        <v>2</v>
      </c>
      <c r="AR545">
        <v>3</v>
      </c>
      <c r="AT545">
        <v>10</v>
      </c>
      <c r="AU545" t="s">
        <v>2512</v>
      </c>
      <c r="AV545" t="s">
        <v>75</v>
      </c>
      <c r="AX545">
        <v>9</v>
      </c>
      <c r="AZ545" t="s">
        <v>2513</v>
      </c>
      <c r="BA545" t="s">
        <v>2514</v>
      </c>
      <c r="BB545" t="s">
        <v>2515</v>
      </c>
      <c r="BC545">
        <v>0</v>
      </c>
    </row>
    <row r="546" spans="1:55" ht="136">
      <c r="A546">
        <v>544</v>
      </c>
      <c r="B546" s="6"/>
      <c r="C546" s="6" t="s">
        <v>1</v>
      </c>
      <c r="D546" s="6"/>
      <c r="E546" s="6" t="s">
        <v>3</v>
      </c>
      <c r="F546" s="6" t="s">
        <v>4</v>
      </c>
      <c r="G546" s="6"/>
      <c r="H546" s="12">
        <v>30</v>
      </c>
      <c r="I546" s="12"/>
      <c r="J546">
        <v>7</v>
      </c>
      <c r="K546">
        <v>45</v>
      </c>
      <c r="L546">
        <v>7</v>
      </c>
      <c r="M546">
        <v>6</v>
      </c>
      <c r="N546" t="s">
        <v>78</v>
      </c>
      <c r="O546">
        <v>0</v>
      </c>
      <c r="P546" t="s">
        <v>98</v>
      </c>
      <c r="R546" t="s">
        <v>3409</v>
      </c>
      <c r="U546">
        <v>1</v>
      </c>
      <c r="V546" t="s">
        <v>213</v>
      </c>
      <c r="X546" t="s">
        <v>56</v>
      </c>
      <c r="AA546" t="s">
        <v>2516</v>
      </c>
      <c r="AB546">
        <v>8</v>
      </c>
      <c r="AC546" t="s">
        <v>2517</v>
      </c>
      <c r="AD546" t="s">
        <v>84</v>
      </c>
      <c r="AH546" t="s">
        <v>30</v>
      </c>
      <c r="AO546" t="s">
        <v>73</v>
      </c>
      <c r="AQ546" s="6">
        <v>3</v>
      </c>
      <c r="AR546">
        <v>2</v>
      </c>
      <c r="AT546">
        <v>40</v>
      </c>
      <c r="AU546" t="s">
        <v>2518</v>
      </c>
      <c r="AV546" t="s">
        <v>75</v>
      </c>
      <c r="AX546">
        <v>10</v>
      </c>
      <c r="AZ546" s="3" t="s">
        <v>2519</v>
      </c>
      <c r="BC546">
        <v>0</v>
      </c>
    </row>
    <row r="547" spans="1:55">
      <c r="A547">
        <v>545</v>
      </c>
      <c r="B547" s="6" t="s">
        <v>0</v>
      </c>
      <c r="C547" s="6"/>
      <c r="D547" s="6"/>
      <c r="E547" s="6"/>
      <c r="F547" s="6"/>
      <c r="G547" s="6"/>
      <c r="H547" s="12">
        <v>57</v>
      </c>
      <c r="I547" s="12"/>
      <c r="J547">
        <v>8</v>
      </c>
      <c r="K547">
        <v>120</v>
      </c>
      <c r="L547">
        <v>2</v>
      </c>
      <c r="M547">
        <v>25</v>
      </c>
      <c r="N547" t="s">
        <v>303</v>
      </c>
      <c r="O547">
        <v>1</v>
      </c>
      <c r="U547">
        <v>1</v>
      </c>
      <c r="V547" t="s">
        <v>213</v>
      </c>
      <c r="X547" t="s">
        <v>56</v>
      </c>
      <c r="Z547" t="s">
        <v>356</v>
      </c>
      <c r="AB547">
        <v>25</v>
      </c>
      <c r="AC547" t="s">
        <v>2520</v>
      </c>
      <c r="AD547" t="s">
        <v>84</v>
      </c>
      <c r="AE547" t="s">
        <v>27</v>
      </c>
      <c r="AG547" t="s">
        <v>29</v>
      </c>
      <c r="AL547" t="s">
        <v>34</v>
      </c>
      <c r="AO547" t="s">
        <v>85</v>
      </c>
      <c r="AQ547" s="6">
        <v>20</v>
      </c>
      <c r="AR547">
        <v>5</v>
      </c>
      <c r="AT547">
        <v>15</v>
      </c>
      <c r="AU547" t="s">
        <v>2521</v>
      </c>
      <c r="AW547" t="s">
        <v>2522</v>
      </c>
      <c r="AX547">
        <v>10</v>
      </c>
      <c r="AZ547" t="s">
        <v>76</v>
      </c>
      <c r="BA547" t="s">
        <v>2523</v>
      </c>
      <c r="BB547" t="s">
        <v>116</v>
      </c>
      <c r="BC547">
        <v>1</v>
      </c>
    </row>
    <row r="548" spans="1:55">
      <c r="A548">
        <v>546</v>
      </c>
      <c r="B548" s="6" t="s">
        <v>0</v>
      </c>
      <c r="C548" s="6"/>
      <c r="D548" s="6"/>
      <c r="E548" s="6"/>
      <c r="F548" s="6" t="s">
        <v>4</v>
      </c>
      <c r="G548" s="6"/>
      <c r="H548" s="12">
        <v>37</v>
      </c>
      <c r="I548" s="12"/>
      <c r="J548">
        <v>6</v>
      </c>
      <c r="K548">
        <v>15</v>
      </c>
      <c r="L548">
        <v>10</v>
      </c>
      <c r="M548">
        <v>3</v>
      </c>
      <c r="N548" t="s">
        <v>97</v>
      </c>
      <c r="O548">
        <v>1</v>
      </c>
      <c r="U548">
        <v>1</v>
      </c>
      <c r="V548" t="s">
        <v>213</v>
      </c>
      <c r="X548" t="s">
        <v>81</v>
      </c>
      <c r="AA548" t="s">
        <v>2524</v>
      </c>
      <c r="AB548">
        <v>10</v>
      </c>
      <c r="AC548" t="s">
        <v>2525</v>
      </c>
      <c r="AD548" t="s">
        <v>161</v>
      </c>
      <c r="AM548" t="s">
        <v>35</v>
      </c>
      <c r="AQ548" s="6">
        <v>0</v>
      </c>
      <c r="AV548" t="s">
        <v>345</v>
      </c>
      <c r="AX548">
        <v>9</v>
      </c>
      <c r="AZ548" t="s">
        <v>2526</v>
      </c>
      <c r="BA548" t="s">
        <v>2527</v>
      </c>
      <c r="BB548" t="s">
        <v>1615</v>
      </c>
      <c r="BC548">
        <v>0</v>
      </c>
    </row>
    <row r="549" spans="1:55">
      <c r="A549">
        <v>547</v>
      </c>
      <c r="B549" s="6" t="s">
        <v>0</v>
      </c>
      <c r="C549" s="6"/>
      <c r="D549" s="6" t="s">
        <v>2</v>
      </c>
      <c r="E549" s="6"/>
      <c r="F549" s="6"/>
      <c r="G549" s="6" t="s">
        <v>2528</v>
      </c>
      <c r="H549" s="12">
        <v>28</v>
      </c>
      <c r="I549" s="12"/>
      <c r="J549">
        <v>6</v>
      </c>
      <c r="K549">
        <v>0</v>
      </c>
      <c r="L549">
        <v>10</v>
      </c>
      <c r="M549">
        <v>300</v>
      </c>
      <c r="N549" t="s">
        <v>89</v>
      </c>
      <c r="O549">
        <v>1</v>
      </c>
      <c r="U549">
        <v>1</v>
      </c>
      <c r="V549" t="s">
        <v>213</v>
      </c>
      <c r="Y549" t="s">
        <v>2529</v>
      </c>
      <c r="Z549" t="s">
        <v>272</v>
      </c>
      <c r="AB549">
        <v>1</v>
      </c>
      <c r="AC549" t="s">
        <v>2530</v>
      </c>
      <c r="AD549" t="s">
        <v>84</v>
      </c>
      <c r="AG549" t="s">
        <v>29</v>
      </c>
      <c r="AH549" t="s">
        <v>30</v>
      </c>
      <c r="AO549" t="s">
        <v>73</v>
      </c>
      <c r="AQ549" s="6">
        <v>12</v>
      </c>
      <c r="AS549">
        <v>10</v>
      </c>
      <c r="AT549">
        <v>3</v>
      </c>
      <c r="AU549" t="s">
        <v>2531</v>
      </c>
      <c r="AV549" t="s">
        <v>75</v>
      </c>
      <c r="AX549">
        <v>10</v>
      </c>
      <c r="AZ549" t="s">
        <v>2532</v>
      </c>
      <c r="BA549" t="s">
        <v>2533</v>
      </c>
      <c r="BB549" t="s">
        <v>2534</v>
      </c>
      <c r="BC549">
        <v>1</v>
      </c>
    </row>
    <row r="550" spans="1:55" ht="409.6">
      <c r="A550">
        <v>548</v>
      </c>
      <c r="B550" s="6" t="s">
        <v>0</v>
      </c>
      <c r="C550" s="6" t="s">
        <v>1</v>
      </c>
      <c r="D550" s="6"/>
      <c r="E550" s="6" t="s">
        <v>3</v>
      </c>
      <c r="F550" s="6"/>
      <c r="G550" s="6"/>
      <c r="H550" s="12">
        <v>30</v>
      </c>
      <c r="I550" s="12"/>
      <c r="J550">
        <v>7</v>
      </c>
      <c r="K550">
        <v>20</v>
      </c>
      <c r="L550">
        <v>10</v>
      </c>
      <c r="M550">
        <v>30</v>
      </c>
      <c r="N550" t="s">
        <v>189</v>
      </c>
      <c r="O550">
        <v>1</v>
      </c>
      <c r="U550">
        <v>1</v>
      </c>
      <c r="V550" t="s">
        <v>213</v>
      </c>
      <c r="X550" t="s">
        <v>81</v>
      </c>
      <c r="Z550" t="s">
        <v>92</v>
      </c>
      <c r="AB550">
        <v>2</v>
      </c>
      <c r="AC550" t="s">
        <v>2535</v>
      </c>
      <c r="AD550" t="s">
        <v>59</v>
      </c>
      <c r="AM550" t="s">
        <v>35</v>
      </c>
      <c r="AQ550" s="6">
        <v>0</v>
      </c>
      <c r="AV550" t="s">
        <v>75</v>
      </c>
      <c r="AX550">
        <v>5</v>
      </c>
      <c r="AZ550" s="3" t="s">
        <v>2536</v>
      </c>
      <c r="BA550" s="3" t="s">
        <v>2537</v>
      </c>
      <c r="BB550" t="s">
        <v>2538</v>
      </c>
      <c r="BC550">
        <v>0</v>
      </c>
    </row>
    <row r="551" spans="1:55">
      <c r="A551">
        <v>549</v>
      </c>
      <c r="B551" s="6"/>
      <c r="C551" s="6" t="s">
        <v>1</v>
      </c>
      <c r="D551" s="6"/>
      <c r="E551" s="6"/>
      <c r="F551" s="6"/>
      <c r="G551" s="6"/>
      <c r="H551" s="12">
        <v>27</v>
      </c>
      <c r="I551" s="12"/>
      <c r="J551">
        <v>6</v>
      </c>
      <c r="K551">
        <v>10</v>
      </c>
      <c r="L551">
        <v>6</v>
      </c>
      <c r="M551">
        <v>4</v>
      </c>
      <c r="N551" t="s">
        <v>103</v>
      </c>
      <c r="O551">
        <v>1</v>
      </c>
      <c r="U551">
        <v>1</v>
      </c>
      <c r="V551" t="s">
        <v>213</v>
      </c>
      <c r="X551" t="s">
        <v>91</v>
      </c>
      <c r="Z551" t="s">
        <v>92</v>
      </c>
      <c r="AB551">
        <v>10</v>
      </c>
      <c r="AC551" t="s">
        <v>2539</v>
      </c>
      <c r="AD551" t="s">
        <v>59</v>
      </c>
      <c r="AJ551" t="s">
        <v>32</v>
      </c>
      <c r="AO551" t="s">
        <v>85</v>
      </c>
      <c r="AQ551" s="6">
        <v>2</v>
      </c>
      <c r="AR551">
        <v>3</v>
      </c>
      <c r="AT551">
        <v>4</v>
      </c>
      <c r="AU551" t="s">
        <v>2540</v>
      </c>
      <c r="AV551" t="s">
        <v>75</v>
      </c>
      <c r="AX551">
        <v>9</v>
      </c>
      <c r="AZ551" t="s">
        <v>2541</v>
      </c>
      <c r="BA551" t="s">
        <v>2542</v>
      </c>
      <c r="BB551" t="s">
        <v>116</v>
      </c>
      <c r="BC551">
        <v>1</v>
      </c>
    </row>
    <row r="552" spans="1:55" ht="409.6">
      <c r="A552">
        <v>550</v>
      </c>
      <c r="B552" s="6"/>
      <c r="C552" s="6" t="s">
        <v>1</v>
      </c>
      <c r="D552" s="6"/>
      <c r="E552" s="6" t="s">
        <v>3</v>
      </c>
      <c r="F552" s="6"/>
      <c r="G552" s="6"/>
      <c r="H552" s="12">
        <v>35</v>
      </c>
      <c r="I552" s="12"/>
      <c r="J552">
        <v>7</v>
      </c>
      <c r="K552">
        <v>30</v>
      </c>
      <c r="L552">
        <v>8</v>
      </c>
      <c r="M552">
        <v>4</v>
      </c>
      <c r="N552" t="s">
        <v>303</v>
      </c>
      <c r="O552">
        <v>0</v>
      </c>
      <c r="P552" t="s">
        <v>68</v>
      </c>
      <c r="R552" t="s">
        <v>3408</v>
      </c>
      <c r="U552">
        <v>1</v>
      </c>
      <c r="V552" t="s">
        <v>213</v>
      </c>
      <c r="X552" t="s">
        <v>81</v>
      </c>
      <c r="Z552" t="s">
        <v>92</v>
      </c>
      <c r="AB552">
        <v>7</v>
      </c>
      <c r="AC552" t="s">
        <v>199</v>
      </c>
      <c r="AD552" t="s">
        <v>84</v>
      </c>
      <c r="AH552" t="s">
        <v>30</v>
      </c>
      <c r="AJ552" t="s">
        <v>32</v>
      </c>
      <c r="AO552" t="s">
        <v>60</v>
      </c>
      <c r="AQ552" s="6">
        <v>3</v>
      </c>
      <c r="AR552">
        <v>2</v>
      </c>
      <c r="AT552">
        <v>8</v>
      </c>
      <c r="AU552" t="s">
        <v>2543</v>
      </c>
      <c r="AW552" t="s">
        <v>2544</v>
      </c>
      <c r="AX552">
        <v>9</v>
      </c>
      <c r="AZ552" s="3" t="s">
        <v>2545</v>
      </c>
      <c r="BA552" t="s">
        <v>2546</v>
      </c>
      <c r="BC552">
        <v>0</v>
      </c>
    </row>
    <row r="553" spans="1:55" ht="409.6">
      <c r="A553">
        <v>551</v>
      </c>
      <c r="B553" s="6"/>
      <c r="C553" s="6" t="s">
        <v>1</v>
      </c>
      <c r="D553" s="6"/>
      <c r="E553" s="6"/>
      <c r="F553" s="6" t="s">
        <v>4</v>
      </c>
      <c r="G553" s="6"/>
      <c r="H553" s="12">
        <v>29</v>
      </c>
      <c r="I553" s="12"/>
      <c r="J553">
        <v>6</v>
      </c>
      <c r="K553">
        <v>60</v>
      </c>
      <c r="L553">
        <v>5</v>
      </c>
      <c r="M553">
        <v>30</v>
      </c>
      <c r="N553" t="s">
        <v>89</v>
      </c>
      <c r="O553">
        <v>1</v>
      </c>
      <c r="U553">
        <v>1</v>
      </c>
      <c r="V553" t="s">
        <v>213</v>
      </c>
      <c r="X553" t="s">
        <v>56</v>
      </c>
      <c r="Z553" t="s">
        <v>92</v>
      </c>
      <c r="AB553">
        <v>8</v>
      </c>
      <c r="AC553" t="s">
        <v>2547</v>
      </c>
      <c r="AD553" t="s">
        <v>59</v>
      </c>
      <c r="AM553" t="s">
        <v>35</v>
      </c>
      <c r="AQ553" s="6">
        <v>0</v>
      </c>
      <c r="AV553" t="s">
        <v>75</v>
      </c>
      <c r="AX553">
        <v>8</v>
      </c>
      <c r="AZ553" s="3" t="s">
        <v>2548</v>
      </c>
      <c r="BA553" t="s">
        <v>2549</v>
      </c>
      <c r="BB553" s="3" t="s">
        <v>2550</v>
      </c>
      <c r="BC553">
        <v>1</v>
      </c>
    </row>
    <row r="554" spans="1:55">
      <c r="A554">
        <v>552</v>
      </c>
      <c r="B554" s="6" t="s">
        <v>0</v>
      </c>
      <c r="C554" s="6"/>
      <c r="D554" s="6"/>
      <c r="E554" s="6"/>
      <c r="F554" s="6" t="s">
        <v>4</v>
      </c>
      <c r="G554" s="6"/>
      <c r="H554" s="12">
        <v>39</v>
      </c>
      <c r="I554" s="12"/>
      <c r="J554">
        <v>6</v>
      </c>
      <c r="K554">
        <v>40</v>
      </c>
      <c r="L554">
        <v>12</v>
      </c>
      <c r="M554">
        <v>2</v>
      </c>
      <c r="N554" t="s">
        <v>121</v>
      </c>
      <c r="O554">
        <v>0</v>
      </c>
      <c r="P554" t="s">
        <v>98</v>
      </c>
      <c r="R554" t="s">
        <v>3409</v>
      </c>
      <c r="U554">
        <v>1</v>
      </c>
      <c r="V554" t="s">
        <v>213</v>
      </c>
      <c r="X554" t="s">
        <v>56</v>
      </c>
      <c r="Z554" t="s">
        <v>92</v>
      </c>
      <c r="AB554">
        <v>15</v>
      </c>
      <c r="AC554" t="s">
        <v>2551</v>
      </c>
      <c r="AD554" t="s">
        <v>72</v>
      </c>
      <c r="AG554" t="s">
        <v>29</v>
      </c>
      <c r="AO554" t="s">
        <v>73</v>
      </c>
      <c r="AQ554" s="6">
        <v>4</v>
      </c>
      <c r="AR554">
        <v>4</v>
      </c>
      <c r="AT554">
        <v>5</v>
      </c>
      <c r="AU554" t="s">
        <v>2552</v>
      </c>
      <c r="AV554" t="s">
        <v>75</v>
      </c>
      <c r="AX554">
        <v>10</v>
      </c>
      <c r="AZ554" t="s">
        <v>2553</v>
      </c>
      <c r="BA554" t="s">
        <v>2554</v>
      </c>
      <c r="BB554" t="s">
        <v>2555</v>
      </c>
      <c r="BC554">
        <v>0</v>
      </c>
    </row>
    <row r="555" spans="1:55">
      <c r="A555">
        <v>553</v>
      </c>
      <c r="B555" s="6"/>
      <c r="C555" s="6" t="s">
        <v>1</v>
      </c>
      <c r="D555" s="6"/>
      <c r="E555" s="6" t="s">
        <v>3</v>
      </c>
      <c r="F555" s="6" t="s">
        <v>4</v>
      </c>
      <c r="G555" s="6"/>
      <c r="H555" s="12">
        <v>35</v>
      </c>
      <c r="I555" s="12"/>
      <c r="J555">
        <v>6</v>
      </c>
      <c r="K555">
        <v>70</v>
      </c>
      <c r="L555">
        <v>10</v>
      </c>
      <c r="M555">
        <v>12</v>
      </c>
      <c r="N555" t="s">
        <v>121</v>
      </c>
      <c r="O555">
        <v>0</v>
      </c>
      <c r="P555" t="s">
        <v>98</v>
      </c>
      <c r="R555" t="s">
        <v>3410</v>
      </c>
      <c r="U555">
        <v>1</v>
      </c>
      <c r="V555" t="s">
        <v>213</v>
      </c>
      <c r="X555" t="s">
        <v>81</v>
      </c>
      <c r="Z555" t="s">
        <v>92</v>
      </c>
      <c r="AB555">
        <v>10</v>
      </c>
      <c r="AC555" t="s">
        <v>2556</v>
      </c>
      <c r="AD555" t="s">
        <v>59</v>
      </c>
      <c r="AH555" t="s">
        <v>30</v>
      </c>
      <c r="AN555" t="s">
        <v>1071</v>
      </c>
      <c r="AO555" t="s">
        <v>73</v>
      </c>
      <c r="AQ555" s="6">
        <v>6</v>
      </c>
      <c r="AR555">
        <v>4</v>
      </c>
      <c r="AT555">
        <v>20</v>
      </c>
      <c r="AU555" t="s">
        <v>2557</v>
      </c>
      <c r="AW555" t="s">
        <v>2558</v>
      </c>
      <c r="AX555">
        <v>10</v>
      </c>
      <c r="AZ555" t="s">
        <v>2559</v>
      </c>
      <c r="BA555" t="s">
        <v>2560</v>
      </c>
      <c r="BB555" t="s">
        <v>2561</v>
      </c>
      <c r="BC555">
        <v>1</v>
      </c>
    </row>
    <row r="556" spans="1:55">
      <c r="A556">
        <v>554</v>
      </c>
      <c r="B556" s="6"/>
      <c r="C556" s="6" t="s">
        <v>1</v>
      </c>
      <c r="D556" s="6"/>
      <c r="E556" s="6"/>
      <c r="F556" s="6"/>
      <c r="G556" s="6"/>
      <c r="H556" s="12">
        <v>28</v>
      </c>
      <c r="I556" s="12"/>
      <c r="J556">
        <v>8</v>
      </c>
      <c r="K556">
        <v>0</v>
      </c>
      <c r="L556">
        <v>12</v>
      </c>
      <c r="M556">
        <v>15</v>
      </c>
      <c r="N556" t="s">
        <v>52</v>
      </c>
      <c r="O556">
        <v>0</v>
      </c>
      <c r="P556" t="s">
        <v>68</v>
      </c>
      <c r="R556" t="s">
        <v>3409</v>
      </c>
      <c r="U556">
        <v>1</v>
      </c>
      <c r="V556" t="s">
        <v>155</v>
      </c>
      <c r="X556" t="s">
        <v>91</v>
      </c>
      <c r="Z556" t="s">
        <v>305</v>
      </c>
      <c r="AB556">
        <v>5</v>
      </c>
      <c r="AC556" t="s">
        <v>2562</v>
      </c>
      <c r="AD556" t="s">
        <v>84</v>
      </c>
      <c r="AI556" t="s">
        <v>31</v>
      </c>
      <c r="AO556" t="s">
        <v>162</v>
      </c>
      <c r="AQ556" s="6">
        <v>4</v>
      </c>
      <c r="AR556">
        <v>2</v>
      </c>
      <c r="AT556">
        <v>5</v>
      </c>
      <c r="AU556" t="s">
        <v>2563</v>
      </c>
      <c r="AV556" t="s">
        <v>75</v>
      </c>
      <c r="AX556">
        <v>10</v>
      </c>
      <c r="AZ556" t="s">
        <v>2564</v>
      </c>
      <c r="BA556" t="s">
        <v>2565</v>
      </c>
      <c r="BB556" t="s">
        <v>2566</v>
      </c>
      <c r="BC556">
        <v>0</v>
      </c>
    </row>
    <row r="557" spans="1:55">
      <c r="A557">
        <v>555</v>
      </c>
      <c r="B557" s="6" t="s">
        <v>0</v>
      </c>
      <c r="C557" s="6"/>
      <c r="D557" s="6"/>
      <c r="E557" s="6"/>
      <c r="F557" s="6"/>
      <c r="G557" s="6"/>
      <c r="H557" s="12">
        <v>54</v>
      </c>
      <c r="I557" s="12"/>
      <c r="J557">
        <v>6</v>
      </c>
      <c r="K557">
        <v>95</v>
      </c>
      <c r="L557">
        <v>8</v>
      </c>
      <c r="M557">
        <v>25</v>
      </c>
      <c r="N557" t="s">
        <v>189</v>
      </c>
      <c r="O557">
        <v>1</v>
      </c>
      <c r="U557">
        <v>1</v>
      </c>
      <c r="V557" t="s">
        <v>155</v>
      </c>
      <c r="X557" t="s">
        <v>81</v>
      </c>
      <c r="Z557" t="s">
        <v>156</v>
      </c>
      <c r="AB557">
        <v>10</v>
      </c>
      <c r="AC557" t="s">
        <v>2567</v>
      </c>
      <c r="AD557" t="s">
        <v>84</v>
      </c>
      <c r="AG557" t="s">
        <v>29</v>
      </c>
      <c r="AO557" t="s">
        <v>162</v>
      </c>
      <c r="AQ557" s="6">
        <v>3</v>
      </c>
      <c r="AR557">
        <v>6</v>
      </c>
      <c r="AT557">
        <v>25</v>
      </c>
      <c r="AU557" t="s">
        <v>2568</v>
      </c>
      <c r="AV557" t="s">
        <v>64</v>
      </c>
      <c r="AX557">
        <v>9</v>
      </c>
      <c r="AZ557" t="s">
        <v>2569</v>
      </c>
      <c r="BA557" t="s">
        <v>675</v>
      </c>
      <c r="BB557" t="s">
        <v>2570</v>
      </c>
      <c r="BC557">
        <v>0</v>
      </c>
    </row>
    <row r="558" spans="1:55">
      <c r="A558">
        <v>556</v>
      </c>
      <c r="B558" s="6" t="s">
        <v>0</v>
      </c>
      <c r="C558" s="6"/>
      <c r="D558" s="6" t="s">
        <v>2</v>
      </c>
      <c r="E558" s="6"/>
      <c r="F558" s="6" t="s">
        <v>4</v>
      </c>
      <c r="G558" s="6"/>
      <c r="H558" s="12">
        <v>37</v>
      </c>
      <c r="I558" s="12"/>
      <c r="J558">
        <v>6</v>
      </c>
      <c r="K558">
        <v>30</v>
      </c>
      <c r="L558">
        <v>10</v>
      </c>
      <c r="M558">
        <v>10</v>
      </c>
      <c r="N558" t="s">
        <v>103</v>
      </c>
      <c r="O558">
        <v>0</v>
      </c>
      <c r="P558" t="s">
        <v>79</v>
      </c>
      <c r="R558" t="s">
        <v>3410</v>
      </c>
      <c r="U558">
        <v>1</v>
      </c>
      <c r="V558" t="s">
        <v>135</v>
      </c>
      <c r="X558" t="s">
        <v>142</v>
      </c>
      <c r="Z558" t="s">
        <v>156</v>
      </c>
      <c r="AB558">
        <v>12</v>
      </c>
      <c r="AC558" t="s">
        <v>2571</v>
      </c>
      <c r="AD558" t="s">
        <v>72</v>
      </c>
      <c r="AH558" t="s">
        <v>30</v>
      </c>
      <c r="AO558" t="s">
        <v>73</v>
      </c>
      <c r="AQ558" s="6">
        <v>6</v>
      </c>
      <c r="AR558">
        <v>6</v>
      </c>
      <c r="AT558">
        <v>3</v>
      </c>
      <c r="AU558" t="s">
        <v>2572</v>
      </c>
      <c r="AV558" t="s">
        <v>75</v>
      </c>
      <c r="AX558">
        <v>10</v>
      </c>
      <c r="AZ558" t="s">
        <v>2573</v>
      </c>
      <c r="BA558" t="s">
        <v>428</v>
      </c>
      <c r="BB558" t="s">
        <v>2574</v>
      </c>
      <c r="BC558">
        <v>1</v>
      </c>
    </row>
    <row r="559" spans="1:55">
      <c r="A559">
        <v>557</v>
      </c>
      <c r="B559" s="6" t="s">
        <v>0</v>
      </c>
      <c r="C559" s="6"/>
      <c r="D559" s="6"/>
      <c r="E559" s="6" t="s">
        <v>3</v>
      </c>
      <c r="F559" s="6" t="s">
        <v>4</v>
      </c>
      <c r="G559" s="6"/>
      <c r="H559" s="12">
        <v>33</v>
      </c>
      <c r="I559" s="12"/>
      <c r="J559">
        <v>8</v>
      </c>
      <c r="K559">
        <v>0</v>
      </c>
      <c r="L559">
        <v>14</v>
      </c>
      <c r="M559">
        <v>20</v>
      </c>
      <c r="N559" t="s">
        <v>52</v>
      </c>
      <c r="O559">
        <v>1</v>
      </c>
      <c r="U559">
        <v>0</v>
      </c>
      <c r="AD559" t="s">
        <v>161</v>
      </c>
      <c r="AH559" t="s">
        <v>30</v>
      </c>
      <c r="AO559" t="s">
        <v>73</v>
      </c>
      <c r="AQ559" s="6">
        <v>6</v>
      </c>
      <c r="AS559">
        <v>10</v>
      </c>
      <c r="AT559">
        <v>12</v>
      </c>
      <c r="AU559" t="s">
        <v>2575</v>
      </c>
      <c r="AV559" t="s">
        <v>64</v>
      </c>
      <c r="AX559">
        <v>9</v>
      </c>
      <c r="AZ559" t="s">
        <v>2576</v>
      </c>
      <c r="BA559" t="s">
        <v>2577</v>
      </c>
      <c r="BB559" t="s">
        <v>2578</v>
      </c>
      <c r="BC559">
        <v>1</v>
      </c>
    </row>
    <row r="560" spans="1:55">
      <c r="A560">
        <v>558</v>
      </c>
      <c r="B560" s="6"/>
      <c r="C560" s="6" t="s">
        <v>1</v>
      </c>
      <c r="D560" s="6"/>
      <c r="E560" s="6"/>
      <c r="F560" s="6"/>
      <c r="G560" s="6"/>
      <c r="H560" s="12">
        <v>36</v>
      </c>
      <c r="I560" s="12"/>
      <c r="J560">
        <v>8</v>
      </c>
      <c r="K560">
        <v>8</v>
      </c>
      <c r="L560">
        <v>1</v>
      </c>
      <c r="M560">
        <v>5</v>
      </c>
      <c r="N560" t="s">
        <v>121</v>
      </c>
      <c r="O560">
        <v>1</v>
      </c>
      <c r="U560">
        <v>1</v>
      </c>
      <c r="V560" t="s">
        <v>30</v>
      </c>
      <c r="X560" t="s">
        <v>111</v>
      </c>
      <c r="Z560" t="s">
        <v>92</v>
      </c>
      <c r="AB560">
        <v>15</v>
      </c>
      <c r="AC560" t="s">
        <v>2579</v>
      </c>
      <c r="AD560" t="s">
        <v>72</v>
      </c>
      <c r="AH560" t="s">
        <v>30</v>
      </c>
      <c r="AO560" t="s">
        <v>73</v>
      </c>
      <c r="AQ560" s="6">
        <v>6</v>
      </c>
      <c r="AR560">
        <v>3</v>
      </c>
      <c r="AT560">
        <v>40</v>
      </c>
      <c r="AU560" t="s">
        <v>2580</v>
      </c>
      <c r="AV560" t="s">
        <v>75</v>
      </c>
      <c r="AX560">
        <v>10</v>
      </c>
      <c r="AZ560" t="s">
        <v>2581</v>
      </c>
      <c r="BA560" t="s">
        <v>2582</v>
      </c>
      <c r="BB560" t="s">
        <v>318</v>
      </c>
      <c r="BC560">
        <v>1</v>
      </c>
    </row>
    <row r="561" spans="1:55" ht="409.6">
      <c r="A561">
        <v>559</v>
      </c>
      <c r="B561" s="6" t="s">
        <v>0</v>
      </c>
      <c r="C561" s="6" t="s">
        <v>1</v>
      </c>
      <c r="D561" s="6"/>
      <c r="E561" s="6"/>
      <c r="F561" s="6" t="s">
        <v>4</v>
      </c>
      <c r="G561" s="6"/>
      <c r="H561" s="12">
        <v>25</v>
      </c>
      <c r="I561" s="12"/>
      <c r="J561">
        <v>7</v>
      </c>
      <c r="K561">
        <v>20</v>
      </c>
      <c r="L561">
        <v>14</v>
      </c>
      <c r="M561">
        <v>10</v>
      </c>
      <c r="N561" t="s">
        <v>52</v>
      </c>
      <c r="O561">
        <v>1</v>
      </c>
      <c r="U561">
        <v>1</v>
      </c>
      <c r="V561" t="s">
        <v>213</v>
      </c>
      <c r="X561" t="s">
        <v>81</v>
      </c>
      <c r="Z561" t="s">
        <v>272</v>
      </c>
      <c r="AB561">
        <v>2</v>
      </c>
      <c r="AC561" t="s">
        <v>2583</v>
      </c>
      <c r="AD561" t="s">
        <v>59</v>
      </c>
      <c r="AH561" t="s">
        <v>30</v>
      </c>
      <c r="AO561" t="s">
        <v>73</v>
      </c>
      <c r="AQ561" s="6">
        <v>30</v>
      </c>
      <c r="AS561">
        <v>10</v>
      </c>
      <c r="AT561">
        <v>20</v>
      </c>
      <c r="AU561" t="s">
        <v>2584</v>
      </c>
      <c r="AV561" t="s">
        <v>75</v>
      </c>
      <c r="AX561">
        <v>5</v>
      </c>
      <c r="AZ561" s="3" t="s">
        <v>2585</v>
      </c>
      <c r="BA561" t="s">
        <v>175</v>
      </c>
      <c r="BB561" t="s">
        <v>2586</v>
      </c>
      <c r="BC561">
        <v>1</v>
      </c>
    </row>
    <row r="562" spans="1:55" ht="136">
      <c r="A562">
        <v>560</v>
      </c>
      <c r="B562" s="6" t="s">
        <v>0</v>
      </c>
      <c r="C562" s="6"/>
      <c r="D562" s="6"/>
      <c r="E562" s="6"/>
      <c r="F562" s="6"/>
      <c r="G562" s="6"/>
      <c r="H562" s="12">
        <v>25</v>
      </c>
      <c r="I562" s="12"/>
      <c r="J562">
        <v>8</v>
      </c>
      <c r="K562">
        <v>60</v>
      </c>
      <c r="L562">
        <v>12</v>
      </c>
      <c r="M562">
        <v>3</v>
      </c>
      <c r="N562" t="s">
        <v>303</v>
      </c>
      <c r="O562">
        <v>1</v>
      </c>
      <c r="U562">
        <v>1</v>
      </c>
      <c r="V562" t="s">
        <v>141</v>
      </c>
      <c r="X562" t="s">
        <v>81</v>
      </c>
      <c r="Z562" t="s">
        <v>231</v>
      </c>
      <c r="AB562">
        <v>1</v>
      </c>
      <c r="AC562" t="s">
        <v>2587</v>
      </c>
      <c r="AD562" t="s">
        <v>59</v>
      </c>
      <c r="AH562" t="s">
        <v>30</v>
      </c>
      <c r="AO562" t="s">
        <v>60</v>
      </c>
      <c r="AQ562" s="6">
        <v>6</v>
      </c>
      <c r="AR562">
        <v>6</v>
      </c>
      <c r="AT562">
        <v>15</v>
      </c>
      <c r="AU562" s="3" t="s">
        <v>2588</v>
      </c>
      <c r="AV562" t="s">
        <v>75</v>
      </c>
      <c r="AX562">
        <v>10</v>
      </c>
      <c r="AZ562" t="s">
        <v>2589</v>
      </c>
      <c r="BA562" t="s">
        <v>2590</v>
      </c>
      <c r="BB562" t="s">
        <v>2591</v>
      </c>
      <c r="BC562">
        <v>0</v>
      </c>
    </row>
    <row r="563" spans="1:55">
      <c r="A563">
        <v>561</v>
      </c>
      <c r="B563" s="6"/>
      <c r="C563" s="6"/>
      <c r="D563" s="6"/>
      <c r="E563" s="6"/>
      <c r="F563" s="6" t="s">
        <v>4</v>
      </c>
      <c r="G563" s="6"/>
      <c r="H563" s="12">
        <v>25</v>
      </c>
      <c r="I563" s="12"/>
      <c r="J563">
        <v>8</v>
      </c>
      <c r="K563">
        <v>20</v>
      </c>
      <c r="L563">
        <v>8</v>
      </c>
      <c r="M563">
        <v>24</v>
      </c>
      <c r="N563" t="s">
        <v>133</v>
      </c>
      <c r="O563">
        <v>0</v>
      </c>
      <c r="P563" t="s">
        <v>68</v>
      </c>
      <c r="R563" t="s">
        <v>3411</v>
      </c>
      <c r="U563">
        <v>0</v>
      </c>
      <c r="AD563" t="s">
        <v>84</v>
      </c>
      <c r="AH563" t="s">
        <v>30</v>
      </c>
      <c r="AO563" t="s">
        <v>73</v>
      </c>
      <c r="AQ563" s="6">
        <v>4</v>
      </c>
      <c r="AR563">
        <v>4</v>
      </c>
      <c r="AT563">
        <v>120</v>
      </c>
      <c r="AU563" t="s">
        <v>2592</v>
      </c>
      <c r="AV563" t="s">
        <v>75</v>
      </c>
      <c r="AX563">
        <v>5</v>
      </c>
      <c r="AZ563" t="s">
        <v>2593</v>
      </c>
      <c r="BA563" t="s">
        <v>2594</v>
      </c>
      <c r="BC563">
        <v>0</v>
      </c>
    </row>
    <row r="564" spans="1:55">
      <c r="A564">
        <v>562</v>
      </c>
      <c r="B564" s="6" t="s">
        <v>0</v>
      </c>
      <c r="C564" s="6"/>
      <c r="D564" s="6"/>
      <c r="E564" s="6" t="s">
        <v>3</v>
      </c>
      <c r="F564" s="6" t="s">
        <v>4</v>
      </c>
      <c r="G564" s="6"/>
      <c r="H564" s="12">
        <v>21</v>
      </c>
      <c r="I564" s="12"/>
      <c r="J564">
        <v>8</v>
      </c>
      <c r="K564">
        <v>40</v>
      </c>
      <c r="L564">
        <v>12</v>
      </c>
      <c r="M564">
        <v>0</v>
      </c>
      <c r="N564" t="s">
        <v>335</v>
      </c>
      <c r="O564">
        <v>1</v>
      </c>
      <c r="U564">
        <v>0</v>
      </c>
      <c r="AD564" t="s">
        <v>1117</v>
      </c>
      <c r="AJ564" t="s">
        <v>32</v>
      </c>
      <c r="AO564" t="s">
        <v>60</v>
      </c>
      <c r="AQ564" s="6">
        <v>3</v>
      </c>
      <c r="AR564">
        <v>3</v>
      </c>
      <c r="AT564">
        <v>5</v>
      </c>
      <c r="AU564" t="s">
        <v>2595</v>
      </c>
      <c r="AW564" t="s">
        <v>1427</v>
      </c>
      <c r="AX564">
        <v>9</v>
      </c>
      <c r="AZ564" t="s">
        <v>2596</v>
      </c>
      <c r="BA564" t="s">
        <v>2597</v>
      </c>
      <c r="BB564" t="s">
        <v>2598</v>
      </c>
      <c r="BC564">
        <v>0</v>
      </c>
    </row>
    <row r="565" spans="1:55">
      <c r="A565">
        <v>563</v>
      </c>
      <c r="B565" s="6" t="s">
        <v>0</v>
      </c>
      <c r="C565" s="6" t="s">
        <v>1</v>
      </c>
      <c r="D565" s="6"/>
      <c r="E565" s="6"/>
      <c r="F565" s="6"/>
      <c r="G565" s="6"/>
      <c r="H565" s="12"/>
      <c r="I565" s="12"/>
      <c r="J565">
        <v>7</v>
      </c>
      <c r="K565">
        <v>90</v>
      </c>
      <c r="L565">
        <v>11</v>
      </c>
      <c r="M565">
        <v>12</v>
      </c>
      <c r="N565" t="s">
        <v>335</v>
      </c>
      <c r="O565">
        <v>0</v>
      </c>
      <c r="P565" t="s">
        <v>79</v>
      </c>
      <c r="R565" t="s">
        <v>3409</v>
      </c>
      <c r="U565">
        <v>1</v>
      </c>
      <c r="V565" t="s">
        <v>146</v>
      </c>
      <c r="X565" t="s">
        <v>81</v>
      </c>
      <c r="AA565" t="s">
        <v>2599</v>
      </c>
      <c r="AB565">
        <v>3</v>
      </c>
      <c r="AC565" t="s">
        <v>2600</v>
      </c>
      <c r="AD565" t="s">
        <v>72</v>
      </c>
      <c r="AH565" t="s">
        <v>30</v>
      </c>
      <c r="AO565" t="s">
        <v>73</v>
      </c>
      <c r="AQ565" s="6">
        <v>16</v>
      </c>
      <c r="AR565">
        <v>6</v>
      </c>
      <c r="AT565">
        <v>50</v>
      </c>
      <c r="AU565" t="s">
        <v>2601</v>
      </c>
      <c r="AV565" t="s">
        <v>75</v>
      </c>
      <c r="AX565">
        <v>7</v>
      </c>
      <c r="AZ565" t="s">
        <v>2602</v>
      </c>
      <c r="BA565" t="s">
        <v>2603</v>
      </c>
      <c r="BC565">
        <v>1</v>
      </c>
    </row>
    <row r="566" spans="1:55">
      <c r="A566">
        <v>564</v>
      </c>
      <c r="B566" s="6" t="s">
        <v>0</v>
      </c>
      <c r="C566" s="6"/>
      <c r="D566" s="6"/>
      <c r="E566" s="6"/>
      <c r="F566" s="6" t="s">
        <v>4</v>
      </c>
      <c r="G566" s="6"/>
      <c r="H566" s="12">
        <v>39</v>
      </c>
      <c r="I566" s="12"/>
      <c r="J566">
        <v>7</v>
      </c>
      <c r="K566">
        <v>0</v>
      </c>
      <c r="L566">
        <v>10</v>
      </c>
      <c r="M566">
        <v>5</v>
      </c>
      <c r="N566" t="s">
        <v>67</v>
      </c>
      <c r="O566">
        <v>0</v>
      </c>
      <c r="P566" t="s">
        <v>68</v>
      </c>
      <c r="R566" t="s">
        <v>3409</v>
      </c>
      <c r="U566">
        <v>0</v>
      </c>
      <c r="AD566" t="s">
        <v>363</v>
      </c>
      <c r="AH566" t="s">
        <v>30</v>
      </c>
      <c r="AO566" t="s">
        <v>60</v>
      </c>
      <c r="AQ566" s="6">
        <v>6</v>
      </c>
      <c r="AR566">
        <v>6</v>
      </c>
      <c r="AT566">
        <v>7</v>
      </c>
      <c r="AU566" t="s">
        <v>2604</v>
      </c>
      <c r="AV566" t="s">
        <v>75</v>
      </c>
      <c r="AX566">
        <v>10</v>
      </c>
      <c r="AZ566" t="s">
        <v>2605</v>
      </c>
      <c r="BA566" t="s">
        <v>2606</v>
      </c>
      <c r="BC566">
        <v>1</v>
      </c>
    </row>
    <row r="567" spans="1:55">
      <c r="A567">
        <v>565</v>
      </c>
      <c r="B567" s="6"/>
      <c r="C567" s="6" t="s">
        <v>1</v>
      </c>
      <c r="D567" s="6"/>
      <c r="E567" s="6" t="s">
        <v>3</v>
      </c>
      <c r="F567" s="6"/>
      <c r="G567" s="6"/>
      <c r="H567" s="12">
        <v>29</v>
      </c>
      <c r="I567" s="12"/>
      <c r="J567">
        <v>7</v>
      </c>
      <c r="K567">
        <v>10</v>
      </c>
      <c r="L567">
        <v>8</v>
      </c>
      <c r="M567">
        <v>5</v>
      </c>
      <c r="N567" t="s">
        <v>97</v>
      </c>
      <c r="O567">
        <v>1</v>
      </c>
      <c r="U567">
        <v>1</v>
      </c>
      <c r="V567" t="s">
        <v>90</v>
      </c>
      <c r="X567" t="s">
        <v>81</v>
      </c>
      <c r="Z567" t="s">
        <v>92</v>
      </c>
      <c r="AB567">
        <v>3</v>
      </c>
      <c r="AC567" t="s">
        <v>867</v>
      </c>
      <c r="AD567" t="s">
        <v>84</v>
      </c>
      <c r="AJ567" t="s">
        <v>32</v>
      </c>
      <c r="AO567" t="s">
        <v>85</v>
      </c>
      <c r="AQ567" s="6">
        <v>5</v>
      </c>
      <c r="AR567">
        <v>3</v>
      </c>
      <c r="AT567">
        <v>150</v>
      </c>
      <c r="AU567" t="s">
        <v>2607</v>
      </c>
      <c r="AV567" t="s">
        <v>75</v>
      </c>
      <c r="AX567">
        <v>8</v>
      </c>
      <c r="AZ567" t="s">
        <v>2608</v>
      </c>
      <c r="BA567" t="s">
        <v>2609</v>
      </c>
      <c r="BB567" t="s">
        <v>2610</v>
      </c>
      <c r="BC567">
        <v>1</v>
      </c>
    </row>
    <row r="568" spans="1:55">
      <c r="A568">
        <v>566</v>
      </c>
      <c r="B568" s="6" t="s">
        <v>0</v>
      </c>
      <c r="C568" s="6"/>
      <c r="D568" s="6"/>
      <c r="E568" s="6"/>
      <c r="F568" s="6" t="s">
        <v>4</v>
      </c>
      <c r="G568" s="6"/>
      <c r="H568" s="12">
        <v>26</v>
      </c>
      <c r="I568" s="12"/>
      <c r="J568">
        <v>8</v>
      </c>
      <c r="K568">
        <v>30</v>
      </c>
      <c r="L568">
        <v>10</v>
      </c>
      <c r="M568">
        <v>10</v>
      </c>
      <c r="N568" t="s">
        <v>225</v>
      </c>
      <c r="O568">
        <v>1</v>
      </c>
      <c r="U568">
        <v>1</v>
      </c>
      <c r="V568" t="s">
        <v>146</v>
      </c>
      <c r="X568" t="s">
        <v>81</v>
      </c>
      <c r="Z568" t="s">
        <v>106</v>
      </c>
      <c r="AB568">
        <v>1</v>
      </c>
      <c r="AC568" t="s">
        <v>2611</v>
      </c>
      <c r="AD568" t="s">
        <v>59</v>
      </c>
      <c r="AG568" t="s">
        <v>29</v>
      </c>
      <c r="AN568" t="s">
        <v>2612</v>
      </c>
      <c r="AO568" t="s">
        <v>85</v>
      </c>
      <c r="AQ568" s="6">
        <v>40</v>
      </c>
      <c r="AS568" t="s">
        <v>616</v>
      </c>
      <c r="AT568">
        <v>20</v>
      </c>
      <c r="AU568" t="s">
        <v>2614</v>
      </c>
      <c r="AV568" t="s">
        <v>75</v>
      </c>
      <c r="AX568">
        <v>10</v>
      </c>
      <c r="AZ568" t="s">
        <v>2615</v>
      </c>
      <c r="BA568" t="s">
        <v>2616</v>
      </c>
      <c r="BC568">
        <v>1</v>
      </c>
    </row>
    <row r="569" spans="1:55">
      <c r="A569">
        <v>567</v>
      </c>
      <c r="B569" s="6" t="s">
        <v>0</v>
      </c>
      <c r="C569" s="6"/>
      <c r="D569" s="6"/>
      <c r="E569" s="6"/>
      <c r="F569" s="6"/>
      <c r="G569" s="6"/>
      <c r="H569" s="12">
        <v>41</v>
      </c>
      <c r="I569" s="12"/>
      <c r="J569">
        <v>7</v>
      </c>
      <c r="K569">
        <v>40</v>
      </c>
      <c r="L569">
        <v>10</v>
      </c>
      <c r="M569">
        <v>1</v>
      </c>
      <c r="N569" t="s">
        <v>303</v>
      </c>
      <c r="O569">
        <v>0</v>
      </c>
      <c r="P569" t="s">
        <v>79</v>
      </c>
      <c r="R569" t="s">
        <v>3410</v>
      </c>
      <c r="U569">
        <v>1</v>
      </c>
      <c r="V569" t="s">
        <v>90</v>
      </c>
      <c r="X569" t="s">
        <v>81</v>
      </c>
      <c r="Z569" t="s">
        <v>572</v>
      </c>
      <c r="AB569">
        <v>1</v>
      </c>
      <c r="AC569" t="s">
        <v>2617</v>
      </c>
      <c r="AD569" t="s">
        <v>84</v>
      </c>
      <c r="AH569" t="s">
        <v>30</v>
      </c>
      <c r="AO569" t="s">
        <v>73</v>
      </c>
      <c r="AQ569" s="6">
        <v>20</v>
      </c>
      <c r="AS569">
        <v>20</v>
      </c>
      <c r="AT569">
        <v>20</v>
      </c>
      <c r="AU569" t="s">
        <v>2618</v>
      </c>
      <c r="AV569" t="s">
        <v>64</v>
      </c>
      <c r="AX569">
        <v>8</v>
      </c>
      <c r="AZ569" t="s">
        <v>2619</v>
      </c>
      <c r="BC569">
        <v>1</v>
      </c>
    </row>
    <row r="570" spans="1:55" ht="409.6">
      <c r="A570">
        <v>568</v>
      </c>
      <c r="B570" s="6" t="s">
        <v>0</v>
      </c>
      <c r="C570" s="6" t="s">
        <v>1</v>
      </c>
      <c r="D570" s="6"/>
      <c r="E570" s="6"/>
      <c r="F570" s="6" t="s">
        <v>4</v>
      </c>
      <c r="G570" s="6"/>
      <c r="H570" s="12">
        <v>38</v>
      </c>
      <c r="I570" s="12"/>
      <c r="J570">
        <v>7</v>
      </c>
      <c r="K570">
        <v>30</v>
      </c>
      <c r="L570">
        <v>4</v>
      </c>
      <c r="M570">
        <v>12</v>
      </c>
      <c r="N570" t="s">
        <v>67</v>
      </c>
      <c r="O570">
        <v>0</v>
      </c>
      <c r="P570" t="s">
        <v>98</v>
      </c>
      <c r="R570" t="s">
        <v>3408</v>
      </c>
      <c r="U570">
        <v>1</v>
      </c>
      <c r="V570" t="s">
        <v>465</v>
      </c>
      <c r="X570" t="s">
        <v>142</v>
      </c>
      <c r="AA570" t="s">
        <v>2620</v>
      </c>
      <c r="AB570">
        <v>14</v>
      </c>
      <c r="AC570" t="s">
        <v>2621</v>
      </c>
      <c r="AD570" t="s">
        <v>59</v>
      </c>
      <c r="AN570" t="s">
        <v>2622</v>
      </c>
      <c r="AO570" t="s">
        <v>553</v>
      </c>
      <c r="AQ570" s="6">
        <v>4</v>
      </c>
      <c r="AS570" t="s">
        <v>2623</v>
      </c>
      <c r="AT570">
        <v>10</v>
      </c>
      <c r="AU570" t="s">
        <v>2624</v>
      </c>
      <c r="AW570" t="s">
        <v>2625</v>
      </c>
      <c r="AX570">
        <v>10</v>
      </c>
      <c r="AZ570" s="3" t="s">
        <v>2626</v>
      </c>
      <c r="BA570" s="3" t="s">
        <v>2627</v>
      </c>
      <c r="BB570" s="3" t="s">
        <v>2628</v>
      </c>
      <c r="BC570">
        <v>1</v>
      </c>
    </row>
    <row r="571" spans="1:55">
      <c r="A571">
        <v>569</v>
      </c>
      <c r="B571" s="6" t="s">
        <v>0</v>
      </c>
      <c r="C571" s="6"/>
      <c r="D571" s="6"/>
      <c r="E571" s="6"/>
      <c r="F571" s="6" t="s">
        <v>4</v>
      </c>
      <c r="G571" s="6"/>
      <c r="H571" s="12">
        <v>37</v>
      </c>
      <c r="I571" s="12"/>
      <c r="J571">
        <v>6</v>
      </c>
      <c r="K571">
        <v>180</v>
      </c>
      <c r="L571">
        <v>12</v>
      </c>
      <c r="M571">
        <v>14</v>
      </c>
      <c r="N571" t="s">
        <v>67</v>
      </c>
      <c r="O571">
        <v>1</v>
      </c>
      <c r="U571">
        <v>1</v>
      </c>
      <c r="V571" t="s">
        <v>213</v>
      </c>
      <c r="X571" t="s">
        <v>56</v>
      </c>
      <c r="AA571" t="s">
        <v>734</v>
      </c>
      <c r="AB571">
        <v>12</v>
      </c>
      <c r="AC571" t="s">
        <v>2629</v>
      </c>
      <c r="AD571" t="s">
        <v>84</v>
      </c>
      <c r="AH571" t="s">
        <v>30</v>
      </c>
      <c r="AO571" t="s">
        <v>73</v>
      </c>
      <c r="AQ571" s="6">
        <v>6</v>
      </c>
      <c r="AS571">
        <v>12</v>
      </c>
      <c r="AT571">
        <v>24</v>
      </c>
      <c r="AU571" t="s">
        <v>2630</v>
      </c>
      <c r="AV571" t="s">
        <v>75</v>
      </c>
      <c r="AX571">
        <v>7</v>
      </c>
      <c r="AZ571" t="s">
        <v>2631</v>
      </c>
      <c r="BA571" t="s">
        <v>2632</v>
      </c>
      <c r="BC571">
        <v>0</v>
      </c>
    </row>
    <row r="572" spans="1:55">
      <c r="A572">
        <v>570</v>
      </c>
      <c r="B572" s="6"/>
      <c r="C572" s="6" t="s">
        <v>1</v>
      </c>
      <c r="D572" s="6"/>
      <c r="E572" s="6"/>
      <c r="F572" s="6"/>
      <c r="G572" s="6"/>
      <c r="H572" s="12">
        <v>31</v>
      </c>
      <c r="I572" s="12"/>
      <c r="J572">
        <v>8</v>
      </c>
      <c r="K572">
        <v>60</v>
      </c>
      <c r="L572">
        <v>6</v>
      </c>
      <c r="M572">
        <v>10</v>
      </c>
      <c r="N572" t="s">
        <v>121</v>
      </c>
      <c r="O572">
        <v>0</v>
      </c>
      <c r="P572" t="s">
        <v>68</v>
      </c>
      <c r="R572" t="s">
        <v>3408</v>
      </c>
      <c r="U572">
        <v>1</v>
      </c>
      <c r="V572" t="s">
        <v>141</v>
      </c>
      <c r="X572" t="s">
        <v>81</v>
      </c>
      <c r="Z572" t="s">
        <v>92</v>
      </c>
      <c r="AB572">
        <v>5</v>
      </c>
      <c r="AC572" t="s">
        <v>2633</v>
      </c>
      <c r="AD572" t="s">
        <v>59</v>
      </c>
      <c r="AJ572" t="s">
        <v>32</v>
      </c>
      <c r="AO572" t="s">
        <v>60</v>
      </c>
      <c r="AQ572" s="6">
        <v>4</v>
      </c>
      <c r="AR572">
        <v>5</v>
      </c>
      <c r="AT572">
        <v>8</v>
      </c>
      <c r="AU572" t="s">
        <v>2634</v>
      </c>
      <c r="AV572" t="s">
        <v>75</v>
      </c>
      <c r="AX572">
        <v>7</v>
      </c>
      <c r="AZ572" t="s">
        <v>2635</v>
      </c>
      <c r="BC572">
        <v>1</v>
      </c>
    </row>
    <row r="573" spans="1:55">
      <c r="A573">
        <v>571</v>
      </c>
      <c r="B573" s="6" t="s">
        <v>0</v>
      </c>
      <c r="C573" s="6" t="s">
        <v>1</v>
      </c>
      <c r="D573" s="6"/>
      <c r="E573" s="6"/>
      <c r="F573" s="6"/>
      <c r="G573" s="6"/>
      <c r="H573" s="12">
        <v>34</v>
      </c>
      <c r="I573" s="12"/>
      <c r="J573">
        <v>7</v>
      </c>
      <c r="K573">
        <v>60</v>
      </c>
      <c r="L573">
        <v>7</v>
      </c>
      <c r="M573">
        <v>15</v>
      </c>
      <c r="N573" t="s">
        <v>103</v>
      </c>
      <c r="O573">
        <v>0</v>
      </c>
      <c r="P573" t="s">
        <v>53</v>
      </c>
      <c r="R573" t="s">
        <v>3410</v>
      </c>
      <c r="U573">
        <v>1</v>
      </c>
      <c r="V573" t="s">
        <v>155</v>
      </c>
      <c r="X573" t="s">
        <v>81</v>
      </c>
      <c r="Z573" t="s">
        <v>92</v>
      </c>
      <c r="AB573">
        <v>8</v>
      </c>
      <c r="AC573" t="s">
        <v>1698</v>
      </c>
      <c r="AD573" t="s">
        <v>59</v>
      </c>
      <c r="AG573" t="s">
        <v>29</v>
      </c>
      <c r="AO573" t="s">
        <v>73</v>
      </c>
      <c r="AQ573" s="6">
        <v>5</v>
      </c>
      <c r="AR573">
        <v>5</v>
      </c>
      <c r="AT573">
        <v>20</v>
      </c>
      <c r="AU573" t="s">
        <v>2636</v>
      </c>
      <c r="AV573" t="s">
        <v>64</v>
      </c>
      <c r="AX573">
        <v>9</v>
      </c>
      <c r="AZ573" t="s">
        <v>2637</v>
      </c>
      <c r="BA573" t="s">
        <v>2638</v>
      </c>
      <c r="BC573">
        <v>0</v>
      </c>
    </row>
    <row r="574" spans="1:55">
      <c r="A574">
        <v>572</v>
      </c>
      <c r="B574" s="6" t="s">
        <v>0</v>
      </c>
      <c r="C574" s="6"/>
      <c r="D574" s="6"/>
      <c r="E574" s="6"/>
      <c r="F574" s="6"/>
      <c r="G574" s="6"/>
      <c r="H574" s="12"/>
      <c r="I574" s="12"/>
      <c r="J574">
        <v>6</v>
      </c>
      <c r="K574">
        <v>20</v>
      </c>
      <c r="L574">
        <v>6</v>
      </c>
      <c r="M574">
        <v>4</v>
      </c>
      <c r="N574" t="s">
        <v>89</v>
      </c>
      <c r="O574">
        <v>0</v>
      </c>
      <c r="P574" t="s">
        <v>134</v>
      </c>
      <c r="R574" t="s">
        <v>3409</v>
      </c>
      <c r="U574">
        <v>1</v>
      </c>
      <c r="W574" t="s">
        <v>915</v>
      </c>
      <c r="X574" t="s">
        <v>81</v>
      </c>
      <c r="Z574" t="s">
        <v>648</v>
      </c>
      <c r="AB574">
        <v>6</v>
      </c>
      <c r="AC574" t="s">
        <v>2639</v>
      </c>
      <c r="AD574" t="s">
        <v>84</v>
      </c>
      <c r="AH574" t="s">
        <v>30</v>
      </c>
      <c r="AO574" t="s">
        <v>73</v>
      </c>
      <c r="AQ574" s="6">
        <v>5</v>
      </c>
      <c r="AR574">
        <v>1</v>
      </c>
      <c r="AT574">
        <v>489</v>
      </c>
      <c r="AU574" t="s">
        <v>2640</v>
      </c>
      <c r="AV574" t="s">
        <v>75</v>
      </c>
      <c r="AX574">
        <v>8</v>
      </c>
      <c r="AZ574" t="s">
        <v>2641</v>
      </c>
      <c r="BA574" t="s">
        <v>2642</v>
      </c>
      <c r="BB574" t="s">
        <v>2643</v>
      </c>
      <c r="BC574">
        <v>0</v>
      </c>
    </row>
    <row r="575" spans="1:55">
      <c r="A575">
        <v>573</v>
      </c>
      <c r="B575" s="6" t="s">
        <v>0</v>
      </c>
      <c r="C575" s="6" t="s">
        <v>1</v>
      </c>
      <c r="D575" s="6"/>
      <c r="E575" s="6" t="s">
        <v>3</v>
      </c>
      <c r="F575" s="6" t="s">
        <v>4</v>
      </c>
      <c r="G575" s="6"/>
      <c r="H575" s="12">
        <v>27</v>
      </c>
      <c r="I575" s="12"/>
      <c r="J575">
        <v>7</v>
      </c>
      <c r="K575">
        <v>80</v>
      </c>
      <c r="L575">
        <v>14</v>
      </c>
      <c r="M575">
        <v>6</v>
      </c>
      <c r="N575" t="s">
        <v>89</v>
      </c>
      <c r="O575">
        <v>1</v>
      </c>
      <c r="U575">
        <v>1</v>
      </c>
      <c r="V575" t="s">
        <v>213</v>
      </c>
      <c r="X575" t="s">
        <v>81</v>
      </c>
      <c r="Z575" t="s">
        <v>92</v>
      </c>
      <c r="AB575">
        <v>1</v>
      </c>
      <c r="AC575" t="s">
        <v>2644</v>
      </c>
      <c r="AD575" t="s">
        <v>84</v>
      </c>
      <c r="AJ575" t="s">
        <v>32</v>
      </c>
      <c r="AO575" t="s">
        <v>73</v>
      </c>
      <c r="AQ575" s="6">
        <v>4</v>
      </c>
      <c r="AR575">
        <v>3</v>
      </c>
      <c r="AT575">
        <v>30</v>
      </c>
      <c r="AU575" t="s">
        <v>2645</v>
      </c>
      <c r="AV575" t="s">
        <v>75</v>
      </c>
      <c r="AX575">
        <v>9</v>
      </c>
      <c r="AZ575" t="s">
        <v>2646</v>
      </c>
      <c r="BA575" t="s">
        <v>2647</v>
      </c>
      <c r="BB575" t="s">
        <v>2648</v>
      </c>
      <c r="BC575">
        <v>1</v>
      </c>
    </row>
    <row r="576" spans="1:55">
      <c r="A576">
        <v>574</v>
      </c>
      <c r="B576" s="6" t="s">
        <v>0</v>
      </c>
      <c r="C576" s="6"/>
      <c r="D576" s="6"/>
      <c r="E576" s="6"/>
      <c r="F576" s="6" t="s">
        <v>4</v>
      </c>
      <c r="G576" s="6"/>
      <c r="H576" s="12">
        <v>40</v>
      </c>
      <c r="I576" s="12"/>
      <c r="J576">
        <v>4</v>
      </c>
      <c r="K576">
        <v>120</v>
      </c>
      <c r="L576">
        <v>12</v>
      </c>
      <c r="M576">
        <v>25</v>
      </c>
      <c r="N576" t="s">
        <v>52</v>
      </c>
      <c r="O576">
        <v>1</v>
      </c>
      <c r="U576">
        <v>1</v>
      </c>
      <c r="W576" t="s">
        <v>2649</v>
      </c>
      <c r="X576" t="s">
        <v>111</v>
      </c>
      <c r="Z576" t="s">
        <v>156</v>
      </c>
      <c r="AB576">
        <v>30</v>
      </c>
      <c r="AC576" t="s">
        <v>2650</v>
      </c>
      <c r="AD576" t="s">
        <v>363</v>
      </c>
      <c r="AI576" t="s">
        <v>31</v>
      </c>
      <c r="AJ576" t="s">
        <v>32</v>
      </c>
      <c r="AO576" t="s">
        <v>60</v>
      </c>
      <c r="AQ576" s="6">
        <v>4</v>
      </c>
      <c r="AR576">
        <v>4</v>
      </c>
      <c r="AT576">
        <v>6</v>
      </c>
      <c r="AU576" t="s">
        <v>2651</v>
      </c>
      <c r="AW576" t="s">
        <v>2652</v>
      </c>
      <c r="AX576">
        <v>10</v>
      </c>
      <c r="AZ576" t="s">
        <v>2653</v>
      </c>
      <c r="BC576">
        <v>1</v>
      </c>
    </row>
    <row r="577" spans="1:55">
      <c r="A577">
        <v>575</v>
      </c>
      <c r="B577" s="6"/>
      <c r="C577" s="6" t="s">
        <v>1</v>
      </c>
      <c r="D577" s="6"/>
      <c r="E577" s="6"/>
      <c r="F577" s="6"/>
      <c r="G577" s="6"/>
      <c r="H577" s="12">
        <v>37</v>
      </c>
      <c r="I577" s="12"/>
      <c r="J577">
        <v>8</v>
      </c>
      <c r="K577">
        <v>80</v>
      </c>
      <c r="L577">
        <v>12</v>
      </c>
      <c r="M577">
        <v>20</v>
      </c>
      <c r="N577" t="s">
        <v>97</v>
      </c>
      <c r="O577">
        <v>1</v>
      </c>
      <c r="U577">
        <v>1</v>
      </c>
      <c r="V577" t="s">
        <v>155</v>
      </c>
      <c r="X577" t="s">
        <v>56</v>
      </c>
      <c r="Z577" t="s">
        <v>220</v>
      </c>
      <c r="AB577">
        <v>14</v>
      </c>
      <c r="AC577" t="s">
        <v>2654</v>
      </c>
      <c r="AD577" t="s">
        <v>72</v>
      </c>
      <c r="AG577" t="s">
        <v>29</v>
      </c>
      <c r="AO577" t="s">
        <v>85</v>
      </c>
      <c r="AQ577" s="6">
        <v>12</v>
      </c>
      <c r="AS577">
        <v>12</v>
      </c>
      <c r="AT577">
        <v>300</v>
      </c>
      <c r="AU577" t="s">
        <v>2655</v>
      </c>
      <c r="AV577" t="s">
        <v>75</v>
      </c>
      <c r="AX577">
        <v>9</v>
      </c>
      <c r="AZ577" t="s">
        <v>2656</v>
      </c>
      <c r="BA577" t="s">
        <v>2657</v>
      </c>
      <c r="BB577" t="s">
        <v>2658</v>
      </c>
      <c r="BC577">
        <v>1</v>
      </c>
    </row>
    <row r="578" spans="1:55">
      <c r="A578">
        <v>576</v>
      </c>
      <c r="B578" s="6"/>
      <c r="C578" s="6" t="s">
        <v>1</v>
      </c>
      <c r="D578" s="6"/>
      <c r="E578" s="6"/>
      <c r="F578" s="6"/>
      <c r="G578" s="6"/>
      <c r="H578" s="12">
        <v>29</v>
      </c>
      <c r="I578" s="12"/>
      <c r="J578">
        <v>7</v>
      </c>
      <c r="K578">
        <v>80</v>
      </c>
      <c r="L578">
        <v>7</v>
      </c>
      <c r="M578">
        <v>20</v>
      </c>
      <c r="N578" t="s">
        <v>133</v>
      </c>
      <c r="O578">
        <v>1</v>
      </c>
      <c r="U578">
        <v>1</v>
      </c>
      <c r="V578" t="s">
        <v>407</v>
      </c>
      <c r="X578" t="s">
        <v>81</v>
      </c>
      <c r="Z578" t="s">
        <v>419</v>
      </c>
      <c r="AB578">
        <v>5</v>
      </c>
      <c r="AC578" t="s">
        <v>2659</v>
      </c>
      <c r="AD578" t="s">
        <v>59</v>
      </c>
      <c r="AJ578" t="s">
        <v>32</v>
      </c>
      <c r="AO578" t="s">
        <v>60</v>
      </c>
      <c r="AQ578" s="6">
        <v>6</v>
      </c>
      <c r="AR578">
        <v>6</v>
      </c>
      <c r="AT578">
        <v>20</v>
      </c>
      <c r="AU578" t="s">
        <v>2660</v>
      </c>
      <c r="AV578" t="s">
        <v>75</v>
      </c>
      <c r="AX578">
        <v>10</v>
      </c>
      <c r="AZ578" t="s">
        <v>76</v>
      </c>
      <c r="BA578" t="s">
        <v>2661</v>
      </c>
      <c r="BC578">
        <v>0</v>
      </c>
    </row>
    <row r="579" spans="1:55">
      <c r="A579">
        <v>577</v>
      </c>
      <c r="B579" s="6"/>
      <c r="C579" s="6" t="s">
        <v>1</v>
      </c>
      <c r="D579" s="6" t="s">
        <v>2</v>
      </c>
      <c r="E579" s="6"/>
      <c r="F579" s="6"/>
      <c r="G579" s="6"/>
      <c r="H579" s="12">
        <v>23</v>
      </c>
      <c r="I579" s="12"/>
      <c r="J579">
        <v>6</v>
      </c>
      <c r="K579">
        <v>30</v>
      </c>
      <c r="L579">
        <v>12</v>
      </c>
      <c r="M579">
        <v>3</v>
      </c>
      <c r="N579" t="s">
        <v>335</v>
      </c>
      <c r="O579">
        <v>0</v>
      </c>
      <c r="P579" t="s">
        <v>68</v>
      </c>
      <c r="R579" t="s">
        <v>3409</v>
      </c>
      <c r="U579">
        <v>0</v>
      </c>
      <c r="AD579" t="s">
        <v>84</v>
      </c>
      <c r="AJ579" t="s">
        <v>32</v>
      </c>
      <c r="AO579" t="s">
        <v>85</v>
      </c>
      <c r="AQ579" s="6">
        <v>6</v>
      </c>
      <c r="AR579">
        <v>4</v>
      </c>
      <c r="AT579">
        <v>20</v>
      </c>
      <c r="AU579" t="s">
        <v>696</v>
      </c>
      <c r="AV579" t="s">
        <v>75</v>
      </c>
      <c r="AX579">
        <v>10</v>
      </c>
      <c r="AZ579" t="s">
        <v>35</v>
      </c>
      <c r="BA579" t="s">
        <v>2662</v>
      </c>
      <c r="BB579" t="s">
        <v>35</v>
      </c>
      <c r="BC579">
        <v>1</v>
      </c>
    </row>
    <row r="580" spans="1:55">
      <c r="A580">
        <v>578</v>
      </c>
      <c r="B580" s="6" t="s">
        <v>0</v>
      </c>
      <c r="C580" s="6"/>
      <c r="D580" s="6"/>
      <c r="E580" s="6"/>
      <c r="F580" s="6"/>
      <c r="G580" s="6"/>
      <c r="H580" s="12">
        <v>37</v>
      </c>
      <c r="I580" s="12"/>
      <c r="J580">
        <v>7</v>
      </c>
      <c r="K580">
        <v>60</v>
      </c>
      <c r="L580">
        <v>8</v>
      </c>
      <c r="M580">
        <v>12</v>
      </c>
      <c r="N580" t="s">
        <v>303</v>
      </c>
      <c r="O580">
        <v>0</v>
      </c>
      <c r="P580" t="s">
        <v>98</v>
      </c>
      <c r="R580" t="s">
        <v>3411</v>
      </c>
      <c r="U580">
        <v>0</v>
      </c>
      <c r="AD580" t="s">
        <v>59</v>
      </c>
      <c r="AH580" t="s">
        <v>30</v>
      </c>
      <c r="AO580" t="s">
        <v>73</v>
      </c>
      <c r="AQ580" s="6">
        <v>6</v>
      </c>
      <c r="AR580">
        <v>6</v>
      </c>
      <c r="AT580">
        <v>18</v>
      </c>
      <c r="AU580" t="s">
        <v>2663</v>
      </c>
      <c r="AV580" t="s">
        <v>75</v>
      </c>
      <c r="AX580">
        <v>9</v>
      </c>
      <c r="AZ580" t="s">
        <v>1125</v>
      </c>
      <c r="BA580" t="s">
        <v>2664</v>
      </c>
      <c r="BB580" t="s">
        <v>139</v>
      </c>
      <c r="BC580">
        <v>0</v>
      </c>
    </row>
    <row r="581" spans="1:55">
      <c r="A581">
        <v>579</v>
      </c>
      <c r="B581" s="6" t="s">
        <v>0</v>
      </c>
      <c r="C581" s="6"/>
      <c r="D581" s="6"/>
      <c r="E581" s="6"/>
      <c r="F581" s="6"/>
      <c r="G581" s="6"/>
      <c r="H581" s="12">
        <v>26</v>
      </c>
      <c r="I581" s="12"/>
      <c r="J581">
        <v>6</v>
      </c>
      <c r="K581">
        <v>5</v>
      </c>
      <c r="L581">
        <v>4</v>
      </c>
      <c r="M581">
        <v>50</v>
      </c>
      <c r="N581" t="s">
        <v>189</v>
      </c>
      <c r="O581">
        <v>1</v>
      </c>
      <c r="U581">
        <v>1</v>
      </c>
      <c r="V581" t="s">
        <v>80</v>
      </c>
      <c r="X581" t="s">
        <v>91</v>
      </c>
      <c r="Z581" t="s">
        <v>92</v>
      </c>
      <c r="AB581">
        <v>3</v>
      </c>
      <c r="AC581" t="s">
        <v>2665</v>
      </c>
      <c r="AD581" t="s">
        <v>59</v>
      </c>
      <c r="AG581" t="s">
        <v>29</v>
      </c>
      <c r="AO581" t="s">
        <v>60</v>
      </c>
      <c r="AQ581" s="6">
        <v>6</v>
      </c>
      <c r="AR581">
        <v>6</v>
      </c>
      <c r="AT581">
        <v>10</v>
      </c>
      <c r="AU581" t="s">
        <v>2666</v>
      </c>
      <c r="AV581" t="s">
        <v>75</v>
      </c>
      <c r="AX581">
        <v>8</v>
      </c>
      <c r="AZ581" t="s">
        <v>2667</v>
      </c>
      <c r="BA581" t="s">
        <v>2668</v>
      </c>
      <c r="BB581" t="s">
        <v>2669</v>
      </c>
      <c r="BC581">
        <v>0</v>
      </c>
    </row>
    <row r="582" spans="1:55">
      <c r="A582">
        <v>580</v>
      </c>
      <c r="B582" s="6" t="s">
        <v>0</v>
      </c>
      <c r="C582" s="6"/>
      <c r="D582" s="6"/>
      <c r="E582" s="6"/>
      <c r="F582" s="6"/>
      <c r="G582" s="6"/>
      <c r="H582" s="12">
        <v>29</v>
      </c>
      <c r="I582" s="12"/>
      <c r="J582">
        <v>7</v>
      </c>
      <c r="K582">
        <v>20</v>
      </c>
      <c r="L582">
        <v>12</v>
      </c>
      <c r="M582">
        <v>4</v>
      </c>
      <c r="N582" t="s">
        <v>103</v>
      </c>
      <c r="O582">
        <v>1</v>
      </c>
      <c r="U582">
        <v>1</v>
      </c>
      <c r="V582" t="s">
        <v>213</v>
      </c>
      <c r="X582" t="s">
        <v>81</v>
      </c>
      <c r="Z582" t="s">
        <v>124</v>
      </c>
      <c r="AB582">
        <v>3</v>
      </c>
      <c r="AC582" t="s">
        <v>2670</v>
      </c>
      <c r="AD582" t="s">
        <v>84</v>
      </c>
      <c r="AG582" t="s">
        <v>29</v>
      </c>
      <c r="AO582" t="s">
        <v>73</v>
      </c>
      <c r="AQ582" s="6">
        <v>5</v>
      </c>
      <c r="AS582">
        <v>7</v>
      </c>
      <c r="AT582">
        <v>12</v>
      </c>
      <c r="AU582" t="s">
        <v>2671</v>
      </c>
      <c r="AV582" t="s">
        <v>75</v>
      </c>
      <c r="AX582">
        <v>8</v>
      </c>
      <c r="AZ582" t="s">
        <v>2672</v>
      </c>
      <c r="BA582" t="s">
        <v>2673</v>
      </c>
      <c r="BB582" t="s">
        <v>2674</v>
      </c>
      <c r="BC582">
        <v>1</v>
      </c>
    </row>
    <row r="583" spans="1:55">
      <c r="A583">
        <v>581</v>
      </c>
      <c r="B583" s="6" t="s">
        <v>0</v>
      </c>
      <c r="C583" s="6"/>
      <c r="D583" s="6"/>
      <c r="E583" s="6"/>
      <c r="F583" s="6" t="s">
        <v>4</v>
      </c>
      <c r="G583" s="6"/>
      <c r="H583" s="12">
        <v>32</v>
      </c>
      <c r="I583" s="12"/>
      <c r="J583">
        <v>7</v>
      </c>
      <c r="K583">
        <v>60</v>
      </c>
      <c r="L583">
        <v>7</v>
      </c>
      <c r="M583">
        <v>24</v>
      </c>
      <c r="N583" t="s">
        <v>78</v>
      </c>
      <c r="O583">
        <v>1</v>
      </c>
      <c r="U583">
        <v>0</v>
      </c>
      <c r="AD583" t="s">
        <v>59</v>
      </c>
      <c r="AE583" t="s">
        <v>27</v>
      </c>
      <c r="AJ583" t="s">
        <v>32</v>
      </c>
      <c r="AO583" t="s">
        <v>73</v>
      </c>
      <c r="AQ583" s="6">
        <v>6</v>
      </c>
      <c r="AR583">
        <v>3</v>
      </c>
      <c r="AT583">
        <v>5</v>
      </c>
      <c r="AU583" t="s">
        <v>2675</v>
      </c>
      <c r="AV583" t="s">
        <v>75</v>
      </c>
      <c r="AX583">
        <v>7</v>
      </c>
      <c r="AZ583" t="s">
        <v>2676</v>
      </c>
      <c r="BA583" t="s">
        <v>2677</v>
      </c>
      <c r="BB583" t="s">
        <v>2678</v>
      </c>
      <c r="BC583">
        <v>1</v>
      </c>
    </row>
    <row r="584" spans="1:55">
      <c r="A584">
        <v>582</v>
      </c>
      <c r="B584" s="6"/>
      <c r="C584" s="6"/>
      <c r="D584" s="6"/>
      <c r="E584" s="6"/>
      <c r="F584" s="6" t="s">
        <v>4</v>
      </c>
      <c r="G584" s="6"/>
      <c r="H584" s="12">
        <v>37</v>
      </c>
      <c r="I584" s="12"/>
      <c r="J584">
        <v>6</v>
      </c>
      <c r="K584">
        <v>0</v>
      </c>
      <c r="L584">
        <v>17</v>
      </c>
      <c r="M584">
        <v>100</v>
      </c>
      <c r="N584" t="s">
        <v>89</v>
      </c>
      <c r="O584">
        <v>0</v>
      </c>
      <c r="P584" t="s">
        <v>53</v>
      </c>
      <c r="R584" t="s">
        <v>3410</v>
      </c>
      <c r="U584">
        <v>1</v>
      </c>
      <c r="W584" t="s">
        <v>2679</v>
      </c>
      <c r="X584" t="s">
        <v>81</v>
      </c>
      <c r="AA584" t="s">
        <v>2680</v>
      </c>
      <c r="AB584">
        <v>10</v>
      </c>
      <c r="AC584" t="s">
        <v>2681</v>
      </c>
      <c r="AD584" t="s">
        <v>59</v>
      </c>
      <c r="AI584" t="s">
        <v>31</v>
      </c>
      <c r="AO584" t="s">
        <v>73</v>
      </c>
      <c r="AQ584" s="6">
        <v>32</v>
      </c>
      <c r="AS584">
        <v>8</v>
      </c>
      <c r="AT584">
        <v>480</v>
      </c>
      <c r="AU584" t="s">
        <v>2682</v>
      </c>
      <c r="AV584" t="s">
        <v>64</v>
      </c>
      <c r="AX584">
        <v>10</v>
      </c>
      <c r="AZ584" t="s">
        <v>2683</v>
      </c>
      <c r="BA584" t="s">
        <v>2684</v>
      </c>
      <c r="BC584">
        <v>1</v>
      </c>
    </row>
    <row r="585" spans="1:55">
      <c r="A585">
        <v>583</v>
      </c>
      <c r="B585" s="6" t="s">
        <v>0</v>
      </c>
      <c r="C585" s="6"/>
      <c r="D585" s="6"/>
      <c r="E585" s="6"/>
      <c r="F585" s="6" t="s">
        <v>4</v>
      </c>
      <c r="G585" s="6"/>
      <c r="H585" s="12">
        <v>36</v>
      </c>
      <c r="I585" s="12"/>
      <c r="J585">
        <v>6</v>
      </c>
      <c r="K585">
        <v>40</v>
      </c>
      <c r="L585">
        <v>14</v>
      </c>
      <c r="M585">
        <v>1</v>
      </c>
      <c r="N585" t="s">
        <v>52</v>
      </c>
      <c r="O585">
        <v>1</v>
      </c>
      <c r="U585">
        <v>0</v>
      </c>
      <c r="AD585" t="s">
        <v>84</v>
      </c>
      <c r="AG585" t="s">
        <v>29</v>
      </c>
      <c r="AO585" t="s">
        <v>85</v>
      </c>
      <c r="AQ585" s="6">
        <v>5</v>
      </c>
      <c r="AR585">
        <v>4</v>
      </c>
      <c r="AT585">
        <v>4</v>
      </c>
      <c r="AU585" t="s">
        <v>2685</v>
      </c>
      <c r="AW585" t="s">
        <v>2686</v>
      </c>
      <c r="AX585">
        <v>10</v>
      </c>
      <c r="AZ585" t="s">
        <v>2687</v>
      </c>
      <c r="BA585" t="s">
        <v>2688</v>
      </c>
      <c r="BC585">
        <v>0</v>
      </c>
    </row>
    <row r="586" spans="1:55">
      <c r="A586">
        <v>584</v>
      </c>
      <c r="B586" s="6"/>
      <c r="C586" s="6"/>
      <c r="D586" s="6"/>
      <c r="E586" s="6"/>
      <c r="F586" s="6" t="s">
        <v>4</v>
      </c>
      <c r="G586" s="6"/>
      <c r="H586" s="12">
        <v>25</v>
      </c>
      <c r="I586" s="12"/>
      <c r="J586">
        <v>8</v>
      </c>
      <c r="K586">
        <v>120</v>
      </c>
      <c r="L586">
        <v>8</v>
      </c>
      <c r="M586">
        <v>10</v>
      </c>
      <c r="N586" t="s">
        <v>303</v>
      </c>
      <c r="O586">
        <v>0</v>
      </c>
      <c r="P586" t="s">
        <v>53</v>
      </c>
      <c r="R586" t="s">
        <v>3408</v>
      </c>
      <c r="U586">
        <v>1</v>
      </c>
      <c r="V586" t="s">
        <v>213</v>
      </c>
      <c r="X586" t="s">
        <v>81</v>
      </c>
      <c r="Z586" t="s">
        <v>82</v>
      </c>
      <c r="AB586">
        <v>1</v>
      </c>
      <c r="AD586" t="s">
        <v>59</v>
      </c>
      <c r="AM586" t="s">
        <v>35</v>
      </c>
      <c r="AQ586" s="6">
        <v>0</v>
      </c>
      <c r="AV586" t="s">
        <v>64</v>
      </c>
      <c r="AX586">
        <v>9</v>
      </c>
      <c r="AZ586" t="s">
        <v>2689</v>
      </c>
      <c r="BC586">
        <v>0</v>
      </c>
    </row>
    <row r="587" spans="1:55">
      <c r="A587">
        <v>585</v>
      </c>
      <c r="B587" s="6" t="s">
        <v>0</v>
      </c>
      <c r="C587" s="6"/>
      <c r="D587" s="6"/>
      <c r="E587" s="6"/>
      <c r="F587" s="6"/>
      <c r="G587" s="6"/>
      <c r="H587" s="12">
        <v>27</v>
      </c>
      <c r="I587" s="12"/>
      <c r="J587">
        <v>8</v>
      </c>
      <c r="K587">
        <v>15</v>
      </c>
      <c r="L587">
        <v>10</v>
      </c>
      <c r="M587">
        <v>12</v>
      </c>
      <c r="N587" t="s">
        <v>303</v>
      </c>
      <c r="O587">
        <v>1</v>
      </c>
      <c r="U587">
        <v>1</v>
      </c>
      <c r="V587" t="s">
        <v>29</v>
      </c>
      <c r="X587" t="s">
        <v>350</v>
      </c>
      <c r="Z587" t="s">
        <v>220</v>
      </c>
      <c r="AB587">
        <v>1</v>
      </c>
      <c r="AC587" t="s">
        <v>2690</v>
      </c>
      <c r="AD587" t="s">
        <v>84</v>
      </c>
      <c r="AH587" t="s">
        <v>30</v>
      </c>
      <c r="AO587" t="s">
        <v>85</v>
      </c>
      <c r="AQ587" s="6">
        <v>6</v>
      </c>
      <c r="AR587">
        <v>6</v>
      </c>
      <c r="AT587">
        <v>6</v>
      </c>
      <c r="AU587" t="s">
        <v>2691</v>
      </c>
      <c r="AV587" t="s">
        <v>75</v>
      </c>
      <c r="AX587">
        <v>10</v>
      </c>
      <c r="AZ587" t="s">
        <v>2692</v>
      </c>
      <c r="BA587" t="s">
        <v>230</v>
      </c>
      <c r="BB587" t="s">
        <v>2693</v>
      </c>
      <c r="BC587">
        <v>1</v>
      </c>
    </row>
    <row r="588" spans="1:55">
      <c r="A588">
        <v>586</v>
      </c>
      <c r="B588" s="6" t="s">
        <v>0</v>
      </c>
      <c r="C588" s="6" t="s">
        <v>1</v>
      </c>
      <c r="D588" s="6"/>
      <c r="E588" s="6" t="s">
        <v>3</v>
      </c>
      <c r="F588" s="6" t="s">
        <v>4</v>
      </c>
      <c r="G588" s="6"/>
      <c r="H588" s="12"/>
      <c r="I588" s="12"/>
      <c r="J588">
        <v>8</v>
      </c>
      <c r="K588">
        <v>0</v>
      </c>
      <c r="L588">
        <v>10</v>
      </c>
      <c r="M588">
        <v>15</v>
      </c>
      <c r="N588" t="s">
        <v>52</v>
      </c>
      <c r="O588">
        <v>0</v>
      </c>
      <c r="P588" t="s">
        <v>79</v>
      </c>
      <c r="T588" t="s">
        <v>2694</v>
      </c>
      <c r="U588">
        <v>1</v>
      </c>
      <c r="V588" t="s">
        <v>519</v>
      </c>
      <c r="X588" t="s">
        <v>81</v>
      </c>
      <c r="Z588" t="s">
        <v>92</v>
      </c>
      <c r="AB588">
        <v>2</v>
      </c>
      <c r="AD588" t="s">
        <v>59</v>
      </c>
      <c r="AH588" t="s">
        <v>30</v>
      </c>
      <c r="AO588" t="s">
        <v>73</v>
      </c>
      <c r="AQ588" s="6">
        <v>5</v>
      </c>
      <c r="AR588">
        <v>5</v>
      </c>
      <c r="AT588">
        <v>20</v>
      </c>
      <c r="AU588" t="s">
        <v>2695</v>
      </c>
      <c r="AV588" t="s">
        <v>75</v>
      </c>
      <c r="AX588">
        <v>10</v>
      </c>
      <c r="AZ588" t="s">
        <v>2696</v>
      </c>
      <c r="BA588" t="s">
        <v>2697</v>
      </c>
      <c r="BC588">
        <v>0</v>
      </c>
    </row>
    <row r="589" spans="1:55">
      <c r="A589">
        <v>587</v>
      </c>
      <c r="B589" s="6" t="s">
        <v>0</v>
      </c>
      <c r="C589" s="6"/>
      <c r="D589" s="6"/>
      <c r="E589" s="6"/>
      <c r="F589" s="6"/>
      <c r="G589" s="6"/>
      <c r="H589" s="12">
        <v>53</v>
      </c>
      <c r="I589" s="12"/>
      <c r="J589">
        <v>7</v>
      </c>
      <c r="K589">
        <v>90</v>
      </c>
      <c r="L589">
        <v>9</v>
      </c>
      <c r="M589">
        <v>4</v>
      </c>
      <c r="N589" t="s">
        <v>189</v>
      </c>
      <c r="O589">
        <v>1</v>
      </c>
      <c r="U589">
        <v>1</v>
      </c>
      <c r="V589" t="s">
        <v>1122</v>
      </c>
      <c r="X589" t="s">
        <v>81</v>
      </c>
      <c r="Z589" t="s">
        <v>1300</v>
      </c>
      <c r="AB589">
        <v>2</v>
      </c>
      <c r="AC589" t="s">
        <v>2698</v>
      </c>
      <c r="AD589" t="s">
        <v>59</v>
      </c>
      <c r="AI589" t="s">
        <v>31</v>
      </c>
      <c r="AO589" t="s">
        <v>60</v>
      </c>
      <c r="AQ589" s="6">
        <v>14</v>
      </c>
      <c r="AS589">
        <v>14</v>
      </c>
      <c r="AT589">
        <v>10</v>
      </c>
      <c r="AU589" t="s">
        <v>2699</v>
      </c>
      <c r="AV589" t="s">
        <v>75</v>
      </c>
      <c r="AX589">
        <v>10</v>
      </c>
      <c r="AZ589" t="s">
        <v>2700</v>
      </c>
      <c r="BA589" t="s">
        <v>2701</v>
      </c>
      <c r="BB589" t="s">
        <v>2702</v>
      </c>
      <c r="BC589">
        <v>1</v>
      </c>
    </row>
    <row r="590" spans="1:55">
      <c r="A590">
        <v>588</v>
      </c>
      <c r="B590" s="6" t="s">
        <v>0</v>
      </c>
      <c r="C590" s="6"/>
      <c r="D590" s="6"/>
      <c r="E590" s="6"/>
      <c r="F590" s="6"/>
      <c r="G590" s="6"/>
      <c r="H590" s="12">
        <v>51</v>
      </c>
      <c r="I590" s="12"/>
      <c r="J590">
        <v>4</v>
      </c>
      <c r="K590">
        <v>60</v>
      </c>
      <c r="L590">
        <v>10</v>
      </c>
      <c r="M590">
        <v>15</v>
      </c>
      <c r="N590" t="s">
        <v>121</v>
      </c>
      <c r="O590">
        <v>0</v>
      </c>
      <c r="P590" t="s">
        <v>98</v>
      </c>
      <c r="R590" t="s">
        <v>3408</v>
      </c>
      <c r="U590">
        <v>1</v>
      </c>
      <c r="V590" t="s">
        <v>213</v>
      </c>
      <c r="X590" t="s">
        <v>56</v>
      </c>
      <c r="Z590" t="s">
        <v>310</v>
      </c>
      <c r="AB590">
        <v>27</v>
      </c>
      <c r="AC590" t="s">
        <v>2703</v>
      </c>
      <c r="AD590" t="s">
        <v>59</v>
      </c>
      <c r="AH590" t="s">
        <v>30</v>
      </c>
      <c r="AO590" t="s">
        <v>73</v>
      </c>
      <c r="AQ590" s="6">
        <v>20</v>
      </c>
      <c r="AS590">
        <v>10</v>
      </c>
      <c r="AT590">
        <v>1000</v>
      </c>
      <c r="AU590" t="s">
        <v>2704</v>
      </c>
      <c r="AW590" t="s">
        <v>2705</v>
      </c>
      <c r="AX590">
        <v>8</v>
      </c>
      <c r="AZ590" t="s">
        <v>2706</v>
      </c>
      <c r="BA590" t="s">
        <v>2707</v>
      </c>
      <c r="BB590" t="s">
        <v>2708</v>
      </c>
      <c r="BC590">
        <v>1</v>
      </c>
    </row>
    <row r="591" spans="1:55" ht="409.6">
      <c r="A591">
        <v>589</v>
      </c>
      <c r="B591" s="6" t="s">
        <v>0</v>
      </c>
      <c r="C591" s="6"/>
      <c r="D591" s="6"/>
      <c r="E591" s="6" t="s">
        <v>3</v>
      </c>
      <c r="F591" s="6" t="s">
        <v>4</v>
      </c>
      <c r="G591" s="6"/>
      <c r="H591" s="12">
        <v>28</v>
      </c>
      <c r="I591" s="12"/>
      <c r="J591">
        <v>8</v>
      </c>
      <c r="K591">
        <v>90</v>
      </c>
      <c r="L591">
        <v>11</v>
      </c>
      <c r="M591">
        <v>20</v>
      </c>
      <c r="N591" t="s">
        <v>52</v>
      </c>
      <c r="O591">
        <v>1</v>
      </c>
      <c r="U591">
        <v>1</v>
      </c>
      <c r="V591" t="s">
        <v>213</v>
      </c>
      <c r="X591" t="s">
        <v>81</v>
      </c>
      <c r="Z591" t="s">
        <v>92</v>
      </c>
      <c r="AB591">
        <v>2</v>
      </c>
      <c r="AC591" t="s">
        <v>2709</v>
      </c>
      <c r="AD591" t="s">
        <v>84</v>
      </c>
      <c r="AM591" t="s">
        <v>35</v>
      </c>
      <c r="AQ591" s="6">
        <v>0</v>
      </c>
      <c r="AV591" t="s">
        <v>345</v>
      </c>
      <c r="AX591">
        <v>10</v>
      </c>
      <c r="AZ591" t="s">
        <v>2710</v>
      </c>
      <c r="BA591" s="3" t="s">
        <v>2711</v>
      </c>
      <c r="BB591" t="s">
        <v>2712</v>
      </c>
      <c r="BC591">
        <v>1</v>
      </c>
    </row>
    <row r="592" spans="1:55">
      <c r="A592">
        <v>590</v>
      </c>
      <c r="B592" s="6"/>
      <c r="C592" s="6" t="s">
        <v>1</v>
      </c>
      <c r="D592" s="6"/>
      <c r="E592" s="6"/>
      <c r="F592" s="6"/>
      <c r="G592" s="6"/>
      <c r="H592" s="12">
        <v>48</v>
      </c>
      <c r="I592" s="12"/>
      <c r="J592">
        <v>6</v>
      </c>
      <c r="K592">
        <v>21</v>
      </c>
      <c r="L592">
        <v>12</v>
      </c>
      <c r="M592">
        <v>20</v>
      </c>
      <c r="N592" t="s">
        <v>97</v>
      </c>
      <c r="O592">
        <v>0</v>
      </c>
      <c r="P592" t="s">
        <v>53</v>
      </c>
      <c r="R592" t="s">
        <v>3409</v>
      </c>
      <c r="U592">
        <v>1</v>
      </c>
      <c r="V592" t="s">
        <v>90</v>
      </c>
      <c r="X592" t="s">
        <v>81</v>
      </c>
      <c r="Z592" t="s">
        <v>648</v>
      </c>
      <c r="AB592">
        <v>15</v>
      </c>
      <c r="AC592" t="s">
        <v>2713</v>
      </c>
      <c r="AD592" t="s">
        <v>59</v>
      </c>
      <c r="AH592" t="s">
        <v>30</v>
      </c>
      <c r="AO592" t="s">
        <v>73</v>
      </c>
      <c r="AQ592" s="6">
        <v>3</v>
      </c>
      <c r="AS592">
        <v>10</v>
      </c>
      <c r="AT592">
        <v>10</v>
      </c>
      <c r="AU592" t="s">
        <v>2714</v>
      </c>
      <c r="AV592" t="s">
        <v>75</v>
      </c>
      <c r="AX592">
        <v>9</v>
      </c>
      <c r="AZ592" t="s">
        <v>2715</v>
      </c>
      <c r="BA592" t="s">
        <v>2716</v>
      </c>
      <c r="BB592" t="s">
        <v>2717</v>
      </c>
      <c r="BC592">
        <v>0</v>
      </c>
    </row>
    <row r="593" spans="1:55">
      <c r="A593">
        <v>591</v>
      </c>
      <c r="B593" s="6" t="s">
        <v>0</v>
      </c>
      <c r="C593" s="6"/>
      <c r="D593" s="6"/>
      <c r="E593" s="6"/>
      <c r="F593" s="6" t="s">
        <v>4</v>
      </c>
      <c r="G593" s="6"/>
      <c r="H593" s="12">
        <v>45</v>
      </c>
      <c r="I593" s="12"/>
      <c r="J593">
        <v>8</v>
      </c>
      <c r="K593">
        <v>20</v>
      </c>
      <c r="L593">
        <v>14</v>
      </c>
      <c r="M593">
        <v>1</v>
      </c>
      <c r="N593" t="s">
        <v>189</v>
      </c>
      <c r="O593">
        <v>1</v>
      </c>
      <c r="U593">
        <v>1</v>
      </c>
      <c r="V593" t="s">
        <v>213</v>
      </c>
      <c r="X593" t="s">
        <v>81</v>
      </c>
      <c r="Z593" t="s">
        <v>648</v>
      </c>
      <c r="AB593">
        <v>20</v>
      </c>
      <c r="AC593" t="s">
        <v>2718</v>
      </c>
      <c r="AD593" t="s">
        <v>84</v>
      </c>
      <c r="AJ593" t="s">
        <v>32</v>
      </c>
      <c r="AO593" t="s">
        <v>60</v>
      </c>
      <c r="AQ593" s="6">
        <v>2</v>
      </c>
      <c r="AR593">
        <v>6</v>
      </c>
      <c r="AT593">
        <v>40</v>
      </c>
      <c r="AU593" t="s">
        <v>2719</v>
      </c>
      <c r="AV593" t="s">
        <v>75</v>
      </c>
      <c r="AX593">
        <v>8</v>
      </c>
      <c r="AZ593" t="s">
        <v>2720</v>
      </c>
      <c r="BA593" t="s">
        <v>2721</v>
      </c>
      <c r="BC593">
        <v>1</v>
      </c>
    </row>
    <row r="594" spans="1:55">
      <c r="A594">
        <v>592</v>
      </c>
      <c r="B594" s="6" t="s">
        <v>0</v>
      </c>
      <c r="C594" s="6" t="s">
        <v>1</v>
      </c>
      <c r="D594" s="6"/>
      <c r="E594" s="6"/>
      <c r="F594" s="6"/>
      <c r="G594" s="6"/>
      <c r="H594" s="12">
        <v>32</v>
      </c>
      <c r="I594" s="12"/>
      <c r="J594">
        <v>7</v>
      </c>
      <c r="K594">
        <v>60</v>
      </c>
      <c r="L594">
        <v>10</v>
      </c>
      <c r="M594">
        <v>40</v>
      </c>
      <c r="N594" t="s">
        <v>225</v>
      </c>
      <c r="O594">
        <v>1</v>
      </c>
      <c r="U594">
        <v>1</v>
      </c>
      <c r="V594" t="s">
        <v>213</v>
      </c>
      <c r="X594" t="s">
        <v>56</v>
      </c>
      <c r="Z594" t="s">
        <v>92</v>
      </c>
      <c r="AB594">
        <v>6</v>
      </c>
      <c r="AC594" t="s">
        <v>2722</v>
      </c>
      <c r="AD594" t="s">
        <v>84</v>
      </c>
      <c r="AJ594" t="s">
        <v>32</v>
      </c>
      <c r="AO594" t="s">
        <v>73</v>
      </c>
      <c r="AQ594" s="6">
        <v>6</v>
      </c>
      <c r="AR594">
        <v>6</v>
      </c>
      <c r="AT594">
        <v>6</v>
      </c>
      <c r="AU594" t="s">
        <v>2723</v>
      </c>
      <c r="AV594" t="s">
        <v>75</v>
      </c>
      <c r="AX594">
        <v>10</v>
      </c>
      <c r="AZ594" t="s">
        <v>2724</v>
      </c>
      <c r="BA594" t="s">
        <v>2725</v>
      </c>
      <c r="BB594" t="s">
        <v>2726</v>
      </c>
      <c r="BC594">
        <v>1</v>
      </c>
    </row>
    <row r="595" spans="1:55">
      <c r="A595">
        <v>593</v>
      </c>
      <c r="B595" s="6"/>
      <c r="C595" s="6" t="s">
        <v>1</v>
      </c>
      <c r="D595" s="6"/>
      <c r="E595" s="6"/>
      <c r="F595" s="6"/>
      <c r="G595" s="6"/>
      <c r="H595" s="12">
        <v>49</v>
      </c>
      <c r="I595" s="12"/>
      <c r="J595">
        <v>6</v>
      </c>
      <c r="K595">
        <v>240</v>
      </c>
      <c r="L595">
        <v>8</v>
      </c>
      <c r="M595">
        <v>12</v>
      </c>
      <c r="N595" t="s">
        <v>103</v>
      </c>
      <c r="O595">
        <v>1</v>
      </c>
      <c r="U595">
        <v>1</v>
      </c>
      <c r="V595" t="s">
        <v>213</v>
      </c>
      <c r="X595" t="s">
        <v>56</v>
      </c>
      <c r="AA595" t="s">
        <v>2727</v>
      </c>
      <c r="AB595">
        <v>20</v>
      </c>
      <c r="AC595" t="s">
        <v>2728</v>
      </c>
      <c r="AD595" t="s">
        <v>363</v>
      </c>
      <c r="AJ595" t="s">
        <v>32</v>
      </c>
      <c r="AN595" t="s">
        <v>2729</v>
      </c>
      <c r="AO595" t="s">
        <v>60</v>
      </c>
      <c r="AQ595" s="6">
        <v>10</v>
      </c>
      <c r="AS595">
        <v>30</v>
      </c>
      <c r="AT595">
        <v>20</v>
      </c>
      <c r="AU595" t="s">
        <v>2730</v>
      </c>
      <c r="AV595" t="s">
        <v>75</v>
      </c>
      <c r="AX595">
        <v>10</v>
      </c>
      <c r="AZ595" t="s">
        <v>2731</v>
      </c>
      <c r="BA595" t="s">
        <v>2732</v>
      </c>
      <c r="BB595" t="s">
        <v>2733</v>
      </c>
      <c r="BC595">
        <v>1</v>
      </c>
    </row>
    <row r="596" spans="1:55">
      <c r="A596">
        <v>594</v>
      </c>
      <c r="B596" s="6"/>
      <c r="C596" s="6"/>
      <c r="D596" s="6"/>
      <c r="E596" s="6"/>
      <c r="F596" s="6" t="s">
        <v>4</v>
      </c>
      <c r="G596" s="6"/>
      <c r="H596" s="12">
        <v>35</v>
      </c>
      <c r="I596" s="12"/>
      <c r="J596">
        <v>8</v>
      </c>
      <c r="K596">
        <v>30</v>
      </c>
      <c r="L596">
        <v>10</v>
      </c>
      <c r="M596">
        <v>30</v>
      </c>
      <c r="N596" t="s">
        <v>335</v>
      </c>
      <c r="O596">
        <v>1</v>
      </c>
      <c r="U596">
        <v>1</v>
      </c>
      <c r="V596" t="s">
        <v>213</v>
      </c>
      <c r="X596" t="s">
        <v>111</v>
      </c>
      <c r="Z596" t="s">
        <v>92</v>
      </c>
      <c r="AB596">
        <v>12</v>
      </c>
      <c r="AC596" t="s">
        <v>2734</v>
      </c>
      <c r="AD596" t="s">
        <v>84</v>
      </c>
      <c r="AJ596" t="s">
        <v>32</v>
      </c>
      <c r="AP596" t="s">
        <v>2735</v>
      </c>
      <c r="AQ596" s="6">
        <v>3</v>
      </c>
      <c r="AR596">
        <v>3</v>
      </c>
      <c r="AT596">
        <v>6</v>
      </c>
      <c r="AU596" t="s">
        <v>2736</v>
      </c>
      <c r="AV596" t="s">
        <v>75</v>
      </c>
      <c r="AX596">
        <v>8</v>
      </c>
      <c r="AZ596" t="s">
        <v>2737</v>
      </c>
      <c r="BA596" t="s">
        <v>2738</v>
      </c>
      <c r="BB596" t="s">
        <v>607</v>
      </c>
      <c r="BC596">
        <v>1</v>
      </c>
    </row>
    <row r="597" spans="1:55">
      <c r="A597">
        <v>595</v>
      </c>
      <c r="B597" s="6" t="s">
        <v>0</v>
      </c>
      <c r="C597" s="6"/>
      <c r="D597" s="6" t="s">
        <v>2</v>
      </c>
      <c r="E597" s="6"/>
      <c r="F597" s="6"/>
      <c r="G597" s="6"/>
      <c r="H597" s="12">
        <v>23</v>
      </c>
      <c r="I597" s="12"/>
      <c r="J597">
        <v>6</v>
      </c>
      <c r="K597">
        <v>40</v>
      </c>
      <c r="L597">
        <v>8</v>
      </c>
      <c r="M597">
        <v>2</v>
      </c>
      <c r="N597" t="s">
        <v>133</v>
      </c>
      <c r="O597">
        <v>0</v>
      </c>
      <c r="P597" t="s">
        <v>53</v>
      </c>
      <c r="R597" t="s">
        <v>3409</v>
      </c>
      <c r="U597">
        <v>1</v>
      </c>
      <c r="V597" t="s">
        <v>29</v>
      </c>
      <c r="X597" t="s">
        <v>111</v>
      </c>
      <c r="Z597" t="s">
        <v>92</v>
      </c>
      <c r="AB597">
        <v>1</v>
      </c>
      <c r="AC597" t="s">
        <v>2739</v>
      </c>
      <c r="AD597" t="s">
        <v>59</v>
      </c>
      <c r="AF597" t="s">
        <v>28</v>
      </c>
      <c r="AO597" t="s">
        <v>73</v>
      </c>
      <c r="AQ597" s="6">
        <v>30</v>
      </c>
      <c r="AS597">
        <v>15</v>
      </c>
      <c r="AT597">
        <v>10</v>
      </c>
      <c r="AU597" t="s">
        <v>2740</v>
      </c>
      <c r="AV597" t="s">
        <v>75</v>
      </c>
      <c r="AX597">
        <v>10</v>
      </c>
      <c r="AZ597" t="s">
        <v>2741</v>
      </c>
      <c r="BA597" t="s">
        <v>2742</v>
      </c>
      <c r="BB597" t="s">
        <v>2743</v>
      </c>
      <c r="BC597">
        <v>1</v>
      </c>
    </row>
    <row r="598" spans="1:55">
      <c r="A598">
        <v>596</v>
      </c>
      <c r="B598" s="6" t="s">
        <v>0</v>
      </c>
      <c r="C598" s="6"/>
      <c r="D598" s="6"/>
      <c r="E598" s="6" t="s">
        <v>3</v>
      </c>
      <c r="F598" s="6" t="s">
        <v>4</v>
      </c>
      <c r="G598" s="6"/>
      <c r="H598" s="12">
        <v>24</v>
      </c>
      <c r="I598" s="12"/>
      <c r="J598">
        <v>9</v>
      </c>
      <c r="K598">
        <v>30</v>
      </c>
      <c r="L598">
        <v>13</v>
      </c>
      <c r="M598">
        <v>25</v>
      </c>
      <c r="N598" t="s">
        <v>67</v>
      </c>
      <c r="O598">
        <v>1</v>
      </c>
      <c r="U598">
        <v>0</v>
      </c>
      <c r="AD598" t="s">
        <v>161</v>
      </c>
      <c r="AH598" t="s">
        <v>30</v>
      </c>
      <c r="AO598" t="s">
        <v>85</v>
      </c>
      <c r="AQ598" s="6">
        <v>6</v>
      </c>
      <c r="AR598">
        <v>3</v>
      </c>
      <c r="AT598">
        <v>4</v>
      </c>
      <c r="AU598" t="s">
        <v>2744</v>
      </c>
      <c r="AV598" t="s">
        <v>75</v>
      </c>
      <c r="AX598">
        <v>9</v>
      </c>
      <c r="AZ598" t="s">
        <v>2745</v>
      </c>
      <c r="BA598" t="s">
        <v>428</v>
      </c>
      <c r="BB598" t="s">
        <v>318</v>
      </c>
      <c r="BC598">
        <v>1</v>
      </c>
    </row>
    <row r="599" spans="1:55">
      <c r="A599">
        <v>597</v>
      </c>
      <c r="B599" s="6" t="s">
        <v>0</v>
      </c>
      <c r="C599" s="6"/>
      <c r="D599" s="6"/>
      <c r="E599" s="6"/>
      <c r="F599" s="6"/>
      <c r="G599" s="6"/>
      <c r="H599" s="12">
        <v>26</v>
      </c>
      <c r="I599" s="12"/>
      <c r="J599">
        <v>7</v>
      </c>
      <c r="K599">
        <v>15</v>
      </c>
      <c r="L599">
        <v>6</v>
      </c>
      <c r="M599">
        <v>24</v>
      </c>
      <c r="N599" t="s">
        <v>103</v>
      </c>
      <c r="O599">
        <v>1</v>
      </c>
      <c r="U599">
        <v>1</v>
      </c>
      <c r="V599" t="s">
        <v>146</v>
      </c>
      <c r="X599" t="s">
        <v>91</v>
      </c>
      <c r="Z599" t="s">
        <v>82</v>
      </c>
      <c r="AB599">
        <v>1</v>
      </c>
      <c r="AC599" t="s">
        <v>2746</v>
      </c>
      <c r="AD599" t="s">
        <v>59</v>
      </c>
      <c r="AJ599" t="s">
        <v>32</v>
      </c>
      <c r="AO599" t="s">
        <v>60</v>
      </c>
      <c r="AQ599" s="6">
        <v>3</v>
      </c>
      <c r="AR599">
        <v>4</v>
      </c>
      <c r="AT599">
        <v>5</v>
      </c>
      <c r="AU599" t="s">
        <v>2747</v>
      </c>
      <c r="AV599" t="s">
        <v>75</v>
      </c>
      <c r="AX599">
        <v>8</v>
      </c>
      <c r="AZ599" t="s">
        <v>2748</v>
      </c>
      <c r="BA599" t="s">
        <v>2749</v>
      </c>
      <c r="BB599" t="s">
        <v>2750</v>
      </c>
      <c r="BC599">
        <v>1</v>
      </c>
    </row>
    <row r="600" spans="1:55">
      <c r="A600">
        <v>598</v>
      </c>
      <c r="B600" s="6"/>
      <c r="C600" s="6" t="s">
        <v>1</v>
      </c>
      <c r="D600" s="6"/>
      <c r="E600" s="6" t="s">
        <v>3</v>
      </c>
      <c r="F600" s="6" t="s">
        <v>4</v>
      </c>
      <c r="G600" s="6"/>
      <c r="H600" s="12">
        <v>34</v>
      </c>
      <c r="I600" s="12"/>
      <c r="J600">
        <v>6</v>
      </c>
      <c r="K600">
        <v>2</v>
      </c>
      <c r="L600">
        <v>11</v>
      </c>
      <c r="M600">
        <v>10</v>
      </c>
      <c r="N600" t="s">
        <v>78</v>
      </c>
      <c r="O600">
        <v>1</v>
      </c>
      <c r="U600">
        <v>1</v>
      </c>
      <c r="V600" t="s">
        <v>465</v>
      </c>
      <c r="X600" t="s">
        <v>81</v>
      </c>
      <c r="AA600" t="s">
        <v>2751</v>
      </c>
      <c r="AB600">
        <v>10</v>
      </c>
      <c r="AC600" t="s">
        <v>2752</v>
      </c>
      <c r="AD600" t="s">
        <v>84</v>
      </c>
      <c r="AG600" t="s">
        <v>29</v>
      </c>
      <c r="AH600" t="s">
        <v>30</v>
      </c>
      <c r="AO600" t="s">
        <v>73</v>
      </c>
      <c r="AQ600" s="6">
        <v>4</v>
      </c>
      <c r="AS600" s="5">
        <v>0.27083333333333331</v>
      </c>
      <c r="AT600">
        <v>60</v>
      </c>
      <c r="AU600" t="s">
        <v>2753</v>
      </c>
      <c r="AV600" t="s">
        <v>75</v>
      </c>
      <c r="AX600">
        <v>10</v>
      </c>
      <c r="AZ600" t="s">
        <v>2754</v>
      </c>
      <c r="BA600" t="s">
        <v>2755</v>
      </c>
      <c r="BB600" t="s">
        <v>139</v>
      </c>
      <c r="BC600">
        <v>1</v>
      </c>
    </row>
    <row r="601" spans="1:55">
      <c r="A601">
        <v>599</v>
      </c>
      <c r="B601" s="6" t="s">
        <v>0</v>
      </c>
      <c r="C601" s="6" t="s">
        <v>1</v>
      </c>
      <c r="D601" s="6"/>
      <c r="E601" s="6"/>
      <c r="F601" s="6" t="s">
        <v>4</v>
      </c>
      <c r="G601" s="6"/>
      <c r="H601" s="12">
        <v>27</v>
      </c>
      <c r="I601" s="12"/>
      <c r="J601">
        <v>6</v>
      </c>
      <c r="K601">
        <v>150</v>
      </c>
      <c r="L601">
        <v>800</v>
      </c>
      <c r="M601">
        <v>20</v>
      </c>
      <c r="N601" t="s">
        <v>303</v>
      </c>
      <c r="O601">
        <v>1</v>
      </c>
      <c r="U601">
        <v>1</v>
      </c>
      <c r="V601" t="s">
        <v>29</v>
      </c>
      <c r="X601" t="s">
        <v>81</v>
      </c>
      <c r="Z601" t="s">
        <v>310</v>
      </c>
      <c r="AB601">
        <v>2</v>
      </c>
      <c r="AD601" t="s">
        <v>84</v>
      </c>
      <c r="AJ601" t="s">
        <v>32</v>
      </c>
      <c r="AO601" t="s">
        <v>60</v>
      </c>
      <c r="AQ601" s="6">
        <v>6</v>
      </c>
      <c r="AR601">
        <v>5</v>
      </c>
      <c r="AT601">
        <v>5</v>
      </c>
      <c r="AU601" t="s">
        <v>2756</v>
      </c>
      <c r="AV601" t="s">
        <v>64</v>
      </c>
      <c r="AX601">
        <v>10</v>
      </c>
      <c r="AZ601" t="s">
        <v>2757</v>
      </c>
      <c r="BA601" t="s">
        <v>2758</v>
      </c>
      <c r="BC601">
        <v>0</v>
      </c>
    </row>
    <row r="602" spans="1:55">
      <c r="A602">
        <v>600</v>
      </c>
      <c r="B602" s="6" t="s">
        <v>0</v>
      </c>
      <c r="C602" s="6"/>
      <c r="D602" s="6"/>
      <c r="E602" s="6" t="s">
        <v>3</v>
      </c>
      <c r="F602" s="6" t="s">
        <v>4</v>
      </c>
      <c r="G602" s="6"/>
      <c r="H602" s="12">
        <v>31</v>
      </c>
      <c r="I602" s="12"/>
      <c r="J602">
        <v>6</v>
      </c>
      <c r="K602">
        <v>2</v>
      </c>
      <c r="L602">
        <v>10</v>
      </c>
      <c r="M602">
        <v>8</v>
      </c>
      <c r="N602" t="s">
        <v>189</v>
      </c>
      <c r="O602">
        <v>1</v>
      </c>
      <c r="U602">
        <v>1</v>
      </c>
      <c r="V602" t="s">
        <v>80</v>
      </c>
      <c r="X602" t="s">
        <v>56</v>
      </c>
      <c r="Z602" t="s">
        <v>231</v>
      </c>
      <c r="AB602">
        <v>10</v>
      </c>
      <c r="AC602" t="s">
        <v>2759</v>
      </c>
      <c r="AD602" t="s">
        <v>84</v>
      </c>
      <c r="AM602" t="s">
        <v>35</v>
      </c>
      <c r="AQ602" s="6">
        <v>0</v>
      </c>
      <c r="AV602" t="s">
        <v>377</v>
      </c>
      <c r="AX602">
        <v>10</v>
      </c>
      <c r="AZ602" t="s">
        <v>2760</v>
      </c>
      <c r="BA602" t="s">
        <v>34</v>
      </c>
      <c r="BB602" t="s">
        <v>290</v>
      </c>
      <c r="BC602">
        <v>1</v>
      </c>
    </row>
    <row r="603" spans="1:55">
      <c r="A603">
        <v>601</v>
      </c>
      <c r="B603" s="6"/>
      <c r="C603" s="6"/>
      <c r="D603" s="6" t="s">
        <v>2</v>
      </c>
      <c r="E603" s="6"/>
      <c r="F603" s="6"/>
      <c r="G603" s="6"/>
      <c r="H603" s="12">
        <v>23</v>
      </c>
      <c r="I603" s="12"/>
      <c r="J603">
        <v>7</v>
      </c>
      <c r="K603">
        <v>40</v>
      </c>
      <c r="L603">
        <v>5</v>
      </c>
      <c r="M603">
        <v>4</v>
      </c>
      <c r="N603" t="s">
        <v>97</v>
      </c>
      <c r="O603">
        <v>1</v>
      </c>
      <c r="U603">
        <v>0</v>
      </c>
      <c r="AD603" t="s">
        <v>59</v>
      </c>
      <c r="AH603" t="s">
        <v>30</v>
      </c>
      <c r="AO603" t="s">
        <v>73</v>
      </c>
      <c r="AQ603" s="6">
        <v>5</v>
      </c>
      <c r="AR603">
        <v>4</v>
      </c>
      <c r="AT603">
        <v>15</v>
      </c>
      <c r="AU603" t="s">
        <v>2761</v>
      </c>
      <c r="AV603" t="s">
        <v>75</v>
      </c>
      <c r="AX603">
        <v>9</v>
      </c>
      <c r="AZ603" t="s">
        <v>2762</v>
      </c>
      <c r="BA603" t="s">
        <v>2763</v>
      </c>
      <c r="BC603">
        <v>1</v>
      </c>
    </row>
    <row r="604" spans="1:55">
      <c r="A604">
        <v>602</v>
      </c>
      <c r="B604" s="6" t="s">
        <v>0</v>
      </c>
      <c r="C604" s="6"/>
      <c r="D604" s="6"/>
      <c r="E604" s="6" t="s">
        <v>3</v>
      </c>
      <c r="F604" s="6" t="s">
        <v>4</v>
      </c>
      <c r="G604" s="6"/>
      <c r="H604" s="12">
        <v>42</v>
      </c>
      <c r="I604" s="12"/>
      <c r="J604">
        <v>5</v>
      </c>
      <c r="K604">
        <v>90</v>
      </c>
      <c r="L604">
        <v>16</v>
      </c>
      <c r="M604">
        <v>2</v>
      </c>
      <c r="N604" t="s">
        <v>103</v>
      </c>
      <c r="O604">
        <v>0</v>
      </c>
      <c r="P604" t="s">
        <v>68</v>
      </c>
      <c r="T604" t="s">
        <v>2764</v>
      </c>
      <c r="U604">
        <v>1</v>
      </c>
      <c r="V604" t="s">
        <v>213</v>
      </c>
      <c r="X604" t="s">
        <v>56</v>
      </c>
      <c r="Z604" t="s">
        <v>106</v>
      </c>
      <c r="AB604">
        <v>5</v>
      </c>
      <c r="AC604" t="s">
        <v>2765</v>
      </c>
      <c r="AD604" t="s">
        <v>59</v>
      </c>
      <c r="AJ604" t="s">
        <v>32</v>
      </c>
      <c r="AO604" t="s">
        <v>60</v>
      </c>
      <c r="AQ604" s="6">
        <v>4</v>
      </c>
      <c r="AR604">
        <v>6</v>
      </c>
      <c r="AT604">
        <v>12</v>
      </c>
      <c r="AU604" t="s">
        <v>2766</v>
      </c>
      <c r="AV604" t="s">
        <v>75</v>
      </c>
      <c r="AX604">
        <v>8</v>
      </c>
      <c r="AZ604" t="s">
        <v>2767</v>
      </c>
      <c r="BA604" t="s">
        <v>197</v>
      </c>
      <c r="BB604" t="s">
        <v>2768</v>
      </c>
      <c r="BC604">
        <v>0</v>
      </c>
    </row>
    <row r="605" spans="1:55">
      <c r="A605">
        <v>603</v>
      </c>
      <c r="B605" s="6" t="s">
        <v>0</v>
      </c>
      <c r="C605" s="6" t="s">
        <v>1</v>
      </c>
      <c r="D605" s="6"/>
      <c r="E605" s="6" t="s">
        <v>3</v>
      </c>
      <c r="F605" s="6" t="s">
        <v>4</v>
      </c>
      <c r="G605" s="6"/>
      <c r="H605" s="12"/>
      <c r="I605" s="12"/>
      <c r="J605">
        <v>6</v>
      </c>
      <c r="K605">
        <v>20</v>
      </c>
      <c r="L605">
        <v>13</v>
      </c>
      <c r="M605">
        <v>3</v>
      </c>
      <c r="N605" t="s">
        <v>97</v>
      </c>
      <c r="O605">
        <v>0</v>
      </c>
      <c r="P605" t="s">
        <v>68</v>
      </c>
      <c r="R605" t="s">
        <v>3411</v>
      </c>
      <c r="U605">
        <v>1</v>
      </c>
      <c r="V605" t="s">
        <v>213</v>
      </c>
      <c r="Y605" t="s">
        <v>2769</v>
      </c>
      <c r="Z605" t="s">
        <v>419</v>
      </c>
      <c r="AB605">
        <v>13</v>
      </c>
      <c r="AC605" t="s">
        <v>2770</v>
      </c>
      <c r="AD605" t="s">
        <v>59</v>
      </c>
      <c r="AJ605" t="s">
        <v>32</v>
      </c>
      <c r="AO605" t="s">
        <v>60</v>
      </c>
      <c r="AQ605" s="6">
        <v>2</v>
      </c>
      <c r="AR605">
        <v>3</v>
      </c>
      <c r="AT605">
        <v>4</v>
      </c>
      <c r="AU605" t="s">
        <v>2771</v>
      </c>
      <c r="AV605" t="s">
        <v>75</v>
      </c>
      <c r="AX605">
        <v>10</v>
      </c>
      <c r="AZ605" t="s">
        <v>1125</v>
      </c>
      <c r="BC605">
        <v>0</v>
      </c>
    </row>
    <row r="606" spans="1:55">
      <c r="A606">
        <v>604</v>
      </c>
      <c r="B606" s="6"/>
      <c r="C606" s="6" t="s">
        <v>1</v>
      </c>
      <c r="D606" s="6"/>
      <c r="E606" s="6"/>
      <c r="F606" s="6"/>
      <c r="G606" s="6"/>
      <c r="H606" s="12">
        <v>26</v>
      </c>
      <c r="I606" s="12"/>
      <c r="J606">
        <v>7</v>
      </c>
      <c r="K606">
        <v>0</v>
      </c>
      <c r="L606">
        <v>6</v>
      </c>
      <c r="M606">
        <v>5</v>
      </c>
      <c r="N606" t="s">
        <v>52</v>
      </c>
      <c r="O606">
        <v>1</v>
      </c>
      <c r="U606">
        <v>0</v>
      </c>
      <c r="AD606" t="s">
        <v>84</v>
      </c>
      <c r="AG606" t="s">
        <v>29</v>
      </c>
      <c r="AO606" t="s">
        <v>73</v>
      </c>
      <c r="AQ606" s="6">
        <v>5</v>
      </c>
      <c r="AR606">
        <v>4</v>
      </c>
      <c r="AT606">
        <v>12</v>
      </c>
      <c r="AU606" t="s">
        <v>2772</v>
      </c>
      <c r="AV606" t="s">
        <v>64</v>
      </c>
      <c r="AX606">
        <v>8</v>
      </c>
      <c r="AZ606" t="s">
        <v>2773</v>
      </c>
      <c r="BC606">
        <v>0</v>
      </c>
    </row>
    <row r="607" spans="1:55">
      <c r="A607">
        <v>605</v>
      </c>
      <c r="B607" s="6" t="s">
        <v>0</v>
      </c>
      <c r="C607" s="6" t="s">
        <v>1</v>
      </c>
      <c r="D607" s="6"/>
      <c r="E607" s="6"/>
      <c r="F607" s="6" t="s">
        <v>4</v>
      </c>
      <c r="G607" s="6"/>
      <c r="H607" s="12">
        <v>35</v>
      </c>
      <c r="I607" s="12"/>
      <c r="J607">
        <v>7</v>
      </c>
      <c r="K607">
        <v>0</v>
      </c>
      <c r="L607">
        <v>7</v>
      </c>
      <c r="M607">
        <v>12</v>
      </c>
      <c r="N607" t="s">
        <v>103</v>
      </c>
      <c r="O607">
        <v>1</v>
      </c>
      <c r="U607">
        <v>0</v>
      </c>
      <c r="AD607" t="s">
        <v>84</v>
      </c>
      <c r="AH607" t="s">
        <v>30</v>
      </c>
      <c r="AO607" t="s">
        <v>553</v>
      </c>
      <c r="AQ607" s="6">
        <v>6</v>
      </c>
      <c r="AR607">
        <v>6</v>
      </c>
      <c r="AT607">
        <v>100</v>
      </c>
      <c r="AU607" t="s">
        <v>875</v>
      </c>
      <c r="AW607" t="s">
        <v>2774</v>
      </c>
      <c r="AX607">
        <v>10</v>
      </c>
      <c r="AZ607" t="s">
        <v>2775</v>
      </c>
      <c r="BA607" t="s">
        <v>2776</v>
      </c>
      <c r="BB607" t="s">
        <v>2777</v>
      </c>
      <c r="BC607">
        <v>1</v>
      </c>
    </row>
    <row r="608" spans="1:55">
      <c r="A608">
        <v>606</v>
      </c>
      <c r="B608" s="6"/>
      <c r="C608" s="6" t="s">
        <v>1</v>
      </c>
      <c r="D608" s="6"/>
      <c r="E608" s="6" t="s">
        <v>3</v>
      </c>
      <c r="F608" s="6" t="s">
        <v>4</v>
      </c>
      <c r="G608" s="6"/>
      <c r="H608" s="12">
        <v>27</v>
      </c>
      <c r="I608" s="12"/>
      <c r="J608">
        <v>6</v>
      </c>
      <c r="K608">
        <v>60</v>
      </c>
      <c r="L608">
        <v>9</v>
      </c>
      <c r="M608">
        <v>10</v>
      </c>
      <c r="N608" t="s">
        <v>189</v>
      </c>
      <c r="O608">
        <v>0</v>
      </c>
      <c r="P608" t="s">
        <v>134</v>
      </c>
      <c r="R608" t="s">
        <v>3411</v>
      </c>
      <c r="U608">
        <v>1</v>
      </c>
      <c r="V608" t="s">
        <v>155</v>
      </c>
      <c r="X608" t="s">
        <v>81</v>
      </c>
      <c r="Z608" t="s">
        <v>92</v>
      </c>
      <c r="AB608">
        <v>1</v>
      </c>
      <c r="AC608" t="s">
        <v>2778</v>
      </c>
      <c r="AD608" t="s">
        <v>59</v>
      </c>
      <c r="AJ608" t="s">
        <v>32</v>
      </c>
      <c r="AO608" t="s">
        <v>60</v>
      </c>
      <c r="AQ608" s="6">
        <v>6</v>
      </c>
      <c r="AR608">
        <v>6</v>
      </c>
      <c r="AT608">
        <v>10</v>
      </c>
      <c r="AU608" t="s">
        <v>2779</v>
      </c>
      <c r="AV608" t="s">
        <v>75</v>
      </c>
      <c r="AX608">
        <v>10</v>
      </c>
      <c r="AZ608" t="s">
        <v>2780</v>
      </c>
      <c r="BA608" t="s">
        <v>2781</v>
      </c>
      <c r="BB608" t="s">
        <v>2782</v>
      </c>
      <c r="BC608">
        <v>1</v>
      </c>
    </row>
    <row r="609" spans="1:55">
      <c r="A609">
        <v>607</v>
      </c>
      <c r="B609" s="6"/>
      <c r="C609" s="6" t="s">
        <v>1</v>
      </c>
      <c r="D609" s="6"/>
      <c r="E609" s="6"/>
      <c r="F609" s="6"/>
      <c r="G609" s="6"/>
      <c r="H609" s="12">
        <v>22</v>
      </c>
      <c r="I609" s="12"/>
      <c r="J609">
        <v>8</v>
      </c>
      <c r="K609">
        <v>60</v>
      </c>
      <c r="L609">
        <v>8</v>
      </c>
      <c r="M609">
        <v>5</v>
      </c>
      <c r="N609" t="s">
        <v>121</v>
      </c>
      <c r="O609">
        <v>1</v>
      </c>
      <c r="U609">
        <v>0</v>
      </c>
      <c r="AD609" t="s">
        <v>84</v>
      </c>
      <c r="AH609" t="s">
        <v>30</v>
      </c>
      <c r="AJ609" t="s">
        <v>32</v>
      </c>
      <c r="AO609" t="s">
        <v>162</v>
      </c>
      <c r="AQ609" s="6">
        <v>20</v>
      </c>
      <c r="AR609">
        <v>6</v>
      </c>
      <c r="AT609">
        <v>10</v>
      </c>
      <c r="AU609" t="s">
        <v>2783</v>
      </c>
      <c r="AV609" t="s">
        <v>64</v>
      </c>
      <c r="AX609">
        <v>10</v>
      </c>
      <c r="AZ609" t="s">
        <v>2784</v>
      </c>
      <c r="BA609" t="s">
        <v>2785</v>
      </c>
      <c r="BB609" t="s">
        <v>2786</v>
      </c>
      <c r="BC609">
        <v>1</v>
      </c>
    </row>
    <row r="610" spans="1:55">
      <c r="A610">
        <v>608</v>
      </c>
      <c r="B610" s="6"/>
      <c r="C610" s="6" t="s">
        <v>1</v>
      </c>
      <c r="D610" s="6"/>
      <c r="E610" s="6"/>
      <c r="F610" s="6" t="s">
        <v>4</v>
      </c>
      <c r="G610" s="6"/>
      <c r="H610" s="12">
        <v>36</v>
      </c>
      <c r="I610" s="12"/>
      <c r="J610">
        <v>6</v>
      </c>
      <c r="K610">
        <v>60</v>
      </c>
      <c r="L610">
        <v>10</v>
      </c>
      <c r="M610">
        <v>12</v>
      </c>
      <c r="N610" t="s">
        <v>225</v>
      </c>
      <c r="O610">
        <v>1</v>
      </c>
      <c r="U610">
        <v>1</v>
      </c>
      <c r="V610" t="s">
        <v>213</v>
      </c>
      <c r="X610" t="s">
        <v>56</v>
      </c>
      <c r="AA610" t="s">
        <v>2787</v>
      </c>
      <c r="AB610">
        <v>5</v>
      </c>
      <c r="AC610" t="s">
        <v>2788</v>
      </c>
      <c r="AD610" t="s">
        <v>84</v>
      </c>
      <c r="AH610" t="s">
        <v>30</v>
      </c>
      <c r="AO610" t="s">
        <v>73</v>
      </c>
      <c r="AQ610" s="6">
        <v>6</v>
      </c>
      <c r="AR610">
        <v>6</v>
      </c>
      <c r="AT610">
        <v>10</v>
      </c>
      <c r="AU610" t="s">
        <v>2789</v>
      </c>
      <c r="AV610" t="s">
        <v>75</v>
      </c>
      <c r="AX610">
        <v>10</v>
      </c>
      <c r="AZ610" t="s">
        <v>2790</v>
      </c>
      <c r="BA610" t="s">
        <v>2791</v>
      </c>
      <c r="BC610">
        <v>1</v>
      </c>
    </row>
    <row r="611" spans="1:55">
      <c r="A611">
        <v>609</v>
      </c>
      <c r="B611" s="6" t="s">
        <v>0</v>
      </c>
      <c r="C611" s="6"/>
      <c r="D611" s="6"/>
      <c r="E611" s="6"/>
      <c r="F611" s="6" t="s">
        <v>4</v>
      </c>
      <c r="G611" s="6"/>
      <c r="H611" s="12">
        <v>33</v>
      </c>
      <c r="I611" s="12"/>
      <c r="J611">
        <v>7</v>
      </c>
      <c r="K611">
        <v>5</v>
      </c>
      <c r="L611">
        <v>6</v>
      </c>
      <c r="M611">
        <v>12</v>
      </c>
      <c r="N611" t="s">
        <v>89</v>
      </c>
      <c r="O611">
        <v>1</v>
      </c>
      <c r="U611">
        <v>1</v>
      </c>
      <c r="V611" t="s">
        <v>5</v>
      </c>
      <c r="X611" t="s">
        <v>111</v>
      </c>
      <c r="Z611" t="s">
        <v>1300</v>
      </c>
      <c r="AB611">
        <v>0</v>
      </c>
      <c r="AC611" t="s">
        <v>2792</v>
      </c>
      <c r="AD611" t="s">
        <v>84</v>
      </c>
      <c r="AG611" t="s">
        <v>29</v>
      </c>
      <c r="AP611" t="s">
        <v>2793</v>
      </c>
      <c r="AQ611" s="6">
        <v>6</v>
      </c>
      <c r="AR611">
        <v>6</v>
      </c>
      <c r="AT611">
        <v>30</v>
      </c>
      <c r="AU611" t="s">
        <v>2794</v>
      </c>
      <c r="AW611" t="s">
        <v>2795</v>
      </c>
      <c r="AX611">
        <v>10</v>
      </c>
      <c r="AZ611" t="s">
        <v>2796</v>
      </c>
      <c r="BA611" t="s">
        <v>2797</v>
      </c>
      <c r="BB611" t="s">
        <v>2798</v>
      </c>
      <c r="BC611">
        <v>0</v>
      </c>
    </row>
    <row r="612" spans="1:55" ht="409.6">
      <c r="A612">
        <v>610</v>
      </c>
      <c r="B612" s="6" t="s">
        <v>0</v>
      </c>
      <c r="C612" s="6" t="s">
        <v>1</v>
      </c>
      <c r="D612" s="6"/>
      <c r="E612" s="6"/>
      <c r="F612" s="6" t="s">
        <v>4</v>
      </c>
      <c r="G612" s="6"/>
      <c r="H612" s="12">
        <v>23</v>
      </c>
      <c r="I612" s="12"/>
      <c r="J612">
        <v>9</v>
      </c>
      <c r="K612">
        <v>30</v>
      </c>
      <c r="L612">
        <v>9</v>
      </c>
      <c r="M612">
        <v>4</v>
      </c>
      <c r="N612" t="s">
        <v>303</v>
      </c>
      <c r="O612">
        <v>1</v>
      </c>
      <c r="U612">
        <v>1</v>
      </c>
      <c r="V612" t="s">
        <v>213</v>
      </c>
      <c r="X612" t="s">
        <v>81</v>
      </c>
      <c r="Z612" t="s">
        <v>92</v>
      </c>
      <c r="AB612">
        <v>2</v>
      </c>
      <c r="AC612" t="s">
        <v>2799</v>
      </c>
      <c r="AD612" t="s">
        <v>363</v>
      </c>
      <c r="AJ612" t="s">
        <v>32</v>
      </c>
      <c r="AO612" t="s">
        <v>60</v>
      </c>
      <c r="AQ612" s="6">
        <v>8</v>
      </c>
      <c r="AR612">
        <v>5</v>
      </c>
      <c r="AT612">
        <v>5</v>
      </c>
      <c r="AU612" t="s">
        <v>2800</v>
      </c>
      <c r="AW612" t="s">
        <v>2801</v>
      </c>
      <c r="AX612">
        <v>8</v>
      </c>
      <c r="AZ612" t="s">
        <v>2802</v>
      </c>
      <c r="BA612" s="3" t="s">
        <v>2803</v>
      </c>
      <c r="BB612" s="3" t="s">
        <v>2804</v>
      </c>
      <c r="BC612">
        <v>1</v>
      </c>
    </row>
    <row r="613" spans="1:55">
      <c r="A613">
        <v>611</v>
      </c>
      <c r="B613" s="6"/>
      <c r="C613" s="6"/>
      <c r="D613" s="6"/>
      <c r="E613" s="6"/>
      <c r="F613" s="6" t="s">
        <v>4</v>
      </c>
      <c r="G613" s="6"/>
      <c r="H613" s="12">
        <v>30</v>
      </c>
      <c r="I613" s="12"/>
      <c r="J613">
        <v>6</v>
      </c>
      <c r="K613">
        <v>120</v>
      </c>
      <c r="L613">
        <v>12</v>
      </c>
      <c r="M613">
        <v>2</v>
      </c>
      <c r="N613" t="s">
        <v>133</v>
      </c>
      <c r="O613">
        <v>1</v>
      </c>
      <c r="U613">
        <v>1</v>
      </c>
      <c r="V613" t="s">
        <v>213</v>
      </c>
      <c r="X613" t="s">
        <v>81</v>
      </c>
      <c r="Z613" t="s">
        <v>648</v>
      </c>
      <c r="AB613">
        <v>6</v>
      </c>
      <c r="AC613" t="s">
        <v>2805</v>
      </c>
      <c r="AD613" t="s">
        <v>59</v>
      </c>
      <c r="AM613" t="s">
        <v>35</v>
      </c>
      <c r="AQ613" s="6">
        <v>0</v>
      </c>
      <c r="AV613" t="s">
        <v>64</v>
      </c>
      <c r="AX613">
        <v>7</v>
      </c>
      <c r="AZ613" t="s">
        <v>2806</v>
      </c>
      <c r="BA613" t="s">
        <v>2807</v>
      </c>
      <c r="BB613" t="s">
        <v>139</v>
      </c>
      <c r="BC613">
        <v>0</v>
      </c>
    </row>
    <row r="614" spans="1:55">
      <c r="A614">
        <v>612</v>
      </c>
      <c r="B614" s="6" t="s">
        <v>0</v>
      </c>
      <c r="C614" s="6"/>
      <c r="D614" s="6"/>
      <c r="E614" s="6"/>
      <c r="F614" s="6"/>
      <c r="G614" s="6"/>
      <c r="H614" s="12">
        <v>29</v>
      </c>
      <c r="I614" s="12"/>
      <c r="J614">
        <v>7</v>
      </c>
      <c r="K614">
        <v>50</v>
      </c>
      <c r="L614">
        <v>10</v>
      </c>
      <c r="M614">
        <v>10</v>
      </c>
      <c r="N614" t="s">
        <v>335</v>
      </c>
      <c r="O614">
        <v>0</v>
      </c>
      <c r="P614" t="s">
        <v>68</v>
      </c>
      <c r="R614" t="s">
        <v>3409</v>
      </c>
      <c r="U614">
        <v>1</v>
      </c>
      <c r="V614" t="s">
        <v>213</v>
      </c>
      <c r="X614" t="s">
        <v>350</v>
      </c>
      <c r="Z614" t="s">
        <v>231</v>
      </c>
      <c r="AB614">
        <v>10</v>
      </c>
      <c r="AC614" t="s">
        <v>2808</v>
      </c>
      <c r="AD614" t="s">
        <v>59</v>
      </c>
      <c r="AH614" t="s">
        <v>30</v>
      </c>
      <c r="AO614" t="s">
        <v>85</v>
      </c>
      <c r="AQ614" s="6">
        <v>10</v>
      </c>
      <c r="AR614">
        <v>4</v>
      </c>
      <c r="AT614">
        <v>15</v>
      </c>
      <c r="AU614" t="s">
        <v>2809</v>
      </c>
      <c r="AV614" t="s">
        <v>75</v>
      </c>
      <c r="AX614">
        <v>9</v>
      </c>
      <c r="AZ614" t="s">
        <v>2810</v>
      </c>
      <c r="BA614" t="s">
        <v>2811</v>
      </c>
      <c r="BC614">
        <v>1</v>
      </c>
    </row>
    <row r="615" spans="1:55">
      <c r="A615">
        <v>613</v>
      </c>
      <c r="B615" s="6" t="s">
        <v>0</v>
      </c>
      <c r="C615" s="6"/>
      <c r="D615" s="6" t="s">
        <v>2</v>
      </c>
      <c r="E615" s="6" t="s">
        <v>3</v>
      </c>
      <c r="F615" s="6" t="s">
        <v>4</v>
      </c>
      <c r="G615" s="6"/>
      <c r="H615" s="12">
        <v>23</v>
      </c>
      <c r="I615" s="12"/>
      <c r="J615">
        <v>7</v>
      </c>
      <c r="K615">
        <v>0</v>
      </c>
      <c r="L615">
        <v>15</v>
      </c>
      <c r="M615">
        <v>10</v>
      </c>
      <c r="N615" t="s">
        <v>133</v>
      </c>
      <c r="O615">
        <v>1</v>
      </c>
      <c r="U615">
        <v>0</v>
      </c>
      <c r="AD615" t="s">
        <v>59</v>
      </c>
      <c r="AJ615" t="s">
        <v>32</v>
      </c>
      <c r="AO615" t="s">
        <v>85</v>
      </c>
      <c r="AQ615" s="6">
        <v>20</v>
      </c>
      <c r="AS615">
        <v>10</v>
      </c>
      <c r="AT615">
        <v>40</v>
      </c>
      <c r="AU615" t="s">
        <v>2812</v>
      </c>
      <c r="AV615" t="s">
        <v>64</v>
      </c>
      <c r="AX615">
        <v>10</v>
      </c>
      <c r="AZ615" t="s">
        <v>2813</v>
      </c>
      <c r="BA615" t="s">
        <v>2814</v>
      </c>
      <c r="BB615" t="s">
        <v>2815</v>
      </c>
      <c r="BC615">
        <v>1</v>
      </c>
    </row>
    <row r="616" spans="1:55">
      <c r="A616">
        <v>614</v>
      </c>
      <c r="B616" s="6"/>
      <c r="C616" s="6"/>
      <c r="D616" s="6"/>
      <c r="E616" s="6" t="s">
        <v>3</v>
      </c>
      <c r="F616" s="6"/>
      <c r="G616" s="6"/>
      <c r="H616" s="12">
        <v>27</v>
      </c>
      <c r="I616" s="12"/>
      <c r="J616">
        <v>7</v>
      </c>
      <c r="K616">
        <v>120</v>
      </c>
      <c r="L616">
        <v>10</v>
      </c>
      <c r="M616">
        <v>5</v>
      </c>
      <c r="N616" t="s">
        <v>121</v>
      </c>
      <c r="O616">
        <v>1</v>
      </c>
      <c r="U616">
        <v>1</v>
      </c>
      <c r="V616" t="s">
        <v>170</v>
      </c>
      <c r="X616" t="s">
        <v>350</v>
      </c>
      <c r="Z616" t="s">
        <v>57</v>
      </c>
      <c r="AB616">
        <v>1</v>
      </c>
      <c r="AC616" t="s">
        <v>2816</v>
      </c>
      <c r="AD616" t="s">
        <v>59</v>
      </c>
      <c r="AG616" t="s">
        <v>29</v>
      </c>
      <c r="AO616" t="s">
        <v>162</v>
      </c>
      <c r="AQ616" s="6">
        <v>12</v>
      </c>
      <c r="AR616">
        <v>6</v>
      </c>
      <c r="AT616">
        <v>160</v>
      </c>
      <c r="AU616" t="s">
        <v>2817</v>
      </c>
      <c r="AV616" t="s">
        <v>75</v>
      </c>
      <c r="AX616">
        <v>10</v>
      </c>
      <c r="AZ616" t="s">
        <v>2818</v>
      </c>
      <c r="BA616" t="s">
        <v>2819</v>
      </c>
      <c r="BB616" t="s">
        <v>2820</v>
      </c>
      <c r="BC616">
        <v>1</v>
      </c>
    </row>
    <row r="617" spans="1:55">
      <c r="A617">
        <v>615</v>
      </c>
      <c r="B617" s="6"/>
      <c r="C617" s="6"/>
      <c r="D617" s="6" t="s">
        <v>2</v>
      </c>
      <c r="E617" s="6"/>
      <c r="F617" s="6" t="s">
        <v>4</v>
      </c>
      <c r="G617" s="6"/>
      <c r="H617" s="12">
        <v>49</v>
      </c>
      <c r="I617" s="12"/>
      <c r="J617">
        <v>6</v>
      </c>
      <c r="K617">
        <v>60</v>
      </c>
      <c r="L617">
        <v>6</v>
      </c>
      <c r="M617">
        <v>50</v>
      </c>
      <c r="N617" t="s">
        <v>335</v>
      </c>
      <c r="O617">
        <v>0</v>
      </c>
      <c r="P617" t="s">
        <v>79</v>
      </c>
      <c r="R617" t="s">
        <v>3408</v>
      </c>
      <c r="U617">
        <v>1</v>
      </c>
      <c r="V617" t="s">
        <v>70</v>
      </c>
      <c r="X617" t="s">
        <v>111</v>
      </c>
      <c r="Z617" t="s">
        <v>57</v>
      </c>
      <c r="AB617">
        <v>9</v>
      </c>
      <c r="AC617" t="s">
        <v>2821</v>
      </c>
      <c r="AD617" t="s">
        <v>72</v>
      </c>
      <c r="AH617" t="s">
        <v>30</v>
      </c>
      <c r="AO617" t="s">
        <v>162</v>
      </c>
      <c r="AQ617" s="6">
        <v>15</v>
      </c>
      <c r="AS617">
        <v>15</v>
      </c>
      <c r="AT617">
        <v>20</v>
      </c>
      <c r="AU617" t="s">
        <v>2822</v>
      </c>
      <c r="AV617" t="s">
        <v>64</v>
      </c>
      <c r="AX617">
        <v>10</v>
      </c>
      <c r="AZ617" t="s">
        <v>2823</v>
      </c>
      <c r="BA617" t="s">
        <v>2824</v>
      </c>
      <c r="BB617" t="s">
        <v>2825</v>
      </c>
      <c r="BC617">
        <v>0</v>
      </c>
    </row>
    <row r="618" spans="1:55">
      <c r="A618">
        <v>616</v>
      </c>
      <c r="B618" s="6"/>
      <c r="C618" s="6" t="s">
        <v>1</v>
      </c>
      <c r="D618" s="6" t="s">
        <v>2</v>
      </c>
      <c r="E618" s="6"/>
      <c r="F618" s="6" t="s">
        <v>4</v>
      </c>
      <c r="G618" s="6"/>
      <c r="H618" s="12">
        <v>22</v>
      </c>
      <c r="I618" s="12"/>
      <c r="J618">
        <v>7</v>
      </c>
      <c r="K618">
        <v>60</v>
      </c>
      <c r="L618">
        <v>7</v>
      </c>
      <c r="M618">
        <v>20</v>
      </c>
      <c r="N618" t="s">
        <v>189</v>
      </c>
      <c r="O618">
        <v>1</v>
      </c>
      <c r="U618">
        <v>0</v>
      </c>
      <c r="AD618" t="s">
        <v>59</v>
      </c>
      <c r="AG618" t="s">
        <v>29</v>
      </c>
      <c r="AJ618" t="s">
        <v>32</v>
      </c>
      <c r="AO618" t="s">
        <v>60</v>
      </c>
      <c r="AQ618" s="6">
        <v>10</v>
      </c>
      <c r="AS618">
        <v>10</v>
      </c>
      <c r="AT618">
        <v>5</v>
      </c>
      <c r="AU618" t="s">
        <v>2826</v>
      </c>
      <c r="AV618" t="s">
        <v>75</v>
      </c>
      <c r="AX618">
        <v>8</v>
      </c>
      <c r="AZ618" t="s">
        <v>2827</v>
      </c>
      <c r="BA618" t="s">
        <v>2828</v>
      </c>
      <c r="BB618" t="s">
        <v>2829</v>
      </c>
      <c r="BC618">
        <v>1</v>
      </c>
    </row>
    <row r="619" spans="1:55">
      <c r="A619">
        <v>617</v>
      </c>
      <c r="B619" s="6"/>
      <c r="C619" s="6" t="s">
        <v>1</v>
      </c>
      <c r="D619" s="6"/>
      <c r="E619" s="6"/>
      <c r="F619" s="6"/>
      <c r="G619" s="6"/>
      <c r="H619" s="12">
        <v>35</v>
      </c>
      <c r="I619" s="12"/>
      <c r="J619">
        <v>7</v>
      </c>
      <c r="K619">
        <v>120</v>
      </c>
      <c r="L619">
        <v>9</v>
      </c>
      <c r="M619">
        <v>5</v>
      </c>
      <c r="N619" t="s">
        <v>121</v>
      </c>
      <c r="O619">
        <v>1</v>
      </c>
      <c r="U619">
        <v>1</v>
      </c>
      <c r="V619" t="s">
        <v>29</v>
      </c>
      <c r="X619" t="s">
        <v>81</v>
      </c>
      <c r="Z619" t="s">
        <v>92</v>
      </c>
      <c r="AB619">
        <v>11</v>
      </c>
      <c r="AC619" t="s">
        <v>2353</v>
      </c>
      <c r="AD619" t="s">
        <v>59</v>
      </c>
      <c r="AG619" t="s">
        <v>29</v>
      </c>
      <c r="AJ619" t="s">
        <v>32</v>
      </c>
      <c r="AO619" t="s">
        <v>60</v>
      </c>
      <c r="AQ619" s="6">
        <v>15</v>
      </c>
      <c r="AS619">
        <v>10</v>
      </c>
      <c r="AT619">
        <v>10</v>
      </c>
      <c r="AU619" t="s">
        <v>2830</v>
      </c>
      <c r="AV619" t="s">
        <v>75</v>
      </c>
      <c r="AX619">
        <v>10</v>
      </c>
      <c r="AZ619" t="s">
        <v>2831</v>
      </c>
      <c r="BA619" t="s">
        <v>2832</v>
      </c>
      <c r="BB619" t="s">
        <v>2833</v>
      </c>
      <c r="BC619">
        <v>1</v>
      </c>
    </row>
    <row r="620" spans="1:55">
      <c r="A620">
        <v>618</v>
      </c>
      <c r="B620" s="6" t="s">
        <v>0</v>
      </c>
      <c r="C620" s="6"/>
      <c r="D620" s="6"/>
      <c r="E620" s="6" t="s">
        <v>3</v>
      </c>
      <c r="F620" s="6"/>
      <c r="G620" s="6"/>
      <c r="H620" s="12">
        <v>23</v>
      </c>
      <c r="I620" s="12"/>
      <c r="J620">
        <v>7</v>
      </c>
      <c r="K620">
        <v>90</v>
      </c>
      <c r="L620">
        <v>11</v>
      </c>
      <c r="M620">
        <v>0</v>
      </c>
      <c r="N620" t="s">
        <v>103</v>
      </c>
      <c r="O620">
        <v>1</v>
      </c>
      <c r="U620">
        <v>1</v>
      </c>
      <c r="V620" t="s">
        <v>213</v>
      </c>
      <c r="Y620" t="s">
        <v>2834</v>
      </c>
      <c r="Z620" t="s">
        <v>297</v>
      </c>
      <c r="AB620">
        <v>1</v>
      </c>
      <c r="AC620" t="s">
        <v>2835</v>
      </c>
      <c r="AD620" t="s">
        <v>59</v>
      </c>
      <c r="AG620" t="s">
        <v>29</v>
      </c>
      <c r="AO620" t="s">
        <v>85</v>
      </c>
      <c r="AQ620" s="6">
        <v>30</v>
      </c>
      <c r="AS620" t="s">
        <v>2836</v>
      </c>
      <c r="AT620">
        <v>24</v>
      </c>
      <c r="AU620" t="s">
        <v>2837</v>
      </c>
      <c r="AV620" t="s">
        <v>75</v>
      </c>
      <c r="AX620">
        <v>10</v>
      </c>
      <c r="AZ620" t="s">
        <v>2838</v>
      </c>
      <c r="BB620" t="s">
        <v>2839</v>
      </c>
      <c r="BC620">
        <v>1</v>
      </c>
    </row>
    <row r="621" spans="1:55">
      <c r="A621">
        <v>619</v>
      </c>
      <c r="B621" s="6"/>
      <c r="C621" s="6"/>
      <c r="D621" s="6"/>
      <c r="E621" s="6"/>
      <c r="F621" s="6" t="s">
        <v>4</v>
      </c>
      <c r="G621" s="6"/>
      <c r="H621" s="12">
        <v>25</v>
      </c>
      <c r="I621" s="12"/>
      <c r="J621">
        <v>7</v>
      </c>
      <c r="K621">
        <v>30</v>
      </c>
      <c r="L621">
        <v>12</v>
      </c>
      <c r="M621">
        <v>5</v>
      </c>
      <c r="N621" t="s">
        <v>335</v>
      </c>
      <c r="O621">
        <v>1</v>
      </c>
      <c r="U621">
        <v>1</v>
      </c>
      <c r="V621" t="s">
        <v>213</v>
      </c>
      <c r="X621" t="s">
        <v>81</v>
      </c>
      <c r="Z621" t="s">
        <v>92</v>
      </c>
      <c r="AB621">
        <v>2</v>
      </c>
      <c r="AC621" t="s">
        <v>199</v>
      </c>
      <c r="AD621" t="s">
        <v>59</v>
      </c>
      <c r="AJ621" t="s">
        <v>32</v>
      </c>
      <c r="AO621" t="s">
        <v>85</v>
      </c>
      <c r="AQ621" s="6">
        <v>0</v>
      </c>
      <c r="AR621">
        <v>3</v>
      </c>
      <c r="AT621">
        <v>4</v>
      </c>
      <c r="AU621" t="s">
        <v>2841</v>
      </c>
      <c r="AV621" t="s">
        <v>64</v>
      </c>
      <c r="AX621">
        <v>9</v>
      </c>
      <c r="AZ621" t="s">
        <v>2842</v>
      </c>
      <c r="BA621" t="s">
        <v>2843</v>
      </c>
      <c r="BC621">
        <v>0</v>
      </c>
    </row>
    <row r="622" spans="1:55">
      <c r="A622">
        <v>620</v>
      </c>
      <c r="B622" s="6"/>
      <c r="C622" s="6"/>
      <c r="D622" s="6"/>
      <c r="E622" s="6"/>
      <c r="F622" s="6" t="s">
        <v>4</v>
      </c>
      <c r="G622" s="6"/>
      <c r="H622" s="12">
        <v>31</v>
      </c>
      <c r="I622" s="12"/>
      <c r="J622">
        <v>6</v>
      </c>
      <c r="K622">
        <v>60</v>
      </c>
      <c r="L622">
        <v>10</v>
      </c>
      <c r="M622">
        <v>2</v>
      </c>
      <c r="N622" t="s">
        <v>78</v>
      </c>
      <c r="O622">
        <v>1</v>
      </c>
      <c r="U622">
        <v>0</v>
      </c>
      <c r="AD622" t="s">
        <v>84</v>
      </c>
      <c r="AG622" t="s">
        <v>29</v>
      </c>
      <c r="AO622" t="s">
        <v>85</v>
      </c>
      <c r="AQ622" s="6">
        <v>3</v>
      </c>
      <c r="AR622">
        <v>2</v>
      </c>
      <c r="AT622">
        <v>8</v>
      </c>
      <c r="AU622" t="s">
        <v>2844</v>
      </c>
      <c r="AV622" t="s">
        <v>64</v>
      </c>
      <c r="AX622">
        <v>8</v>
      </c>
      <c r="AZ622" t="s">
        <v>2845</v>
      </c>
      <c r="BA622" t="s">
        <v>2846</v>
      </c>
      <c r="BB622" t="s">
        <v>2847</v>
      </c>
      <c r="BC622">
        <v>1</v>
      </c>
    </row>
    <row r="623" spans="1:55">
      <c r="A623">
        <v>621</v>
      </c>
      <c r="B623" s="6"/>
      <c r="C623" s="6"/>
      <c r="D623" s="6"/>
      <c r="E623" s="6"/>
      <c r="F623" s="6" t="s">
        <v>4</v>
      </c>
      <c r="G623" s="6"/>
      <c r="H623" s="12"/>
      <c r="I623" s="12"/>
      <c r="J623">
        <v>7</v>
      </c>
      <c r="K623">
        <v>60</v>
      </c>
      <c r="L623">
        <v>8</v>
      </c>
      <c r="M623">
        <v>5</v>
      </c>
      <c r="N623" t="s">
        <v>67</v>
      </c>
      <c r="O623">
        <v>0</v>
      </c>
      <c r="P623" t="s">
        <v>68</v>
      </c>
      <c r="R623" t="s">
        <v>3410</v>
      </c>
      <c r="U623">
        <v>1</v>
      </c>
      <c r="V623" t="s">
        <v>1122</v>
      </c>
      <c r="X623" t="s">
        <v>142</v>
      </c>
      <c r="Z623" t="s">
        <v>92</v>
      </c>
      <c r="AB623">
        <v>10</v>
      </c>
      <c r="AC623" t="s">
        <v>2848</v>
      </c>
      <c r="AD623" t="s">
        <v>59</v>
      </c>
      <c r="AH623" t="s">
        <v>30</v>
      </c>
      <c r="AI623" t="s">
        <v>31</v>
      </c>
      <c r="AO623" t="s">
        <v>73</v>
      </c>
      <c r="AQ623" s="6">
        <v>5</v>
      </c>
      <c r="AR623">
        <v>4</v>
      </c>
      <c r="AT623">
        <v>15</v>
      </c>
      <c r="AU623" t="s">
        <v>2849</v>
      </c>
      <c r="AV623" t="s">
        <v>75</v>
      </c>
      <c r="AX623">
        <v>8</v>
      </c>
      <c r="AZ623" t="s">
        <v>2850</v>
      </c>
      <c r="BA623" t="s">
        <v>2851</v>
      </c>
      <c r="BC623">
        <v>1</v>
      </c>
    </row>
    <row r="624" spans="1:55" ht="289">
      <c r="A624">
        <v>622</v>
      </c>
      <c r="B624" s="6" t="s">
        <v>0</v>
      </c>
      <c r="C624" s="6" t="s">
        <v>1</v>
      </c>
      <c r="D624" s="6"/>
      <c r="E624" s="6" t="s">
        <v>3</v>
      </c>
      <c r="F624" s="6"/>
      <c r="G624" s="6"/>
      <c r="H624" s="12">
        <v>33</v>
      </c>
      <c r="I624" s="12"/>
      <c r="J624">
        <v>5</v>
      </c>
      <c r="K624">
        <v>120</v>
      </c>
      <c r="L624">
        <v>15</v>
      </c>
      <c r="M624">
        <v>24</v>
      </c>
      <c r="N624" t="s">
        <v>225</v>
      </c>
      <c r="O624">
        <v>1</v>
      </c>
      <c r="U624">
        <v>1</v>
      </c>
      <c r="V624" t="s">
        <v>146</v>
      </c>
      <c r="X624" t="s">
        <v>81</v>
      </c>
      <c r="AA624" t="s">
        <v>2852</v>
      </c>
      <c r="AB624">
        <v>10</v>
      </c>
      <c r="AC624" t="s">
        <v>260</v>
      </c>
      <c r="AD624" t="s">
        <v>59</v>
      </c>
      <c r="AJ624" t="s">
        <v>32</v>
      </c>
      <c r="AO624" t="s">
        <v>60</v>
      </c>
      <c r="AQ624" s="6">
        <v>6</v>
      </c>
      <c r="AR624">
        <v>6</v>
      </c>
      <c r="AT624">
        <v>5</v>
      </c>
      <c r="AU624" s="3" t="s">
        <v>2853</v>
      </c>
      <c r="AV624" t="s">
        <v>75</v>
      </c>
      <c r="AX624">
        <v>8</v>
      </c>
      <c r="AZ624" s="3" t="s">
        <v>2854</v>
      </c>
      <c r="BA624" s="3" t="s">
        <v>2855</v>
      </c>
      <c r="BB624" t="s">
        <v>2856</v>
      </c>
      <c r="BC624">
        <v>1</v>
      </c>
    </row>
    <row r="625" spans="1:55">
      <c r="A625">
        <v>623</v>
      </c>
      <c r="B625" s="6" t="s">
        <v>0</v>
      </c>
      <c r="C625" s="6"/>
      <c r="D625" s="6" t="s">
        <v>2</v>
      </c>
      <c r="E625" s="6" t="s">
        <v>3</v>
      </c>
      <c r="F625" s="6" t="s">
        <v>4</v>
      </c>
      <c r="G625" s="6"/>
      <c r="H625" s="12">
        <v>28</v>
      </c>
      <c r="I625" s="12"/>
      <c r="J625">
        <v>6</v>
      </c>
      <c r="K625">
        <v>80</v>
      </c>
      <c r="L625">
        <v>10</v>
      </c>
      <c r="M625">
        <v>20</v>
      </c>
      <c r="N625" t="s">
        <v>133</v>
      </c>
      <c r="O625">
        <v>1</v>
      </c>
      <c r="U625">
        <v>0</v>
      </c>
      <c r="AD625" t="s">
        <v>84</v>
      </c>
      <c r="AJ625" t="s">
        <v>32</v>
      </c>
      <c r="AO625" t="s">
        <v>60</v>
      </c>
      <c r="AQ625" s="6">
        <v>6</v>
      </c>
      <c r="AR625">
        <v>6</v>
      </c>
      <c r="AT625">
        <v>25</v>
      </c>
      <c r="AU625" t="s">
        <v>2857</v>
      </c>
      <c r="AV625" t="s">
        <v>75</v>
      </c>
      <c r="AX625">
        <v>10</v>
      </c>
      <c r="AZ625" t="s">
        <v>2858</v>
      </c>
      <c r="BA625" t="s">
        <v>2859</v>
      </c>
      <c r="BB625" t="s">
        <v>2860</v>
      </c>
      <c r="BC625">
        <v>0</v>
      </c>
    </row>
    <row r="626" spans="1:55" ht="409.6">
      <c r="A626">
        <v>624</v>
      </c>
      <c r="B626" s="6"/>
      <c r="C626" s="6" t="s">
        <v>1</v>
      </c>
      <c r="D626" s="6"/>
      <c r="E626" s="6"/>
      <c r="F626" s="6"/>
      <c r="G626" s="6"/>
      <c r="H626" s="12">
        <v>24</v>
      </c>
      <c r="I626" s="12"/>
      <c r="J626">
        <v>7</v>
      </c>
      <c r="K626">
        <v>0</v>
      </c>
      <c r="L626">
        <v>12</v>
      </c>
      <c r="M626">
        <v>10</v>
      </c>
      <c r="N626" t="s">
        <v>133</v>
      </c>
      <c r="O626">
        <v>1</v>
      </c>
      <c r="U626">
        <v>1</v>
      </c>
      <c r="V626" t="s">
        <v>170</v>
      </c>
      <c r="X626" t="s">
        <v>111</v>
      </c>
      <c r="Z626" t="s">
        <v>92</v>
      </c>
      <c r="AB626">
        <v>3</v>
      </c>
      <c r="AC626" t="s">
        <v>2861</v>
      </c>
      <c r="AD626" t="s">
        <v>84</v>
      </c>
      <c r="AH626" t="s">
        <v>30</v>
      </c>
      <c r="AJ626" t="s">
        <v>32</v>
      </c>
      <c r="AO626" t="s">
        <v>73</v>
      </c>
      <c r="AQ626" s="6">
        <v>6</v>
      </c>
      <c r="AR626">
        <v>3</v>
      </c>
      <c r="AT626">
        <v>4</v>
      </c>
      <c r="AU626" t="s">
        <v>2862</v>
      </c>
      <c r="AV626" t="s">
        <v>64</v>
      </c>
      <c r="AX626">
        <v>10</v>
      </c>
      <c r="AZ626" t="s">
        <v>2863</v>
      </c>
      <c r="BA626" t="s">
        <v>2864</v>
      </c>
      <c r="BB626" s="3" t="s">
        <v>2865</v>
      </c>
      <c r="BC626">
        <v>1</v>
      </c>
    </row>
    <row r="627" spans="1:55">
      <c r="A627">
        <v>625</v>
      </c>
      <c r="B627" s="6" t="s">
        <v>0</v>
      </c>
      <c r="C627" s="6"/>
      <c r="D627" s="6"/>
      <c r="E627" s="6"/>
      <c r="F627" s="6"/>
      <c r="G627" s="6"/>
      <c r="H627" s="12">
        <v>35</v>
      </c>
      <c r="I627" s="12"/>
      <c r="J627">
        <v>7</v>
      </c>
      <c r="K627">
        <v>50</v>
      </c>
      <c r="L627">
        <v>10</v>
      </c>
      <c r="M627">
        <v>30</v>
      </c>
      <c r="N627" t="s">
        <v>225</v>
      </c>
      <c r="O627">
        <v>0</v>
      </c>
      <c r="P627" t="s">
        <v>122</v>
      </c>
      <c r="R627" t="s">
        <v>3411</v>
      </c>
      <c r="U627">
        <v>1</v>
      </c>
      <c r="V627" t="s">
        <v>55</v>
      </c>
      <c r="X627" t="s">
        <v>56</v>
      </c>
      <c r="AA627" t="s">
        <v>898</v>
      </c>
      <c r="AB627">
        <v>9</v>
      </c>
      <c r="AC627" t="s">
        <v>2866</v>
      </c>
      <c r="AD627" t="s">
        <v>84</v>
      </c>
      <c r="AG627" t="s">
        <v>29</v>
      </c>
      <c r="AO627" t="s">
        <v>73</v>
      </c>
      <c r="AQ627" s="6">
        <v>6</v>
      </c>
      <c r="AR627">
        <v>4</v>
      </c>
      <c r="AT627">
        <v>48</v>
      </c>
      <c r="AU627" t="s">
        <v>2867</v>
      </c>
      <c r="AV627" t="s">
        <v>75</v>
      </c>
      <c r="AX627">
        <v>9</v>
      </c>
      <c r="AZ627" t="s">
        <v>2868</v>
      </c>
      <c r="BC627">
        <v>0</v>
      </c>
    </row>
    <row r="628" spans="1:55">
      <c r="A628">
        <v>626</v>
      </c>
      <c r="B628" s="6" t="s">
        <v>0</v>
      </c>
      <c r="C628" s="6" t="s">
        <v>1</v>
      </c>
      <c r="D628" s="6"/>
      <c r="E628" s="6"/>
      <c r="F628" s="6"/>
      <c r="G628" s="6"/>
      <c r="H628" s="12">
        <v>27</v>
      </c>
      <c r="I628" s="12"/>
      <c r="J628">
        <v>7</v>
      </c>
      <c r="K628">
        <v>60</v>
      </c>
      <c r="L628">
        <v>8</v>
      </c>
      <c r="M628">
        <v>4</v>
      </c>
      <c r="N628" t="s">
        <v>78</v>
      </c>
      <c r="O628">
        <v>1</v>
      </c>
      <c r="U628">
        <v>1</v>
      </c>
      <c r="V628" t="s">
        <v>29</v>
      </c>
      <c r="X628" t="s">
        <v>81</v>
      </c>
      <c r="Z628" t="s">
        <v>156</v>
      </c>
      <c r="AB628">
        <v>2</v>
      </c>
      <c r="AC628" t="s">
        <v>2869</v>
      </c>
      <c r="AD628" t="s">
        <v>59</v>
      </c>
      <c r="AG628" t="s">
        <v>29</v>
      </c>
      <c r="AO628" t="s">
        <v>85</v>
      </c>
      <c r="AQ628" s="6">
        <v>5</v>
      </c>
      <c r="AR628">
        <v>6</v>
      </c>
      <c r="AT628">
        <v>10</v>
      </c>
      <c r="AU628" t="s">
        <v>2870</v>
      </c>
      <c r="AV628" t="s">
        <v>75</v>
      </c>
      <c r="AX628">
        <v>8</v>
      </c>
      <c r="AZ628" t="s">
        <v>2871</v>
      </c>
      <c r="BA628" t="s">
        <v>2872</v>
      </c>
      <c r="BB628" t="s">
        <v>2873</v>
      </c>
      <c r="BC628">
        <v>1</v>
      </c>
    </row>
    <row r="629" spans="1:55" ht="409.6">
      <c r="A629">
        <v>627</v>
      </c>
      <c r="B629" s="6" t="s">
        <v>0</v>
      </c>
      <c r="C629" s="6"/>
      <c r="D629" s="6" t="s">
        <v>2</v>
      </c>
      <c r="E629" s="6"/>
      <c r="F629" s="6" t="s">
        <v>4</v>
      </c>
      <c r="G629" s="6"/>
      <c r="H629" s="12">
        <v>44</v>
      </c>
      <c r="I629" s="12"/>
      <c r="J629">
        <v>6</v>
      </c>
      <c r="K629">
        <v>30</v>
      </c>
      <c r="L629">
        <v>5</v>
      </c>
      <c r="M629">
        <v>10</v>
      </c>
      <c r="N629" t="s">
        <v>225</v>
      </c>
      <c r="O629">
        <v>1</v>
      </c>
      <c r="U629">
        <v>1</v>
      </c>
      <c r="V629" t="s">
        <v>70</v>
      </c>
      <c r="Y629" t="s">
        <v>2874</v>
      </c>
      <c r="Z629" t="s">
        <v>57</v>
      </c>
      <c r="AB629">
        <v>20</v>
      </c>
      <c r="AC629" t="s">
        <v>2875</v>
      </c>
      <c r="AD629" t="s">
        <v>72</v>
      </c>
      <c r="AI629" t="s">
        <v>31</v>
      </c>
      <c r="AO629" t="s">
        <v>60</v>
      </c>
      <c r="AQ629" s="6">
        <v>2</v>
      </c>
      <c r="AS629">
        <v>15</v>
      </c>
      <c r="AT629">
        <v>10</v>
      </c>
      <c r="AU629" s="3" t="s">
        <v>2876</v>
      </c>
      <c r="AV629" t="s">
        <v>75</v>
      </c>
      <c r="AX629">
        <v>10</v>
      </c>
      <c r="AZ629" s="3" t="s">
        <v>2877</v>
      </c>
      <c r="BA629" t="s">
        <v>2878</v>
      </c>
      <c r="BB629" t="s">
        <v>2879</v>
      </c>
      <c r="BC629">
        <v>1</v>
      </c>
    </row>
    <row r="630" spans="1:55" ht="409.6">
      <c r="A630">
        <v>628</v>
      </c>
      <c r="B630" s="6"/>
      <c r="C630" s="6"/>
      <c r="D630" s="6"/>
      <c r="E630" s="6"/>
      <c r="F630" s="6" t="s">
        <v>4</v>
      </c>
      <c r="G630" s="6"/>
      <c r="H630" s="12">
        <v>44</v>
      </c>
      <c r="I630" s="12"/>
      <c r="J630">
        <v>6</v>
      </c>
      <c r="K630">
        <v>50</v>
      </c>
      <c r="L630">
        <v>10</v>
      </c>
      <c r="M630">
        <v>20</v>
      </c>
      <c r="N630" t="s">
        <v>97</v>
      </c>
      <c r="O630">
        <v>1</v>
      </c>
      <c r="U630">
        <v>1</v>
      </c>
      <c r="V630" t="s">
        <v>1122</v>
      </c>
      <c r="X630" t="s">
        <v>91</v>
      </c>
      <c r="Z630" t="s">
        <v>92</v>
      </c>
      <c r="AB630">
        <v>22</v>
      </c>
      <c r="AC630" t="s">
        <v>75</v>
      </c>
      <c r="AD630" t="s">
        <v>84</v>
      </c>
      <c r="AH630" t="s">
        <v>30</v>
      </c>
      <c r="AI630" t="s">
        <v>31</v>
      </c>
      <c r="AO630" t="s">
        <v>73</v>
      </c>
      <c r="AQ630" s="6">
        <v>5</v>
      </c>
      <c r="AR630">
        <v>5</v>
      </c>
      <c r="AT630">
        <v>35</v>
      </c>
      <c r="AU630" s="3" t="s">
        <v>2880</v>
      </c>
      <c r="AW630" t="s">
        <v>2881</v>
      </c>
      <c r="AX630">
        <v>10</v>
      </c>
      <c r="AZ630" s="3" t="s">
        <v>2882</v>
      </c>
      <c r="BA630" t="s">
        <v>2883</v>
      </c>
      <c r="BB630" t="s">
        <v>2884</v>
      </c>
      <c r="BC630">
        <v>1</v>
      </c>
    </row>
    <row r="631" spans="1:55">
      <c r="A631">
        <v>629</v>
      </c>
      <c r="B631" s="6"/>
      <c r="C631" s="6" t="s">
        <v>1</v>
      </c>
      <c r="D631" s="6"/>
      <c r="E631" s="6" t="s">
        <v>3</v>
      </c>
      <c r="F631" s="6"/>
      <c r="G631" s="6"/>
      <c r="H631" s="12">
        <v>28</v>
      </c>
      <c r="I631" s="12"/>
      <c r="J631">
        <v>7</v>
      </c>
      <c r="K631">
        <v>20</v>
      </c>
      <c r="L631">
        <v>10</v>
      </c>
      <c r="M631">
        <v>10</v>
      </c>
      <c r="N631" t="s">
        <v>303</v>
      </c>
      <c r="O631">
        <v>1</v>
      </c>
      <c r="U631">
        <v>1</v>
      </c>
      <c r="V631" t="s">
        <v>213</v>
      </c>
      <c r="X631" t="s">
        <v>81</v>
      </c>
      <c r="Z631" t="s">
        <v>124</v>
      </c>
      <c r="AB631">
        <v>4</v>
      </c>
      <c r="AC631" t="s">
        <v>2885</v>
      </c>
      <c r="AD631" t="s">
        <v>59</v>
      </c>
      <c r="AJ631" t="s">
        <v>32</v>
      </c>
      <c r="AO631" t="s">
        <v>60</v>
      </c>
      <c r="AQ631" s="6">
        <v>3</v>
      </c>
      <c r="AR631">
        <v>5</v>
      </c>
      <c r="AT631">
        <v>20</v>
      </c>
      <c r="AU631" t="s">
        <v>2886</v>
      </c>
      <c r="AV631" t="s">
        <v>75</v>
      </c>
      <c r="AX631">
        <v>7</v>
      </c>
      <c r="AZ631" t="s">
        <v>2887</v>
      </c>
      <c r="BA631" t="s">
        <v>2888</v>
      </c>
      <c r="BC631">
        <v>1</v>
      </c>
    </row>
    <row r="632" spans="1:55">
      <c r="A632">
        <v>630</v>
      </c>
      <c r="B632" s="6"/>
      <c r="C632" s="6"/>
      <c r="D632" s="6"/>
      <c r="E632" s="6"/>
      <c r="F632" s="6" t="s">
        <v>4</v>
      </c>
      <c r="G632" s="6"/>
      <c r="H632" s="12">
        <v>22</v>
      </c>
      <c r="I632" s="12"/>
      <c r="J632">
        <v>7</v>
      </c>
      <c r="K632">
        <v>45</v>
      </c>
      <c r="L632">
        <v>10</v>
      </c>
      <c r="M632">
        <v>4</v>
      </c>
      <c r="N632" t="s">
        <v>78</v>
      </c>
      <c r="O632">
        <v>0</v>
      </c>
      <c r="P632" t="s">
        <v>68</v>
      </c>
      <c r="R632" t="s">
        <v>3408</v>
      </c>
      <c r="U632">
        <v>0</v>
      </c>
      <c r="AD632" t="s">
        <v>59</v>
      </c>
      <c r="AI632" t="s">
        <v>31</v>
      </c>
      <c r="AO632" t="s">
        <v>162</v>
      </c>
      <c r="AQ632" s="6">
        <v>5</v>
      </c>
      <c r="AS632">
        <v>8</v>
      </c>
      <c r="AT632">
        <v>10</v>
      </c>
      <c r="AU632" t="s">
        <v>2889</v>
      </c>
      <c r="AV632" t="s">
        <v>75</v>
      </c>
      <c r="AX632">
        <v>9</v>
      </c>
      <c r="AZ632" t="s">
        <v>2890</v>
      </c>
      <c r="BA632" t="s">
        <v>2891</v>
      </c>
      <c r="BB632" t="s">
        <v>116</v>
      </c>
      <c r="BC632">
        <v>0</v>
      </c>
    </row>
    <row r="633" spans="1:55">
      <c r="A633">
        <v>631</v>
      </c>
      <c r="B633" s="6"/>
      <c r="C633" s="6" t="s">
        <v>1</v>
      </c>
      <c r="D633" s="6"/>
      <c r="E633" s="6"/>
      <c r="F633" s="6" t="s">
        <v>4</v>
      </c>
      <c r="G633" s="6"/>
      <c r="H633" s="12">
        <v>30</v>
      </c>
      <c r="I633" s="12"/>
      <c r="J633">
        <v>8</v>
      </c>
      <c r="K633">
        <v>5</v>
      </c>
      <c r="L633">
        <v>6</v>
      </c>
      <c r="M633">
        <v>5</v>
      </c>
      <c r="N633" t="s">
        <v>189</v>
      </c>
      <c r="O633">
        <v>0</v>
      </c>
      <c r="P633" t="s">
        <v>134</v>
      </c>
      <c r="R633" t="s">
        <v>3409</v>
      </c>
      <c r="U633">
        <v>0</v>
      </c>
      <c r="AD633" t="s">
        <v>84</v>
      </c>
      <c r="AJ633" t="s">
        <v>32</v>
      </c>
      <c r="AO633" t="s">
        <v>60</v>
      </c>
      <c r="AQ633" s="6">
        <v>6</v>
      </c>
      <c r="AS633">
        <v>10</v>
      </c>
      <c r="AT633">
        <v>5</v>
      </c>
      <c r="AU633" t="s">
        <v>2892</v>
      </c>
      <c r="AV633" t="s">
        <v>75</v>
      </c>
      <c r="AX633">
        <v>10</v>
      </c>
      <c r="AZ633" t="s">
        <v>2893</v>
      </c>
      <c r="BA633" t="s">
        <v>2894</v>
      </c>
      <c r="BB633" t="s">
        <v>2637</v>
      </c>
      <c r="BC633">
        <v>1</v>
      </c>
    </row>
    <row r="634" spans="1:55">
      <c r="A634">
        <v>632</v>
      </c>
      <c r="B634" s="6"/>
      <c r="C634" s="6"/>
      <c r="D634" s="6"/>
      <c r="E634" s="6"/>
      <c r="F634" s="6" t="s">
        <v>4</v>
      </c>
      <c r="G634" s="6"/>
      <c r="H634" s="12">
        <v>33</v>
      </c>
      <c r="I634" s="12"/>
      <c r="J634">
        <v>7</v>
      </c>
      <c r="K634">
        <v>90</v>
      </c>
      <c r="L634">
        <v>6</v>
      </c>
      <c r="M634">
        <v>30</v>
      </c>
      <c r="N634" t="s">
        <v>189</v>
      </c>
      <c r="O634">
        <v>1</v>
      </c>
      <c r="U634">
        <v>1</v>
      </c>
      <c r="V634" t="s">
        <v>110</v>
      </c>
      <c r="X634" t="s">
        <v>111</v>
      </c>
      <c r="Z634" t="s">
        <v>1300</v>
      </c>
      <c r="AB634">
        <v>2</v>
      </c>
      <c r="AD634" t="s">
        <v>72</v>
      </c>
      <c r="AG634" t="s">
        <v>29</v>
      </c>
      <c r="AO634" t="s">
        <v>73</v>
      </c>
      <c r="AQ634" s="6">
        <v>5</v>
      </c>
      <c r="AS634">
        <v>10</v>
      </c>
      <c r="AT634">
        <v>15</v>
      </c>
      <c r="AU634" t="s">
        <v>2895</v>
      </c>
      <c r="AW634" t="s">
        <v>2896</v>
      </c>
      <c r="AX634">
        <v>9</v>
      </c>
      <c r="AZ634" t="s">
        <v>2897</v>
      </c>
      <c r="BA634" t="s">
        <v>2898</v>
      </c>
      <c r="BB634" t="s">
        <v>2899</v>
      </c>
      <c r="BC634">
        <v>1</v>
      </c>
    </row>
    <row r="635" spans="1:55" ht="409.6">
      <c r="A635">
        <v>633</v>
      </c>
      <c r="B635" s="6" t="s">
        <v>0</v>
      </c>
      <c r="C635" s="6" t="s">
        <v>1</v>
      </c>
      <c r="D635" s="6"/>
      <c r="E635" s="6"/>
      <c r="F635" s="6" t="s">
        <v>4</v>
      </c>
      <c r="G635" s="6"/>
      <c r="H635" s="12">
        <v>27</v>
      </c>
      <c r="I635" s="12"/>
      <c r="J635">
        <v>7</v>
      </c>
      <c r="K635">
        <v>60</v>
      </c>
      <c r="L635">
        <v>11</v>
      </c>
      <c r="M635">
        <v>9</v>
      </c>
      <c r="N635" t="s">
        <v>335</v>
      </c>
      <c r="O635">
        <v>1</v>
      </c>
      <c r="U635">
        <v>1</v>
      </c>
      <c r="V635" t="s">
        <v>30</v>
      </c>
      <c r="X635" t="s">
        <v>81</v>
      </c>
      <c r="Z635" t="s">
        <v>92</v>
      </c>
      <c r="AB635">
        <v>3</v>
      </c>
      <c r="AC635" t="s">
        <v>2900</v>
      </c>
      <c r="AD635" t="s">
        <v>59</v>
      </c>
      <c r="AJ635" t="s">
        <v>32</v>
      </c>
      <c r="AO635" t="s">
        <v>60</v>
      </c>
      <c r="AQ635" s="6">
        <v>4</v>
      </c>
      <c r="AS635">
        <v>10</v>
      </c>
      <c r="AT635">
        <v>7</v>
      </c>
      <c r="AU635" s="3" t="s">
        <v>2901</v>
      </c>
      <c r="AW635" t="s">
        <v>2902</v>
      </c>
      <c r="AX635">
        <v>10</v>
      </c>
      <c r="AZ635" t="s">
        <v>2903</v>
      </c>
      <c r="BA635" t="s">
        <v>2904</v>
      </c>
      <c r="BB635" t="s">
        <v>2905</v>
      </c>
      <c r="BC635">
        <v>1</v>
      </c>
    </row>
    <row r="636" spans="1:55" ht="323">
      <c r="A636">
        <v>634</v>
      </c>
      <c r="B636" s="6" t="s">
        <v>0</v>
      </c>
      <c r="C636" s="6" t="s">
        <v>1</v>
      </c>
      <c r="D636" s="6" t="s">
        <v>2</v>
      </c>
      <c r="E636" s="6"/>
      <c r="F636" s="6" t="s">
        <v>4</v>
      </c>
      <c r="G636" s="6"/>
      <c r="H636" s="12">
        <v>31</v>
      </c>
      <c r="I636" s="12"/>
      <c r="J636">
        <v>7</v>
      </c>
      <c r="K636">
        <v>10</v>
      </c>
      <c r="L636">
        <v>7</v>
      </c>
      <c r="M636">
        <v>6</v>
      </c>
      <c r="N636" t="s">
        <v>103</v>
      </c>
      <c r="O636">
        <v>0</v>
      </c>
      <c r="P636" t="s">
        <v>134</v>
      </c>
      <c r="T636" t="s">
        <v>2906</v>
      </c>
      <c r="U636">
        <v>0</v>
      </c>
      <c r="AD636" t="s">
        <v>84</v>
      </c>
      <c r="AH636" t="s">
        <v>30</v>
      </c>
      <c r="AO636" t="s">
        <v>162</v>
      </c>
      <c r="AQ636" s="6">
        <v>6</v>
      </c>
      <c r="AR636">
        <v>5</v>
      </c>
      <c r="AT636">
        <v>8</v>
      </c>
      <c r="AU636" t="s">
        <v>2907</v>
      </c>
      <c r="AV636" t="s">
        <v>75</v>
      </c>
      <c r="AX636">
        <v>10</v>
      </c>
      <c r="AZ636" s="3" t="s">
        <v>2908</v>
      </c>
      <c r="BA636" t="s">
        <v>2909</v>
      </c>
      <c r="BB636" t="s">
        <v>2910</v>
      </c>
      <c r="BC636">
        <v>1</v>
      </c>
    </row>
    <row r="637" spans="1:55">
      <c r="A637">
        <v>635</v>
      </c>
      <c r="B637" s="6"/>
      <c r="C637" s="6" t="s">
        <v>1</v>
      </c>
      <c r="D637" s="6"/>
      <c r="E637" s="6"/>
      <c r="F637" s="6" t="s">
        <v>4</v>
      </c>
      <c r="G637" s="6"/>
      <c r="H637" s="12">
        <v>30</v>
      </c>
      <c r="I637" s="12"/>
      <c r="J637">
        <v>8</v>
      </c>
      <c r="K637">
        <v>40</v>
      </c>
      <c r="L637">
        <v>10</v>
      </c>
      <c r="M637">
        <v>6</v>
      </c>
      <c r="N637" t="s">
        <v>103</v>
      </c>
      <c r="O637">
        <v>1</v>
      </c>
      <c r="U637">
        <v>1</v>
      </c>
      <c r="V637" t="s">
        <v>80</v>
      </c>
      <c r="X637" t="s">
        <v>81</v>
      </c>
      <c r="AA637" t="s">
        <v>2911</v>
      </c>
      <c r="AB637">
        <v>5</v>
      </c>
      <c r="AC637" t="s">
        <v>2912</v>
      </c>
      <c r="AD637" t="s">
        <v>59</v>
      </c>
      <c r="AJ637" t="s">
        <v>32</v>
      </c>
      <c r="AP637" t="s">
        <v>2913</v>
      </c>
      <c r="AQ637" s="6">
        <v>6</v>
      </c>
      <c r="AR637">
        <v>6</v>
      </c>
      <c r="AT637">
        <v>60</v>
      </c>
      <c r="AU637" t="s">
        <v>2914</v>
      </c>
      <c r="AV637" t="s">
        <v>377</v>
      </c>
      <c r="AX637">
        <v>10</v>
      </c>
      <c r="AZ637" t="s">
        <v>2915</v>
      </c>
      <c r="BA637" t="s">
        <v>2916</v>
      </c>
      <c r="BB637" t="s">
        <v>2917</v>
      </c>
      <c r="BC637">
        <v>1</v>
      </c>
    </row>
    <row r="638" spans="1:55">
      <c r="A638">
        <v>636</v>
      </c>
      <c r="B638" s="6"/>
      <c r="C638" s="6"/>
      <c r="D638" s="6"/>
      <c r="E638" s="6"/>
      <c r="F638" s="6" t="s">
        <v>4</v>
      </c>
      <c r="G638" s="6"/>
      <c r="H638" s="12"/>
      <c r="I638" s="12"/>
      <c r="J638">
        <v>9141984</v>
      </c>
      <c r="K638">
        <v>45</v>
      </c>
      <c r="L638">
        <v>8</v>
      </c>
      <c r="M638">
        <v>3</v>
      </c>
      <c r="N638" t="s">
        <v>335</v>
      </c>
      <c r="O638">
        <v>0</v>
      </c>
      <c r="P638" t="s">
        <v>98</v>
      </c>
      <c r="R638" t="s">
        <v>3409</v>
      </c>
      <c r="U638">
        <v>1</v>
      </c>
      <c r="V638" t="s">
        <v>213</v>
      </c>
      <c r="X638" t="s">
        <v>81</v>
      </c>
      <c r="Z638" t="s">
        <v>92</v>
      </c>
      <c r="AB638">
        <v>8</v>
      </c>
      <c r="AC638" t="s">
        <v>75</v>
      </c>
      <c r="AD638" t="s">
        <v>84</v>
      </c>
      <c r="AH638" t="s">
        <v>30</v>
      </c>
      <c r="AO638" t="s">
        <v>73</v>
      </c>
      <c r="AQ638" s="6">
        <v>4</v>
      </c>
      <c r="AR638">
        <v>3</v>
      </c>
      <c r="AT638">
        <v>6</v>
      </c>
      <c r="AU638" t="s">
        <v>2918</v>
      </c>
      <c r="AV638" t="s">
        <v>75</v>
      </c>
      <c r="AX638">
        <v>6</v>
      </c>
      <c r="AZ638" t="s">
        <v>2919</v>
      </c>
      <c r="BA638" t="s">
        <v>418</v>
      </c>
      <c r="BB638" t="s">
        <v>2920</v>
      </c>
      <c r="BC638">
        <v>0</v>
      </c>
    </row>
    <row r="639" spans="1:55">
      <c r="A639">
        <v>637</v>
      </c>
      <c r="B639" s="6"/>
      <c r="C639" s="6"/>
      <c r="D639" s="6"/>
      <c r="E639" s="6"/>
      <c r="F639" s="6" t="s">
        <v>4</v>
      </c>
      <c r="G639" s="6"/>
      <c r="H639" s="12">
        <v>55</v>
      </c>
      <c r="I639" s="12"/>
      <c r="J639">
        <v>6</v>
      </c>
      <c r="K639">
        <v>30</v>
      </c>
      <c r="L639">
        <v>8</v>
      </c>
      <c r="M639">
        <v>20</v>
      </c>
      <c r="N639" t="s">
        <v>189</v>
      </c>
      <c r="O639">
        <v>1</v>
      </c>
      <c r="U639">
        <v>1</v>
      </c>
      <c r="V639" t="s">
        <v>465</v>
      </c>
      <c r="X639" t="s">
        <v>383</v>
      </c>
      <c r="AA639" t="s">
        <v>2921</v>
      </c>
      <c r="AB639">
        <v>20</v>
      </c>
      <c r="AC639" t="s">
        <v>2922</v>
      </c>
      <c r="AD639" t="s">
        <v>84</v>
      </c>
      <c r="AJ639" t="s">
        <v>32</v>
      </c>
      <c r="AO639" t="s">
        <v>60</v>
      </c>
      <c r="AQ639" s="6">
        <v>4</v>
      </c>
      <c r="AR639">
        <v>2</v>
      </c>
      <c r="AT639">
        <v>4</v>
      </c>
      <c r="AU639" t="s">
        <v>2923</v>
      </c>
      <c r="AW639" t="s">
        <v>2924</v>
      </c>
      <c r="AX639">
        <v>10</v>
      </c>
      <c r="AZ639" t="s">
        <v>2925</v>
      </c>
      <c r="BA639" t="s">
        <v>2926</v>
      </c>
      <c r="BC639">
        <v>1</v>
      </c>
    </row>
    <row r="640" spans="1:55">
      <c r="A640">
        <v>638</v>
      </c>
      <c r="B640" s="6"/>
      <c r="C640" s="6"/>
      <c r="D640" s="6"/>
      <c r="E640" s="6"/>
      <c r="F640" s="6" t="s">
        <v>4</v>
      </c>
      <c r="G640" s="6"/>
      <c r="H640" s="12">
        <v>42</v>
      </c>
      <c r="I640" s="12"/>
      <c r="J640">
        <v>6</v>
      </c>
      <c r="K640">
        <v>45</v>
      </c>
      <c r="L640">
        <v>12</v>
      </c>
      <c r="M640">
        <v>50</v>
      </c>
      <c r="N640" t="s">
        <v>103</v>
      </c>
      <c r="O640">
        <v>1</v>
      </c>
      <c r="U640">
        <v>1</v>
      </c>
      <c r="V640" t="s">
        <v>80</v>
      </c>
      <c r="X640" t="s">
        <v>56</v>
      </c>
      <c r="Z640" t="s">
        <v>92</v>
      </c>
      <c r="AB640">
        <v>19</v>
      </c>
      <c r="AC640" t="s">
        <v>337</v>
      </c>
      <c r="AD640" t="s">
        <v>84</v>
      </c>
      <c r="AJ640" t="s">
        <v>32</v>
      </c>
      <c r="AO640" t="s">
        <v>60</v>
      </c>
      <c r="AQ640" s="6">
        <v>6</v>
      </c>
      <c r="AS640">
        <v>8</v>
      </c>
      <c r="AT640">
        <v>15</v>
      </c>
      <c r="AU640" t="s">
        <v>2927</v>
      </c>
      <c r="AV640" t="s">
        <v>64</v>
      </c>
      <c r="AX640">
        <v>10</v>
      </c>
      <c r="AZ640" t="s">
        <v>2928</v>
      </c>
      <c r="BA640" t="s">
        <v>2929</v>
      </c>
      <c r="BB640" t="s">
        <v>2930</v>
      </c>
      <c r="BC640">
        <v>1</v>
      </c>
    </row>
    <row r="641" spans="1:55" ht="68">
      <c r="A641">
        <v>639</v>
      </c>
      <c r="B641" s="6" t="s">
        <v>0</v>
      </c>
      <c r="C641" s="6" t="s">
        <v>1</v>
      </c>
      <c r="D641" s="6"/>
      <c r="E641" s="6"/>
      <c r="F641" s="6"/>
      <c r="G641" s="6"/>
      <c r="H641" s="12">
        <v>30</v>
      </c>
      <c r="I641" s="12"/>
      <c r="J641">
        <v>7</v>
      </c>
      <c r="K641">
        <v>360</v>
      </c>
      <c r="L641">
        <v>2</v>
      </c>
      <c r="M641">
        <v>5</v>
      </c>
      <c r="N641" t="s">
        <v>189</v>
      </c>
      <c r="O641">
        <v>1</v>
      </c>
      <c r="U641">
        <v>1</v>
      </c>
      <c r="V641" t="s">
        <v>213</v>
      </c>
      <c r="X641" t="s">
        <v>142</v>
      </c>
      <c r="Z641" t="s">
        <v>82</v>
      </c>
      <c r="AB641">
        <v>1</v>
      </c>
      <c r="AC641" t="s">
        <v>2931</v>
      </c>
      <c r="AD641" t="s">
        <v>84</v>
      </c>
      <c r="AJ641" t="s">
        <v>32</v>
      </c>
      <c r="AO641" t="s">
        <v>85</v>
      </c>
      <c r="AQ641" s="6">
        <v>6</v>
      </c>
      <c r="AR641">
        <v>6</v>
      </c>
      <c r="AT641">
        <v>6</v>
      </c>
      <c r="AU641" s="3" t="s">
        <v>2932</v>
      </c>
      <c r="AV641" t="s">
        <v>75</v>
      </c>
      <c r="AX641">
        <v>10</v>
      </c>
      <c r="AZ641" t="s">
        <v>2933</v>
      </c>
      <c r="BA641" t="s">
        <v>109</v>
      </c>
      <c r="BB641" t="s">
        <v>139</v>
      </c>
      <c r="BC641">
        <v>1</v>
      </c>
    </row>
    <row r="642" spans="1:55">
      <c r="A642">
        <v>640</v>
      </c>
      <c r="B642" s="6"/>
      <c r="C642" s="6"/>
      <c r="D642" s="6"/>
      <c r="E642" s="6" t="s">
        <v>3</v>
      </c>
      <c r="F642" s="6"/>
      <c r="G642" s="6"/>
      <c r="H642" s="12">
        <v>25</v>
      </c>
      <c r="I642" s="12"/>
      <c r="J642">
        <v>8</v>
      </c>
      <c r="K642">
        <v>0</v>
      </c>
      <c r="L642">
        <v>14</v>
      </c>
      <c r="M642">
        <v>10</v>
      </c>
      <c r="N642" t="s">
        <v>52</v>
      </c>
      <c r="O642">
        <v>1</v>
      </c>
      <c r="U642">
        <v>0</v>
      </c>
      <c r="AD642" t="s">
        <v>59</v>
      </c>
      <c r="AG642" t="s">
        <v>29</v>
      </c>
      <c r="AO642" t="s">
        <v>73</v>
      </c>
      <c r="AQ642" s="6">
        <v>6</v>
      </c>
      <c r="AR642">
        <v>6</v>
      </c>
      <c r="AT642">
        <v>50</v>
      </c>
      <c r="AU642" t="s">
        <v>2934</v>
      </c>
      <c r="AV642" t="s">
        <v>75</v>
      </c>
      <c r="AX642">
        <v>8</v>
      </c>
      <c r="AZ642" t="s">
        <v>2935</v>
      </c>
      <c r="BA642" t="s">
        <v>406</v>
      </c>
      <c r="BB642" t="s">
        <v>2936</v>
      </c>
      <c r="BC642">
        <v>1</v>
      </c>
    </row>
    <row r="643" spans="1:55">
      <c r="A643">
        <v>641</v>
      </c>
      <c r="B643" s="6"/>
      <c r="C643" s="6"/>
      <c r="D643" s="6" t="s">
        <v>2</v>
      </c>
      <c r="E643" s="6"/>
      <c r="F643" s="6" t="s">
        <v>4</v>
      </c>
      <c r="G643" s="6"/>
      <c r="H643" s="12">
        <v>26</v>
      </c>
      <c r="I643" s="12"/>
      <c r="J643">
        <v>5</v>
      </c>
      <c r="K643">
        <v>20</v>
      </c>
      <c r="L643">
        <v>9</v>
      </c>
      <c r="M643">
        <v>0</v>
      </c>
      <c r="N643" t="s">
        <v>78</v>
      </c>
      <c r="O643">
        <v>1</v>
      </c>
      <c r="U643">
        <v>1</v>
      </c>
      <c r="V643" t="s">
        <v>407</v>
      </c>
      <c r="X643" t="s">
        <v>111</v>
      </c>
      <c r="AA643" t="s">
        <v>2937</v>
      </c>
      <c r="AB643">
        <v>1</v>
      </c>
      <c r="AC643" t="s">
        <v>2938</v>
      </c>
      <c r="AD643" t="s">
        <v>84</v>
      </c>
      <c r="AH643" t="s">
        <v>30</v>
      </c>
      <c r="AO643" t="s">
        <v>73</v>
      </c>
      <c r="AQ643" s="6">
        <v>5</v>
      </c>
      <c r="AR643">
        <v>5</v>
      </c>
      <c r="AT643">
        <v>20</v>
      </c>
      <c r="AU643" t="s">
        <v>2939</v>
      </c>
      <c r="AV643" t="s">
        <v>377</v>
      </c>
      <c r="AX643">
        <v>7</v>
      </c>
      <c r="AZ643" t="s">
        <v>2940</v>
      </c>
      <c r="BA643" t="s">
        <v>2941</v>
      </c>
      <c r="BB643" t="s">
        <v>116</v>
      </c>
      <c r="BC643">
        <v>1</v>
      </c>
    </row>
    <row r="644" spans="1:55">
      <c r="A644">
        <v>642</v>
      </c>
      <c r="B644" s="6" t="s">
        <v>0</v>
      </c>
      <c r="C644" s="6"/>
      <c r="D644" s="6"/>
      <c r="E644" s="6"/>
      <c r="F644" s="6" t="s">
        <v>4</v>
      </c>
      <c r="G644" s="6"/>
      <c r="H644" s="12">
        <v>26</v>
      </c>
      <c r="I644" s="12"/>
      <c r="J644">
        <v>8</v>
      </c>
      <c r="K644">
        <v>120</v>
      </c>
      <c r="L644">
        <v>12</v>
      </c>
      <c r="M644">
        <v>20</v>
      </c>
      <c r="N644" t="s">
        <v>335</v>
      </c>
      <c r="O644">
        <v>1</v>
      </c>
      <c r="U644">
        <v>0</v>
      </c>
      <c r="AD644" t="s">
        <v>59</v>
      </c>
      <c r="AE644" t="s">
        <v>27</v>
      </c>
      <c r="AH644" t="s">
        <v>30</v>
      </c>
      <c r="AP644" t="s">
        <v>2942</v>
      </c>
      <c r="AQ644" s="6">
        <v>4</v>
      </c>
      <c r="AR644">
        <v>6</v>
      </c>
      <c r="AT644">
        <v>40</v>
      </c>
      <c r="AU644" t="s">
        <v>2943</v>
      </c>
      <c r="AV644" t="s">
        <v>75</v>
      </c>
      <c r="AX644">
        <v>10</v>
      </c>
      <c r="AZ644" t="s">
        <v>2944</v>
      </c>
      <c r="BA644" t="s">
        <v>2945</v>
      </c>
      <c r="BB644" t="s">
        <v>2946</v>
      </c>
      <c r="BC644">
        <v>1</v>
      </c>
    </row>
    <row r="645" spans="1:55">
      <c r="A645">
        <v>643</v>
      </c>
      <c r="B645" s="6" t="s">
        <v>0</v>
      </c>
      <c r="C645" s="6"/>
      <c r="D645" s="6"/>
      <c r="E645" s="6"/>
      <c r="F645" s="6"/>
      <c r="G645" s="6"/>
      <c r="H645" s="12">
        <v>35</v>
      </c>
      <c r="I645" s="12"/>
      <c r="J645">
        <v>8</v>
      </c>
      <c r="K645">
        <v>0</v>
      </c>
      <c r="L645">
        <v>12</v>
      </c>
      <c r="M645">
        <v>5</v>
      </c>
      <c r="N645" t="s">
        <v>67</v>
      </c>
      <c r="O645">
        <v>0</v>
      </c>
      <c r="P645" t="s">
        <v>98</v>
      </c>
      <c r="R645" t="s">
        <v>3409</v>
      </c>
      <c r="U645">
        <v>0</v>
      </c>
      <c r="AD645" t="s">
        <v>84</v>
      </c>
      <c r="AG645" t="s">
        <v>29</v>
      </c>
      <c r="AO645" t="s">
        <v>73</v>
      </c>
      <c r="AQ645" s="6">
        <v>6</v>
      </c>
      <c r="AR645">
        <v>3</v>
      </c>
      <c r="AT645">
        <v>500</v>
      </c>
      <c r="AU645" t="s">
        <v>2947</v>
      </c>
      <c r="AV645" t="s">
        <v>75</v>
      </c>
      <c r="AX645">
        <v>10</v>
      </c>
      <c r="AZ645" t="s">
        <v>2948</v>
      </c>
      <c r="BA645" t="s">
        <v>2949</v>
      </c>
      <c r="BB645" t="s">
        <v>1394</v>
      </c>
      <c r="BC645">
        <v>1</v>
      </c>
    </row>
    <row r="646" spans="1:55">
      <c r="A646">
        <v>644</v>
      </c>
      <c r="B646" s="6" t="s">
        <v>0</v>
      </c>
      <c r="C646" s="6"/>
      <c r="D646" s="6"/>
      <c r="E646" s="6"/>
      <c r="F646" s="6"/>
      <c r="G646" s="6"/>
      <c r="H646" s="12">
        <v>36</v>
      </c>
      <c r="I646" s="12"/>
      <c r="J646">
        <v>5</v>
      </c>
      <c r="K646">
        <v>120</v>
      </c>
      <c r="L646">
        <v>14</v>
      </c>
      <c r="M646">
        <v>30</v>
      </c>
      <c r="N646" t="s">
        <v>52</v>
      </c>
      <c r="O646">
        <v>0</v>
      </c>
      <c r="P646" t="s">
        <v>68</v>
      </c>
      <c r="R646" t="s">
        <v>3409</v>
      </c>
      <c r="U646">
        <v>1</v>
      </c>
      <c r="V646" t="s">
        <v>213</v>
      </c>
      <c r="X646" t="s">
        <v>81</v>
      </c>
      <c r="Z646" t="s">
        <v>106</v>
      </c>
      <c r="AB646">
        <v>11</v>
      </c>
      <c r="AC646" t="s">
        <v>2950</v>
      </c>
      <c r="AD646" t="s">
        <v>59</v>
      </c>
      <c r="AG646" t="s">
        <v>29</v>
      </c>
      <c r="AO646" t="s">
        <v>85</v>
      </c>
      <c r="AQ646" s="6">
        <v>4</v>
      </c>
      <c r="AS646" t="s">
        <v>616</v>
      </c>
      <c r="AT646">
        <v>50</v>
      </c>
      <c r="AU646" t="s">
        <v>2951</v>
      </c>
      <c r="AV646" t="s">
        <v>75</v>
      </c>
      <c r="AX646">
        <v>10</v>
      </c>
      <c r="AZ646" t="s">
        <v>2952</v>
      </c>
      <c r="BC646">
        <v>1</v>
      </c>
    </row>
    <row r="647" spans="1:55">
      <c r="A647">
        <v>645</v>
      </c>
      <c r="B647" s="6"/>
      <c r="C647" s="6" t="s">
        <v>1</v>
      </c>
      <c r="D647" s="6"/>
      <c r="E647" s="6"/>
      <c r="F647" s="6"/>
      <c r="G647" s="6"/>
      <c r="H647" s="12">
        <v>33</v>
      </c>
      <c r="I647" s="12"/>
      <c r="J647">
        <v>7</v>
      </c>
      <c r="K647">
        <v>110</v>
      </c>
      <c r="L647">
        <v>11</v>
      </c>
      <c r="M647">
        <v>20</v>
      </c>
      <c r="N647" t="s">
        <v>303</v>
      </c>
      <c r="O647">
        <v>1</v>
      </c>
      <c r="U647">
        <v>0</v>
      </c>
      <c r="AD647" t="s">
        <v>84</v>
      </c>
      <c r="AF647" t="s">
        <v>28</v>
      </c>
      <c r="AO647" t="s">
        <v>73</v>
      </c>
      <c r="AQ647" s="6">
        <v>12</v>
      </c>
      <c r="AS647">
        <v>20</v>
      </c>
      <c r="AT647">
        <v>20</v>
      </c>
      <c r="AU647" t="s">
        <v>2953</v>
      </c>
      <c r="AW647" t="s">
        <v>338</v>
      </c>
      <c r="AX647">
        <v>10</v>
      </c>
      <c r="AZ647" t="s">
        <v>2954</v>
      </c>
      <c r="BA647" t="s">
        <v>527</v>
      </c>
      <c r="BB647" t="s">
        <v>2955</v>
      </c>
      <c r="BC647">
        <v>1</v>
      </c>
    </row>
    <row r="648" spans="1:55">
      <c r="A648">
        <v>646</v>
      </c>
      <c r="B648" s="6"/>
      <c r="C648" s="6"/>
      <c r="D648" s="6"/>
      <c r="E648" s="6"/>
      <c r="F648" s="6" t="s">
        <v>4</v>
      </c>
      <c r="G648" s="6"/>
      <c r="H648" s="12">
        <v>49</v>
      </c>
      <c r="I648" s="12"/>
      <c r="J648">
        <v>7</v>
      </c>
      <c r="K648">
        <v>60</v>
      </c>
      <c r="L648">
        <v>10</v>
      </c>
      <c r="M648">
        <v>10</v>
      </c>
      <c r="N648" t="s">
        <v>103</v>
      </c>
      <c r="O648">
        <v>0</v>
      </c>
      <c r="P648" t="s">
        <v>79</v>
      </c>
      <c r="R648" t="s">
        <v>3409</v>
      </c>
      <c r="U648">
        <v>1</v>
      </c>
      <c r="V648" t="s">
        <v>135</v>
      </c>
      <c r="X648" t="s">
        <v>142</v>
      </c>
      <c r="Z648" t="s">
        <v>92</v>
      </c>
      <c r="AB648">
        <v>25</v>
      </c>
      <c r="AC648" t="s">
        <v>2956</v>
      </c>
      <c r="AD648" t="s">
        <v>84</v>
      </c>
      <c r="AI648" t="s">
        <v>31</v>
      </c>
      <c r="AN648" t="s">
        <v>1071</v>
      </c>
      <c r="AO648" t="s">
        <v>73</v>
      </c>
      <c r="AQ648" s="6">
        <v>5</v>
      </c>
      <c r="AR648">
        <v>4</v>
      </c>
      <c r="AT648">
        <v>16</v>
      </c>
      <c r="AU648" t="s">
        <v>2957</v>
      </c>
      <c r="AW648" t="s">
        <v>2225</v>
      </c>
      <c r="AX648">
        <v>8</v>
      </c>
      <c r="AZ648" t="s">
        <v>2958</v>
      </c>
      <c r="BC648">
        <v>1</v>
      </c>
    </row>
    <row r="649" spans="1:55">
      <c r="A649">
        <v>647</v>
      </c>
      <c r="B649" s="6"/>
      <c r="C649" s="6" t="s">
        <v>1</v>
      </c>
      <c r="D649" s="6"/>
      <c r="E649" s="6"/>
      <c r="F649" s="6" t="s">
        <v>4</v>
      </c>
      <c r="G649" s="6"/>
      <c r="H649" s="12">
        <v>35</v>
      </c>
      <c r="I649" s="12"/>
      <c r="J649">
        <v>7</v>
      </c>
      <c r="K649">
        <v>60</v>
      </c>
      <c r="L649">
        <v>8</v>
      </c>
      <c r="M649">
        <v>2</v>
      </c>
      <c r="N649" t="s">
        <v>97</v>
      </c>
      <c r="O649">
        <v>0</v>
      </c>
      <c r="P649" t="s">
        <v>79</v>
      </c>
      <c r="R649" t="s">
        <v>3409</v>
      </c>
      <c r="U649">
        <v>1</v>
      </c>
      <c r="V649" t="s">
        <v>30</v>
      </c>
      <c r="X649" t="s">
        <v>81</v>
      </c>
      <c r="Z649" t="s">
        <v>92</v>
      </c>
      <c r="AB649">
        <v>7</v>
      </c>
      <c r="AC649" t="s">
        <v>2959</v>
      </c>
      <c r="AD649" t="s">
        <v>84</v>
      </c>
      <c r="AH649" t="s">
        <v>30</v>
      </c>
      <c r="AO649" t="s">
        <v>85</v>
      </c>
      <c r="AQ649" s="6">
        <v>3</v>
      </c>
      <c r="AR649">
        <v>5</v>
      </c>
      <c r="AT649">
        <v>5</v>
      </c>
      <c r="AU649" t="s">
        <v>2960</v>
      </c>
      <c r="AW649" t="s">
        <v>441</v>
      </c>
      <c r="AX649">
        <v>6</v>
      </c>
      <c r="AZ649" t="s">
        <v>2961</v>
      </c>
      <c r="BA649" t="s">
        <v>2962</v>
      </c>
      <c r="BB649" t="s">
        <v>2963</v>
      </c>
      <c r="BC649">
        <v>0</v>
      </c>
    </row>
    <row r="650" spans="1:55">
      <c r="A650">
        <v>648</v>
      </c>
      <c r="B650" s="6" t="s">
        <v>0</v>
      </c>
      <c r="C650" s="6"/>
      <c r="D650" s="6"/>
      <c r="E650" s="6"/>
      <c r="F650" s="6"/>
      <c r="G650" s="6"/>
      <c r="H650" s="12">
        <v>34</v>
      </c>
      <c r="I650" s="12"/>
      <c r="J650">
        <v>4</v>
      </c>
      <c r="K650">
        <v>40</v>
      </c>
      <c r="L650">
        <v>11</v>
      </c>
      <c r="M650">
        <v>2</v>
      </c>
      <c r="N650" t="s">
        <v>52</v>
      </c>
      <c r="O650">
        <v>0</v>
      </c>
      <c r="P650" t="s">
        <v>68</v>
      </c>
      <c r="R650" t="s">
        <v>3411</v>
      </c>
      <c r="U650">
        <v>0</v>
      </c>
      <c r="AD650" t="s">
        <v>84</v>
      </c>
      <c r="AJ650" t="s">
        <v>32</v>
      </c>
      <c r="AO650" t="s">
        <v>60</v>
      </c>
      <c r="AQ650" s="6">
        <v>10</v>
      </c>
      <c r="AR650">
        <v>5</v>
      </c>
      <c r="AT650">
        <v>12</v>
      </c>
      <c r="AU650" t="s">
        <v>2964</v>
      </c>
      <c r="AV650" t="s">
        <v>75</v>
      </c>
      <c r="AX650">
        <v>7</v>
      </c>
      <c r="AZ650" t="s">
        <v>2965</v>
      </c>
      <c r="BA650" t="s">
        <v>2966</v>
      </c>
      <c r="BB650" t="s">
        <v>2967</v>
      </c>
      <c r="BC650">
        <v>1</v>
      </c>
    </row>
    <row r="651" spans="1:55">
      <c r="A651">
        <v>649</v>
      </c>
      <c r="B651" s="6" t="s">
        <v>0</v>
      </c>
      <c r="C651" s="6" t="s">
        <v>1</v>
      </c>
      <c r="D651" s="6" t="s">
        <v>2</v>
      </c>
      <c r="E651" s="6" t="s">
        <v>3</v>
      </c>
      <c r="F651" s="6" t="s">
        <v>4</v>
      </c>
      <c r="G651" s="6" t="s">
        <v>2968</v>
      </c>
      <c r="H651" s="12">
        <v>22</v>
      </c>
      <c r="I651" s="12"/>
      <c r="J651">
        <v>6</v>
      </c>
      <c r="K651">
        <v>120</v>
      </c>
      <c r="L651">
        <v>8</v>
      </c>
      <c r="M651">
        <v>24</v>
      </c>
      <c r="N651" t="s">
        <v>335</v>
      </c>
      <c r="O651">
        <v>1</v>
      </c>
      <c r="U651">
        <v>0</v>
      </c>
      <c r="AD651" t="s">
        <v>363</v>
      </c>
      <c r="AG651" t="s">
        <v>29</v>
      </c>
      <c r="AO651" t="s">
        <v>73</v>
      </c>
      <c r="AQ651" s="6">
        <v>3</v>
      </c>
      <c r="AR651">
        <v>3</v>
      </c>
      <c r="AT651">
        <v>320</v>
      </c>
      <c r="AU651" t="s">
        <v>2969</v>
      </c>
      <c r="AV651" t="s">
        <v>75</v>
      </c>
      <c r="AX651">
        <v>10</v>
      </c>
      <c r="AZ651" t="s">
        <v>2970</v>
      </c>
      <c r="BA651" t="s">
        <v>2971</v>
      </c>
      <c r="BB651" t="s">
        <v>2972</v>
      </c>
      <c r="BC651">
        <v>1</v>
      </c>
    </row>
    <row r="652" spans="1:55">
      <c r="A652">
        <v>650</v>
      </c>
      <c r="B652" s="6"/>
      <c r="C652" s="6" t="s">
        <v>1</v>
      </c>
      <c r="D652" s="6"/>
      <c r="E652" s="6"/>
      <c r="F652" s="6"/>
      <c r="G652" s="6"/>
      <c r="H652" s="12">
        <v>26</v>
      </c>
      <c r="I652" s="12"/>
      <c r="J652">
        <v>7</v>
      </c>
      <c r="K652">
        <v>30</v>
      </c>
      <c r="L652">
        <v>12</v>
      </c>
      <c r="M652">
        <v>2</v>
      </c>
      <c r="N652" t="s">
        <v>89</v>
      </c>
      <c r="O652">
        <v>1</v>
      </c>
      <c r="U652">
        <v>1</v>
      </c>
      <c r="V652" t="s">
        <v>519</v>
      </c>
      <c r="X652" t="s">
        <v>56</v>
      </c>
      <c r="Z652" t="s">
        <v>57</v>
      </c>
      <c r="AB652">
        <v>3</v>
      </c>
      <c r="AC652" t="s">
        <v>2973</v>
      </c>
      <c r="AD652" t="s">
        <v>59</v>
      </c>
      <c r="AH652" t="s">
        <v>30</v>
      </c>
      <c r="AI652" t="s">
        <v>31</v>
      </c>
      <c r="AJ652" t="s">
        <v>32</v>
      </c>
      <c r="AN652" t="s">
        <v>2974</v>
      </c>
      <c r="AO652" t="s">
        <v>73</v>
      </c>
      <c r="AQ652" s="6">
        <v>6</v>
      </c>
      <c r="AS652" t="s">
        <v>2975</v>
      </c>
      <c r="AT652">
        <v>8</v>
      </c>
      <c r="AU652" t="s">
        <v>2976</v>
      </c>
      <c r="AV652" t="s">
        <v>75</v>
      </c>
      <c r="AX652">
        <v>10</v>
      </c>
      <c r="AZ652" t="s">
        <v>2977</v>
      </c>
      <c r="BA652" t="s">
        <v>2978</v>
      </c>
      <c r="BB652" t="s">
        <v>2979</v>
      </c>
      <c r="BC652">
        <v>1</v>
      </c>
    </row>
    <row r="653" spans="1:55">
      <c r="A653">
        <v>651</v>
      </c>
      <c r="B653" s="6" t="s">
        <v>0</v>
      </c>
      <c r="C653" s="6" t="s">
        <v>1</v>
      </c>
      <c r="D653" s="6"/>
      <c r="E653" s="6"/>
      <c r="F653" s="6"/>
      <c r="G653" s="6"/>
      <c r="H653" s="12">
        <v>28</v>
      </c>
      <c r="I653" s="12"/>
      <c r="J653">
        <v>7</v>
      </c>
      <c r="K653">
        <v>90</v>
      </c>
      <c r="L653">
        <v>9</v>
      </c>
      <c r="M653">
        <v>3</v>
      </c>
      <c r="N653" t="s">
        <v>67</v>
      </c>
      <c r="O653">
        <v>1</v>
      </c>
      <c r="U653">
        <v>0</v>
      </c>
      <c r="AD653" t="s">
        <v>59</v>
      </c>
      <c r="AJ653" t="s">
        <v>32</v>
      </c>
      <c r="AO653" t="s">
        <v>60</v>
      </c>
      <c r="AQ653" s="6">
        <v>3</v>
      </c>
      <c r="AR653">
        <v>1</v>
      </c>
      <c r="AT653">
        <v>5</v>
      </c>
      <c r="AU653" t="s">
        <v>2980</v>
      </c>
      <c r="AV653" t="s">
        <v>345</v>
      </c>
      <c r="AX653">
        <v>10</v>
      </c>
      <c r="AZ653" t="s">
        <v>2981</v>
      </c>
      <c r="BA653" t="s">
        <v>2982</v>
      </c>
      <c r="BB653" t="s">
        <v>2983</v>
      </c>
      <c r="BC653">
        <v>1</v>
      </c>
    </row>
    <row r="654" spans="1:55">
      <c r="A654">
        <v>652</v>
      </c>
      <c r="B654" s="6"/>
      <c r="C654" s="6"/>
      <c r="D654" s="6" t="s">
        <v>2</v>
      </c>
      <c r="E654" s="6"/>
      <c r="F654" s="6"/>
      <c r="G654" s="6"/>
      <c r="H654" s="12">
        <v>29</v>
      </c>
      <c r="I654" s="12"/>
      <c r="J654">
        <v>7</v>
      </c>
      <c r="K654">
        <v>15</v>
      </c>
      <c r="L654">
        <v>8</v>
      </c>
      <c r="M654">
        <v>2</v>
      </c>
      <c r="N654" t="s">
        <v>52</v>
      </c>
      <c r="O654">
        <v>0</v>
      </c>
      <c r="P654" t="s">
        <v>53</v>
      </c>
      <c r="R654" t="s">
        <v>3408</v>
      </c>
      <c r="U654">
        <v>1</v>
      </c>
      <c r="V654" t="s">
        <v>155</v>
      </c>
      <c r="X654" t="s">
        <v>81</v>
      </c>
      <c r="Z654" t="s">
        <v>106</v>
      </c>
      <c r="AB654">
        <v>0</v>
      </c>
      <c r="AC654" t="s">
        <v>2984</v>
      </c>
      <c r="AD654" t="s">
        <v>72</v>
      </c>
      <c r="AH654" t="s">
        <v>30</v>
      </c>
      <c r="AO654" t="s">
        <v>162</v>
      </c>
      <c r="AQ654" s="6">
        <v>6</v>
      </c>
      <c r="AR654">
        <v>2</v>
      </c>
      <c r="AT654">
        <v>15</v>
      </c>
      <c r="AU654" t="s">
        <v>2985</v>
      </c>
      <c r="AV654" t="s">
        <v>75</v>
      </c>
      <c r="AX654">
        <v>10</v>
      </c>
      <c r="AZ654" t="s">
        <v>2986</v>
      </c>
      <c r="BA654" t="s">
        <v>2987</v>
      </c>
      <c r="BC654">
        <v>0</v>
      </c>
    </row>
    <row r="655" spans="1:55">
      <c r="A655">
        <v>653</v>
      </c>
      <c r="B655" s="6" t="s">
        <v>0</v>
      </c>
      <c r="C655" s="6"/>
      <c r="D655" s="6"/>
      <c r="E655" s="6"/>
      <c r="F655" s="6" t="s">
        <v>4</v>
      </c>
      <c r="G655" s="6"/>
      <c r="H655" s="12">
        <v>22</v>
      </c>
      <c r="I655" s="12"/>
      <c r="J655">
        <v>8</v>
      </c>
      <c r="K655">
        <v>0</v>
      </c>
      <c r="L655">
        <v>11</v>
      </c>
      <c r="M655">
        <v>30</v>
      </c>
      <c r="N655" t="s">
        <v>225</v>
      </c>
      <c r="O655">
        <v>1</v>
      </c>
      <c r="U655">
        <v>0</v>
      </c>
      <c r="AD655" t="s">
        <v>363</v>
      </c>
      <c r="AG655" t="s">
        <v>29</v>
      </c>
      <c r="AH655" t="s">
        <v>30</v>
      </c>
      <c r="AO655" t="s">
        <v>85</v>
      </c>
      <c r="AQ655" s="6">
        <v>6</v>
      </c>
      <c r="AS655">
        <v>14</v>
      </c>
      <c r="AT655">
        <v>10</v>
      </c>
      <c r="AU655" t="s">
        <v>2988</v>
      </c>
      <c r="AV655" t="s">
        <v>75</v>
      </c>
      <c r="AX655">
        <v>10</v>
      </c>
      <c r="AZ655" t="s">
        <v>2989</v>
      </c>
      <c r="BA655" t="s">
        <v>2990</v>
      </c>
      <c r="BC655">
        <v>1</v>
      </c>
    </row>
    <row r="656" spans="1:55">
      <c r="A656">
        <v>654</v>
      </c>
      <c r="B656" s="6"/>
      <c r="C656" s="6"/>
      <c r="D656" s="6"/>
      <c r="E656" s="6" t="s">
        <v>3</v>
      </c>
      <c r="F656" s="6"/>
      <c r="G656" s="6"/>
      <c r="H656" s="12">
        <v>27</v>
      </c>
      <c r="I656" s="12"/>
      <c r="J656">
        <v>7</v>
      </c>
      <c r="K656">
        <v>5</v>
      </c>
      <c r="L656">
        <v>12</v>
      </c>
      <c r="M656">
        <v>8</v>
      </c>
      <c r="N656" t="s">
        <v>52</v>
      </c>
      <c r="O656">
        <v>0</v>
      </c>
      <c r="P656" t="s">
        <v>68</v>
      </c>
      <c r="R656" t="s">
        <v>3410</v>
      </c>
      <c r="U656">
        <v>0</v>
      </c>
      <c r="AD656" t="s">
        <v>59</v>
      </c>
      <c r="AJ656" t="s">
        <v>32</v>
      </c>
      <c r="AO656" t="s">
        <v>60</v>
      </c>
      <c r="AQ656" s="6">
        <v>5</v>
      </c>
      <c r="AR656">
        <v>3</v>
      </c>
      <c r="AT656">
        <v>80</v>
      </c>
      <c r="AU656" t="s">
        <v>2991</v>
      </c>
      <c r="AV656" t="s">
        <v>75</v>
      </c>
      <c r="AX656">
        <v>9</v>
      </c>
      <c r="AZ656" t="s">
        <v>2992</v>
      </c>
      <c r="BA656" t="s">
        <v>2993</v>
      </c>
      <c r="BB656" t="s">
        <v>2994</v>
      </c>
      <c r="BC656">
        <v>1</v>
      </c>
    </row>
    <row r="657" spans="1:55">
      <c r="A657">
        <v>655</v>
      </c>
      <c r="B657" s="6" t="s">
        <v>0</v>
      </c>
      <c r="C657" s="6"/>
      <c r="D657" s="6"/>
      <c r="E657" s="6"/>
      <c r="F657" s="6" t="s">
        <v>4</v>
      </c>
      <c r="G657" s="6"/>
      <c r="H657" s="12">
        <v>30</v>
      </c>
      <c r="I657" s="12"/>
      <c r="J657">
        <v>7</v>
      </c>
      <c r="K657">
        <v>60</v>
      </c>
      <c r="L657">
        <v>4</v>
      </c>
      <c r="M657">
        <v>5</v>
      </c>
      <c r="N657" t="s">
        <v>303</v>
      </c>
      <c r="O657">
        <v>1</v>
      </c>
      <c r="U657">
        <v>1</v>
      </c>
      <c r="V657" t="s">
        <v>70</v>
      </c>
      <c r="X657" t="s">
        <v>111</v>
      </c>
      <c r="Z657" t="s">
        <v>57</v>
      </c>
      <c r="AB657">
        <v>3</v>
      </c>
      <c r="AC657" t="s">
        <v>2995</v>
      </c>
      <c r="AD657" t="s">
        <v>84</v>
      </c>
      <c r="AJ657" t="s">
        <v>32</v>
      </c>
      <c r="AO657" t="s">
        <v>73</v>
      </c>
      <c r="AQ657" s="6">
        <v>4</v>
      </c>
      <c r="AR657">
        <v>5</v>
      </c>
      <c r="AT657">
        <v>5</v>
      </c>
      <c r="AU657" t="s">
        <v>2996</v>
      </c>
      <c r="AV657" t="s">
        <v>75</v>
      </c>
      <c r="AX657">
        <v>10</v>
      </c>
      <c r="AZ657" t="s">
        <v>2997</v>
      </c>
      <c r="BA657" t="s">
        <v>2998</v>
      </c>
      <c r="BB657" t="s">
        <v>2999</v>
      </c>
      <c r="BC657">
        <v>1</v>
      </c>
    </row>
    <row r="658" spans="1:55">
      <c r="A658">
        <v>656</v>
      </c>
      <c r="B658" s="6"/>
      <c r="C658" s="6"/>
      <c r="D658" s="6"/>
      <c r="E658" s="6"/>
      <c r="F658" s="6" t="s">
        <v>4</v>
      </c>
      <c r="G658" s="6"/>
      <c r="H658" s="12">
        <v>35</v>
      </c>
      <c r="I658" s="12"/>
      <c r="J658">
        <v>7</v>
      </c>
      <c r="K658">
        <v>3</v>
      </c>
      <c r="L658">
        <v>7</v>
      </c>
      <c r="M658">
        <v>100</v>
      </c>
      <c r="N658" t="s">
        <v>225</v>
      </c>
      <c r="O658">
        <v>0</v>
      </c>
      <c r="P658" t="s">
        <v>68</v>
      </c>
      <c r="R658" t="s">
        <v>3409</v>
      </c>
      <c r="U658">
        <v>0</v>
      </c>
      <c r="AD658" t="s">
        <v>59</v>
      </c>
      <c r="AH658" t="s">
        <v>30</v>
      </c>
      <c r="AJ658" t="s">
        <v>32</v>
      </c>
      <c r="AO658" t="s">
        <v>60</v>
      </c>
      <c r="AQ658" s="6">
        <v>6</v>
      </c>
      <c r="AR658">
        <v>6</v>
      </c>
      <c r="AT658">
        <v>15</v>
      </c>
      <c r="AU658" t="s">
        <v>3000</v>
      </c>
      <c r="AV658" t="s">
        <v>64</v>
      </c>
      <c r="AX658">
        <v>5</v>
      </c>
      <c r="AZ658" t="s">
        <v>3001</v>
      </c>
      <c r="BA658" t="s">
        <v>322</v>
      </c>
      <c r="BB658" t="s">
        <v>116</v>
      </c>
      <c r="BC658">
        <v>1</v>
      </c>
    </row>
    <row r="659" spans="1:55">
      <c r="A659">
        <v>657</v>
      </c>
      <c r="B659" s="6"/>
      <c r="C659" s="6"/>
      <c r="D659" s="6" t="s">
        <v>2</v>
      </c>
      <c r="E659" s="6"/>
      <c r="F659" s="6"/>
      <c r="G659" s="6"/>
      <c r="H659" s="12">
        <v>22</v>
      </c>
      <c r="I659" s="12"/>
      <c r="J659">
        <v>7</v>
      </c>
      <c r="K659">
        <v>180</v>
      </c>
      <c r="L659">
        <v>6</v>
      </c>
      <c r="M659">
        <v>5</v>
      </c>
      <c r="N659" t="s">
        <v>67</v>
      </c>
      <c r="O659">
        <v>1</v>
      </c>
      <c r="U659">
        <v>1</v>
      </c>
      <c r="V659" t="s">
        <v>170</v>
      </c>
      <c r="X659" t="s">
        <v>350</v>
      </c>
      <c r="Z659" t="s">
        <v>92</v>
      </c>
      <c r="AB659">
        <v>0</v>
      </c>
      <c r="AC659" t="s">
        <v>3002</v>
      </c>
      <c r="AD659" t="s">
        <v>161</v>
      </c>
      <c r="AH659" t="s">
        <v>30</v>
      </c>
      <c r="AJ659" t="s">
        <v>32</v>
      </c>
      <c r="AO659" t="s">
        <v>73</v>
      </c>
      <c r="AQ659" s="6">
        <v>15</v>
      </c>
      <c r="AS659">
        <v>10</v>
      </c>
      <c r="AT659">
        <v>5</v>
      </c>
      <c r="AU659" t="s">
        <v>3003</v>
      </c>
      <c r="AV659" t="s">
        <v>75</v>
      </c>
      <c r="AX659">
        <v>9</v>
      </c>
      <c r="AZ659" t="s">
        <v>3004</v>
      </c>
      <c r="BA659" t="s">
        <v>3005</v>
      </c>
      <c r="BB659" t="s">
        <v>3006</v>
      </c>
      <c r="BC659">
        <v>1</v>
      </c>
    </row>
    <row r="660" spans="1:55">
      <c r="A660">
        <v>658</v>
      </c>
      <c r="B660" s="6" t="s">
        <v>0</v>
      </c>
      <c r="C660" s="6"/>
      <c r="D660" s="6"/>
      <c r="E660" s="6"/>
      <c r="F660" s="6"/>
      <c r="G660" s="6"/>
      <c r="H660" s="12"/>
      <c r="I660" s="12"/>
      <c r="J660">
        <v>7</v>
      </c>
      <c r="K660">
        <v>0</v>
      </c>
      <c r="L660">
        <v>8</v>
      </c>
      <c r="M660">
        <v>6</v>
      </c>
      <c r="N660" t="s">
        <v>225</v>
      </c>
      <c r="O660">
        <v>0</v>
      </c>
      <c r="P660" t="s">
        <v>98</v>
      </c>
      <c r="T660" t="s">
        <v>3007</v>
      </c>
      <c r="U660">
        <v>0</v>
      </c>
      <c r="AD660" t="s">
        <v>59</v>
      </c>
      <c r="AH660" t="s">
        <v>30</v>
      </c>
      <c r="AO660" t="s">
        <v>85</v>
      </c>
      <c r="AQ660" s="6">
        <v>10</v>
      </c>
      <c r="AS660">
        <v>10</v>
      </c>
      <c r="AT660">
        <v>20</v>
      </c>
      <c r="AU660" t="s">
        <v>3008</v>
      </c>
      <c r="AV660" t="s">
        <v>75</v>
      </c>
      <c r="AX660">
        <v>8</v>
      </c>
      <c r="AZ660" t="s">
        <v>3009</v>
      </c>
      <c r="BA660" t="s">
        <v>3010</v>
      </c>
      <c r="BB660" t="s">
        <v>3011</v>
      </c>
      <c r="BC660">
        <v>1</v>
      </c>
    </row>
    <row r="661" spans="1:55">
      <c r="A661">
        <v>659</v>
      </c>
      <c r="B661" s="6" t="s">
        <v>0</v>
      </c>
      <c r="C661" s="6" t="s">
        <v>1</v>
      </c>
      <c r="D661" s="6"/>
      <c r="E661" s="6"/>
      <c r="F661" s="6" t="s">
        <v>4</v>
      </c>
      <c r="G661" s="6"/>
      <c r="H661" s="12">
        <v>30</v>
      </c>
      <c r="I661" s="12"/>
      <c r="J661">
        <v>6</v>
      </c>
      <c r="K661">
        <v>70</v>
      </c>
      <c r="L661">
        <v>8</v>
      </c>
      <c r="M661">
        <v>7</v>
      </c>
      <c r="N661" t="s">
        <v>121</v>
      </c>
      <c r="O661">
        <v>0</v>
      </c>
      <c r="P661" t="s">
        <v>68</v>
      </c>
      <c r="R661" t="s">
        <v>3409</v>
      </c>
      <c r="U661">
        <v>1</v>
      </c>
      <c r="V661" t="s">
        <v>213</v>
      </c>
      <c r="Y661" t="s">
        <v>3012</v>
      </c>
      <c r="AA661" t="s">
        <v>3013</v>
      </c>
      <c r="AB661">
        <v>3</v>
      </c>
      <c r="AC661" t="s">
        <v>3014</v>
      </c>
      <c r="AD661" t="s">
        <v>84</v>
      </c>
      <c r="AI661" t="s">
        <v>31</v>
      </c>
      <c r="AO661" t="s">
        <v>73</v>
      </c>
      <c r="AQ661" s="6">
        <v>5</v>
      </c>
      <c r="AR661">
        <v>3</v>
      </c>
      <c r="AT661">
        <v>5</v>
      </c>
      <c r="AU661" t="s">
        <v>3015</v>
      </c>
      <c r="AV661" t="s">
        <v>75</v>
      </c>
      <c r="AX661">
        <v>9</v>
      </c>
      <c r="AZ661" t="s">
        <v>3016</v>
      </c>
      <c r="BA661" t="s">
        <v>1881</v>
      </c>
      <c r="BC661">
        <v>1</v>
      </c>
    </row>
    <row r="662" spans="1:55">
      <c r="A662">
        <v>660</v>
      </c>
      <c r="B662" s="6" t="s">
        <v>0</v>
      </c>
      <c r="C662" s="6"/>
      <c r="D662" s="6"/>
      <c r="E662" s="6"/>
      <c r="F662" s="6"/>
      <c r="G662" s="6"/>
      <c r="H662" s="12">
        <v>25</v>
      </c>
      <c r="I662" s="12"/>
      <c r="J662">
        <v>6</v>
      </c>
      <c r="K662">
        <v>60</v>
      </c>
      <c r="L662">
        <v>10</v>
      </c>
      <c r="M662">
        <v>5</v>
      </c>
      <c r="N662" t="s">
        <v>103</v>
      </c>
      <c r="O662">
        <v>1</v>
      </c>
      <c r="U662">
        <v>1</v>
      </c>
      <c r="V662" t="s">
        <v>5</v>
      </c>
      <c r="X662" t="s">
        <v>56</v>
      </c>
      <c r="Z662" t="s">
        <v>419</v>
      </c>
      <c r="AB662">
        <v>3</v>
      </c>
      <c r="AC662" t="s">
        <v>3017</v>
      </c>
      <c r="AD662" t="s">
        <v>59</v>
      </c>
      <c r="AJ662" t="s">
        <v>32</v>
      </c>
      <c r="AO662" t="s">
        <v>60</v>
      </c>
      <c r="AQ662" s="6">
        <v>3</v>
      </c>
      <c r="AR662">
        <v>5</v>
      </c>
      <c r="AT662">
        <v>5</v>
      </c>
      <c r="AU662" t="s">
        <v>3018</v>
      </c>
      <c r="AV662" t="s">
        <v>75</v>
      </c>
      <c r="AX662">
        <v>7</v>
      </c>
      <c r="AZ662" t="s">
        <v>3019</v>
      </c>
      <c r="BA662" t="s">
        <v>3020</v>
      </c>
      <c r="BB662" t="s">
        <v>3021</v>
      </c>
      <c r="BC662">
        <v>1</v>
      </c>
    </row>
    <row r="663" spans="1:55">
      <c r="A663">
        <v>661</v>
      </c>
      <c r="B663" s="6" t="s">
        <v>0</v>
      </c>
      <c r="C663" s="6" t="s">
        <v>1</v>
      </c>
      <c r="D663" s="6"/>
      <c r="E663" s="6"/>
      <c r="F663" s="6" t="s">
        <v>4</v>
      </c>
      <c r="G663" s="6"/>
      <c r="H663" s="12">
        <v>43</v>
      </c>
      <c r="I663" s="12"/>
      <c r="J663">
        <v>5</v>
      </c>
      <c r="K663">
        <v>0</v>
      </c>
      <c r="L663">
        <v>12</v>
      </c>
      <c r="M663">
        <v>30</v>
      </c>
      <c r="N663" t="s">
        <v>78</v>
      </c>
      <c r="O663">
        <v>1</v>
      </c>
      <c r="U663">
        <v>1</v>
      </c>
      <c r="V663" t="s">
        <v>80</v>
      </c>
      <c r="X663" t="s">
        <v>56</v>
      </c>
      <c r="Z663" t="s">
        <v>92</v>
      </c>
      <c r="AB663">
        <v>7</v>
      </c>
      <c r="AC663" t="s">
        <v>3022</v>
      </c>
      <c r="AD663" t="s">
        <v>84</v>
      </c>
      <c r="AG663" t="s">
        <v>29</v>
      </c>
      <c r="AH663" t="s">
        <v>30</v>
      </c>
      <c r="AN663" t="s">
        <v>2622</v>
      </c>
      <c r="AO663" t="s">
        <v>85</v>
      </c>
      <c r="AQ663" s="6">
        <v>6</v>
      </c>
      <c r="AR663">
        <v>6</v>
      </c>
      <c r="AT663">
        <v>20</v>
      </c>
      <c r="AU663" t="s">
        <v>3023</v>
      </c>
      <c r="AV663" t="s">
        <v>75</v>
      </c>
      <c r="AX663">
        <v>8</v>
      </c>
      <c r="AZ663" t="s">
        <v>3024</v>
      </c>
      <c r="BA663" t="s">
        <v>3025</v>
      </c>
      <c r="BB663" t="s">
        <v>3026</v>
      </c>
      <c r="BC663">
        <v>1</v>
      </c>
    </row>
    <row r="664" spans="1:55" ht="409.6">
      <c r="A664">
        <v>662</v>
      </c>
      <c r="B664" s="6" t="s">
        <v>0</v>
      </c>
      <c r="C664" s="6"/>
      <c r="D664" s="6"/>
      <c r="E664" s="6"/>
      <c r="F664" s="6" t="s">
        <v>4</v>
      </c>
      <c r="G664" s="6"/>
      <c r="H664" s="12">
        <v>34</v>
      </c>
      <c r="I664" s="12"/>
      <c r="J664">
        <v>5</v>
      </c>
      <c r="K664">
        <v>10</v>
      </c>
      <c r="L664">
        <v>16</v>
      </c>
      <c r="M664">
        <v>4</v>
      </c>
      <c r="N664" t="s">
        <v>52</v>
      </c>
      <c r="O664">
        <v>1</v>
      </c>
      <c r="U664">
        <v>1</v>
      </c>
      <c r="V664" t="s">
        <v>213</v>
      </c>
      <c r="X664" t="s">
        <v>81</v>
      </c>
      <c r="Z664" t="s">
        <v>572</v>
      </c>
      <c r="AB664">
        <v>9</v>
      </c>
      <c r="AC664" t="s">
        <v>2617</v>
      </c>
      <c r="AD664" t="s">
        <v>84</v>
      </c>
      <c r="AJ664" t="s">
        <v>32</v>
      </c>
      <c r="AO664" t="s">
        <v>60</v>
      </c>
      <c r="AQ664" s="6">
        <v>12</v>
      </c>
      <c r="AS664">
        <v>8</v>
      </c>
      <c r="AT664">
        <v>15</v>
      </c>
      <c r="AU664" s="3" t="s">
        <v>3027</v>
      </c>
      <c r="AW664" t="s">
        <v>3028</v>
      </c>
      <c r="AX664">
        <v>10</v>
      </c>
      <c r="AZ664" s="3" t="s">
        <v>3029</v>
      </c>
      <c r="BA664" s="3" t="s">
        <v>3030</v>
      </c>
      <c r="BB664" s="3" t="s">
        <v>3031</v>
      </c>
      <c r="BC664">
        <v>1</v>
      </c>
    </row>
    <row r="665" spans="1:55" ht="34">
      <c r="A665">
        <v>663</v>
      </c>
      <c r="B665" s="6"/>
      <c r="C665" s="6"/>
      <c r="D665" s="6"/>
      <c r="E665" s="6"/>
      <c r="F665" s="6" t="s">
        <v>4</v>
      </c>
      <c r="G665" s="6"/>
      <c r="H665" s="12">
        <v>29</v>
      </c>
      <c r="I665" s="12"/>
      <c r="J665">
        <v>6</v>
      </c>
      <c r="K665">
        <v>45</v>
      </c>
      <c r="L665">
        <v>10</v>
      </c>
      <c r="M665">
        <v>15</v>
      </c>
      <c r="N665" t="s">
        <v>189</v>
      </c>
      <c r="O665">
        <v>1</v>
      </c>
      <c r="U665">
        <v>1</v>
      </c>
      <c r="V665" t="s">
        <v>213</v>
      </c>
      <c r="X665" t="s">
        <v>81</v>
      </c>
      <c r="Z665" t="s">
        <v>92</v>
      </c>
      <c r="AB665">
        <v>5</v>
      </c>
      <c r="AC665" t="s">
        <v>3032</v>
      </c>
      <c r="AD665" t="s">
        <v>59</v>
      </c>
      <c r="AH665" t="s">
        <v>30</v>
      </c>
      <c r="AO665" t="s">
        <v>73</v>
      </c>
      <c r="AQ665" s="6">
        <v>6</v>
      </c>
      <c r="AR665">
        <v>1</v>
      </c>
      <c r="AT665">
        <v>10</v>
      </c>
      <c r="AU665" s="3" t="s">
        <v>204</v>
      </c>
      <c r="AV665" t="s">
        <v>75</v>
      </c>
      <c r="AX665">
        <v>10</v>
      </c>
      <c r="AZ665" s="3" t="s">
        <v>204</v>
      </c>
      <c r="BA665" t="s">
        <v>3033</v>
      </c>
      <c r="BB665" s="3" t="s">
        <v>204</v>
      </c>
      <c r="BC665">
        <v>0</v>
      </c>
    </row>
    <row r="666" spans="1:55" ht="323">
      <c r="A666">
        <v>664</v>
      </c>
      <c r="B666" s="6"/>
      <c r="C666" s="6"/>
      <c r="D666" s="6"/>
      <c r="E666" s="6"/>
      <c r="F666" s="6" t="s">
        <v>4</v>
      </c>
      <c r="G666" s="6"/>
      <c r="H666" s="12">
        <v>39</v>
      </c>
      <c r="I666" s="12"/>
      <c r="J666">
        <v>8</v>
      </c>
      <c r="K666">
        <v>30</v>
      </c>
      <c r="L666">
        <v>14</v>
      </c>
      <c r="M666">
        <v>3</v>
      </c>
      <c r="N666" t="s">
        <v>67</v>
      </c>
      <c r="O666">
        <v>0</v>
      </c>
      <c r="P666" t="s">
        <v>98</v>
      </c>
      <c r="R666" t="s">
        <v>3409</v>
      </c>
      <c r="U666">
        <v>1</v>
      </c>
      <c r="V666" t="s">
        <v>5</v>
      </c>
      <c r="X666" t="s">
        <v>91</v>
      </c>
      <c r="Z666" t="s">
        <v>106</v>
      </c>
      <c r="AB666">
        <v>13</v>
      </c>
      <c r="AD666" t="s">
        <v>59</v>
      </c>
      <c r="AJ666" t="s">
        <v>32</v>
      </c>
      <c r="AO666" t="s">
        <v>73</v>
      </c>
      <c r="AQ666" s="6">
        <v>10</v>
      </c>
      <c r="AR666">
        <v>1</v>
      </c>
      <c r="AT666">
        <v>3</v>
      </c>
      <c r="AU666" t="s">
        <v>1576</v>
      </c>
      <c r="AV666" t="s">
        <v>64</v>
      </c>
      <c r="AX666">
        <v>9</v>
      </c>
      <c r="AZ666" t="s">
        <v>3034</v>
      </c>
      <c r="BA666" t="s">
        <v>34</v>
      </c>
      <c r="BB666" s="3" t="s">
        <v>3035</v>
      </c>
      <c r="BC666">
        <v>0</v>
      </c>
    </row>
    <row r="667" spans="1:55">
      <c r="A667">
        <v>665</v>
      </c>
      <c r="B667" s="6"/>
      <c r="C667" s="6"/>
      <c r="D667" s="6"/>
      <c r="E667" s="6" t="s">
        <v>3</v>
      </c>
      <c r="F667" s="6"/>
      <c r="G667" s="6"/>
      <c r="H667" s="12">
        <v>22</v>
      </c>
      <c r="I667" s="12"/>
      <c r="J667">
        <v>6</v>
      </c>
      <c r="K667">
        <v>30</v>
      </c>
      <c r="L667">
        <v>12</v>
      </c>
      <c r="M667">
        <v>5</v>
      </c>
      <c r="N667" t="s">
        <v>189</v>
      </c>
      <c r="O667">
        <v>1</v>
      </c>
      <c r="U667">
        <v>0</v>
      </c>
      <c r="AD667" t="s">
        <v>59</v>
      </c>
      <c r="AH667" t="s">
        <v>30</v>
      </c>
      <c r="AO667" t="s">
        <v>85</v>
      </c>
      <c r="AQ667" s="6">
        <v>4</v>
      </c>
      <c r="AR667">
        <v>6</v>
      </c>
      <c r="AT667">
        <v>4</v>
      </c>
      <c r="AU667" t="s">
        <v>3036</v>
      </c>
      <c r="AV667" t="s">
        <v>75</v>
      </c>
      <c r="AX667">
        <v>10</v>
      </c>
      <c r="AZ667" t="s">
        <v>3037</v>
      </c>
      <c r="BA667" t="s">
        <v>3038</v>
      </c>
      <c r="BB667" t="s">
        <v>3039</v>
      </c>
      <c r="BC667">
        <v>1</v>
      </c>
    </row>
    <row r="668" spans="1:55" ht="323">
      <c r="A668">
        <v>666</v>
      </c>
      <c r="B668" s="6" t="s">
        <v>0</v>
      </c>
      <c r="C668" s="6"/>
      <c r="D668" s="6"/>
      <c r="E668" s="6" t="s">
        <v>3</v>
      </c>
      <c r="F668" s="6"/>
      <c r="G668" s="6"/>
      <c r="H668" s="12">
        <v>42</v>
      </c>
      <c r="I668" s="12"/>
      <c r="J668">
        <v>6</v>
      </c>
      <c r="K668">
        <v>120</v>
      </c>
      <c r="L668">
        <v>12</v>
      </c>
      <c r="M668">
        <v>8</v>
      </c>
      <c r="N668" t="s">
        <v>67</v>
      </c>
      <c r="O668">
        <v>1</v>
      </c>
      <c r="U668">
        <v>1</v>
      </c>
      <c r="V668" t="s">
        <v>55</v>
      </c>
      <c r="X668" t="s">
        <v>56</v>
      </c>
      <c r="Z668" t="s">
        <v>272</v>
      </c>
      <c r="AB668">
        <v>15</v>
      </c>
      <c r="AC668" t="s">
        <v>3040</v>
      </c>
      <c r="AD668" t="s">
        <v>59</v>
      </c>
      <c r="AJ668" t="s">
        <v>32</v>
      </c>
      <c r="AO668" t="s">
        <v>73</v>
      </c>
      <c r="AQ668" s="6">
        <v>6</v>
      </c>
      <c r="AR668">
        <v>3</v>
      </c>
      <c r="AT668">
        <v>8</v>
      </c>
      <c r="AU668" t="s">
        <v>3041</v>
      </c>
      <c r="AW668" t="s">
        <v>3042</v>
      </c>
      <c r="AX668">
        <v>10</v>
      </c>
      <c r="AZ668" s="3" t="s">
        <v>3043</v>
      </c>
      <c r="BA668" t="s">
        <v>3044</v>
      </c>
      <c r="BB668" t="s">
        <v>3045</v>
      </c>
      <c r="BC668">
        <v>1</v>
      </c>
    </row>
    <row r="669" spans="1:55">
      <c r="A669">
        <v>667</v>
      </c>
      <c r="B669" s="6"/>
      <c r="C669" s="6" t="s">
        <v>1</v>
      </c>
      <c r="D669" s="6"/>
      <c r="E669" s="6"/>
      <c r="F669" s="6"/>
      <c r="G669" s="6"/>
      <c r="H669" s="12">
        <v>22</v>
      </c>
      <c r="I669" s="12"/>
      <c r="J669">
        <v>6</v>
      </c>
      <c r="K669">
        <v>100</v>
      </c>
      <c r="L669">
        <v>14</v>
      </c>
      <c r="M669">
        <v>6</v>
      </c>
      <c r="N669" t="s">
        <v>225</v>
      </c>
      <c r="O669">
        <v>1</v>
      </c>
      <c r="U669">
        <v>1</v>
      </c>
      <c r="V669" t="s">
        <v>141</v>
      </c>
      <c r="X669" t="s">
        <v>350</v>
      </c>
      <c r="Z669" t="s">
        <v>231</v>
      </c>
      <c r="AB669">
        <v>0</v>
      </c>
      <c r="AC669" t="s">
        <v>3046</v>
      </c>
      <c r="AD669" t="s">
        <v>59</v>
      </c>
      <c r="AG669" t="s">
        <v>29</v>
      </c>
      <c r="AO669" t="s">
        <v>73</v>
      </c>
      <c r="AQ669" s="6">
        <v>6</v>
      </c>
      <c r="AR669">
        <v>6</v>
      </c>
      <c r="AT669">
        <v>80</v>
      </c>
      <c r="AU669" t="s">
        <v>3047</v>
      </c>
      <c r="AV669" t="s">
        <v>75</v>
      </c>
      <c r="AX669">
        <v>9</v>
      </c>
      <c r="AZ669" t="s">
        <v>3048</v>
      </c>
      <c r="BA669" t="s">
        <v>3049</v>
      </c>
      <c r="BB669" t="s">
        <v>1394</v>
      </c>
      <c r="BC669">
        <v>0</v>
      </c>
    </row>
    <row r="670" spans="1:55">
      <c r="A670">
        <v>668</v>
      </c>
      <c r="B670" s="6"/>
      <c r="C670" s="6"/>
      <c r="D670" s="6"/>
      <c r="E670" s="6"/>
      <c r="F670" s="6" t="s">
        <v>4</v>
      </c>
      <c r="G670" s="6"/>
      <c r="H670" s="12">
        <v>31</v>
      </c>
      <c r="I670" s="12"/>
      <c r="J670">
        <v>6</v>
      </c>
      <c r="K670">
        <v>600</v>
      </c>
      <c r="L670">
        <v>6</v>
      </c>
      <c r="M670">
        <v>20</v>
      </c>
      <c r="N670" t="s">
        <v>335</v>
      </c>
      <c r="O670">
        <v>1</v>
      </c>
      <c r="U670">
        <v>1</v>
      </c>
      <c r="V670" t="s">
        <v>90</v>
      </c>
      <c r="X670" t="s">
        <v>111</v>
      </c>
      <c r="Z670" t="s">
        <v>310</v>
      </c>
      <c r="AB670">
        <v>7</v>
      </c>
      <c r="AC670" t="s">
        <v>3050</v>
      </c>
      <c r="AD670" t="s">
        <v>84</v>
      </c>
      <c r="AH670" t="s">
        <v>30</v>
      </c>
      <c r="AO670" t="s">
        <v>73</v>
      </c>
      <c r="AQ670" s="6">
        <v>6</v>
      </c>
      <c r="AR670">
        <v>6</v>
      </c>
      <c r="AT670">
        <v>10</v>
      </c>
      <c r="AU670" t="s">
        <v>3051</v>
      </c>
      <c r="AV670" t="s">
        <v>64</v>
      </c>
      <c r="AX670">
        <v>8</v>
      </c>
      <c r="AZ670" t="s">
        <v>3052</v>
      </c>
      <c r="BA670" t="s">
        <v>3053</v>
      </c>
      <c r="BB670" t="s">
        <v>139</v>
      </c>
      <c r="BC670">
        <v>1</v>
      </c>
    </row>
    <row r="671" spans="1:55">
      <c r="A671">
        <v>669</v>
      </c>
      <c r="B671" s="6"/>
      <c r="C671" s="6" t="s">
        <v>1</v>
      </c>
      <c r="D671" s="6"/>
      <c r="E671" s="6"/>
      <c r="F671" s="6" t="s">
        <v>4</v>
      </c>
      <c r="G671" s="6"/>
      <c r="H671" s="12">
        <v>36</v>
      </c>
      <c r="I671" s="12"/>
      <c r="J671">
        <v>7</v>
      </c>
      <c r="K671">
        <v>2</v>
      </c>
      <c r="L671">
        <v>10</v>
      </c>
      <c r="M671">
        <v>30</v>
      </c>
      <c r="N671" t="s">
        <v>133</v>
      </c>
      <c r="O671">
        <v>1</v>
      </c>
      <c r="U671">
        <v>1</v>
      </c>
      <c r="V671" t="s">
        <v>170</v>
      </c>
      <c r="Y671" t="s">
        <v>3054</v>
      </c>
      <c r="AA671" t="s">
        <v>497</v>
      </c>
      <c r="AB671">
        <v>3</v>
      </c>
      <c r="AC671" t="s">
        <v>3055</v>
      </c>
      <c r="AD671" t="s">
        <v>84</v>
      </c>
      <c r="AI671" t="s">
        <v>31</v>
      </c>
      <c r="AO671" t="s">
        <v>73</v>
      </c>
      <c r="AQ671" s="6">
        <v>3</v>
      </c>
      <c r="AR671">
        <v>6</v>
      </c>
      <c r="AT671">
        <v>20</v>
      </c>
      <c r="AU671" t="s">
        <v>3056</v>
      </c>
      <c r="AV671" t="s">
        <v>75</v>
      </c>
      <c r="AX671">
        <v>7</v>
      </c>
      <c r="AZ671" t="s">
        <v>3057</v>
      </c>
      <c r="BA671" t="s">
        <v>1811</v>
      </c>
      <c r="BC671">
        <v>1</v>
      </c>
    </row>
    <row r="672" spans="1:55">
      <c r="A672">
        <v>670</v>
      </c>
      <c r="B672" s="6" t="s">
        <v>0</v>
      </c>
      <c r="C672" s="6" t="s">
        <v>1</v>
      </c>
      <c r="D672" s="6"/>
      <c r="E672" s="6"/>
      <c r="F672" s="6"/>
      <c r="G672" s="6"/>
      <c r="H672" s="12"/>
      <c r="I672" s="12"/>
      <c r="J672">
        <v>7</v>
      </c>
      <c r="K672">
        <v>40</v>
      </c>
      <c r="L672">
        <v>9</v>
      </c>
      <c r="M672">
        <v>6</v>
      </c>
      <c r="N672" t="s">
        <v>103</v>
      </c>
      <c r="O672">
        <v>1</v>
      </c>
      <c r="U672">
        <v>1</v>
      </c>
      <c r="V672" t="s">
        <v>141</v>
      </c>
      <c r="X672" t="s">
        <v>56</v>
      </c>
      <c r="Z672" t="s">
        <v>82</v>
      </c>
      <c r="AB672">
        <v>7</v>
      </c>
      <c r="AC672" t="s">
        <v>3058</v>
      </c>
      <c r="AD672" t="s">
        <v>84</v>
      </c>
      <c r="AH672" t="s">
        <v>30</v>
      </c>
      <c r="AJ672" t="s">
        <v>32</v>
      </c>
      <c r="AO672" t="s">
        <v>553</v>
      </c>
      <c r="AQ672" s="6">
        <v>4</v>
      </c>
      <c r="AR672">
        <v>5</v>
      </c>
      <c r="AT672">
        <v>8</v>
      </c>
      <c r="AU672" t="s">
        <v>3059</v>
      </c>
      <c r="AW672" t="s">
        <v>3060</v>
      </c>
      <c r="AX672">
        <v>9</v>
      </c>
      <c r="AZ672" t="s">
        <v>139</v>
      </c>
      <c r="BA672" t="s">
        <v>139</v>
      </c>
      <c r="BB672" t="s">
        <v>139</v>
      </c>
      <c r="BC672">
        <v>0</v>
      </c>
    </row>
    <row r="673" spans="1:55">
      <c r="A673">
        <v>671</v>
      </c>
      <c r="B673" s="6"/>
      <c r="C673" s="6" t="s">
        <v>1</v>
      </c>
      <c r="D673" s="6"/>
      <c r="E673" s="6"/>
      <c r="F673" s="6" t="s">
        <v>4</v>
      </c>
      <c r="G673" s="6"/>
      <c r="H673" s="12">
        <v>31</v>
      </c>
      <c r="I673" s="12"/>
      <c r="J673">
        <v>7</v>
      </c>
      <c r="K673">
        <v>150</v>
      </c>
      <c r="L673">
        <v>12</v>
      </c>
      <c r="M673">
        <v>12</v>
      </c>
      <c r="N673" t="s">
        <v>78</v>
      </c>
      <c r="O673">
        <v>0</v>
      </c>
      <c r="P673" t="s">
        <v>98</v>
      </c>
      <c r="R673" t="s">
        <v>3410</v>
      </c>
      <c r="U673">
        <v>1</v>
      </c>
      <c r="V673" t="s">
        <v>90</v>
      </c>
      <c r="X673" t="s">
        <v>81</v>
      </c>
      <c r="Z673" t="s">
        <v>92</v>
      </c>
      <c r="AB673">
        <v>3</v>
      </c>
      <c r="AC673" t="s">
        <v>607</v>
      </c>
      <c r="AD673" t="s">
        <v>84</v>
      </c>
      <c r="AG673" t="s">
        <v>29</v>
      </c>
      <c r="AO673" t="s">
        <v>85</v>
      </c>
      <c r="AQ673" s="6">
        <v>20</v>
      </c>
      <c r="AR673">
        <v>5</v>
      </c>
      <c r="AT673">
        <v>20</v>
      </c>
      <c r="AU673" t="s">
        <v>3061</v>
      </c>
      <c r="AW673" t="s">
        <v>1329</v>
      </c>
      <c r="AX673">
        <v>8</v>
      </c>
      <c r="AZ673" t="s">
        <v>3062</v>
      </c>
      <c r="BA673" t="s">
        <v>3063</v>
      </c>
      <c r="BB673" t="s">
        <v>3064</v>
      </c>
      <c r="BC673">
        <v>0</v>
      </c>
    </row>
    <row r="674" spans="1:55" ht="388">
      <c r="A674">
        <v>672</v>
      </c>
      <c r="B674" s="6"/>
      <c r="C674" s="6" t="s">
        <v>1</v>
      </c>
      <c r="D674" s="6" t="s">
        <v>2</v>
      </c>
      <c r="E674" s="6"/>
      <c r="F674" s="6"/>
      <c r="G674" s="6"/>
      <c r="H674" s="12">
        <v>26</v>
      </c>
      <c r="I674" s="12"/>
      <c r="J674">
        <v>8</v>
      </c>
      <c r="K674">
        <v>100</v>
      </c>
      <c r="L674">
        <v>12</v>
      </c>
      <c r="M674">
        <v>4</v>
      </c>
      <c r="N674" t="s">
        <v>133</v>
      </c>
      <c r="O674">
        <v>1</v>
      </c>
      <c r="U674">
        <v>1</v>
      </c>
      <c r="V674" t="s">
        <v>213</v>
      </c>
      <c r="X674" t="s">
        <v>81</v>
      </c>
      <c r="Z674" t="s">
        <v>92</v>
      </c>
      <c r="AB674">
        <v>8</v>
      </c>
      <c r="AC674" t="s">
        <v>3065</v>
      </c>
      <c r="AD674" t="s">
        <v>84</v>
      </c>
      <c r="AI674" t="s">
        <v>31</v>
      </c>
      <c r="AO674" t="s">
        <v>60</v>
      </c>
      <c r="AQ674" s="6">
        <v>5</v>
      </c>
      <c r="AR674">
        <v>6</v>
      </c>
      <c r="AT674">
        <v>6</v>
      </c>
      <c r="AU674" s="3" t="s">
        <v>3066</v>
      </c>
      <c r="AV674" t="s">
        <v>75</v>
      </c>
      <c r="AX674">
        <v>9</v>
      </c>
      <c r="AZ674" t="s">
        <v>3067</v>
      </c>
      <c r="BA674" t="s">
        <v>3068</v>
      </c>
      <c r="BB674" t="s">
        <v>3069</v>
      </c>
      <c r="BC674">
        <v>1</v>
      </c>
    </row>
    <row r="675" spans="1:55">
      <c r="A675">
        <v>673</v>
      </c>
      <c r="B675" s="6" t="s">
        <v>0</v>
      </c>
      <c r="C675" s="6" t="s">
        <v>1</v>
      </c>
      <c r="D675" s="6"/>
      <c r="E675" s="6"/>
      <c r="F675" s="6" t="s">
        <v>4</v>
      </c>
      <c r="G675" s="6"/>
      <c r="H675" s="12">
        <v>28</v>
      </c>
      <c r="I675" s="12"/>
      <c r="J675">
        <v>7</v>
      </c>
      <c r="K675">
        <v>140</v>
      </c>
      <c r="L675">
        <v>14</v>
      </c>
      <c r="M675">
        <v>30</v>
      </c>
      <c r="N675" t="s">
        <v>67</v>
      </c>
      <c r="O675">
        <v>1</v>
      </c>
      <c r="U675">
        <v>0</v>
      </c>
      <c r="AD675" t="s">
        <v>84</v>
      </c>
      <c r="AH675" t="s">
        <v>30</v>
      </c>
      <c r="AL675" t="s">
        <v>34</v>
      </c>
      <c r="AO675" t="s">
        <v>60</v>
      </c>
      <c r="AQ675" s="6">
        <v>6</v>
      </c>
      <c r="AS675">
        <v>13</v>
      </c>
      <c r="AT675">
        <v>20</v>
      </c>
      <c r="AU675" t="s">
        <v>3070</v>
      </c>
      <c r="AV675" t="s">
        <v>75</v>
      </c>
      <c r="AX675">
        <v>9</v>
      </c>
      <c r="AZ675" t="s">
        <v>3071</v>
      </c>
      <c r="BA675" t="s">
        <v>3072</v>
      </c>
      <c r="BB675" t="s">
        <v>3073</v>
      </c>
      <c r="BC675">
        <v>1</v>
      </c>
    </row>
    <row r="676" spans="1:55">
      <c r="A676">
        <v>674</v>
      </c>
      <c r="B676" s="6" t="s">
        <v>0</v>
      </c>
      <c r="C676" s="6"/>
      <c r="D676" s="6"/>
      <c r="E676" s="6"/>
      <c r="F676" s="6" t="s">
        <v>4</v>
      </c>
      <c r="G676" s="6"/>
      <c r="H676" s="12">
        <v>29</v>
      </c>
      <c r="I676" s="12"/>
      <c r="J676">
        <v>6</v>
      </c>
      <c r="K676">
        <v>45</v>
      </c>
      <c r="L676">
        <v>10</v>
      </c>
      <c r="M676">
        <v>1</v>
      </c>
      <c r="N676" t="s">
        <v>189</v>
      </c>
      <c r="O676">
        <v>0</v>
      </c>
      <c r="P676" t="s">
        <v>68</v>
      </c>
      <c r="R676" t="s">
        <v>3410</v>
      </c>
      <c r="U676">
        <v>1</v>
      </c>
      <c r="V676" t="s">
        <v>70</v>
      </c>
      <c r="X676" t="s">
        <v>111</v>
      </c>
      <c r="Z676" t="s">
        <v>57</v>
      </c>
      <c r="AB676">
        <v>5</v>
      </c>
      <c r="AC676" t="s">
        <v>3074</v>
      </c>
      <c r="AD676" t="s">
        <v>59</v>
      </c>
      <c r="AG676" t="s">
        <v>29</v>
      </c>
      <c r="AO676" t="s">
        <v>73</v>
      </c>
      <c r="AQ676" s="6">
        <v>10</v>
      </c>
      <c r="AS676">
        <v>20</v>
      </c>
      <c r="AT676">
        <v>10</v>
      </c>
      <c r="AU676" t="s">
        <v>3075</v>
      </c>
      <c r="AV676" t="s">
        <v>377</v>
      </c>
      <c r="AX676">
        <v>8</v>
      </c>
      <c r="AZ676" t="s">
        <v>3076</v>
      </c>
      <c r="BA676" t="s">
        <v>3077</v>
      </c>
      <c r="BB676" t="s">
        <v>3078</v>
      </c>
      <c r="BC676">
        <v>0</v>
      </c>
    </row>
    <row r="677" spans="1:55">
      <c r="A677">
        <v>675</v>
      </c>
      <c r="B677" s="6"/>
      <c r="C677" s="6" t="s">
        <v>1</v>
      </c>
      <c r="D677" s="6"/>
      <c r="E677" s="6"/>
      <c r="F677" s="6" t="s">
        <v>4</v>
      </c>
      <c r="G677" s="6"/>
      <c r="H677" s="12">
        <v>29</v>
      </c>
      <c r="I677" s="12"/>
      <c r="J677">
        <v>6</v>
      </c>
      <c r="K677">
        <v>120</v>
      </c>
      <c r="L677">
        <v>12</v>
      </c>
      <c r="M677">
        <v>10</v>
      </c>
      <c r="N677" t="s">
        <v>121</v>
      </c>
      <c r="O677">
        <v>1</v>
      </c>
      <c r="U677">
        <v>1</v>
      </c>
      <c r="V677" t="s">
        <v>146</v>
      </c>
      <c r="X677" t="s">
        <v>81</v>
      </c>
      <c r="Z677" t="s">
        <v>92</v>
      </c>
      <c r="AB677">
        <v>1</v>
      </c>
      <c r="AC677" t="s">
        <v>3079</v>
      </c>
      <c r="AD677" t="s">
        <v>84</v>
      </c>
      <c r="AJ677" t="s">
        <v>32</v>
      </c>
      <c r="AO677" t="s">
        <v>60</v>
      </c>
      <c r="AQ677" s="6">
        <v>5</v>
      </c>
      <c r="AR677">
        <v>3</v>
      </c>
      <c r="AT677">
        <v>8</v>
      </c>
      <c r="AU677" t="s">
        <v>3080</v>
      </c>
      <c r="AV677" t="s">
        <v>75</v>
      </c>
      <c r="AX677">
        <v>8</v>
      </c>
      <c r="AZ677" t="s">
        <v>3081</v>
      </c>
      <c r="BA677" t="s">
        <v>3082</v>
      </c>
      <c r="BB677" t="s">
        <v>3083</v>
      </c>
      <c r="BC677">
        <v>1</v>
      </c>
    </row>
    <row r="678" spans="1:55">
      <c r="A678">
        <v>676</v>
      </c>
      <c r="B678" s="6" t="s">
        <v>0</v>
      </c>
      <c r="C678" s="6"/>
      <c r="D678" s="6"/>
      <c r="E678" s="6"/>
      <c r="F678" s="6"/>
      <c r="G678" s="6"/>
      <c r="H678" s="12">
        <v>45</v>
      </c>
      <c r="I678" s="12"/>
      <c r="J678">
        <v>5</v>
      </c>
      <c r="K678">
        <v>120</v>
      </c>
      <c r="L678">
        <v>14</v>
      </c>
      <c r="M678">
        <v>6</v>
      </c>
      <c r="N678" t="s">
        <v>189</v>
      </c>
      <c r="O678">
        <v>1</v>
      </c>
      <c r="U678">
        <v>1</v>
      </c>
      <c r="V678" t="s">
        <v>213</v>
      </c>
      <c r="X678" t="s">
        <v>142</v>
      </c>
      <c r="Z678" t="s">
        <v>156</v>
      </c>
      <c r="AB678">
        <v>15</v>
      </c>
      <c r="AC678" t="s">
        <v>3084</v>
      </c>
      <c r="AD678" t="s">
        <v>59</v>
      </c>
      <c r="AM678" t="s">
        <v>35</v>
      </c>
      <c r="AQ678" s="6">
        <v>0</v>
      </c>
      <c r="AV678" t="s">
        <v>75</v>
      </c>
      <c r="AX678">
        <v>10</v>
      </c>
      <c r="AZ678" t="s">
        <v>76</v>
      </c>
      <c r="BA678" t="s">
        <v>3085</v>
      </c>
      <c r="BB678" t="s">
        <v>3086</v>
      </c>
      <c r="BC678">
        <v>0</v>
      </c>
    </row>
    <row r="679" spans="1:55">
      <c r="A679">
        <v>677</v>
      </c>
      <c r="B679" s="6" t="s">
        <v>0</v>
      </c>
      <c r="C679" s="6"/>
      <c r="D679" s="6"/>
      <c r="E679" s="6"/>
      <c r="F679" s="6"/>
      <c r="G679" s="6"/>
      <c r="H679" s="12">
        <v>35</v>
      </c>
      <c r="I679" s="12"/>
      <c r="J679">
        <v>8</v>
      </c>
      <c r="K679">
        <v>2</v>
      </c>
      <c r="L679">
        <v>8</v>
      </c>
      <c r="M679">
        <v>1</v>
      </c>
      <c r="N679" t="s">
        <v>78</v>
      </c>
      <c r="O679">
        <v>0</v>
      </c>
      <c r="P679" t="s">
        <v>68</v>
      </c>
      <c r="R679" t="s">
        <v>3408</v>
      </c>
      <c r="U679">
        <v>1</v>
      </c>
      <c r="V679" t="s">
        <v>30</v>
      </c>
      <c r="X679" t="s">
        <v>81</v>
      </c>
      <c r="Z679" t="s">
        <v>57</v>
      </c>
      <c r="AB679">
        <v>2</v>
      </c>
      <c r="AC679" t="s">
        <v>3087</v>
      </c>
      <c r="AD679" t="s">
        <v>84</v>
      </c>
      <c r="AJ679" t="s">
        <v>32</v>
      </c>
      <c r="AO679" t="s">
        <v>60</v>
      </c>
      <c r="AQ679" s="6">
        <v>6</v>
      </c>
      <c r="AR679">
        <v>3</v>
      </c>
      <c r="AT679">
        <v>3</v>
      </c>
      <c r="AU679" t="s">
        <v>3088</v>
      </c>
      <c r="AV679" t="s">
        <v>75</v>
      </c>
      <c r="AX679">
        <v>8</v>
      </c>
      <c r="AZ679" t="s">
        <v>3089</v>
      </c>
      <c r="BA679" t="s">
        <v>3090</v>
      </c>
      <c r="BB679" t="s">
        <v>3091</v>
      </c>
      <c r="BC679">
        <v>0</v>
      </c>
    </row>
    <row r="680" spans="1:55">
      <c r="A680">
        <v>678</v>
      </c>
      <c r="B680" s="6"/>
      <c r="C680" s="6" t="s">
        <v>1</v>
      </c>
      <c r="D680" s="6"/>
      <c r="E680" s="6"/>
      <c r="F680" s="6"/>
      <c r="G680" s="6"/>
      <c r="H680" s="12">
        <v>28</v>
      </c>
      <c r="I680" s="12"/>
      <c r="J680">
        <v>7</v>
      </c>
      <c r="K680">
        <v>60</v>
      </c>
      <c r="L680">
        <v>7</v>
      </c>
      <c r="M680">
        <v>5</v>
      </c>
      <c r="N680" t="s">
        <v>225</v>
      </c>
      <c r="O680">
        <v>1</v>
      </c>
      <c r="U680">
        <v>1</v>
      </c>
      <c r="V680" t="s">
        <v>90</v>
      </c>
      <c r="X680" t="s">
        <v>81</v>
      </c>
      <c r="Z680" t="s">
        <v>92</v>
      </c>
      <c r="AB680">
        <v>2</v>
      </c>
      <c r="AC680" t="s">
        <v>1518</v>
      </c>
      <c r="AD680" t="s">
        <v>84</v>
      </c>
      <c r="AG680" t="s">
        <v>29</v>
      </c>
      <c r="AO680" t="s">
        <v>85</v>
      </c>
      <c r="AQ680" s="6">
        <v>3</v>
      </c>
      <c r="AR680">
        <v>5</v>
      </c>
      <c r="AT680">
        <v>168</v>
      </c>
      <c r="AU680" t="s">
        <v>3092</v>
      </c>
      <c r="AV680" t="s">
        <v>64</v>
      </c>
      <c r="AX680">
        <v>9</v>
      </c>
      <c r="AZ680" t="s">
        <v>3093</v>
      </c>
      <c r="BA680" t="s">
        <v>3094</v>
      </c>
      <c r="BB680" t="s">
        <v>3095</v>
      </c>
      <c r="BC680">
        <v>1</v>
      </c>
    </row>
    <row r="681" spans="1:55">
      <c r="A681">
        <v>679</v>
      </c>
      <c r="B681" s="6"/>
      <c r="C681" s="6" t="s">
        <v>1</v>
      </c>
      <c r="D681" s="6"/>
      <c r="E681" s="6"/>
      <c r="F681" s="6" t="s">
        <v>4</v>
      </c>
      <c r="G681" s="6"/>
      <c r="H681" s="12">
        <v>25</v>
      </c>
      <c r="I681" s="12"/>
      <c r="J681">
        <v>6</v>
      </c>
      <c r="K681">
        <v>60</v>
      </c>
      <c r="L681">
        <v>14</v>
      </c>
      <c r="M681">
        <v>4</v>
      </c>
      <c r="N681" t="s">
        <v>121</v>
      </c>
      <c r="O681">
        <v>0</v>
      </c>
      <c r="P681" t="s">
        <v>53</v>
      </c>
      <c r="R681" t="s">
        <v>3409</v>
      </c>
      <c r="U681">
        <v>1</v>
      </c>
      <c r="V681" t="s">
        <v>29</v>
      </c>
      <c r="Y681" t="s">
        <v>259</v>
      </c>
      <c r="AA681" t="s">
        <v>3096</v>
      </c>
      <c r="AB681">
        <v>3</v>
      </c>
      <c r="AC681" t="s">
        <v>3097</v>
      </c>
      <c r="AD681" t="s">
        <v>59</v>
      </c>
      <c r="AM681" t="s">
        <v>35</v>
      </c>
      <c r="AQ681" s="6">
        <v>0</v>
      </c>
      <c r="AV681" t="s">
        <v>75</v>
      </c>
      <c r="AX681">
        <v>10</v>
      </c>
      <c r="AZ681" t="s">
        <v>3098</v>
      </c>
      <c r="BA681" t="s">
        <v>3099</v>
      </c>
      <c r="BB681" t="s">
        <v>3100</v>
      </c>
      <c r="BC681">
        <v>1</v>
      </c>
    </row>
    <row r="682" spans="1:55">
      <c r="A682">
        <v>680</v>
      </c>
      <c r="B682" s="6"/>
      <c r="C682" s="6" t="s">
        <v>1</v>
      </c>
      <c r="D682" s="6"/>
      <c r="E682" s="6"/>
      <c r="F682" s="6" t="s">
        <v>4</v>
      </c>
      <c r="G682" s="6"/>
      <c r="H682" s="12">
        <v>36</v>
      </c>
      <c r="I682" s="12"/>
      <c r="J682">
        <v>6</v>
      </c>
      <c r="K682">
        <v>30</v>
      </c>
      <c r="L682">
        <v>15</v>
      </c>
      <c r="M682">
        <v>16</v>
      </c>
      <c r="N682" t="s">
        <v>189</v>
      </c>
      <c r="O682">
        <v>1</v>
      </c>
      <c r="U682">
        <v>1</v>
      </c>
      <c r="V682" t="s">
        <v>407</v>
      </c>
      <c r="Y682" t="s">
        <v>602</v>
      </c>
      <c r="AA682" t="s">
        <v>3101</v>
      </c>
      <c r="AB682">
        <v>2</v>
      </c>
      <c r="AC682" t="s">
        <v>3102</v>
      </c>
      <c r="AD682" t="s">
        <v>84</v>
      </c>
      <c r="AM682" t="s">
        <v>35</v>
      </c>
      <c r="AQ682" s="6">
        <v>0</v>
      </c>
      <c r="AV682" t="s">
        <v>75</v>
      </c>
      <c r="AX682">
        <v>10</v>
      </c>
      <c r="AZ682" t="s">
        <v>3103</v>
      </c>
      <c r="BA682" t="s">
        <v>3104</v>
      </c>
      <c r="BB682" t="s">
        <v>3105</v>
      </c>
      <c r="BC682">
        <v>1</v>
      </c>
    </row>
    <row r="683" spans="1:55">
      <c r="A683">
        <v>681</v>
      </c>
      <c r="B683" s="6" t="s">
        <v>0</v>
      </c>
      <c r="C683" s="6"/>
      <c r="D683" s="6"/>
      <c r="E683" s="6"/>
      <c r="F683" s="6"/>
      <c r="G683" s="6"/>
      <c r="H683" s="12">
        <v>22</v>
      </c>
      <c r="I683" s="12"/>
      <c r="J683">
        <v>7</v>
      </c>
      <c r="K683">
        <v>10</v>
      </c>
      <c r="L683">
        <v>3</v>
      </c>
      <c r="M683">
        <v>4</v>
      </c>
      <c r="N683" t="s">
        <v>225</v>
      </c>
      <c r="O683">
        <v>1</v>
      </c>
      <c r="U683">
        <v>1</v>
      </c>
      <c r="V683" t="s">
        <v>213</v>
      </c>
      <c r="X683" t="s">
        <v>81</v>
      </c>
      <c r="Z683" t="s">
        <v>572</v>
      </c>
      <c r="AB683">
        <v>1</v>
      </c>
      <c r="AD683" t="s">
        <v>363</v>
      </c>
      <c r="AJ683" t="s">
        <v>32</v>
      </c>
      <c r="AO683" t="s">
        <v>60</v>
      </c>
      <c r="AQ683" s="6">
        <v>5</v>
      </c>
      <c r="AS683">
        <v>12</v>
      </c>
      <c r="AT683">
        <v>4</v>
      </c>
      <c r="AU683" t="s">
        <v>3106</v>
      </c>
      <c r="AV683" t="s">
        <v>75</v>
      </c>
      <c r="AX683">
        <v>10</v>
      </c>
      <c r="AZ683" t="s">
        <v>3107</v>
      </c>
      <c r="BC683">
        <v>1</v>
      </c>
    </row>
    <row r="684" spans="1:55">
      <c r="A684">
        <v>682</v>
      </c>
      <c r="B684" s="6" t="s">
        <v>0</v>
      </c>
      <c r="C684" s="6"/>
      <c r="D684" s="6" t="s">
        <v>2</v>
      </c>
      <c r="E684" s="6" t="s">
        <v>3</v>
      </c>
      <c r="F684" s="6" t="s">
        <v>4</v>
      </c>
      <c r="G684" s="6"/>
      <c r="H684" s="12">
        <v>21</v>
      </c>
      <c r="I684" s="12"/>
      <c r="J684">
        <v>10</v>
      </c>
      <c r="K684">
        <v>20</v>
      </c>
      <c r="L684">
        <v>10</v>
      </c>
      <c r="M684">
        <v>10</v>
      </c>
      <c r="N684" t="s">
        <v>78</v>
      </c>
      <c r="O684">
        <v>1</v>
      </c>
      <c r="U684">
        <v>0</v>
      </c>
      <c r="AD684" t="s">
        <v>161</v>
      </c>
      <c r="AJ684" t="s">
        <v>32</v>
      </c>
      <c r="AO684" t="s">
        <v>60</v>
      </c>
      <c r="AQ684" s="6">
        <v>6</v>
      </c>
      <c r="AR684">
        <v>6</v>
      </c>
      <c r="AT684">
        <v>30</v>
      </c>
      <c r="AU684" t="s">
        <v>3108</v>
      </c>
      <c r="AW684" t="s">
        <v>3109</v>
      </c>
      <c r="AX684">
        <v>10</v>
      </c>
      <c r="AZ684" t="s">
        <v>3110</v>
      </c>
      <c r="BA684" t="s">
        <v>3111</v>
      </c>
      <c r="BB684" t="s">
        <v>3112</v>
      </c>
      <c r="BC684">
        <v>1</v>
      </c>
    </row>
    <row r="685" spans="1:55">
      <c r="A685">
        <v>683</v>
      </c>
      <c r="B685" s="6"/>
      <c r="C685" s="6"/>
      <c r="D685" s="6"/>
      <c r="E685" s="6" t="s">
        <v>3</v>
      </c>
      <c r="F685" s="6"/>
      <c r="G685" s="6"/>
      <c r="H685" s="12">
        <v>44</v>
      </c>
      <c r="I685" s="12"/>
      <c r="J685">
        <v>5</v>
      </c>
      <c r="K685">
        <v>120</v>
      </c>
      <c r="L685">
        <v>12</v>
      </c>
      <c r="M685">
        <v>60</v>
      </c>
      <c r="N685" t="s">
        <v>78</v>
      </c>
      <c r="O685">
        <v>0</v>
      </c>
      <c r="Q685" t="s">
        <v>35</v>
      </c>
      <c r="R685" t="s">
        <v>3410</v>
      </c>
      <c r="U685">
        <v>1</v>
      </c>
      <c r="V685" t="s">
        <v>213</v>
      </c>
      <c r="X685" t="s">
        <v>111</v>
      </c>
      <c r="Z685" t="s">
        <v>356</v>
      </c>
      <c r="AB685">
        <v>15</v>
      </c>
      <c r="AD685" t="s">
        <v>84</v>
      </c>
      <c r="AJ685" t="s">
        <v>32</v>
      </c>
      <c r="AO685" t="s">
        <v>162</v>
      </c>
      <c r="AQ685" s="6">
        <v>6</v>
      </c>
      <c r="AR685">
        <v>6</v>
      </c>
      <c r="AT685">
        <v>15</v>
      </c>
      <c r="AU685" t="s">
        <v>76</v>
      </c>
      <c r="AV685" t="s">
        <v>75</v>
      </c>
      <c r="AX685">
        <v>5</v>
      </c>
      <c r="AZ685" t="s">
        <v>3113</v>
      </c>
      <c r="BA685" t="s">
        <v>35</v>
      </c>
      <c r="BB685" t="s">
        <v>35</v>
      </c>
      <c r="BC685">
        <v>0</v>
      </c>
    </row>
    <row r="686" spans="1:55">
      <c r="A686">
        <v>684</v>
      </c>
      <c r="B686" s="6"/>
      <c r="C686" s="6"/>
      <c r="D686" s="6"/>
      <c r="E686" s="6"/>
      <c r="F686" s="6" t="s">
        <v>4</v>
      </c>
      <c r="G686" s="6"/>
      <c r="H686" s="12">
        <v>41</v>
      </c>
      <c r="I686" s="12"/>
      <c r="J686">
        <v>7</v>
      </c>
      <c r="K686">
        <v>120</v>
      </c>
      <c r="L686">
        <v>6</v>
      </c>
      <c r="M686">
        <v>3</v>
      </c>
      <c r="N686" t="s">
        <v>335</v>
      </c>
      <c r="O686">
        <v>0</v>
      </c>
      <c r="P686" t="s">
        <v>53</v>
      </c>
      <c r="R686" t="s">
        <v>3409</v>
      </c>
      <c r="U686">
        <v>1</v>
      </c>
      <c r="V686" t="s">
        <v>213</v>
      </c>
      <c r="X686" t="s">
        <v>91</v>
      </c>
      <c r="Z686" t="s">
        <v>92</v>
      </c>
      <c r="AB686">
        <v>17</v>
      </c>
      <c r="AC686" t="s">
        <v>3114</v>
      </c>
      <c r="AD686" t="s">
        <v>59</v>
      </c>
      <c r="AJ686" t="s">
        <v>32</v>
      </c>
      <c r="AO686" t="s">
        <v>73</v>
      </c>
      <c r="AQ686" s="6">
        <v>6</v>
      </c>
      <c r="AR686">
        <v>3</v>
      </c>
      <c r="AT686">
        <v>10</v>
      </c>
      <c r="AU686" t="s">
        <v>3115</v>
      </c>
      <c r="AV686" t="s">
        <v>75</v>
      </c>
      <c r="AX686">
        <v>9</v>
      </c>
      <c r="AZ686" t="s">
        <v>3116</v>
      </c>
      <c r="BA686" t="s">
        <v>3117</v>
      </c>
      <c r="BB686" t="s">
        <v>3118</v>
      </c>
      <c r="BC686">
        <v>0</v>
      </c>
    </row>
    <row r="687" spans="1:55">
      <c r="A687">
        <v>685</v>
      </c>
      <c r="B687" s="6" t="s">
        <v>0</v>
      </c>
      <c r="C687" s="6"/>
      <c r="D687" s="6"/>
      <c r="E687" s="6"/>
      <c r="F687" s="6"/>
      <c r="G687" s="6"/>
      <c r="H687" s="12">
        <v>34</v>
      </c>
      <c r="I687" s="12"/>
      <c r="J687">
        <v>7</v>
      </c>
      <c r="K687">
        <v>20</v>
      </c>
      <c r="L687">
        <v>10</v>
      </c>
      <c r="M687">
        <v>20</v>
      </c>
      <c r="N687" t="s">
        <v>97</v>
      </c>
      <c r="O687">
        <v>1</v>
      </c>
      <c r="U687">
        <v>1</v>
      </c>
      <c r="V687" t="s">
        <v>141</v>
      </c>
      <c r="X687" t="s">
        <v>56</v>
      </c>
      <c r="Z687" t="s">
        <v>57</v>
      </c>
      <c r="AB687">
        <v>1</v>
      </c>
      <c r="AC687" t="s">
        <v>3119</v>
      </c>
      <c r="AD687" t="s">
        <v>84</v>
      </c>
      <c r="AH687" t="s">
        <v>30</v>
      </c>
      <c r="AO687" t="s">
        <v>85</v>
      </c>
      <c r="AQ687" s="6">
        <v>15</v>
      </c>
      <c r="AS687">
        <v>20</v>
      </c>
      <c r="AT687">
        <v>20</v>
      </c>
      <c r="AU687" t="s">
        <v>3120</v>
      </c>
      <c r="AV687" t="s">
        <v>64</v>
      </c>
      <c r="AX687">
        <v>10</v>
      </c>
      <c r="AZ687" t="s">
        <v>3121</v>
      </c>
      <c r="BA687" t="s">
        <v>3122</v>
      </c>
      <c r="BB687" t="s">
        <v>3123</v>
      </c>
      <c r="BC687">
        <v>0</v>
      </c>
    </row>
    <row r="688" spans="1:55">
      <c r="A688">
        <v>686</v>
      </c>
      <c r="B688" s="6"/>
      <c r="C688" s="6" t="s">
        <v>1</v>
      </c>
      <c r="D688" s="6"/>
      <c r="E688" s="6"/>
      <c r="F688" s="6" t="s">
        <v>4</v>
      </c>
      <c r="G688" s="6"/>
      <c r="H688" s="12">
        <v>39</v>
      </c>
      <c r="I688" s="12"/>
      <c r="J688">
        <v>4</v>
      </c>
      <c r="K688">
        <v>70</v>
      </c>
      <c r="L688">
        <v>12</v>
      </c>
      <c r="M688">
        <v>25</v>
      </c>
      <c r="N688" t="s">
        <v>303</v>
      </c>
      <c r="O688">
        <v>0</v>
      </c>
      <c r="P688" t="s">
        <v>68</v>
      </c>
      <c r="T688" t="s">
        <v>3124</v>
      </c>
      <c r="U688">
        <v>1</v>
      </c>
      <c r="V688" t="s">
        <v>412</v>
      </c>
      <c r="Y688" t="s">
        <v>3125</v>
      </c>
      <c r="Z688" t="s">
        <v>297</v>
      </c>
      <c r="AB688">
        <v>11</v>
      </c>
      <c r="AC688" t="s">
        <v>3126</v>
      </c>
      <c r="AD688" t="s">
        <v>84</v>
      </c>
      <c r="AJ688" t="s">
        <v>32</v>
      </c>
      <c r="AO688" t="s">
        <v>85</v>
      </c>
      <c r="AQ688" s="6">
        <v>15</v>
      </c>
      <c r="AS688">
        <v>10</v>
      </c>
      <c r="AT688">
        <v>40</v>
      </c>
      <c r="AU688" t="s">
        <v>3127</v>
      </c>
      <c r="AV688" t="s">
        <v>75</v>
      </c>
      <c r="AX688">
        <v>10</v>
      </c>
      <c r="AZ688" t="s">
        <v>3128</v>
      </c>
      <c r="BA688" t="s">
        <v>3129</v>
      </c>
      <c r="BB688" t="s">
        <v>3130</v>
      </c>
      <c r="BC688">
        <v>0</v>
      </c>
    </row>
    <row r="689" spans="1:55">
      <c r="A689">
        <v>687</v>
      </c>
      <c r="B689" s="6" t="s">
        <v>0</v>
      </c>
      <c r="C689" s="6" t="s">
        <v>1</v>
      </c>
      <c r="D689" s="6"/>
      <c r="E689" s="6"/>
      <c r="F689" s="6"/>
      <c r="G689" s="6"/>
      <c r="H689" s="12">
        <v>57</v>
      </c>
      <c r="I689" s="12"/>
      <c r="J689">
        <v>7</v>
      </c>
      <c r="K689">
        <v>40</v>
      </c>
      <c r="L689">
        <v>12</v>
      </c>
      <c r="M689">
        <v>10</v>
      </c>
      <c r="N689" t="s">
        <v>335</v>
      </c>
      <c r="O689">
        <v>1</v>
      </c>
      <c r="U689">
        <v>1</v>
      </c>
      <c r="V689" t="s">
        <v>412</v>
      </c>
      <c r="X689" t="s">
        <v>142</v>
      </c>
      <c r="Z689" t="s">
        <v>92</v>
      </c>
      <c r="AB689">
        <v>30</v>
      </c>
      <c r="AC689" t="s">
        <v>3131</v>
      </c>
      <c r="AD689" t="s">
        <v>59</v>
      </c>
      <c r="AJ689" t="s">
        <v>32</v>
      </c>
      <c r="AO689" t="s">
        <v>73</v>
      </c>
      <c r="AQ689" s="6">
        <v>5</v>
      </c>
      <c r="AS689">
        <v>12</v>
      </c>
      <c r="AT689">
        <v>12</v>
      </c>
      <c r="AU689" t="s">
        <v>3132</v>
      </c>
      <c r="AV689" t="s">
        <v>75</v>
      </c>
      <c r="AX689">
        <v>10</v>
      </c>
      <c r="AZ689" t="s">
        <v>3133</v>
      </c>
      <c r="BC689">
        <v>0</v>
      </c>
    </row>
    <row r="690" spans="1:55">
      <c r="A690">
        <v>688</v>
      </c>
      <c r="B690" s="6"/>
      <c r="C690" s="6" t="s">
        <v>1</v>
      </c>
      <c r="D690" s="6"/>
      <c r="E690" s="6"/>
      <c r="F690" s="6" t="s">
        <v>4</v>
      </c>
      <c r="G690" s="6"/>
      <c r="H690" s="12">
        <v>35</v>
      </c>
      <c r="I690" s="12"/>
      <c r="J690">
        <v>7</v>
      </c>
      <c r="K690">
        <v>15</v>
      </c>
      <c r="L690">
        <v>12</v>
      </c>
      <c r="M690">
        <v>12</v>
      </c>
      <c r="N690" t="s">
        <v>303</v>
      </c>
      <c r="O690">
        <v>0</v>
      </c>
      <c r="P690" t="s">
        <v>68</v>
      </c>
      <c r="R690" t="s">
        <v>3409</v>
      </c>
      <c r="U690">
        <v>1</v>
      </c>
      <c r="V690" t="s">
        <v>146</v>
      </c>
      <c r="X690" t="s">
        <v>81</v>
      </c>
      <c r="Z690" t="s">
        <v>92</v>
      </c>
      <c r="AB690">
        <v>1</v>
      </c>
      <c r="AC690" t="s">
        <v>1767</v>
      </c>
      <c r="AD690" t="s">
        <v>72</v>
      </c>
      <c r="AG690" t="s">
        <v>29</v>
      </c>
      <c r="AH690" t="s">
        <v>30</v>
      </c>
      <c r="AO690" t="s">
        <v>85</v>
      </c>
      <c r="AQ690" s="6">
        <v>2</v>
      </c>
      <c r="AR690">
        <v>5</v>
      </c>
      <c r="AT690">
        <v>30</v>
      </c>
      <c r="AU690" t="s">
        <v>3134</v>
      </c>
      <c r="AV690" t="s">
        <v>75</v>
      </c>
      <c r="AX690">
        <v>7</v>
      </c>
      <c r="AZ690" t="s">
        <v>382</v>
      </c>
      <c r="BA690" t="s">
        <v>3135</v>
      </c>
      <c r="BC690">
        <v>0</v>
      </c>
    </row>
    <row r="691" spans="1:55" ht="187">
      <c r="A691">
        <v>689</v>
      </c>
      <c r="B691" s="6" t="s">
        <v>0</v>
      </c>
      <c r="C691" s="6"/>
      <c r="D691" s="6"/>
      <c r="E691" s="6"/>
      <c r="F691" s="6" t="s">
        <v>4</v>
      </c>
      <c r="G691" s="6"/>
      <c r="H691" s="12">
        <v>21</v>
      </c>
      <c r="I691" s="12"/>
      <c r="J691">
        <v>5</v>
      </c>
      <c r="K691">
        <v>8</v>
      </c>
      <c r="L691">
        <v>10</v>
      </c>
      <c r="M691">
        <v>5</v>
      </c>
      <c r="N691" t="s">
        <v>89</v>
      </c>
      <c r="O691">
        <v>0</v>
      </c>
      <c r="P691" t="s">
        <v>53</v>
      </c>
      <c r="R691" t="s">
        <v>3410</v>
      </c>
      <c r="U691">
        <v>0</v>
      </c>
      <c r="AD691" t="s">
        <v>161</v>
      </c>
      <c r="AJ691" t="s">
        <v>32</v>
      </c>
      <c r="AO691" t="s">
        <v>85</v>
      </c>
      <c r="AQ691" s="6">
        <v>4</v>
      </c>
      <c r="AR691">
        <v>3</v>
      </c>
      <c r="AT691">
        <v>4</v>
      </c>
      <c r="AU691" s="3" t="s">
        <v>3136</v>
      </c>
      <c r="AV691" t="s">
        <v>75</v>
      </c>
      <c r="AX691">
        <v>9</v>
      </c>
      <c r="AZ691" t="s">
        <v>3137</v>
      </c>
      <c r="BA691" t="s">
        <v>3138</v>
      </c>
      <c r="BC691">
        <v>0</v>
      </c>
    </row>
    <row r="692" spans="1:55">
      <c r="A692">
        <v>690</v>
      </c>
      <c r="B692" s="6"/>
      <c r="C692" s="6" t="s">
        <v>1</v>
      </c>
      <c r="D692" s="6"/>
      <c r="E692" s="6"/>
      <c r="F692" s="6" t="s">
        <v>4</v>
      </c>
      <c r="G692" s="6"/>
      <c r="H692" s="12">
        <v>33</v>
      </c>
      <c r="I692" s="12"/>
      <c r="J692">
        <v>7</v>
      </c>
      <c r="K692">
        <v>10</v>
      </c>
      <c r="L692">
        <v>6</v>
      </c>
      <c r="M692">
        <v>10</v>
      </c>
      <c r="N692" t="s">
        <v>89</v>
      </c>
      <c r="O692">
        <v>0</v>
      </c>
      <c r="P692" t="s">
        <v>79</v>
      </c>
      <c r="R692" t="s">
        <v>3409</v>
      </c>
      <c r="U692">
        <v>1</v>
      </c>
      <c r="V692" t="s">
        <v>407</v>
      </c>
      <c r="X692" t="s">
        <v>111</v>
      </c>
      <c r="Z692" t="s">
        <v>57</v>
      </c>
      <c r="AB692">
        <v>6</v>
      </c>
      <c r="AD692" t="s">
        <v>72</v>
      </c>
      <c r="AJ692" t="s">
        <v>32</v>
      </c>
      <c r="AO692" t="s">
        <v>85</v>
      </c>
      <c r="AQ692" s="6">
        <v>3</v>
      </c>
      <c r="AR692">
        <v>6</v>
      </c>
      <c r="AT692">
        <v>10</v>
      </c>
      <c r="AU692" t="s">
        <v>3139</v>
      </c>
      <c r="AV692" t="s">
        <v>75</v>
      </c>
      <c r="AX692">
        <v>10</v>
      </c>
      <c r="AZ692" t="s">
        <v>175</v>
      </c>
      <c r="BC692">
        <v>0</v>
      </c>
    </row>
    <row r="693" spans="1:55">
      <c r="A693">
        <v>691</v>
      </c>
      <c r="B693" s="6"/>
      <c r="C693" s="6" t="s">
        <v>1</v>
      </c>
      <c r="D693" s="6"/>
      <c r="E693" s="6"/>
      <c r="F693" s="6"/>
      <c r="G693" s="6"/>
      <c r="H693" s="12">
        <v>39</v>
      </c>
      <c r="I693" s="12"/>
      <c r="J693">
        <v>7</v>
      </c>
      <c r="K693">
        <v>180</v>
      </c>
      <c r="L693">
        <v>11</v>
      </c>
      <c r="M693">
        <v>3</v>
      </c>
      <c r="N693" t="s">
        <v>52</v>
      </c>
      <c r="O693">
        <v>0</v>
      </c>
      <c r="Q693" t="s">
        <v>3140</v>
      </c>
      <c r="R693" t="s">
        <v>3409</v>
      </c>
      <c r="U693">
        <v>1</v>
      </c>
      <c r="V693" t="s">
        <v>155</v>
      </c>
      <c r="X693" t="s">
        <v>91</v>
      </c>
      <c r="Z693" t="s">
        <v>231</v>
      </c>
      <c r="AB693">
        <v>5</v>
      </c>
      <c r="AC693" t="s">
        <v>3141</v>
      </c>
      <c r="AD693" t="s">
        <v>84</v>
      </c>
      <c r="AM693" t="s">
        <v>35</v>
      </c>
      <c r="AQ693" s="6">
        <v>0</v>
      </c>
      <c r="AV693" t="s">
        <v>75</v>
      </c>
      <c r="AX693">
        <v>7</v>
      </c>
      <c r="AZ693" t="s">
        <v>3142</v>
      </c>
      <c r="BA693" t="s">
        <v>3143</v>
      </c>
      <c r="BC693">
        <v>1</v>
      </c>
    </row>
    <row r="694" spans="1:55">
      <c r="A694">
        <v>692</v>
      </c>
      <c r="B694" s="6"/>
      <c r="C694" s="6" t="s">
        <v>1</v>
      </c>
      <c r="D694" s="6"/>
      <c r="E694" s="6"/>
      <c r="F694" s="6"/>
      <c r="G694" s="6"/>
      <c r="H694" s="12">
        <v>46</v>
      </c>
      <c r="I694" s="12"/>
      <c r="J694">
        <v>8</v>
      </c>
      <c r="K694">
        <v>0</v>
      </c>
      <c r="L694">
        <v>12</v>
      </c>
      <c r="M694">
        <v>26</v>
      </c>
      <c r="N694" t="s">
        <v>133</v>
      </c>
      <c r="O694">
        <v>1</v>
      </c>
      <c r="U694">
        <v>1</v>
      </c>
      <c r="V694" t="s">
        <v>213</v>
      </c>
      <c r="X694" t="s">
        <v>81</v>
      </c>
      <c r="Z694" t="s">
        <v>156</v>
      </c>
      <c r="AB694">
        <v>7</v>
      </c>
      <c r="AC694" t="s">
        <v>3144</v>
      </c>
      <c r="AD694" t="s">
        <v>72</v>
      </c>
      <c r="AH694" t="s">
        <v>30</v>
      </c>
      <c r="AI694" t="s">
        <v>31</v>
      </c>
      <c r="AK694" t="s">
        <v>33</v>
      </c>
      <c r="AO694" t="s">
        <v>60</v>
      </c>
      <c r="AQ694" s="6">
        <v>6</v>
      </c>
      <c r="AR694">
        <v>2</v>
      </c>
      <c r="AT694">
        <v>8</v>
      </c>
      <c r="AU694" t="s">
        <v>3145</v>
      </c>
      <c r="AW694" t="s">
        <v>3146</v>
      </c>
      <c r="AX694">
        <v>10</v>
      </c>
      <c r="AZ694" t="s">
        <v>3147</v>
      </c>
      <c r="BA694" t="s">
        <v>3148</v>
      </c>
      <c r="BB694" t="s">
        <v>3149</v>
      </c>
      <c r="BC694">
        <v>1</v>
      </c>
    </row>
    <row r="695" spans="1:55">
      <c r="A695">
        <v>693</v>
      </c>
      <c r="B695" s="6"/>
      <c r="C695" s="6" t="s">
        <v>1</v>
      </c>
      <c r="D695" s="6"/>
      <c r="E695" s="6"/>
      <c r="F695" s="6" t="s">
        <v>4</v>
      </c>
      <c r="G695" s="6"/>
      <c r="H695" s="12">
        <v>54</v>
      </c>
      <c r="I695" s="12"/>
      <c r="J695">
        <v>7</v>
      </c>
      <c r="K695">
        <v>50</v>
      </c>
      <c r="L695">
        <v>8</v>
      </c>
      <c r="M695">
        <v>5</v>
      </c>
      <c r="N695" t="s">
        <v>78</v>
      </c>
      <c r="O695">
        <v>1</v>
      </c>
      <c r="U695">
        <v>1</v>
      </c>
      <c r="V695" t="s">
        <v>5</v>
      </c>
      <c r="X695" t="s">
        <v>111</v>
      </c>
      <c r="AA695" t="s">
        <v>898</v>
      </c>
      <c r="AB695">
        <v>30</v>
      </c>
      <c r="AC695" t="s">
        <v>3150</v>
      </c>
      <c r="AD695" t="s">
        <v>59</v>
      </c>
      <c r="AJ695" t="s">
        <v>32</v>
      </c>
      <c r="AO695" t="s">
        <v>73</v>
      </c>
      <c r="AQ695" s="6">
        <v>6</v>
      </c>
      <c r="AR695">
        <v>6</v>
      </c>
      <c r="AT695">
        <v>20</v>
      </c>
      <c r="AU695" t="s">
        <v>3151</v>
      </c>
      <c r="AW695" t="s">
        <v>3152</v>
      </c>
      <c r="AX695">
        <v>7</v>
      </c>
      <c r="AZ695" t="s">
        <v>3153</v>
      </c>
      <c r="BA695" t="s">
        <v>3154</v>
      </c>
      <c r="BC695">
        <v>0</v>
      </c>
    </row>
    <row r="696" spans="1:55">
      <c r="A696">
        <v>694</v>
      </c>
      <c r="B696" s="6"/>
      <c r="C696" s="6" t="s">
        <v>1</v>
      </c>
      <c r="D696" s="6"/>
      <c r="E696" s="6"/>
      <c r="F696" s="6"/>
      <c r="G696" s="6"/>
      <c r="H696" s="12">
        <v>33</v>
      </c>
      <c r="I696" s="12"/>
      <c r="J696">
        <v>6</v>
      </c>
      <c r="K696">
        <v>60</v>
      </c>
      <c r="L696">
        <v>12</v>
      </c>
      <c r="M696">
        <v>6</v>
      </c>
      <c r="N696" t="s">
        <v>89</v>
      </c>
      <c r="O696">
        <v>1</v>
      </c>
      <c r="U696">
        <v>1</v>
      </c>
      <c r="V696" t="s">
        <v>141</v>
      </c>
      <c r="X696" t="s">
        <v>383</v>
      </c>
      <c r="AA696" t="s">
        <v>3155</v>
      </c>
      <c r="AB696">
        <v>9</v>
      </c>
      <c r="AC696" t="s">
        <v>3156</v>
      </c>
      <c r="AD696" t="s">
        <v>59</v>
      </c>
      <c r="AJ696" t="s">
        <v>32</v>
      </c>
      <c r="AO696" t="s">
        <v>60</v>
      </c>
      <c r="AQ696" s="6">
        <v>5</v>
      </c>
      <c r="AR696">
        <v>6</v>
      </c>
      <c r="AT696">
        <v>30</v>
      </c>
      <c r="AU696" t="s">
        <v>3157</v>
      </c>
      <c r="AV696" t="s">
        <v>75</v>
      </c>
      <c r="AX696">
        <v>10</v>
      </c>
      <c r="AZ696" t="s">
        <v>3158</v>
      </c>
      <c r="BA696" t="s">
        <v>3159</v>
      </c>
      <c r="BB696" t="s">
        <v>3160</v>
      </c>
      <c r="BC696">
        <v>1</v>
      </c>
    </row>
    <row r="697" spans="1:55">
      <c r="A697">
        <v>695</v>
      </c>
      <c r="B697" s="6" t="s">
        <v>0</v>
      </c>
      <c r="C697" s="6"/>
      <c r="D697" s="6"/>
      <c r="E697" s="6"/>
      <c r="F697" s="6" t="s">
        <v>4</v>
      </c>
      <c r="G697" s="6"/>
      <c r="H697" s="12">
        <v>41</v>
      </c>
      <c r="I697" s="12"/>
      <c r="J697">
        <v>7</v>
      </c>
      <c r="K697">
        <v>45</v>
      </c>
      <c r="L697">
        <v>10</v>
      </c>
      <c r="M697">
        <v>6</v>
      </c>
      <c r="N697" t="s">
        <v>225</v>
      </c>
      <c r="O697">
        <v>1</v>
      </c>
      <c r="U697">
        <v>1</v>
      </c>
      <c r="V697" t="s">
        <v>55</v>
      </c>
      <c r="X697" t="s">
        <v>56</v>
      </c>
      <c r="Z697" t="s">
        <v>92</v>
      </c>
      <c r="AB697">
        <v>17</v>
      </c>
      <c r="AC697" t="s">
        <v>3161</v>
      </c>
      <c r="AD697" t="s">
        <v>84</v>
      </c>
      <c r="AI697" t="s">
        <v>31</v>
      </c>
      <c r="AO697" t="s">
        <v>60</v>
      </c>
      <c r="AQ697" s="6">
        <v>6</v>
      </c>
      <c r="AR697">
        <v>6</v>
      </c>
      <c r="AT697">
        <v>6</v>
      </c>
      <c r="AU697" t="s">
        <v>3162</v>
      </c>
      <c r="AV697" t="s">
        <v>75</v>
      </c>
      <c r="AX697">
        <v>10</v>
      </c>
      <c r="AZ697" t="s">
        <v>3163</v>
      </c>
      <c r="BA697" t="s">
        <v>3164</v>
      </c>
      <c r="BB697" t="s">
        <v>3165</v>
      </c>
      <c r="BC697">
        <v>1</v>
      </c>
    </row>
    <row r="698" spans="1:55">
      <c r="A698">
        <v>696</v>
      </c>
      <c r="B698" s="6" t="s">
        <v>0</v>
      </c>
      <c r="C698" s="6" t="s">
        <v>1</v>
      </c>
      <c r="D698" s="6"/>
      <c r="E698" s="6" t="s">
        <v>3</v>
      </c>
      <c r="F698" s="6" t="s">
        <v>4</v>
      </c>
      <c r="G698" s="6"/>
      <c r="H698" s="12">
        <v>43</v>
      </c>
      <c r="I698" s="12"/>
      <c r="J698">
        <v>6</v>
      </c>
      <c r="K698">
        <v>60</v>
      </c>
      <c r="L698">
        <v>6</v>
      </c>
      <c r="M698">
        <v>3</v>
      </c>
      <c r="N698" t="s">
        <v>189</v>
      </c>
      <c r="O698">
        <v>0</v>
      </c>
      <c r="P698" t="s">
        <v>53</v>
      </c>
      <c r="R698" t="s">
        <v>3409</v>
      </c>
      <c r="U698">
        <v>1</v>
      </c>
      <c r="V698" t="s">
        <v>29</v>
      </c>
      <c r="X698" t="s">
        <v>81</v>
      </c>
      <c r="AA698" t="s">
        <v>3166</v>
      </c>
      <c r="AB698">
        <v>4</v>
      </c>
      <c r="AC698" t="s">
        <v>3167</v>
      </c>
      <c r="AD698" t="s">
        <v>1117</v>
      </c>
      <c r="AG698" t="s">
        <v>29</v>
      </c>
      <c r="AO698" t="s">
        <v>73</v>
      </c>
      <c r="AQ698" s="6">
        <v>5</v>
      </c>
      <c r="AR698">
        <v>5</v>
      </c>
      <c r="AT698">
        <v>12</v>
      </c>
      <c r="AU698" t="s">
        <v>3168</v>
      </c>
      <c r="AV698" t="s">
        <v>75</v>
      </c>
      <c r="AX698">
        <v>10</v>
      </c>
      <c r="AZ698" t="s">
        <v>35</v>
      </c>
      <c r="BA698" t="s">
        <v>3169</v>
      </c>
      <c r="BB698" t="s">
        <v>3170</v>
      </c>
      <c r="BC698">
        <v>0</v>
      </c>
    </row>
    <row r="699" spans="1:55" ht="409.6">
      <c r="A699">
        <v>697</v>
      </c>
      <c r="B699" s="6"/>
      <c r="C699" s="6"/>
      <c r="D699" s="6"/>
      <c r="E699" s="6"/>
      <c r="F699" s="6" t="s">
        <v>4</v>
      </c>
      <c r="G699" s="6"/>
      <c r="H699" s="12">
        <v>34</v>
      </c>
      <c r="I699" s="12"/>
      <c r="J699">
        <v>7</v>
      </c>
      <c r="K699">
        <v>90</v>
      </c>
      <c r="L699">
        <v>14</v>
      </c>
      <c r="M699">
        <v>2</v>
      </c>
      <c r="N699" t="s">
        <v>303</v>
      </c>
      <c r="O699">
        <v>1</v>
      </c>
      <c r="U699">
        <v>1</v>
      </c>
      <c r="V699" t="s">
        <v>213</v>
      </c>
      <c r="Y699" t="s">
        <v>259</v>
      </c>
      <c r="Z699" t="s">
        <v>92</v>
      </c>
      <c r="AB699">
        <v>8</v>
      </c>
      <c r="AC699" t="s">
        <v>3171</v>
      </c>
      <c r="AD699" t="s">
        <v>84</v>
      </c>
      <c r="AI699" t="s">
        <v>31</v>
      </c>
      <c r="AO699" t="s">
        <v>73</v>
      </c>
      <c r="AQ699" s="6">
        <v>3</v>
      </c>
      <c r="AR699">
        <v>1</v>
      </c>
      <c r="AT699">
        <v>15</v>
      </c>
      <c r="AU699" t="s">
        <v>3172</v>
      </c>
      <c r="AW699" t="s">
        <v>3173</v>
      </c>
      <c r="AX699">
        <v>8</v>
      </c>
      <c r="AZ699" s="3" t="s">
        <v>3174</v>
      </c>
      <c r="BB699" t="s">
        <v>3175</v>
      </c>
      <c r="BC699">
        <v>0</v>
      </c>
    </row>
    <row r="700" spans="1:55">
      <c r="A700">
        <v>698</v>
      </c>
      <c r="B700" s="6" t="s">
        <v>0</v>
      </c>
      <c r="C700" s="6"/>
      <c r="D700" s="6"/>
      <c r="E700" s="6"/>
      <c r="F700" s="6"/>
      <c r="G700" s="6"/>
      <c r="H700" s="12">
        <v>40</v>
      </c>
      <c r="I700" s="12"/>
      <c r="J700">
        <v>5</v>
      </c>
      <c r="K700">
        <v>150</v>
      </c>
      <c r="L700">
        <v>6</v>
      </c>
      <c r="M700">
        <v>1</v>
      </c>
      <c r="N700" t="s">
        <v>52</v>
      </c>
      <c r="O700">
        <v>1</v>
      </c>
      <c r="U700">
        <v>1</v>
      </c>
      <c r="V700" t="s">
        <v>141</v>
      </c>
      <c r="X700" t="s">
        <v>91</v>
      </c>
      <c r="Z700" t="s">
        <v>92</v>
      </c>
      <c r="AB700">
        <v>19</v>
      </c>
      <c r="AC700" t="s">
        <v>3176</v>
      </c>
      <c r="AD700" t="s">
        <v>59</v>
      </c>
      <c r="AI700" t="s">
        <v>31</v>
      </c>
      <c r="AJ700" t="s">
        <v>32</v>
      </c>
      <c r="AO700" t="s">
        <v>60</v>
      </c>
      <c r="AQ700" s="6">
        <v>6</v>
      </c>
      <c r="AR700">
        <v>6</v>
      </c>
      <c r="AT700">
        <v>4</v>
      </c>
      <c r="AU700" t="s">
        <v>3177</v>
      </c>
      <c r="AV700" t="s">
        <v>75</v>
      </c>
      <c r="AX700">
        <v>10</v>
      </c>
      <c r="AZ700" t="s">
        <v>3178</v>
      </c>
      <c r="BA700" t="s">
        <v>3179</v>
      </c>
      <c r="BB700" t="s">
        <v>3180</v>
      </c>
      <c r="BC700">
        <v>1</v>
      </c>
    </row>
    <row r="701" spans="1:55">
      <c r="A701">
        <v>699</v>
      </c>
      <c r="B701" s="6" t="s">
        <v>0</v>
      </c>
      <c r="C701" s="6"/>
      <c r="D701" s="6"/>
      <c r="E701" s="6"/>
      <c r="F701" s="6"/>
      <c r="G701" s="6"/>
      <c r="H701" s="12">
        <v>46</v>
      </c>
      <c r="I701" s="12"/>
      <c r="J701">
        <v>8</v>
      </c>
      <c r="K701">
        <v>40</v>
      </c>
      <c r="L701">
        <v>10</v>
      </c>
      <c r="M701">
        <v>6</v>
      </c>
      <c r="N701" t="s">
        <v>103</v>
      </c>
      <c r="O701">
        <v>0</v>
      </c>
      <c r="P701" t="s">
        <v>68</v>
      </c>
      <c r="R701" t="s">
        <v>3408</v>
      </c>
      <c r="U701">
        <v>1</v>
      </c>
      <c r="V701" t="s">
        <v>80</v>
      </c>
      <c r="X701" t="s">
        <v>56</v>
      </c>
      <c r="AA701" t="s">
        <v>3181</v>
      </c>
      <c r="AB701">
        <v>5</v>
      </c>
      <c r="AC701" t="s">
        <v>3182</v>
      </c>
      <c r="AD701" t="s">
        <v>72</v>
      </c>
      <c r="AG701" t="s">
        <v>29</v>
      </c>
      <c r="AO701" t="s">
        <v>85</v>
      </c>
      <c r="AQ701" s="6">
        <v>12</v>
      </c>
      <c r="AR701">
        <v>6</v>
      </c>
      <c r="AT701">
        <v>20</v>
      </c>
      <c r="AU701" t="s">
        <v>3183</v>
      </c>
      <c r="AV701" t="s">
        <v>75</v>
      </c>
      <c r="AX701">
        <v>9</v>
      </c>
      <c r="AZ701" t="s">
        <v>3184</v>
      </c>
      <c r="BA701" t="s">
        <v>3185</v>
      </c>
      <c r="BC701">
        <v>1</v>
      </c>
    </row>
    <row r="702" spans="1:55">
      <c r="A702">
        <v>700</v>
      </c>
      <c r="B702" s="6" t="s">
        <v>0</v>
      </c>
      <c r="C702" s="6" t="s">
        <v>1</v>
      </c>
      <c r="D702" s="6"/>
      <c r="E702" s="6"/>
      <c r="F702" s="6" t="s">
        <v>4</v>
      </c>
      <c r="G702" s="6"/>
      <c r="H702" s="12">
        <v>52</v>
      </c>
      <c r="I702" s="12"/>
      <c r="J702">
        <v>7</v>
      </c>
      <c r="K702">
        <v>180</v>
      </c>
      <c r="L702">
        <v>12</v>
      </c>
      <c r="M702">
        <v>10</v>
      </c>
      <c r="N702" t="s">
        <v>89</v>
      </c>
      <c r="O702">
        <v>0</v>
      </c>
      <c r="P702" t="s">
        <v>98</v>
      </c>
      <c r="R702" t="s">
        <v>3410</v>
      </c>
      <c r="U702">
        <v>1</v>
      </c>
      <c r="V702" t="s">
        <v>55</v>
      </c>
      <c r="X702" t="s">
        <v>81</v>
      </c>
      <c r="Z702" t="s">
        <v>106</v>
      </c>
      <c r="AB702">
        <v>25</v>
      </c>
      <c r="AD702" t="s">
        <v>84</v>
      </c>
      <c r="AH702" t="s">
        <v>30</v>
      </c>
      <c r="AO702" t="s">
        <v>85</v>
      </c>
      <c r="AQ702" s="6">
        <v>6</v>
      </c>
      <c r="AR702">
        <v>5</v>
      </c>
      <c r="AT702">
        <v>260</v>
      </c>
      <c r="AU702" t="s">
        <v>3186</v>
      </c>
      <c r="AV702" t="s">
        <v>75</v>
      </c>
      <c r="AX702">
        <v>9</v>
      </c>
      <c r="AZ702" t="s">
        <v>3187</v>
      </c>
      <c r="BB702" t="s">
        <v>3188</v>
      </c>
      <c r="BC702">
        <v>0</v>
      </c>
    </row>
    <row r="703" spans="1:55">
      <c r="A703">
        <v>701</v>
      </c>
      <c r="B703" s="6" t="s">
        <v>0</v>
      </c>
      <c r="C703" s="6"/>
      <c r="D703" s="6"/>
      <c r="E703" s="6" t="s">
        <v>3</v>
      </c>
      <c r="F703" s="6" t="s">
        <v>4</v>
      </c>
      <c r="G703" s="6"/>
      <c r="H703" s="12">
        <v>26</v>
      </c>
      <c r="I703" s="12"/>
      <c r="J703">
        <v>8</v>
      </c>
      <c r="K703">
        <v>30</v>
      </c>
      <c r="L703">
        <v>10</v>
      </c>
      <c r="M703">
        <v>18</v>
      </c>
      <c r="N703" t="s">
        <v>67</v>
      </c>
      <c r="O703">
        <v>1</v>
      </c>
      <c r="U703">
        <v>0</v>
      </c>
      <c r="AD703" t="s">
        <v>84</v>
      </c>
      <c r="AH703" t="s">
        <v>30</v>
      </c>
      <c r="AO703" t="s">
        <v>85</v>
      </c>
      <c r="AQ703" s="6">
        <v>12</v>
      </c>
      <c r="AS703">
        <v>12</v>
      </c>
      <c r="AT703">
        <v>30</v>
      </c>
      <c r="AU703" t="s">
        <v>3189</v>
      </c>
      <c r="AV703" t="s">
        <v>75</v>
      </c>
      <c r="AX703">
        <v>8</v>
      </c>
      <c r="AZ703" t="s">
        <v>3190</v>
      </c>
      <c r="BA703" t="s">
        <v>3191</v>
      </c>
      <c r="BC703">
        <v>0</v>
      </c>
    </row>
    <row r="704" spans="1:55">
      <c r="A704">
        <v>702</v>
      </c>
      <c r="B704" s="6" t="s">
        <v>0</v>
      </c>
      <c r="C704" s="6" t="s">
        <v>1</v>
      </c>
      <c r="D704" s="6"/>
      <c r="E704" s="6"/>
      <c r="F704" s="6"/>
      <c r="G704" s="6"/>
      <c r="H704" s="12">
        <v>47</v>
      </c>
      <c r="I704" s="12"/>
      <c r="J704">
        <v>7</v>
      </c>
      <c r="K704">
        <v>30</v>
      </c>
      <c r="L704">
        <v>6</v>
      </c>
      <c r="M704">
        <v>3</v>
      </c>
      <c r="N704" t="s">
        <v>52</v>
      </c>
      <c r="O704">
        <v>1</v>
      </c>
      <c r="U704">
        <v>1</v>
      </c>
      <c r="V704" t="s">
        <v>155</v>
      </c>
      <c r="X704" t="s">
        <v>81</v>
      </c>
      <c r="Z704" t="s">
        <v>92</v>
      </c>
      <c r="AB704">
        <v>12</v>
      </c>
      <c r="AC704" t="s">
        <v>3192</v>
      </c>
      <c r="AD704" t="s">
        <v>72</v>
      </c>
      <c r="AJ704" t="s">
        <v>32</v>
      </c>
      <c r="AO704" t="s">
        <v>73</v>
      </c>
      <c r="AQ704" s="6">
        <v>10</v>
      </c>
      <c r="AR704">
        <v>5</v>
      </c>
      <c r="AT704">
        <v>10</v>
      </c>
      <c r="AU704" t="s">
        <v>3193</v>
      </c>
      <c r="AW704" t="s">
        <v>3194</v>
      </c>
      <c r="AX704">
        <v>10</v>
      </c>
      <c r="AZ704" t="s">
        <v>3195</v>
      </c>
      <c r="BA704" t="s">
        <v>3196</v>
      </c>
      <c r="BB704" t="s">
        <v>3197</v>
      </c>
      <c r="BC704">
        <v>1</v>
      </c>
    </row>
    <row r="705" spans="1:55">
      <c r="A705">
        <v>703</v>
      </c>
      <c r="B705" s="6" t="s">
        <v>0</v>
      </c>
      <c r="C705" s="6"/>
      <c r="D705" s="6"/>
      <c r="E705" s="6"/>
      <c r="F705" s="6" t="s">
        <v>4</v>
      </c>
      <c r="G705" s="6"/>
      <c r="H705" s="12">
        <v>28</v>
      </c>
      <c r="I705" s="12"/>
      <c r="J705">
        <v>6</v>
      </c>
      <c r="K705">
        <v>50</v>
      </c>
      <c r="L705">
        <v>10</v>
      </c>
      <c r="M705">
        <v>3</v>
      </c>
      <c r="N705" t="s">
        <v>225</v>
      </c>
      <c r="O705">
        <v>1</v>
      </c>
      <c r="U705">
        <v>0</v>
      </c>
      <c r="AD705" t="s">
        <v>84</v>
      </c>
      <c r="AG705" t="s">
        <v>29</v>
      </c>
      <c r="AJ705" t="s">
        <v>32</v>
      </c>
      <c r="AO705" t="s">
        <v>85</v>
      </c>
      <c r="AQ705" s="6">
        <v>6</v>
      </c>
      <c r="AR705">
        <v>4</v>
      </c>
      <c r="AT705">
        <v>100</v>
      </c>
      <c r="AU705" t="s">
        <v>3198</v>
      </c>
      <c r="AV705" t="s">
        <v>64</v>
      </c>
      <c r="AX705">
        <v>8</v>
      </c>
      <c r="AZ705" t="s">
        <v>3199</v>
      </c>
      <c r="BB705" t="s">
        <v>3200</v>
      </c>
      <c r="BC705">
        <v>1</v>
      </c>
    </row>
    <row r="706" spans="1:55">
      <c r="A706">
        <v>704</v>
      </c>
      <c r="B706" s="6" t="s">
        <v>0</v>
      </c>
      <c r="C706" s="6"/>
      <c r="D706" s="6"/>
      <c r="E706" s="6"/>
      <c r="F706" s="6"/>
      <c r="G706" s="6"/>
      <c r="H706" s="12">
        <v>26</v>
      </c>
      <c r="I706" s="12"/>
      <c r="J706">
        <v>6</v>
      </c>
      <c r="K706">
        <v>60</v>
      </c>
      <c r="L706">
        <v>4</v>
      </c>
      <c r="M706">
        <v>5</v>
      </c>
      <c r="N706" t="s">
        <v>89</v>
      </c>
      <c r="O706">
        <v>1</v>
      </c>
      <c r="U706">
        <v>1</v>
      </c>
      <c r="V706" t="s">
        <v>5</v>
      </c>
      <c r="X706" t="s">
        <v>111</v>
      </c>
      <c r="Z706" t="s">
        <v>572</v>
      </c>
      <c r="AB706">
        <v>0</v>
      </c>
      <c r="AC706" t="s">
        <v>3201</v>
      </c>
      <c r="AD706" t="s">
        <v>84</v>
      </c>
      <c r="AJ706" t="s">
        <v>32</v>
      </c>
      <c r="AO706" t="s">
        <v>85</v>
      </c>
      <c r="AQ706" s="6">
        <v>6</v>
      </c>
      <c r="AR706">
        <v>6</v>
      </c>
      <c r="AT706">
        <v>4</v>
      </c>
      <c r="AU706" t="s">
        <v>3202</v>
      </c>
      <c r="AV706" t="s">
        <v>75</v>
      </c>
      <c r="AX706">
        <v>7</v>
      </c>
      <c r="AZ706" t="s">
        <v>3203</v>
      </c>
      <c r="BA706" t="s">
        <v>3204</v>
      </c>
      <c r="BB706" t="s">
        <v>3205</v>
      </c>
      <c r="BC706">
        <v>1</v>
      </c>
    </row>
    <row r="707" spans="1:55">
      <c r="A707">
        <v>705</v>
      </c>
      <c r="B707" s="6"/>
      <c r="C707" s="6" t="s">
        <v>1</v>
      </c>
      <c r="D707" s="6"/>
      <c r="E707" s="6"/>
      <c r="F707" s="6"/>
      <c r="G707" s="6"/>
      <c r="H707" s="12">
        <v>36</v>
      </c>
      <c r="I707" s="12"/>
      <c r="J707">
        <v>6</v>
      </c>
      <c r="K707">
        <v>90</v>
      </c>
      <c r="L707">
        <v>16</v>
      </c>
      <c r="M707">
        <v>50</v>
      </c>
      <c r="N707" t="s">
        <v>189</v>
      </c>
      <c r="O707">
        <v>1</v>
      </c>
      <c r="U707">
        <v>1</v>
      </c>
      <c r="V707" t="s">
        <v>135</v>
      </c>
      <c r="X707" t="s">
        <v>123</v>
      </c>
      <c r="Z707" t="s">
        <v>572</v>
      </c>
      <c r="AB707">
        <v>11</v>
      </c>
      <c r="AC707">
        <v>6</v>
      </c>
      <c r="AD707" t="s">
        <v>84</v>
      </c>
      <c r="AJ707" t="s">
        <v>32</v>
      </c>
      <c r="AO707" t="s">
        <v>60</v>
      </c>
      <c r="AQ707" s="6">
        <v>2</v>
      </c>
      <c r="AR707">
        <v>2</v>
      </c>
      <c r="AT707">
        <v>8</v>
      </c>
      <c r="AU707" t="s">
        <v>3206</v>
      </c>
      <c r="AV707" t="s">
        <v>75</v>
      </c>
      <c r="AX707">
        <v>10</v>
      </c>
      <c r="AZ707" t="s">
        <v>3207</v>
      </c>
      <c r="BA707" t="s">
        <v>3208</v>
      </c>
      <c r="BB707" t="s">
        <v>3209</v>
      </c>
      <c r="BC707">
        <v>0</v>
      </c>
    </row>
    <row r="708" spans="1:55">
      <c r="A708">
        <v>706</v>
      </c>
      <c r="B708" s="6" t="s">
        <v>0</v>
      </c>
      <c r="C708" s="6"/>
      <c r="D708" s="6"/>
      <c r="E708" s="6"/>
      <c r="F708" s="6"/>
      <c r="G708" s="6"/>
      <c r="H708" s="12">
        <v>36</v>
      </c>
      <c r="I708" s="12"/>
      <c r="J708">
        <v>7</v>
      </c>
      <c r="K708">
        <v>120</v>
      </c>
      <c r="L708">
        <v>7</v>
      </c>
      <c r="M708">
        <v>3</v>
      </c>
      <c r="N708" t="s">
        <v>335</v>
      </c>
      <c r="O708">
        <v>1</v>
      </c>
      <c r="U708">
        <v>1</v>
      </c>
      <c r="V708" t="s">
        <v>90</v>
      </c>
      <c r="X708" t="s">
        <v>81</v>
      </c>
      <c r="AA708" t="s">
        <v>898</v>
      </c>
      <c r="AB708">
        <v>7</v>
      </c>
      <c r="AC708" t="s">
        <v>3210</v>
      </c>
      <c r="AD708" t="s">
        <v>84</v>
      </c>
      <c r="AJ708" t="s">
        <v>32</v>
      </c>
      <c r="AO708" t="s">
        <v>60</v>
      </c>
      <c r="AQ708" s="6">
        <v>6</v>
      </c>
      <c r="AR708">
        <v>2</v>
      </c>
      <c r="AT708">
        <v>8</v>
      </c>
      <c r="AU708" t="s">
        <v>3211</v>
      </c>
      <c r="AV708" t="s">
        <v>64</v>
      </c>
      <c r="AX708">
        <v>10</v>
      </c>
      <c r="AZ708" t="s">
        <v>3212</v>
      </c>
      <c r="BA708" t="s">
        <v>3213</v>
      </c>
      <c r="BB708" t="s">
        <v>116</v>
      </c>
      <c r="BC708">
        <v>1</v>
      </c>
    </row>
    <row r="709" spans="1:55">
      <c r="A709">
        <v>707</v>
      </c>
      <c r="B709" s="6" t="s">
        <v>0</v>
      </c>
      <c r="C709" s="6"/>
      <c r="D709" s="6"/>
      <c r="E709" s="6" t="s">
        <v>3</v>
      </c>
      <c r="F709" s="6"/>
      <c r="G709" s="6"/>
      <c r="H709" s="12">
        <v>23</v>
      </c>
      <c r="I709" s="12"/>
      <c r="J709">
        <v>4</v>
      </c>
      <c r="K709">
        <v>0</v>
      </c>
      <c r="L709">
        <v>9</v>
      </c>
      <c r="M709">
        <v>15</v>
      </c>
      <c r="N709" t="s">
        <v>189</v>
      </c>
      <c r="O709">
        <v>0</v>
      </c>
      <c r="P709" t="s">
        <v>53</v>
      </c>
      <c r="R709" t="s">
        <v>3410</v>
      </c>
      <c r="U709">
        <v>1</v>
      </c>
      <c r="V709" t="s">
        <v>110</v>
      </c>
      <c r="X709" t="s">
        <v>81</v>
      </c>
      <c r="Z709" t="s">
        <v>92</v>
      </c>
      <c r="AB709">
        <v>2</v>
      </c>
      <c r="AC709" t="s">
        <v>2128</v>
      </c>
      <c r="AD709" t="s">
        <v>59</v>
      </c>
      <c r="AH709" t="s">
        <v>30</v>
      </c>
      <c r="AO709" t="s">
        <v>162</v>
      </c>
      <c r="AQ709" s="6">
        <v>6</v>
      </c>
      <c r="AR709">
        <v>5</v>
      </c>
      <c r="AT709">
        <v>10</v>
      </c>
      <c r="AU709" t="s">
        <v>3214</v>
      </c>
      <c r="AV709" t="s">
        <v>75</v>
      </c>
      <c r="AX709">
        <v>10</v>
      </c>
      <c r="AZ709" t="s">
        <v>3215</v>
      </c>
      <c r="BA709" t="s">
        <v>3216</v>
      </c>
      <c r="BB709" t="s">
        <v>3217</v>
      </c>
      <c r="BC709">
        <v>1</v>
      </c>
    </row>
    <row r="710" spans="1:55">
      <c r="A710">
        <v>708</v>
      </c>
      <c r="B710" s="6"/>
      <c r="C710" s="6"/>
      <c r="D710" s="6"/>
      <c r="E710" s="6"/>
      <c r="F710" s="6" t="s">
        <v>4</v>
      </c>
      <c r="G710" s="6"/>
      <c r="H710" s="12">
        <v>50</v>
      </c>
      <c r="I710" s="12"/>
      <c r="J710">
        <v>7</v>
      </c>
      <c r="K710">
        <v>2</v>
      </c>
      <c r="L710">
        <v>3</v>
      </c>
      <c r="M710">
        <v>15</v>
      </c>
      <c r="N710" t="s">
        <v>303</v>
      </c>
      <c r="O710">
        <v>0</v>
      </c>
      <c r="P710" t="s">
        <v>79</v>
      </c>
      <c r="R710" t="s">
        <v>3409</v>
      </c>
      <c r="U710">
        <v>1</v>
      </c>
      <c r="V710" t="s">
        <v>5</v>
      </c>
      <c r="X710" t="s">
        <v>111</v>
      </c>
      <c r="AA710" t="s">
        <v>3218</v>
      </c>
      <c r="AB710">
        <v>25</v>
      </c>
      <c r="AC710" t="s">
        <v>3219</v>
      </c>
      <c r="AD710" t="s">
        <v>59</v>
      </c>
      <c r="AG710" t="s">
        <v>29</v>
      </c>
      <c r="AO710" t="s">
        <v>85</v>
      </c>
      <c r="AQ710" s="6">
        <v>4</v>
      </c>
      <c r="AR710">
        <v>3</v>
      </c>
      <c r="AT710">
        <v>6</v>
      </c>
      <c r="AU710" t="s">
        <v>3220</v>
      </c>
      <c r="AV710" t="s">
        <v>64</v>
      </c>
      <c r="AX710">
        <v>8</v>
      </c>
      <c r="AZ710" t="s">
        <v>3221</v>
      </c>
      <c r="BA710" t="s">
        <v>3222</v>
      </c>
      <c r="BC710">
        <v>0</v>
      </c>
    </row>
    <row r="711" spans="1:55">
      <c r="A711">
        <v>709</v>
      </c>
      <c r="B711" s="6" t="s">
        <v>0</v>
      </c>
      <c r="C711" s="6"/>
      <c r="D711" s="6"/>
      <c r="E711" s="6"/>
      <c r="F711" s="6"/>
      <c r="G711" s="6"/>
      <c r="H711" s="12">
        <v>31</v>
      </c>
      <c r="I711" s="12"/>
      <c r="J711">
        <v>6</v>
      </c>
      <c r="K711">
        <v>30</v>
      </c>
      <c r="L711">
        <v>6</v>
      </c>
      <c r="M711">
        <v>30</v>
      </c>
      <c r="N711" t="s">
        <v>133</v>
      </c>
      <c r="O711">
        <v>1</v>
      </c>
      <c r="U711">
        <v>1</v>
      </c>
      <c r="V711" t="s">
        <v>29</v>
      </c>
      <c r="X711" t="s">
        <v>111</v>
      </c>
      <c r="AA711" t="s">
        <v>3223</v>
      </c>
      <c r="AB711">
        <v>5</v>
      </c>
      <c r="AC711" t="s">
        <v>3224</v>
      </c>
      <c r="AD711" t="s">
        <v>363</v>
      </c>
      <c r="AG711" t="s">
        <v>29</v>
      </c>
      <c r="AO711" t="s">
        <v>85</v>
      </c>
      <c r="AQ711" s="6">
        <v>4</v>
      </c>
      <c r="AR711">
        <v>4</v>
      </c>
      <c r="AT711">
        <v>20</v>
      </c>
      <c r="AU711" t="s">
        <v>3225</v>
      </c>
      <c r="AV711" t="s">
        <v>64</v>
      </c>
      <c r="AX711">
        <v>9</v>
      </c>
      <c r="AZ711" t="s">
        <v>3226</v>
      </c>
      <c r="BA711" t="s">
        <v>3227</v>
      </c>
      <c r="BB711" t="s">
        <v>3228</v>
      </c>
      <c r="BC711">
        <v>1</v>
      </c>
    </row>
    <row r="712" spans="1:55">
      <c r="A712">
        <v>710</v>
      </c>
      <c r="B712" s="6" t="s">
        <v>0</v>
      </c>
      <c r="C712" s="6"/>
      <c r="D712" s="6"/>
      <c r="E712" s="6"/>
      <c r="F712" s="6"/>
      <c r="G712" s="6"/>
      <c r="H712" s="12">
        <v>31</v>
      </c>
      <c r="I712" s="12"/>
      <c r="J712">
        <v>7</v>
      </c>
      <c r="K712">
        <v>0</v>
      </c>
      <c r="L712">
        <v>14</v>
      </c>
      <c r="M712">
        <v>1</v>
      </c>
      <c r="N712" t="s">
        <v>225</v>
      </c>
      <c r="O712">
        <v>0</v>
      </c>
      <c r="Q712" t="s">
        <v>3229</v>
      </c>
      <c r="R712" t="s">
        <v>3411</v>
      </c>
      <c r="U712">
        <v>0</v>
      </c>
      <c r="AD712" t="s">
        <v>84</v>
      </c>
      <c r="AG712" t="s">
        <v>29</v>
      </c>
      <c r="AO712" t="s">
        <v>73</v>
      </c>
      <c r="AQ712" s="6">
        <v>6</v>
      </c>
      <c r="AR712">
        <v>6</v>
      </c>
      <c r="AT712">
        <v>8</v>
      </c>
      <c r="AU712" t="s">
        <v>3230</v>
      </c>
      <c r="AV712" t="s">
        <v>75</v>
      </c>
      <c r="AX712">
        <v>5</v>
      </c>
      <c r="AZ712" t="s">
        <v>3231</v>
      </c>
      <c r="BB712" t="s">
        <v>3232</v>
      </c>
    </row>
    <row r="713" spans="1:55">
      <c r="A713">
        <v>711</v>
      </c>
      <c r="B713" s="6"/>
      <c r="C713" s="6"/>
      <c r="D713" s="6"/>
      <c r="E713" s="6"/>
      <c r="F713" s="6" t="s">
        <v>4</v>
      </c>
      <c r="G713" s="6"/>
      <c r="H713" s="12">
        <v>37</v>
      </c>
      <c r="I713" s="12"/>
      <c r="J713">
        <v>7</v>
      </c>
      <c r="K713">
        <v>75</v>
      </c>
      <c r="L713">
        <v>10</v>
      </c>
      <c r="M713">
        <v>2</v>
      </c>
      <c r="N713" t="s">
        <v>67</v>
      </c>
      <c r="O713">
        <v>0</v>
      </c>
      <c r="P713" t="s">
        <v>122</v>
      </c>
      <c r="R713" t="s">
        <v>3411</v>
      </c>
      <c r="U713">
        <v>0</v>
      </c>
      <c r="AD713" t="s">
        <v>59</v>
      </c>
      <c r="AI713" t="s">
        <v>31</v>
      </c>
      <c r="AO713" t="s">
        <v>73</v>
      </c>
      <c r="AQ713" s="6">
        <v>2</v>
      </c>
      <c r="AR713">
        <v>4</v>
      </c>
      <c r="AT713">
        <v>50</v>
      </c>
      <c r="AU713" t="s">
        <v>3233</v>
      </c>
      <c r="AV713" t="s">
        <v>75</v>
      </c>
      <c r="AX713">
        <v>10</v>
      </c>
      <c r="AZ713" t="s">
        <v>3234</v>
      </c>
      <c r="BC713">
        <v>0</v>
      </c>
    </row>
    <row r="714" spans="1:55">
      <c r="A714">
        <v>712</v>
      </c>
      <c r="B714" s="6"/>
      <c r="C714" s="6"/>
      <c r="D714" s="6"/>
      <c r="E714" s="6"/>
      <c r="F714" s="6" t="s">
        <v>4</v>
      </c>
      <c r="G714" s="6"/>
      <c r="H714" s="12">
        <v>23</v>
      </c>
      <c r="I714" s="12"/>
      <c r="J714">
        <v>8</v>
      </c>
      <c r="K714">
        <v>0</v>
      </c>
      <c r="L714">
        <v>12</v>
      </c>
      <c r="M714">
        <v>20</v>
      </c>
      <c r="N714" t="s">
        <v>78</v>
      </c>
      <c r="O714">
        <v>0</v>
      </c>
      <c r="P714" t="s">
        <v>68</v>
      </c>
      <c r="R714" t="s">
        <v>3409</v>
      </c>
      <c r="U714">
        <v>0</v>
      </c>
      <c r="AD714" t="s">
        <v>59</v>
      </c>
      <c r="AJ714" t="s">
        <v>32</v>
      </c>
      <c r="AO714" t="s">
        <v>85</v>
      </c>
      <c r="AQ714" s="6">
        <v>6</v>
      </c>
      <c r="AR714">
        <v>6</v>
      </c>
      <c r="AT714">
        <v>4</v>
      </c>
      <c r="AU714" t="s">
        <v>3235</v>
      </c>
      <c r="AV714" t="s">
        <v>64</v>
      </c>
      <c r="AX714">
        <v>10</v>
      </c>
      <c r="AZ714" t="s">
        <v>3236</v>
      </c>
      <c r="BA714" t="s">
        <v>3237</v>
      </c>
      <c r="BB714" t="s">
        <v>3237</v>
      </c>
      <c r="BC714">
        <v>0</v>
      </c>
    </row>
    <row r="715" spans="1:55">
      <c r="A715">
        <v>713</v>
      </c>
      <c r="B715" s="6" t="s">
        <v>0</v>
      </c>
      <c r="C715" s="6" t="s">
        <v>1</v>
      </c>
      <c r="D715" s="6" t="s">
        <v>2</v>
      </c>
      <c r="E715" s="6" t="s">
        <v>3</v>
      </c>
      <c r="F715" s="6" t="s">
        <v>4</v>
      </c>
      <c r="G715" s="6"/>
      <c r="H715" s="12">
        <v>29</v>
      </c>
      <c r="I715" s="12"/>
      <c r="J715">
        <v>8</v>
      </c>
      <c r="K715">
        <v>30</v>
      </c>
      <c r="L715">
        <v>5</v>
      </c>
      <c r="M715">
        <v>30</v>
      </c>
      <c r="N715" t="s">
        <v>189</v>
      </c>
      <c r="O715">
        <v>0</v>
      </c>
      <c r="P715" t="s">
        <v>98</v>
      </c>
      <c r="T715" t="s">
        <v>35</v>
      </c>
      <c r="U715">
        <v>1</v>
      </c>
      <c r="V715" t="s">
        <v>465</v>
      </c>
      <c r="X715" t="s">
        <v>56</v>
      </c>
      <c r="AA715" t="s">
        <v>3238</v>
      </c>
      <c r="AB715">
        <v>5</v>
      </c>
      <c r="AC715" t="s">
        <v>3239</v>
      </c>
      <c r="AD715" t="s">
        <v>59</v>
      </c>
      <c r="AE715" t="s">
        <v>27</v>
      </c>
      <c r="AJ715" t="s">
        <v>32</v>
      </c>
      <c r="AN715" t="s">
        <v>3240</v>
      </c>
      <c r="AO715" t="s">
        <v>73</v>
      </c>
      <c r="AQ715" s="6">
        <v>5</v>
      </c>
      <c r="AS715">
        <v>8</v>
      </c>
      <c r="AT715">
        <v>10</v>
      </c>
      <c r="AU715" t="s">
        <v>3241</v>
      </c>
      <c r="AV715" t="s">
        <v>75</v>
      </c>
      <c r="AX715">
        <v>10</v>
      </c>
      <c r="AZ715" t="s">
        <v>3242</v>
      </c>
      <c r="BC715">
        <v>1</v>
      </c>
    </row>
    <row r="716" spans="1:55">
      <c r="A716">
        <v>714</v>
      </c>
      <c r="B716" s="6"/>
      <c r="C716" s="6" t="s">
        <v>1</v>
      </c>
      <c r="D716" s="6"/>
      <c r="E716" s="6"/>
      <c r="F716" s="6"/>
      <c r="G716" s="6"/>
      <c r="H716" s="12">
        <v>33</v>
      </c>
      <c r="I716" s="12"/>
      <c r="J716">
        <v>8</v>
      </c>
      <c r="K716">
        <v>80</v>
      </c>
      <c r="L716">
        <v>9</v>
      </c>
      <c r="M716">
        <v>2</v>
      </c>
      <c r="N716" t="s">
        <v>78</v>
      </c>
      <c r="O716">
        <v>1</v>
      </c>
      <c r="U716">
        <v>1</v>
      </c>
      <c r="V716" t="s">
        <v>5</v>
      </c>
      <c r="X716" t="s">
        <v>81</v>
      </c>
      <c r="Z716" t="s">
        <v>648</v>
      </c>
      <c r="AB716">
        <v>10</v>
      </c>
      <c r="AC716" t="s">
        <v>3243</v>
      </c>
      <c r="AD716" t="s">
        <v>84</v>
      </c>
      <c r="AG716" t="s">
        <v>29</v>
      </c>
      <c r="AO716" t="s">
        <v>73</v>
      </c>
      <c r="AQ716" s="6">
        <v>13</v>
      </c>
      <c r="AS716">
        <v>10</v>
      </c>
      <c r="AT716">
        <v>30</v>
      </c>
      <c r="AU716" t="s">
        <v>3244</v>
      </c>
      <c r="AW716" t="s">
        <v>3245</v>
      </c>
      <c r="AX716">
        <v>7</v>
      </c>
      <c r="AZ716" t="s">
        <v>3246</v>
      </c>
      <c r="BA716" t="s">
        <v>607</v>
      </c>
      <c r="BB716" t="s">
        <v>607</v>
      </c>
      <c r="BC716">
        <v>1</v>
      </c>
    </row>
    <row r="717" spans="1:55" ht="409.6">
      <c r="A717">
        <v>715</v>
      </c>
      <c r="B717" s="6"/>
      <c r="C717" s="6" t="s">
        <v>1</v>
      </c>
      <c r="D717" s="6"/>
      <c r="E717" s="6"/>
      <c r="F717" s="6"/>
      <c r="G717" s="6"/>
      <c r="H717" s="12">
        <v>25</v>
      </c>
      <c r="I717" s="12"/>
      <c r="J717">
        <v>8</v>
      </c>
      <c r="K717">
        <v>15</v>
      </c>
      <c r="L717">
        <v>9</v>
      </c>
      <c r="M717">
        <v>12</v>
      </c>
      <c r="N717" t="s">
        <v>225</v>
      </c>
      <c r="O717">
        <v>1</v>
      </c>
      <c r="U717">
        <v>0</v>
      </c>
      <c r="AD717" t="s">
        <v>59</v>
      </c>
      <c r="AH717" t="s">
        <v>30</v>
      </c>
      <c r="AO717" t="s">
        <v>73</v>
      </c>
      <c r="AQ717" s="6">
        <v>10</v>
      </c>
      <c r="AS717" t="s">
        <v>616</v>
      </c>
      <c r="AT717">
        <v>30</v>
      </c>
      <c r="AU717" s="3" t="s">
        <v>3247</v>
      </c>
      <c r="AV717" t="s">
        <v>64</v>
      </c>
      <c r="AX717">
        <v>10</v>
      </c>
      <c r="AZ717" t="s">
        <v>3248</v>
      </c>
      <c r="BB717" t="s">
        <v>3249</v>
      </c>
      <c r="BC717">
        <v>1</v>
      </c>
    </row>
    <row r="718" spans="1:55">
      <c r="A718">
        <v>716</v>
      </c>
      <c r="B718" s="6" t="s">
        <v>0</v>
      </c>
      <c r="C718" s="6" t="s">
        <v>1</v>
      </c>
      <c r="D718" s="6" t="s">
        <v>2</v>
      </c>
      <c r="E718" s="6"/>
      <c r="F718" s="6"/>
      <c r="G718" s="6"/>
      <c r="H718" s="12">
        <v>37</v>
      </c>
      <c r="I718" s="12"/>
      <c r="J718">
        <v>7</v>
      </c>
      <c r="K718">
        <v>40</v>
      </c>
      <c r="L718">
        <v>10</v>
      </c>
      <c r="M718">
        <v>0</v>
      </c>
      <c r="N718" t="s">
        <v>103</v>
      </c>
      <c r="O718">
        <v>0</v>
      </c>
      <c r="P718" t="s">
        <v>68</v>
      </c>
      <c r="R718" t="s">
        <v>3409</v>
      </c>
      <c r="U718">
        <v>1</v>
      </c>
      <c r="V718" t="s">
        <v>407</v>
      </c>
      <c r="X718" t="s">
        <v>111</v>
      </c>
      <c r="Z718" t="s">
        <v>57</v>
      </c>
      <c r="AB718">
        <v>6</v>
      </c>
      <c r="AC718" t="s">
        <v>3250</v>
      </c>
      <c r="AD718" t="s">
        <v>72</v>
      </c>
      <c r="AH718" t="s">
        <v>30</v>
      </c>
      <c r="AO718" t="s">
        <v>162</v>
      </c>
      <c r="AQ718" s="6">
        <v>5</v>
      </c>
      <c r="AR718">
        <v>5</v>
      </c>
      <c r="AT718">
        <v>4</v>
      </c>
      <c r="AU718" t="s">
        <v>3251</v>
      </c>
      <c r="AV718" t="s">
        <v>64</v>
      </c>
      <c r="AX718">
        <v>8</v>
      </c>
      <c r="AZ718" t="s">
        <v>3252</v>
      </c>
      <c r="BC718">
        <v>1</v>
      </c>
    </row>
    <row r="719" spans="1:55">
      <c r="A719">
        <v>717</v>
      </c>
      <c r="B719" s="6" t="s">
        <v>0</v>
      </c>
      <c r="C719" s="6"/>
      <c r="D719" s="6"/>
      <c r="E719" s="6"/>
      <c r="F719" s="6"/>
      <c r="G719" s="6"/>
      <c r="H719" s="12">
        <v>30</v>
      </c>
      <c r="I719" s="12"/>
      <c r="J719">
        <v>10</v>
      </c>
      <c r="K719">
        <v>60</v>
      </c>
      <c r="L719">
        <v>8</v>
      </c>
      <c r="M719">
        <v>10</v>
      </c>
      <c r="N719" t="s">
        <v>121</v>
      </c>
      <c r="O719">
        <v>0</v>
      </c>
      <c r="P719" t="s">
        <v>79</v>
      </c>
      <c r="R719" t="s">
        <v>3410</v>
      </c>
      <c r="U719">
        <v>0</v>
      </c>
      <c r="AD719" t="s">
        <v>84</v>
      </c>
      <c r="AI719" t="s">
        <v>31</v>
      </c>
      <c r="AK719" t="s">
        <v>33</v>
      </c>
      <c r="AO719" t="s">
        <v>60</v>
      </c>
      <c r="AQ719" s="6">
        <v>4</v>
      </c>
      <c r="AR719">
        <v>4</v>
      </c>
      <c r="AT719">
        <v>6</v>
      </c>
      <c r="AU719" t="s">
        <v>3253</v>
      </c>
      <c r="AV719" t="s">
        <v>64</v>
      </c>
      <c r="AX719">
        <v>10</v>
      </c>
      <c r="AZ719" t="s">
        <v>3254</v>
      </c>
      <c r="BA719" t="s">
        <v>3255</v>
      </c>
      <c r="BB719" t="s">
        <v>3256</v>
      </c>
      <c r="BC719">
        <v>1</v>
      </c>
    </row>
    <row r="720" spans="1:55">
      <c r="A720">
        <v>718</v>
      </c>
      <c r="B720" s="6" t="s">
        <v>0</v>
      </c>
      <c r="C720" s="6" t="s">
        <v>1</v>
      </c>
      <c r="D720" s="6"/>
      <c r="E720" s="6"/>
      <c r="F720" s="6" t="s">
        <v>4</v>
      </c>
      <c r="G720" s="6"/>
      <c r="H720" s="12">
        <v>29</v>
      </c>
      <c r="I720" s="12"/>
      <c r="J720">
        <v>4</v>
      </c>
      <c r="K720">
        <v>30</v>
      </c>
      <c r="L720">
        <v>18</v>
      </c>
      <c r="M720">
        <v>24</v>
      </c>
      <c r="N720" t="s">
        <v>303</v>
      </c>
      <c r="O720">
        <v>1</v>
      </c>
      <c r="U720">
        <v>1</v>
      </c>
      <c r="V720" t="s">
        <v>135</v>
      </c>
      <c r="X720" t="s">
        <v>81</v>
      </c>
      <c r="Z720" t="s">
        <v>92</v>
      </c>
      <c r="AB720">
        <v>5</v>
      </c>
      <c r="AC720" t="s">
        <v>3257</v>
      </c>
      <c r="AD720" t="s">
        <v>59</v>
      </c>
      <c r="AJ720" t="s">
        <v>32</v>
      </c>
      <c r="AO720" t="s">
        <v>60</v>
      </c>
      <c r="AQ720" s="6">
        <v>10</v>
      </c>
      <c r="AR720">
        <v>6</v>
      </c>
      <c r="AT720">
        <v>72</v>
      </c>
      <c r="AU720" t="s">
        <v>3258</v>
      </c>
      <c r="AV720" t="s">
        <v>75</v>
      </c>
      <c r="AX720">
        <v>10</v>
      </c>
      <c r="AZ720" t="s">
        <v>3259</v>
      </c>
      <c r="BA720" t="s">
        <v>3260</v>
      </c>
      <c r="BB720" t="s">
        <v>3261</v>
      </c>
      <c r="BC720">
        <v>1</v>
      </c>
    </row>
    <row r="721" spans="1:55">
      <c r="A721">
        <v>719</v>
      </c>
      <c r="B721" s="6" t="s">
        <v>0</v>
      </c>
      <c r="C721" s="6" t="s">
        <v>1</v>
      </c>
      <c r="D721" s="6"/>
      <c r="E721" s="6"/>
      <c r="F721" s="6"/>
      <c r="G721" s="6"/>
      <c r="H721" s="12">
        <v>34</v>
      </c>
      <c r="I721" s="12"/>
      <c r="J721">
        <v>6</v>
      </c>
      <c r="K721">
        <v>135</v>
      </c>
      <c r="L721">
        <v>7</v>
      </c>
      <c r="M721">
        <v>40</v>
      </c>
      <c r="N721" t="s">
        <v>121</v>
      </c>
      <c r="O721">
        <v>1</v>
      </c>
      <c r="U721">
        <v>1</v>
      </c>
      <c r="V721" t="s">
        <v>55</v>
      </c>
      <c r="X721" t="s">
        <v>111</v>
      </c>
      <c r="Z721" t="s">
        <v>272</v>
      </c>
      <c r="AB721">
        <v>5</v>
      </c>
      <c r="AC721" t="s">
        <v>3262</v>
      </c>
      <c r="AD721" t="s">
        <v>84</v>
      </c>
      <c r="AI721" t="s">
        <v>31</v>
      </c>
      <c r="AO721" t="s">
        <v>73</v>
      </c>
      <c r="AQ721" s="6">
        <v>4</v>
      </c>
      <c r="AR721">
        <v>5</v>
      </c>
      <c r="AT721">
        <v>25</v>
      </c>
      <c r="AU721" t="s">
        <v>3263</v>
      </c>
      <c r="AV721" t="s">
        <v>75</v>
      </c>
      <c r="AX721">
        <v>8</v>
      </c>
      <c r="AZ721" t="s">
        <v>3264</v>
      </c>
      <c r="BC721">
        <v>0</v>
      </c>
    </row>
    <row r="722" spans="1:55">
      <c r="A722">
        <v>720</v>
      </c>
      <c r="B722" s="6" t="s">
        <v>0</v>
      </c>
      <c r="C722" s="6"/>
      <c r="D722" s="6"/>
      <c r="E722" s="6"/>
      <c r="F722" s="6"/>
      <c r="G722" s="6"/>
      <c r="H722" s="12">
        <v>37</v>
      </c>
      <c r="I722" s="12"/>
      <c r="J722">
        <v>8</v>
      </c>
      <c r="K722">
        <v>0</v>
      </c>
      <c r="L722">
        <v>8</v>
      </c>
      <c r="M722">
        <v>15</v>
      </c>
      <c r="N722" t="s">
        <v>52</v>
      </c>
      <c r="O722">
        <v>1</v>
      </c>
      <c r="U722">
        <v>0</v>
      </c>
      <c r="AD722" t="s">
        <v>59</v>
      </c>
      <c r="AJ722" t="s">
        <v>32</v>
      </c>
      <c r="AO722" t="s">
        <v>60</v>
      </c>
      <c r="AQ722" s="6">
        <v>6</v>
      </c>
      <c r="AR722">
        <v>6</v>
      </c>
      <c r="AT722">
        <v>10</v>
      </c>
      <c r="AU722" t="s">
        <v>3265</v>
      </c>
      <c r="AW722" t="s">
        <v>382</v>
      </c>
      <c r="AX722">
        <v>8</v>
      </c>
      <c r="AZ722" t="s">
        <v>3266</v>
      </c>
      <c r="BA722" t="s">
        <v>3267</v>
      </c>
      <c r="BB722" t="s">
        <v>3268</v>
      </c>
      <c r="BC722">
        <v>1</v>
      </c>
    </row>
    <row r="723" spans="1:55">
      <c r="A723">
        <v>721</v>
      </c>
      <c r="B723" s="6" t="s">
        <v>0</v>
      </c>
      <c r="C723" s="6"/>
      <c r="D723" s="6"/>
      <c r="E723" s="6"/>
      <c r="F723" s="6"/>
      <c r="G723" s="6"/>
      <c r="H723" s="12">
        <v>35</v>
      </c>
      <c r="I723" s="12"/>
      <c r="J723">
        <v>8</v>
      </c>
      <c r="K723">
        <v>90</v>
      </c>
      <c r="L723">
        <v>15</v>
      </c>
      <c r="M723">
        <v>10</v>
      </c>
      <c r="N723" t="s">
        <v>52</v>
      </c>
      <c r="O723">
        <v>0</v>
      </c>
      <c r="P723" t="s">
        <v>68</v>
      </c>
      <c r="T723" t="s">
        <v>3269</v>
      </c>
      <c r="U723">
        <v>1</v>
      </c>
      <c r="V723" t="s">
        <v>155</v>
      </c>
      <c r="X723" t="s">
        <v>81</v>
      </c>
      <c r="Z723" t="s">
        <v>92</v>
      </c>
      <c r="AB723">
        <v>2</v>
      </c>
      <c r="AC723" t="s">
        <v>3270</v>
      </c>
      <c r="AD723" t="s">
        <v>59</v>
      </c>
      <c r="AH723" t="s">
        <v>30</v>
      </c>
      <c r="AO723" t="s">
        <v>85</v>
      </c>
      <c r="AQ723" s="6">
        <v>6</v>
      </c>
      <c r="AR723">
        <v>6</v>
      </c>
      <c r="AT723">
        <v>15</v>
      </c>
      <c r="AU723" t="s">
        <v>3271</v>
      </c>
      <c r="AV723" t="s">
        <v>75</v>
      </c>
      <c r="AX723">
        <v>4</v>
      </c>
      <c r="AZ723" t="s">
        <v>3272</v>
      </c>
      <c r="BA723" t="s">
        <v>3273</v>
      </c>
      <c r="BB723" t="s">
        <v>3274</v>
      </c>
      <c r="BC723">
        <v>1</v>
      </c>
    </row>
    <row r="724" spans="1:55">
      <c r="A724">
        <v>722</v>
      </c>
      <c r="B724" s="6" t="s">
        <v>0</v>
      </c>
      <c r="C724" s="6"/>
      <c r="D724" s="6"/>
      <c r="E724" s="6"/>
      <c r="F724" s="6" t="s">
        <v>4</v>
      </c>
      <c r="G724" s="6"/>
      <c r="H724" s="12">
        <v>28</v>
      </c>
      <c r="I724" s="12"/>
      <c r="J724">
        <v>8</v>
      </c>
      <c r="K724">
        <v>120</v>
      </c>
      <c r="L724">
        <v>8</v>
      </c>
      <c r="M724">
        <v>1</v>
      </c>
      <c r="N724" t="s">
        <v>133</v>
      </c>
      <c r="O724">
        <v>0</v>
      </c>
      <c r="P724" t="s">
        <v>68</v>
      </c>
      <c r="R724" t="s">
        <v>3410</v>
      </c>
      <c r="U724">
        <v>0</v>
      </c>
      <c r="AD724" t="s">
        <v>59</v>
      </c>
      <c r="AF724" t="s">
        <v>28</v>
      </c>
      <c r="AO724" t="s">
        <v>73</v>
      </c>
      <c r="AQ724" s="6">
        <v>15</v>
      </c>
      <c r="AS724">
        <v>20</v>
      </c>
      <c r="AT724">
        <v>80</v>
      </c>
      <c r="AU724" t="s">
        <v>3275</v>
      </c>
      <c r="AV724" t="s">
        <v>64</v>
      </c>
      <c r="AX724">
        <v>7</v>
      </c>
      <c r="AZ724" t="s">
        <v>3276</v>
      </c>
      <c r="BA724" t="s">
        <v>1001</v>
      </c>
      <c r="BB724" t="s">
        <v>1001</v>
      </c>
      <c r="BC724">
        <v>0</v>
      </c>
    </row>
    <row r="725" spans="1:55">
      <c r="A725">
        <v>723</v>
      </c>
      <c r="B725" s="6" t="s">
        <v>0</v>
      </c>
      <c r="C725" s="6"/>
      <c r="D725" s="6"/>
      <c r="E725" s="6"/>
      <c r="F725" s="6" t="s">
        <v>4</v>
      </c>
      <c r="G725" s="6"/>
      <c r="H725" s="12">
        <v>25</v>
      </c>
      <c r="I725" s="12"/>
      <c r="J725">
        <v>8</v>
      </c>
      <c r="K725">
        <v>40</v>
      </c>
      <c r="L725">
        <v>10</v>
      </c>
      <c r="M725">
        <v>6</v>
      </c>
      <c r="N725" t="s">
        <v>78</v>
      </c>
      <c r="O725">
        <v>1</v>
      </c>
      <c r="U725">
        <v>1</v>
      </c>
      <c r="V725" t="s">
        <v>55</v>
      </c>
      <c r="X725" t="s">
        <v>56</v>
      </c>
      <c r="Z725" t="s">
        <v>356</v>
      </c>
      <c r="AB725">
        <v>2</v>
      </c>
      <c r="AC725" t="s">
        <v>3277</v>
      </c>
      <c r="AD725" t="s">
        <v>59</v>
      </c>
      <c r="AI725" t="s">
        <v>31</v>
      </c>
      <c r="AO725" t="s">
        <v>60</v>
      </c>
      <c r="AQ725" s="6">
        <v>3</v>
      </c>
      <c r="AR725">
        <v>3</v>
      </c>
      <c r="AT725">
        <v>4</v>
      </c>
      <c r="AU725" t="s">
        <v>3278</v>
      </c>
      <c r="AV725" t="s">
        <v>75</v>
      </c>
      <c r="AX725">
        <v>10</v>
      </c>
      <c r="AZ725" t="s">
        <v>3279</v>
      </c>
      <c r="BA725" t="s">
        <v>3280</v>
      </c>
      <c r="BC725">
        <v>1</v>
      </c>
    </row>
    <row r="726" spans="1:55">
      <c r="A726">
        <v>724</v>
      </c>
      <c r="B726" s="6" t="s">
        <v>0</v>
      </c>
      <c r="C726" s="6"/>
      <c r="D726" s="6"/>
      <c r="E726" s="6"/>
      <c r="F726" s="6"/>
      <c r="G726" s="6"/>
      <c r="H726" s="12"/>
      <c r="I726" s="12"/>
      <c r="J726">
        <v>7</v>
      </c>
      <c r="K726">
        <v>10</v>
      </c>
      <c r="L726">
        <v>8</v>
      </c>
      <c r="M726">
        <v>8</v>
      </c>
      <c r="N726" t="s">
        <v>67</v>
      </c>
      <c r="O726">
        <v>1</v>
      </c>
      <c r="U726">
        <v>1</v>
      </c>
      <c r="V726" t="s">
        <v>141</v>
      </c>
      <c r="X726" t="s">
        <v>81</v>
      </c>
      <c r="Z726" t="s">
        <v>92</v>
      </c>
      <c r="AB726">
        <v>1</v>
      </c>
      <c r="AC726" t="s">
        <v>3281</v>
      </c>
      <c r="AD726" t="s">
        <v>59</v>
      </c>
      <c r="AH726" t="s">
        <v>30</v>
      </c>
      <c r="AJ726" t="s">
        <v>32</v>
      </c>
      <c r="AO726" t="s">
        <v>60</v>
      </c>
      <c r="AQ726" s="6">
        <v>4</v>
      </c>
      <c r="AR726">
        <v>4</v>
      </c>
      <c r="AT726">
        <v>5</v>
      </c>
      <c r="AU726" t="s">
        <v>3282</v>
      </c>
      <c r="AV726" t="s">
        <v>75</v>
      </c>
      <c r="AX726">
        <v>9</v>
      </c>
      <c r="AZ726" t="s">
        <v>3283</v>
      </c>
      <c r="BA726" t="s">
        <v>3284</v>
      </c>
      <c r="BB726" t="s">
        <v>3285</v>
      </c>
      <c r="BC726">
        <v>1</v>
      </c>
    </row>
    <row r="727" spans="1:55">
      <c r="A727">
        <v>725</v>
      </c>
      <c r="B727" s="6" t="s">
        <v>0</v>
      </c>
      <c r="C727" s="6"/>
      <c r="D727" s="6"/>
      <c r="E727" s="6"/>
      <c r="F727" s="6"/>
      <c r="G727" s="6"/>
      <c r="H727" s="12">
        <v>27</v>
      </c>
      <c r="I727" s="12"/>
      <c r="J727">
        <v>7</v>
      </c>
      <c r="K727">
        <v>70</v>
      </c>
      <c r="L727">
        <v>3</v>
      </c>
      <c r="M727">
        <v>5</v>
      </c>
      <c r="N727" t="s">
        <v>103</v>
      </c>
      <c r="O727">
        <v>0</v>
      </c>
      <c r="P727" t="s">
        <v>98</v>
      </c>
      <c r="R727" t="s">
        <v>3409</v>
      </c>
      <c r="U727">
        <v>1</v>
      </c>
      <c r="V727" t="s">
        <v>519</v>
      </c>
      <c r="X727" t="s">
        <v>111</v>
      </c>
      <c r="Z727" t="s">
        <v>57</v>
      </c>
      <c r="AB727">
        <v>2</v>
      </c>
      <c r="AC727" t="s">
        <v>1495</v>
      </c>
      <c r="AD727" t="s">
        <v>59</v>
      </c>
      <c r="AM727" t="s">
        <v>35</v>
      </c>
      <c r="AQ727" s="6">
        <v>0</v>
      </c>
      <c r="AW727" t="s">
        <v>1329</v>
      </c>
      <c r="AX727">
        <v>10</v>
      </c>
      <c r="AZ727" t="s">
        <v>3286</v>
      </c>
      <c r="BA727" t="s">
        <v>3287</v>
      </c>
      <c r="BC727">
        <v>1</v>
      </c>
    </row>
    <row r="728" spans="1:55">
      <c r="A728">
        <v>726</v>
      </c>
      <c r="B728" s="6" t="s">
        <v>0</v>
      </c>
      <c r="C728" s="6" t="s">
        <v>1</v>
      </c>
      <c r="D728" s="6"/>
      <c r="E728" s="6"/>
      <c r="F728" s="6"/>
      <c r="G728" s="6"/>
      <c r="H728" s="12">
        <v>36</v>
      </c>
      <c r="I728" s="12"/>
      <c r="J728">
        <v>7</v>
      </c>
      <c r="K728">
        <v>30</v>
      </c>
      <c r="L728">
        <v>7</v>
      </c>
      <c r="M728">
        <v>1</v>
      </c>
      <c r="N728" t="s">
        <v>89</v>
      </c>
      <c r="O728">
        <v>0</v>
      </c>
      <c r="P728" t="s">
        <v>68</v>
      </c>
      <c r="R728" t="s">
        <v>3409</v>
      </c>
      <c r="U728">
        <v>1</v>
      </c>
      <c r="V728" t="s">
        <v>70</v>
      </c>
      <c r="X728" t="s">
        <v>81</v>
      </c>
      <c r="Z728" t="s">
        <v>57</v>
      </c>
      <c r="AB728">
        <v>7</v>
      </c>
      <c r="AC728" t="s">
        <v>3288</v>
      </c>
      <c r="AD728" t="s">
        <v>84</v>
      </c>
      <c r="AJ728" t="s">
        <v>32</v>
      </c>
      <c r="AO728" t="s">
        <v>60</v>
      </c>
      <c r="AQ728" s="6">
        <v>4</v>
      </c>
      <c r="AR728">
        <v>2</v>
      </c>
      <c r="AT728">
        <v>2</v>
      </c>
      <c r="AU728" t="s">
        <v>3289</v>
      </c>
      <c r="AV728" t="s">
        <v>75</v>
      </c>
      <c r="AX728">
        <v>10</v>
      </c>
      <c r="AZ728" t="s">
        <v>3290</v>
      </c>
      <c r="BA728" t="s">
        <v>3291</v>
      </c>
      <c r="BB728" t="s">
        <v>3292</v>
      </c>
      <c r="BC728">
        <v>1</v>
      </c>
    </row>
    <row r="729" spans="1:55">
      <c r="A729">
        <v>727</v>
      </c>
      <c r="B729" s="6"/>
      <c r="C729" s="6"/>
      <c r="D729" s="6"/>
      <c r="E729" s="6"/>
      <c r="F729" s="6" t="s">
        <v>4</v>
      </c>
      <c r="G729" s="6"/>
      <c r="H729" s="12"/>
      <c r="I729" s="12"/>
      <c r="J729">
        <v>6</v>
      </c>
      <c r="K729">
        <v>30</v>
      </c>
      <c r="L729">
        <v>10</v>
      </c>
      <c r="M729">
        <v>6</v>
      </c>
      <c r="N729" t="s">
        <v>133</v>
      </c>
      <c r="O729">
        <v>0</v>
      </c>
      <c r="P729" t="s">
        <v>98</v>
      </c>
      <c r="R729" t="s">
        <v>3410</v>
      </c>
      <c r="U729">
        <v>1</v>
      </c>
      <c r="V729" t="s">
        <v>213</v>
      </c>
      <c r="Y729" t="s">
        <v>291</v>
      </c>
      <c r="Z729" t="s">
        <v>92</v>
      </c>
      <c r="AB729">
        <v>3</v>
      </c>
      <c r="AC729" t="s">
        <v>3293</v>
      </c>
      <c r="AD729" t="s">
        <v>72</v>
      </c>
      <c r="AI729" t="s">
        <v>31</v>
      </c>
      <c r="AP729" t="s">
        <v>3294</v>
      </c>
      <c r="AQ729" s="6">
        <v>3</v>
      </c>
      <c r="AR729">
        <v>4</v>
      </c>
      <c r="AT729">
        <v>6</v>
      </c>
      <c r="AU729" t="s">
        <v>3295</v>
      </c>
      <c r="AV729" t="s">
        <v>75</v>
      </c>
      <c r="AX729">
        <v>0</v>
      </c>
      <c r="AZ729" t="s">
        <v>3296</v>
      </c>
      <c r="BA729" t="s">
        <v>769</v>
      </c>
      <c r="BB729" t="s">
        <v>3297</v>
      </c>
      <c r="BC729">
        <v>0</v>
      </c>
    </row>
    <row r="730" spans="1:55">
      <c r="A730">
        <v>728</v>
      </c>
      <c r="B730" s="6" t="s">
        <v>0</v>
      </c>
      <c r="C730" s="6" t="s">
        <v>1</v>
      </c>
      <c r="D730" s="6"/>
      <c r="E730" s="6"/>
      <c r="F730" s="6" t="s">
        <v>4</v>
      </c>
      <c r="G730" s="6"/>
      <c r="H730" s="12">
        <v>36</v>
      </c>
      <c r="I730" s="12"/>
      <c r="J730">
        <v>8</v>
      </c>
      <c r="K730">
        <v>60</v>
      </c>
      <c r="L730">
        <v>6</v>
      </c>
      <c r="M730">
        <v>10</v>
      </c>
      <c r="N730" t="s">
        <v>133</v>
      </c>
      <c r="O730">
        <v>1</v>
      </c>
      <c r="U730">
        <v>1</v>
      </c>
      <c r="V730" t="s">
        <v>213</v>
      </c>
      <c r="Y730" t="s">
        <v>291</v>
      </c>
      <c r="AA730" t="s">
        <v>898</v>
      </c>
      <c r="AB730">
        <v>10</v>
      </c>
      <c r="AC730" t="s">
        <v>3298</v>
      </c>
      <c r="AD730" t="s">
        <v>59</v>
      </c>
      <c r="AI730" t="s">
        <v>31</v>
      </c>
      <c r="AO730" t="s">
        <v>60</v>
      </c>
      <c r="AQ730" s="6">
        <v>6</v>
      </c>
      <c r="AR730">
        <v>6</v>
      </c>
      <c r="AT730">
        <v>10</v>
      </c>
      <c r="AU730" t="s">
        <v>696</v>
      </c>
      <c r="AV730" t="s">
        <v>75</v>
      </c>
      <c r="AX730">
        <v>8</v>
      </c>
      <c r="AZ730" t="s">
        <v>3299</v>
      </c>
      <c r="BA730" t="s">
        <v>3300</v>
      </c>
      <c r="BC730">
        <v>0</v>
      </c>
    </row>
    <row r="731" spans="1:55" ht="85">
      <c r="A731">
        <v>729</v>
      </c>
      <c r="B731" s="6" t="s">
        <v>0</v>
      </c>
      <c r="C731" s="6"/>
      <c r="D731" s="6"/>
      <c r="E731" s="6"/>
      <c r="F731" s="6" t="s">
        <v>4</v>
      </c>
      <c r="G731" s="6"/>
      <c r="H731" s="12">
        <v>66</v>
      </c>
      <c r="I731" s="12"/>
      <c r="J731">
        <v>6</v>
      </c>
      <c r="K731">
        <v>90</v>
      </c>
      <c r="L731">
        <v>9</v>
      </c>
      <c r="M731">
        <v>1</v>
      </c>
      <c r="N731" t="s">
        <v>225</v>
      </c>
      <c r="O731">
        <v>0</v>
      </c>
      <c r="Q731" t="s">
        <v>607</v>
      </c>
      <c r="R731" t="s">
        <v>3409</v>
      </c>
      <c r="U731">
        <v>1</v>
      </c>
      <c r="V731" t="s">
        <v>29</v>
      </c>
      <c r="X731" t="s">
        <v>81</v>
      </c>
      <c r="Z731" t="s">
        <v>419</v>
      </c>
      <c r="AB731">
        <v>15</v>
      </c>
      <c r="AC731" t="s">
        <v>3301</v>
      </c>
      <c r="AD731" t="s">
        <v>72</v>
      </c>
      <c r="AH731" t="s">
        <v>30</v>
      </c>
      <c r="AO731" t="s">
        <v>73</v>
      </c>
      <c r="AQ731" s="6">
        <v>10</v>
      </c>
      <c r="AR731">
        <v>5</v>
      </c>
      <c r="AT731">
        <v>20</v>
      </c>
      <c r="AU731" s="3" t="s">
        <v>3302</v>
      </c>
      <c r="AV731" t="s">
        <v>75</v>
      </c>
      <c r="AX731">
        <v>7</v>
      </c>
      <c r="AZ731" t="s">
        <v>3303</v>
      </c>
      <c r="BA731" t="s">
        <v>3304</v>
      </c>
      <c r="BB731" t="s">
        <v>3305</v>
      </c>
      <c r="BC731">
        <v>0</v>
      </c>
    </row>
    <row r="732" spans="1:55">
      <c r="A732">
        <v>730</v>
      </c>
      <c r="B732" s="6"/>
      <c r="C732" s="6" t="s">
        <v>1</v>
      </c>
      <c r="D732" s="6"/>
      <c r="E732" s="6"/>
      <c r="F732" s="6"/>
      <c r="G732" s="6"/>
      <c r="H732" s="12">
        <v>24</v>
      </c>
      <c r="I732" s="12"/>
      <c r="J732">
        <v>6</v>
      </c>
      <c r="K732">
        <v>50</v>
      </c>
      <c r="L732">
        <v>10</v>
      </c>
      <c r="M732">
        <v>1</v>
      </c>
      <c r="N732" t="s">
        <v>189</v>
      </c>
      <c r="O732">
        <v>1</v>
      </c>
      <c r="P732" t="s">
        <v>79</v>
      </c>
      <c r="R732" t="s">
        <v>3409</v>
      </c>
      <c r="U732">
        <v>1</v>
      </c>
      <c r="V732" t="s">
        <v>213</v>
      </c>
      <c r="X732" t="s">
        <v>81</v>
      </c>
      <c r="Z732" t="s">
        <v>112</v>
      </c>
      <c r="AB732">
        <v>2</v>
      </c>
      <c r="AC732" t="s">
        <v>867</v>
      </c>
      <c r="AD732" t="s">
        <v>59</v>
      </c>
      <c r="AG732" t="s">
        <v>29</v>
      </c>
      <c r="AO732" t="s">
        <v>85</v>
      </c>
      <c r="AQ732" s="6">
        <v>5</v>
      </c>
      <c r="AR732">
        <v>4</v>
      </c>
      <c r="AT732">
        <v>4</v>
      </c>
      <c r="AU732" t="s">
        <v>3306</v>
      </c>
      <c r="AV732" t="s">
        <v>75</v>
      </c>
      <c r="AX732">
        <v>8</v>
      </c>
      <c r="AZ732" t="s">
        <v>3307</v>
      </c>
    </row>
    <row r="733" spans="1:55">
      <c r="A733">
        <v>731</v>
      </c>
      <c r="B733" s="6"/>
      <c r="C733" s="6"/>
      <c r="D733" s="6"/>
      <c r="E733" s="6"/>
      <c r="F733" s="6"/>
      <c r="G733" s="6" t="s">
        <v>3308</v>
      </c>
      <c r="H733" s="12">
        <v>38</v>
      </c>
      <c r="I733" s="12"/>
      <c r="J733">
        <v>7</v>
      </c>
      <c r="K733">
        <v>240</v>
      </c>
      <c r="L733">
        <v>12</v>
      </c>
      <c r="M733">
        <v>6</v>
      </c>
      <c r="N733" t="s">
        <v>335</v>
      </c>
      <c r="O733">
        <v>0</v>
      </c>
      <c r="P733" t="s">
        <v>98</v>
      </c>
      <c r="T733" t="s">
        <v>3309</v>
      </c>
      <c r="U733">
        <v>1</v>
      </c>
      <c r="V733" t="s">
        <v>135</v>
      </c>
      <c r="X733" t="s">
        <v>142</v>
      </c>
      <c r="Z733" t="s">
        <v>92</v>
      </c>
      <c r="AB733">
        <v>16</v>
      </c>
      <c r="AC733" t="s">
        <v>3310</v>
      </c>
      <c r="AD733" t="s">
        <v>59</v>
      </c>
      <c r="AJ733" t="s">
        <v>32</v>
      </c>
      <c r="AO733" t="s">
        <v>73</v>
      </c>
      <c r="AQ733" s="6">
        <v>4</v>
      </c>
      <c r="AR733">
        <v>4</v>
      </c>
      <c r="AT733">
        <v>6</v>
      </c>
      <c r="AU733" t="s">
        <v>3311</v>
      </c>
      <c r="AV733" t="s">
        <v>64</v>
      </c>
      <c r="AX733">
        <v>9</v>
      </c>
      <c r="AZ733" t="s">
        <v>3312</v>
      </c>
      <c r="BA733" t="s">
        <v>3313</v>
      </c>
      <c r="BB733" t="s">
        <v>3314</v>
      </c>
      <c r="BC733">
        <v>1</v>
      </c>
    </row>
    <row r="734" spans="1:55" ht="102">
      <c r="A734">
        <v>732</v>
      </c>
      <c r="B734" s="6"/>
      <c r="C734" s="6" t="s">
        <v>1</v>
      </c>
      <c r="D734" s="6"/>
      <c r="E734" s="6"/>
      <c r="F734" s="6" t="s">
        <v>4</v>
      </c>
      <c r="G734" s="6"/>
      <c r="H734" s="12">
        <v>37</v>
      </c>
      <c r="I734" s="12"/>
      <c r="J734">
        <v>7</v>
      </c>
      <c r="K734">
        <v>60</v>
      </c>
      <c r="L734">
        <v>5</v>
      </c>
      <c r="M734">
        <v>9</v>
      </c>
      <c r="N734" t="s">
        <v>189</v>
      </c>
      <c r="O734">
        <v>1</v>
      </c>
      <c r="U734">
        <v>1</v>
      </c>
      <c r="V734" t="s">
        <v>213</v>
      </c>
      <c r="X734" t="s">
        <v>111</v>
      </c>
      <c r="AA734" t="s">
        <v>2244</v>
      </c>
      <c r="AB734">
        <v>10</v>
      </c>
      <c r="AC734" t="s">
        <v>3315</v>
      </c>
      <c r="AD734" t="s">
        <v>84</v>
      </c>
      <c r="AI734" t="s">
        <v>31</v>
      </c>
      <c r="AO734" t="s">
        <v>162</v>
      </c>
      <c r="AQ734" s="6">
        <v>15</v>
      </c>
      <c r="AS734">
        <v>10</v>
      </c>
      <c r="AT734">
        <v>20</v>
      </c>
      <c r="AU734" t="s">
        <v>3316</v>
      </c>
      <c r="AV734" t="s">
        <v>2492</v>
      </c>
      <c r="AX734">
        <v>10</v>
      </c>
      <c r="AZ734" t="s">
        <v>3317</v>
      </c>
      <c r="BA734" s="3" t="s">
        <v>3318</v>
      </c>
      <c r="BB734" t="s">
        <v>3319</v>
      </c>
      <c r="BC734">
        <v>1</v>
      </c>
    </row>
    <row r="735" spans="1:55">
      <c r="A735">
        <v>733</v>
      </c>
      <c r="B735" s="6" t="s">
        <v>0</v>
      </c>
      <c r="C735" s="6"/>
      <c r="D735" s="6"/>
      <c r="E735" s="6"/>
      <c r="F735" s="6"/>
      <c r="G735" s="6"/>
      <c r="H735" s="12">
        <v>39</v>
      </c>
      <c r="I735" s="12"/>
      <c r="J735">
        <v>6</v>
      </c>
      <c r="K735">
        <v>20</v>
      </c>
      <c r="L735">
        <v>13</v>
      </c>
      <c r="M735">
        <v>2</v>
      </c>
      <c r="N735" t="s">
        <v>78</v>
      </c>
      <c r="O735">
        <v>0</v>
      </c>
      <c r="P735" t="s">
        <v>98</v>
      </c>
      <c r="R735" t="s">
        <v>3410</v>
      </c>
      <c r="U735">
        <v>1</v>
      </c>
      <c r="V735" t="s">
        <v>213</v>
      </c>
      <c r="X735" t="s">
        <v>81</v>
      </c>
      <c r="Z735" t="s">
        <v>92</v>
      </c>
      <c r="AB735">
        <v>2</v>
      </c>
      <c r="AC735" t="s">
        <v>3320</v>
      </c>
      <c r="AD735" t="s">
        <v>84</v>
      </c>
      <c r="AG735" t="s">
        <v>29</v>
      </c>
      <c r="AO735" t="s">
        <v>73</v>
      </c>
      <c r="AQ735" s="6">
        <v>6</v>
      </c>
      <c r="AR735">
        <v>6</v>
      </c>
      <c r="AT735">
        <v>25</v>
      </c>
      <c r="AU735" t="s">
        <v>3321</v>
      </c>
      <c r="AV735" t="s">
        <v>75</v>
      </c>
      <c r="AX735">
        <v>8</v>
      </c>
      <c r="AZ735" t="s">
        <v>3322</v>
      </c>
      <c r="BC735">
        <v>1</v>
      </c>
    </row>
    <row r="736" spans="1:55">
      <c r="A736">
        <v>734</v>
      </c>
      <c r="B736" s="6" t="s">
        <v>0</v>
      </c>
      <c r="C736" s="6"/>
      <c r="D736" s="6"/>
      <c r="E736" s="6"/>
      <c r="F736" s="6"/>
      <c r="G736" s="6"/>
      <c r="H736" s="12">
        <v>37</v>
      </c>
      <c r="I736" s="12"/>
      <c r="J736">
        <v>65</v>
      </c>
      <c r="K736">
        <v>40</v>
      </c>
      <c r="L736">
        <v>12</v>
      </c>
      <c r="M736">
        <v>3</v>
      </c>
      <c r="N736" t="s">
        <v>97</v>
      </c>
      <c r="O736">
        <v>0</v>
      </c>
      <c r="P736" t="s">
        <v>68</v>
      </c>
      <c r="R736" t="s">
        <v>3411</v>
      </c>
      <c r="U736">
        <v>1</v>
      </c>
      <c r="V736" t="s">
        <v>407</v>
      </c>
      <c r="X736" t="s">
        <v>81</v>
      </c>
      <c r="Z736" t="s">
        <v>493</v>
      </c>
      <c r="AB736">
        <v>14</v>
      </c>
      <c r="AC736" t="s">
        <v>3323</v>
      </c>
      <c r="AD736" t="s">
        <v>72</v>
      </c>
      <c r="AG736" t="s">
        <v>29</v>
      </c>
      <c r="AO736" t="s">
        <v>60</v>
      </c>
      <c r="AQ736" s="6">
        <v>3</v>
      </c>
      <c r="AS736">
        <v>20</v>
      </c>
      <c r="AT736">
        <v>30</v>
      </c>
      <c r="AU736" t="s">
        <v>3324</v>
      </c>
      <c r="AV736" t="s">
        <v>75</v>
      </c>
      <c r="AX736">
        <v>10</v>
      </c>
      <c r="AZ736" t="s">
        <v>3325</v>
      </c>
      <c r="BA736" t="s">
        <v>3326</v>
      </c>
      <c r="BC736">
        <v>1</v>
      </c>
    </row>
    <row r="737" spans="1:55" ht="409.6">
      <c r="A737">
        <v>735</v>
      </c>
      <c r="B737" s="6" t="s">
        <v>0</v>
      </c>
      <c r="C737" s="6"/>
      <c r="D737" s="6"/>
      <c r="E737" s="6"/>
      <c r="F737" s="6"/>
      <c r="G737" s="6"/>
      <c r="H737" s="12">
        <v>40</v>
      </c>
      <c r="I737" s="12"/>
      <c r="J737">
        <v>4</v>
      </c>
      <c r="K737">
        <v>0</v>
      </c>
      <c r="L737">
        <v>12</v>
      </c>
      <c r="M737">
        <v>600</v>
      </c>
      <c r="N737" t="s">
        <v>89</v>
      </c>
      <c r="O737">
        <v>1</v>
      </c>
      <c r="U737">
        <v>1</v>
      </c>
      <c r="W737" t="s">
        <v>2649</v>
      </c>
      <c r="Y737" t="s">
        <v>3327</v>
      </c>
      <c r="AA737" t="s">
        <v>2649</v>
      </c>
      <c r="AB737">
        <v>27</v>
      </c>
      <c r="AC737" t="s">
        <v>2650</v>
      </c>
      <c r="AD737" t="s">
        <v>1117</v>
      </c>
      <c r="AI737" t="s">
        <v>31</v>
      </c>
      <c r="AJ737" t="s">
        <v>32</v>
      </c>
      <c r="AP737" t="s">
        <v>179</v>
      </c>
      <c r="AQ737" s="6">
        <v>4</v>
      </c>
      <c r="AR737">
        <v>6</v>
      </c>
      <c r="AT737">
        <v>12</v>
      </c>
      <c r="AU737" t="s">
        <v>3328</v>
      </c>
      <c r="AW737" t="s">
        <v>3329</v>
      </c>
      <c r="AX737">
        <v>10</v>
      </c>
      <c r="AZ737" s="3" t="s">
        <v>3330</v>
      </c>
      <c r="BA737" s="3" t="s">
        <v>3331</v>
      </c>
      <c r="BB737" s="3" t="s">
        <v>3332</v>
      </c>
      <c r="BC737">
        <v>1</v>
      </c>
    </row>
    <row r="738" spans="1:55">
      <c r="A738">
        <v>736</v>
      </c>
      <c r="B738" s="6" t="s">
        <v>0</v>
      </c>
      <c r="C738" s="6"/>
      <c r="D738" s="6"/>
      <c r="E738" s="6"/>
      <c r="F738" s="6"/>
      <c r="G738" s="6"/>
      <c r="H738" s="12"/>
      <c r="I738" s="12"/>
      <c r="J738">
        <v>8</v>
      </c>
      <c r="K738">
        <v>30</v>
      </c>
      <c r="L738">
        <v>10</v>
      </c>
      <c r="M738">
        <v>2</v>
      </c>
      <c r="N738" t="s">
        <v>189</v>
      </c>
      <c r="O738">
        <v>1</v>
      </c>
      <c r="U738">
        <v>1</v>
      </c>
      <c r="V738" t="s">
        <v>213</v>
      </c>
      <c r="X738" t="s">
        <v>56</v>
      </c>
      <c r="Z738" t="s">
        <v>92</v>
      </c>
      <c r="AB738">
        <v>10</v>
      </c>
      <c r="AC738" t="s">
        <v>3333</v>
      </c>
      <c r="AD738" t="s">
        <v>59</v>
      </c>
      <c r="AJ738" t="s">
        <v>32</v>
      </c>
      <c r="AO738" t="s">
        <v>73</v>
      </c>
      <c r="AQ738" s="6">
        <v>6</v>
      </c>
      <c r="AR738">
        <v>6</v>
      </c>
      <c r="AT738">
        <v>10</v>
      </c>
      <c r="AU738" t="s">
        <v>3334</v>
      </c>
      <c r="AV738" t="s">
        <v>75</v>
      </c>
      <c r="AX738">
        <v>10</v>
      </c>
      <c r="AZ738" t="s">
        <v>3335</v>
      </c>
      <c r="BB738" t="s">
        <v>3336</v>
      </c>
      <c r="BC738">
        <v>1</v>
      </c>
    </row>
    <row r="739" spans="1:55">
      <c r="A739">
        <v>737</v>
      </c>
      <c r="B739" s="6" t="s">
        <v>0</v>
      </c>
      <c r="C739" s="6"/>
      <c r="D739" s="6"/>
      <c r="E739" s="6"/>
      <c r="F739" s="6"/>
      <c r="G739" s="6"/>
      <c r="H739" s="12">
        <v>27</v>
      </c>
      <c r="I739" s="12"/>
      <c r="J739">
        <v>7</v>
      </c>
      <c r="K739">
        <v>45</v>
      </c>
      <c r="L739">
        <v>9</v>
      </c>
      <c r="M739">
        <v>5</v>
      </c>
      <c r="N739" t="s">
        <v>67</v>
      </c>
      <c r="O739">
        <v>1</v>
      </c>
      <c r="U739">
        <v>1</v>
      </c>
      <c r="V739" t="s">
        <v>141</v>
      </c>
      <c r="X739" t="s">
        <v>350</v>
      </c>
      <c r="Z739" t="s">
        <v>92</v>
      </c>
      <c r="AB739">
        <v>1</v>
      </c>
      <c r="AC739" t="s">
        <v>3337</v>
      </c>
      <c r="AD739" t="s">
        <v>161</v>
      </c>
      <c r="AH739" t="s">
        <v>30</v>
      </c>
      <c r="AM739" t="s">
        <v>35</v>
      </c>
      <c r="AQ739" s="6">
        <v>0</v>
      </c>
      <c r="AV739" t="s">
        <v>75</v>
      </c>
      <c r="AX739">
        <v>10</v>
      </c>
      <c r="AZ739" t="s">
        <v>3338</v>
      </c>
      <c r="BA739" t="s">
        <v>3339</v>
      </c>
      <c r="BB739" t="s">
        <v>3340</v>
      </c>
      <c r="BC739">
        <v>1</v>
      </c>
    </row>
    <row r="740" spans="1:55">
      <c r="A740">
        <v>738</v>
      </c>
      <c r="B740" s="6" t="s">
        <v>0</v>
      </c>
      <c r="C740" s="6"/>
      <c r="D740" s="6"/>
      <c r="E740" s="6"/>
      <c r="F740" s="6"/>
      <c r="G740" s="6"/>
      <c r="H740" s="12">
        <v>24</v>
      </c>
      <c r="I740" s="12"/>
      <c r="J740">
        <v>10</v>
      </c>
      <c r="K740">
        <v>300</v>
      </c>
      <c r="L740">
        <v>10</v>
      </c>
      <c r="M740">
        <v>10</v>
      </c>
      <c r="N740" t="s">
        <v>303</v>
      </c>
      <c r="O740">
        <v>1</v>
      </c>
      <c r="U740">
        <v>1</v>
      </c>
      <c r="V740" t="s">
        <v>90</v>
      </c>
      <c r="X740" t="s">
        <v>81</v>
      </c>
      <c r="Z740" t="s">
        <v>92</v>
      </c>
      <c r="AB740">
        <v>1</v>
      </c>
      <c r="AC740" t="s">
        <v>3341</v>
      </c>
      <c r="AD740" t="s">
        <v>59</v>
      </c>
      <c r="AJ740" t="s">
        <v>32</v>
      </c>
      <c r="AO740" t="s">
        <v>85</v>
      </c>
      <c r="AQ740" s="6">
        <v>5</v>
      </c>
      <c r="AR740">
        <v>5</v>
      </c>
      <c r="AT740">
        <v>100</v>
      </c>
      <c r="AU740" t="s">
        <v>3342</v>
      </c>
      <c r="AV740" t="s">
        <v>64</v>
      </c>
      <c r="AX740">
        <v>10</v>
      </c>
      <c r="AZ740" t="s">
        <v>3343</v>
      </c>
      <c r="BA740" t="s">
        <v>3344</v>
      </c>
      <c r="BB740" t="s">
        <v>35</v>
      </c>
      <c r="BC740">
        <v>1</v>
      </c>
    </row>
    <row r="741" spans="1:55">
      <c r="A741">
        <v>739</v>
      </c>
      <c r="B741" s="6"/>
      <c r="C741" s="6" t="s">
        <v>1</v>
      </c>
      <c r="D741" s="6"/>
      <c r="E741" s="6"/>
      <c r="F741" s="6"/>
      <c r="G741" s="6"/>
      <c r="H741" s="12"/>
      <c r="I741" s="12"/>
      <c r="J741">
        <v>7</v>
      </c>
      <c r="K741">
        <v>15</v>
      </c>
      <c r="L741">
        <v>5</v>
      </c>
      <c r="M741">
        <v>5</v>
      </c>
      <c r="N741" t="s">
        <v>133</v>
      </c>
      <c r="O741">
        <v>1</v>
      </c>
      <c r="U741">
        <v>1</v>
      </c>
      <c r="V741" t="s">
        <v>141</v>
      </c>
      <c r="X741" t="s">
        <v>56</v>
      </c>
      <c r="Z741" t="s">
        <v>92</v>
      </c>
      <c r="AB741">
        <v>20</v>
      </c>
      <c r="AC741" t="s">
        <v>3345</v>
      </c>
      <c r="AD741" t="s">
        <v>72</v>
      </c>
      <c r="AI741" t="s">
        <v>31</v>
      </c>
      <c r="AJ741" t="s">
        <v>32</v>
      </c>
      <c r="AO741" t="s">
        <v>73</v>
      </c>
      <c r="AQ741" s="6">
        <v>3</v>
      </c>
      <c r="AR741">
        <v>3</v>
      </c>
      <c r="AT741">
        <v>2</v>
      </c>
      <c r="AU741" t="s">
        <v>3346</v>
      </c>
      <c r="AV741" t="s">
        <v>75</v>
      </c>
      <c r="AX741">
        <v>8</v>
      </c>
      <c r="AZ741" t="s">
        <v>3347</v>
      </c>
      <c r="BA741" t="s">
        <v>3348</v>
      </c>
      <c r="BB741" t="s">
        <v>3349</v>
      </c>
      <c r="BC741">
        <v>0</v>
      </c>
    </row>
    <row r="742" spans="1:55">
      <c r="A742">
        <v>740</v>
      </c>
      <c r="B742" s="6"/>
      <c r="C742" s="6"/>
      <c r="D742" s="6" t="s">
        <v>2</v>
      </c>
      <c r="E742" s="6"/>
      <c r="F742" s="6" t="s">
        <v>4</v>
      </c>
      <c r="G742" s="6"/>
      <c r="H742" s="12">
        <v>28</v>
      </c>
      <c r="I742" s="12"/>
      <c r="J742">
        <v>6</v>
      </c>
      <c r="K742">
        <v>220</v>
      </c>
      <c r="L742">
        <v>10</v>
      </c>
      <c r="M742">
        <v>10</v>
      </c>
      <c r="N742" t="s">
        <v>52</v>
      </c>
      <c r="O742">
        <v>0</v>
      </c>
      <c r="P742" t="s">
        <v>53</v>
      </c>
      <c r="R742" t="s">
        <v>3411</v>
      </c>
      <c r="U742">
        <v>0</v>
      </c>
      <c r="AD742" t="s">
        <v>59</v>
      </c>
      <c r="AJ742" t="s">
        <v>32</v>
      </c>
      <c r="AO742" t="s">
        <v>60</v>
      </c>
      <c r="AQ742" s="6">
        <v>4</v>
      </c>
      <c r="AR742">
        <v>3</v>
      </c>
      <c r="AT742">
        <v>12</v>
      </c>
      <c r="AU742" t="s">
        <v>3350</v>
      </c>
      <c r="AV742" t="s">
        <v>345</v>
      </c>
      <c r="AX742">
        <v>10</v>
      </c>
      <c r="AZ742" t="s">
        <v>3351</v>
      </c>
      <c r="BA742" t="s">
        <v>3352</v>
      </c>
      <c r="BC742">
        <v>0</v>
      </c>
    </row>
    <row r="743" spans="1:55">
      <c r="A743">
        <v>741</v>
      </c>
      <c r="B743" s="6"/>
      <c r="C743" s="6"/>
      <c r="D743" s="6"/>
      <c r="E743" s="6"/>
      <c r="F743" s="6" t="s">
        <v>4</v>
      </c>
      <c r="G743" s="6"/>
      <c r="H743" s="12">
        <v>35</v>
      </c>
      <c r="I743" s="12"/>
      <c r="J743">
        <v>6</v>
      </c>
      <c r="K743">
        <v>20</v>
      </c>
      <c r="L743">
        <v>9</v>
      </c>
      <c r="M743">
        <v>4</v>
      </c>
      <c r="N743" t="s">
        <v>67</v>
      </c>
      <c r="O743">
        <v>1</v>
      </c>
      <c r="U743">
        <v>1</v>
      </c>
      <c r="V743" t="s">
        <v>55</v>
      </c>
      <c r="X743" t="s">
        <v>56</v>
      </c>
      <c r="Z743" t="s">
        <v>272</v>
      </c>
      <c r="AB743">
        <v>10</v>
      </c>
      <c r="AC743" t="s">
        <v>3353</v>
      </c>
      <c r="AD743" t="s">
        <v>84</v>
      </c>
      <c r="AJ743" t="s">
        <v>32</v>
      </c>
      <c r="AO743" t="s">
        <v>60</v>
      </c>
      <c r="AQ743" s="6">
        <v>4</v>
      </c>
      <c r="AR743">
        <v>2</v>
      </c>
      <c r="AT743">
        <v>20</v>
      </c>
      <c r="AU743" t="s">
        <v>3354</v>
      </c>
      <c r="AV743" t="s">
        <v>75</v>
      </c>
      <c r="AX743">
        <v>8</v>
      </c>
      <c r="AZ743" t="s">
        <v>3355</v>
      </c>
      <c r="BA743" t="s">
        <v>2449</v>
      </c>
      <c r="BB743" t="s">
        <v>3356</v>
      </c>
      <c r="BC743">
        <v>1</v>
      </c>
    </row>
    <row r="744" spans="1:55">
      <c r="A744">
        <v>742</v>
      </c>
      <c r="B744" s="6"/>
      <c r="C744" s="6"/>
      <c r="D744" s="6"/>
      <c r="E744" s="6"/>
      <c r="F744" s="6" t="s">
        <v>4</v>
      </c>
      <c r="G744" s="6"/>
      <c r="H744" s="12">
        <v>37</v>
      </c>
      <c r="I744" s="12"/>
      <c r="J744">
        <v>6</v>
      </c>
      <c r="K744">
        <v>80</v>
      </c>
      <c r="L744">
        <v>8</v>
      </c>
      <c r="M744">
        <v>10</v>
      </c>
      <c r="N744" t="s">
        <v>121</v>
      </c>
      <c r="O744">
        <v>0</v>
      </c>
      <c r="P744" t="s">
        <v>53</v>
      </c>
      <c r="R744" t="s">
        <v>3409</v>
      </c>
      <c r="U744">
        <v>1</v>
      </c>
      <c r="V744" t="s">
        <v>213</v>
      </c>
      <c r="X744" t="s">
        <v>81</v>
      </c>
      <c r="Z744" t="s">
        <v>231</v>
      </c>
      <c r="AB744">
        <v>5</v>
      </c>
      <c r="AC744" t="s">
        <v>3357</v>
      </c>
      <c r="AD744" t="s">
        <v>84</v>
      </c>
      <c r="AJ744" t="s">
        <v>32</v>
      </c>
      <c r="AO744" t="s">
        <v>60</v>
      </c>
      <c r="AQ744" s="6">
        <v>6</v>
      </c>
      <c r="AR744">
        <v>1</v>
      </c>
      <c r="AT744">
        <v>8</v>
      </c>
      <c r="AU744" t="s">
        <v>3358</v>
      </c>
      <c r="AW744" t="s">
        <v>3359</v>
      </c>
      <c r="AX744">
        <v>8</v>
      </c>
      <c r="AZ744" t="s">
        <v>3360</v>
      </c>
      <c r="BA744" t="s">
        <v>3361</v>
      </c>
      <c r="BB744" t="s">
        <v>3362</v>
      </c>
      <c r="BC744">
        <v>1</v>
      </c>
    </row>
    <row r="745" spans="1:55">
      <c r="A745">
        <v>743</v>
      </c>
      <c r="B745" s="6"/>
      <c r="C745" s="6" t="s">
        <v>1</v>
      </c>
      <c r="D745" s="6"/>
      <c r="E745" s="6"/>
      <c r="F745" s="6" t="s">
        <v>4</v>
      </c>
      <c r="G745" s="6"/>
      <c r="H745" s="12"/>
      <c r="I745" s="12"/>
      <c r="J745">
        <v>8</v>
      </c>
      <c r="K745">
        <v>30</v>
      </c>
      <c r="L745">
        <v>6</v>
      </c>
      <c r="M745">
        <v>5</v>
      </c>
      <c r="N745" t="s">
        <v>133</v>
      </c>
      <c r="O745">
        <v>0</v>
      </c>
      <c r="P745" t="s">
        <v>134</v>
      </c>
      <c r="R745" t="s">
        <v>3408</v>
      </c>
      <c r="U745">
        <v>1</v>
      </c>
      <c r="V745" t="s">
        <v>519</v>
      </c>
      <c r="X745" t="s">
        <v>56</v>
      </c>
      <c r="AA745" t="s">
        <v>898</v>
      </c>
      <c r="AB745">
        <v>9</v>
      </c>
      <c r="AD745" t="s">
        <v>84</v>
      </c>
      <c r="AG745" t="s">
        <v>29</v>
      </c>
      <c r="AO745" t="s">
        <v>162</v>
      </c>
      <c r="AQ745" s="6">
        <v>5</v>
      </c>
      <c r="AR745">
        <v>1</v>
      </c>
      <c r="AT745">
        <v>8</v>
      </c>
      <c r="AU745" t="s">
        <v>3363</v>
      </c>
      <c r="AW745" t="s">
        <v>3364</v>
      </c>
      <c r="AX745">
        <v>8</v>
      </c>
      <c r="AZ745" t="s">
        <v>3365</v>
      </c>
      <c r="BA745" t="s">
        <v>3366</v>
      </c>
      <c r="BC745">
        <v>0</v>
      </c>
    </row>
    <row r="746" spans="1:55" ht="409.6">
      <c r="A746">
        <v>744</v>
      </c>
      <c r="B746" s="6" t="s">
        <v>0</v>
      </c>
      <c r="C746" s="6"/>
      <c r="D746" s="6"/>
      <c r="E746" s="6"/>
      <c r="F746" s="6" t="s">
        <v>4</v>
      </c>
      <c r="G746" s="6"/>
      <c r="H746" s="12">
        <v>38</v>
      </c>
      <c r="I746" s="12"/>
      <c r="J746">
        <v>8</v>
      </c>
      <c r="K746">
        <v>45</v>
      </c>
      <c r="L746">
        <v>5</v>
      </c>
      <c r="M746">
        <v>6</v>
      </c>
      <c r="N746" t="s">
        <v>189</v>
      </c>
      <c r="O746">
        <v>1</v>
      </c>
      <c r="U746">
        <v>1</v>
      </c>
      <c r="V746" t="s">
        <v>519</v>
      </c>
      <c r="X746" t="s">
        <v>111</v>
      </c>
      <c r="Z746" t="s">
        <v>305</v>
      </c>
      <c r="AB746">
        <v>10</v>
      </c>
      <c r="AD746" t="s">
        <v>84</v>
      </c>
      <c r="AG746" t="s">
        <v>29</v>
      </c>
      <c r="AO746" t="s">
        <v>85</v>
      </c>
      <c r="AQ746" s="6">
        <v>3</v>
      </c>
      <c r="AR746">
        <v>4</v>
      </c>
      <c r="AT746">
        <v>8</v>
      </c>
      <c r="AU746" t="s">
        <v>3367</v>
      </c>
      <c r="AV746" t="s">
        <v>75</v>
      </c>
      <c r="AX746">
        <v>10</v>
      </c>
      <c r="AZ746" s="3" t="s">
        <v>3368</v>
      </c>
      <c r="BA746" t="s">
        <v>3369</v>
      </c>
      <c r="BB746" t="s">
        <v>3370</v>
      </c>
      <c r="BC746">
        <v>1</v>
      </c>
    </row>
    <row r="747" spans="1:55" ht="136">
      <c r="A747">
        <v>745</v>
      </c>
      <c r="B747" s="6" t="s">
        <v>0</v>
      </c>
      <c r="C747" s="6"/>
      <c r="D747" s="6"/>
      <c r="E747" s="6"/>
      <c r="F747" s="6"/>
      <c r="G747" s="6"/>
      <c r="H747" s="12">
        <v>43</v>
      </c>
      <c r="I747" s="12"/>
      <c r="J747">
        <v>7</v>
      </c>
      <c r="K747">
        <v>40</v>
      </c>
      <c r="L747">
        <v>6</v>
      </c>
      <c r="M747">
        <v>1</v>
      </c>
      <c r="N747" t="s">
        <v>78</v>
      </c>
      <c r="O747">
        <v>0</v>
      </c>
      <c r="P747" t="s">
        <v>122</v>
      </c>
      <c r="R747" t="s">
        <v>3409</v>
      </c>
      <c r="U747">
        <v>1</v>
      </c>
      <c r="V747" t="s">
        <v>70</v>
      </c>
      <c r="X747" t="s">
        <v>81</v>
      </c>
      <c r="Z747" t="s">
        <v>57</v>
      </c>
      <c r="AB747">
        <v>10</v>
      </c>
      <c r="AD747" t="s">
        <v>72</v>
      </c>
      <c r="AH747" t="s">
        <v>30</v>
      </c>
      <c r="AO747" t="s">
        <v>73</v>
      </c>
      <c r="AQ747" s="6">
        <v>3</v>
      </c>
      <c r="AR747">
        <v>5</v>
      </c>
      <c r="AT747">
        <v>36</v>
      </c>
      <c r="AU747" t="s">
        <v>3371</v>
      </c>
      <c r="AV747" t="s">
        <v>75</v>
      </c>
      <c r="AX747">
        <v>9</v>
      </c>
      <c r="AZ747" s="3" t="s">
        <v>3372</v>
      </c>
      <c r="BA747" t="s">
        <v>3373</v>
      </c>
    </row>
    <row r="748" spans="1:55">
      <c r="A748">
        <v>746</v>
      </c>
      <c r="B748" s="6"/>
      <c r="C748" s="6" t="s">
        <v>1</v>
      </c>
      <c r="D748" s="6"/>
      <c r="E748" s="6"/>
      <c r="F748" s="6" t="s">
        <v>4</v>
      </c>
      <c r="G748" s="6"/>
      <c r="H748" s="12">
        <v>29</v>
      </c>
      <c r="I748" s="12"/>
      <c r="J748">
        <v>4</v>
      </c>
      <c r="K748">
        <v>10</v>
      </c>
      <c r="L748">
        <v>8</v>
      </c>
      <c r="M748">
        <v>1</v>
      </c>
      <c r="N748" t="s">
        <v>335</v>
      </c>
      <c r="O748">
        <v>1</v>
      </c>
      <c r="U748">
        <v>1</v>
      </c>
      <c r="V748" t="s">
        <v>5</v>
      </c>
      <c r="X748" t="s">
        <v>81</v>
      </c>
      <c r="Z748" t="s">
        <v>57</v>
      </c>
      <c r="AB748">
        <v>12</v>
      </c>
      <c r="AC748" t="s">
        <v>3374</v>
      </c>
      <c r="AD748" t="s">
        <v>59</v>
      </c>
      <c r="AH748" t="s">
        <v>30</v>
      </c>
      <c r="AI748" t="s">
        <v>31</v>
      </c>
      <c r="AO748" t="s">
        <v>73</v>
      </c>
      <c r="AQ748" s="6">
        <v>25</v>
      </c>
      <c r="AR748">
        <v>5</v>
      </c>
      <c r="AT748">
        <v>20</v>
      </c>
      <c r="AU748" t="s">
        <v>3376</v>
      </c>
      <c r="AV748" t="s">
        <v>75</v>
      </c>
      <c r="AX748">
        <v>10</v>
      </c>
      <c r="AZ748" t="s">
        <v>3377</v>
      </c>
      <c r="BA748" t="s">
        <v>3378</v>
      </c>
      <c r="BB748" t="s">
        <v>116</v>
      </c>
      <c r="BC748">
        <v>1</v>
      </c>
    </row>
    <row r="749" spans="1:55" ht="356">
      <c r="A749">
        <v>747</v>
      </c>
      <c r="B749" s="6"/>
      <c r="C749" s="6" t="s">
        <v>1</v>
      </c>
      <c r="D749" s="6"/>
      <c r="E749" s="6"/>
      <c r="F749" s="6"/>
      <c r="G749" s="6"/>
      <c r="H749" s="12">
        <v>25</v>
      </c>
      <c r="I749" s="12"/>
      <c r="J749">
        <v>7</v>
      </c>
      <c r="K749">
        <v>30</v>
      </c>
      <c r="L749">
        <v>12</v>
      </c>
      <c r="M749">
        <v>0</v>
      </c>
      <c r="N749" t="s">
        <v>121</v>
      </c>
      <c r="O749">
        <v>0</v>
      </c>
      <c r="P749" t="s">
        <v>98</v>
      </c>
      <c r="R749" t="s">
        <v>3409</v>
      </c>
      <c r="U749">
        <v>0</v>
      </c>
      <c r="AD749" t="s">
        <v>59</v>
      </c>
      <c r="AG749" t="s">
        <v>29</v>
      </c>
      <c r="AO749" t="s">
        <v>162</v>
      </c>
      <c r="AQ749" s="6">
        <v>5</v>
      </c>
      <c r="AR749">
        <v>5</v>
      </c>
      <c r="AT749">
        <v>16</v>
      </c>
      <c r="AU749" s="3" t="s">
        <v>3379</v>
      </c>
      <c r="AW749" t="s">
        <v>3380</v>
      </c>
      <c r="AX749">
        <v>9</v>
      </c>
      <c r="AZ749" t="s">
        <v>35</v>
      </c>
      <c r="BA749" t="s">
        <v>3381</v>
      </c>
      <c r="BB749" t="s">
        <v>3382</v>
      </c>
      <c r="BC749">
        <v>1</v>
      </c>
    </row>
    <row r="750" spans="1:55">
      <c r="A750">
        <v>748</v>
      </c>
      <c r="B750" s="6"/>
      <c r="C750" s="6" t="s">
        <v>1</v>
      </c>
      <c r="D750" s="6" t="s">
        <v>2</v>
      </c>
      <c r="E750" s="6"/>
      <c r="F750" s="6"/>
      <c r="G750" s="6"/>
      <c r="H750" s="12">
        <v>25</v>
      </c>
      <c r="I750" s="12"/>
      <c r="J750">
        <v>7</v>
      </c>
      <c r="K750">
        <v>40</v>
      </c>
      <c r="L750">
        <v>10</v>
      </c>
      <c r="M750">
        <v>4</v>
      </c>
      <c r="N750" t="s">
        <v>52</v>
      </c>
      <c r="O750">
        <v>1</v>
      </c>
      <c r="U750">
        <v>1</v>
      </c>
      <c r="V750" t="s">
        <v>412</v>
      </c>
      <c r="X750" t="s">
        <v>56</v>
      </c>
      <c r="Z750" t="s">
        <v>92</v>
      </c>
      <c r="AB750">
        <v>1</v>
      </c>
      <c r="AC750" t="s">
        <v>3383</v>
      </c>
      <c r="AD750" t="s">
        <v>59</v>
      </c>
      <c r="AG750" t="s">
        <v>29</v>
      </c>
      <c r="AO750" t="s">
        <v>73</v>
      </c>
      <c r="AQ750" s="6">
        <v>6</v>
      </c>
      <c r="AS750">
        <v>10</v>
      </c>
      <c r="AT750">
        <v>30</v>
      </c>
      <c r="AU750" t="s">
        <v>3384</v>
      </c>
      <c r="AV750" t="s">
        <v>75</v>
      </c>
      <c r="AX750">
        <v>8</v>
      </c>
      <c r="AZ750" t="s">
        <v>3385</v>
      </c>
      <c r="BA750" t="s">
        <v>3386</v>
      </c>
      <c r="BB750" t="s">
        <v>3387</v>
      </c>
      <c r="BC750">
        <v>0</v>
      </c>
    </row>
    <row r="751" spans="1:55">
      <c r="A751">
        <v>749</v>
      </c>
      <c r="B751" s="6"/>
      <c r="C751" s="6"/>
      <c r="D751" s="6"/>
      <c r="E751" s="6"/>
      <c r="F751" s="6" t="s">
        <v>4</v>
      </c>
      <c r="G751" s="6"/>
      <c r="H751" s="12">
        <v>45</v>
      </c>
      <c r="I751" s="12"/>
      <c r="J751">
        <v>7</v>
      </c>
      <c r="K751">
        <v>60</v>
      </c>
      <c r="L751">
        <v>8</v>
      </c>
      <c r="M751">
        <v>35</v>
      </c>
      <c r="N751" t="s">
        <v>97</v>
      </c>
      <c r="O751">
        <v>0</v>
      </c>
      <c r="P751" t="s">
        <v>134</v>
      </c>
      <c r="R751" t="s">
        <v>3409</v>
      </c>
      <c r="U751">
        <v>1</v>
      </c>
      <c r="V751" t="s">
        <v>213</v>
      </c>
      <c r="X751" t="s">
        <v>81</v>
      </c>
      <c r="Z751" t="s">
        <v>156</v>
      </c>
      <c r="AB751">
        <v>20</v>
      </c>
      <c r="AC751" t="s">
        <v>3388</v>
      </c>
      <c r="AD751" t="s">
        <v>59</v>
      </c>
      <c r="AJ751" t="s">
        <v>32</v>
      </c>
      <c r="AO751" t="s">
        <v>60</v>
      </c>
      <c r="AQ751" s="6">
        <v>3</v>
      </c>
      <c r="AR751">
        <v>1</v>
      </c>
      <c r="AT751">
        <v>100</v>
      </c>
      <c r="AU751" t="s">
        <v>3389</v>
      </c>
      <c r="AV751" t="s">
        <v>75</v>
      </c>
      <c r="AX751">
        <v>10</v>
      </c>
      <c r="AZ751" t="s">
        <v>3390</v>
      </c>
      <c r="BA751" t="s">
        <v>3391</v>
      </c>
      <c r="BC751">
        <v>0</v>
      </c>
    </row>
    <row r="752" spans="1:55" ht="409.6">
      <c r="A752">
        <v>750</v>
      </c>
      <c r="B752" s="6"/>
      <c r="C752" s="6"/>
      <c r="D752" s="6"/>
      <c r="E752" s="6"/>
      <c r="F752" s="6" t="s">
        <v>4</v>
      </c>
      <c r="G752" s="6"/>
      <c r="H752" s="12">
        <v>31</v>
      </c>
      <c r="I752" s="12"/>
      <c r="J752">
        <v>8</v>
      </c>
      <c r="K752">
        <v>45</v>
      </c>
      <c r="L752">
        <v>12</v>
      </c>
      <c r="M752">
        <v>12</v>
      </c>
      <c r="N752" t="s">
        <v>189</v>
      </c>
      <c r="O752">
        <v>0</v>
      </c>
      <c r="P752" t="s">
        <v>53</v>
      </c>
      <c r="R752" t="s">
        <v>3410</v>
      </c>
      <c r="U752">
        <v>1</v>
      </c>
      <c r="V752" t="s">
        <v>691</v>
      </c>
      <c r="X752" t="s">
        <v>81</v>
      </c>
      <c r="Z752" t="s">
        <v>106</v>
      </c>
      <c r="AB752">
        <v>5</v>
      </c>
      <c r="AC752" t="s">
        <v>3392</v>
      </c>
      <c r="AD752" t="s">
        <v>59</v>
      </c>
      <c r="AJ752" t="s">
        <v>32</v>
      </c>
      <c r="AO752" t="s">
        <v>73</v>
      </c>
      <c r="AQ752" s="6">
        <v>2</v>
      </c>
      <c r="AR752">
        <v>4</v>
      </c>
      <c r="AT752">
        <v>6</v>
      </c>
      <c r="AU752" s="3" t="s">
        <v>3393</v>
      </c>
      <c r="AV752" t="s">
        <v>192</v>
      </c>
      <c r="AX752">
        <v>8</v>
      </c>
      <c r="AZ752" s="3" t="s">
        <v>3394</v>
      </c>
      <c r="BA752" t="s">
        <v>3395</v>
      </c>
      <c r="BB752" s="3" t="s">
        <v>3396</v>
      </c>
      <c r="BC752">
        <v>1</v>
      </c>
    </row>
    <row r="753" spans="1:55">
      <c r="A753">
        <v>751</v>
      </c>
      <c r="B753" s="6"/>
      <c r="C753" s="6" t="s">
        <v>1</v>
      </c>
      <c r="D753" s="6"/>
      <c r="E753" s="6"/>
      <c r="F753" s="6"/>
      <c r="G753" s="6"/>
      <c r="H753" s="12">
        <v>26</v>
      </c>
      <c r="I753" s="12"/>
      <c r="J753">
        <v>7</v>
      </c>
      <c r="K753">
        <v>100</v>
      </c>
      <c r="L753">
        <v>7</v>
      </c>
      <c r="M753">
        <v>10</v>
      </c>
      <c r="N753" t="s">
        <v>335</v>
      </c>
      <c r="O753">
        <v>1</v>
      </c>
      <c r="U753">
        <v>1</v>
      </c>
      <c r="V753" t="s">
        <v>155</v>
      </c>
      <c r="X753" t="s">
        <v>81</v>
      </c>
      <c r="Z753" t="s">
        <v>92</v>
      </c>
      <c r="AB753">
        <v>1</v>
      </c>
      <c r="AC753" t="s">
        <v>867</v>
      </c>
      <c r="AD753" t="s">
        <v>84</v>
      </c>
      <c r="AH753" t="s">
        <v>30</v>
      </c>
      <c r="AO753" t="s">
        <v>85</v>
      </c>
      <c r="AQ753" s="6">
        <v>10</v>
      </c>
      <c r="AR753">
        <v>5</v>
      </c>
      <c r="AT753">
        <v>200</v>
      </c>
      <c r="AU753" t="s">
        <v>3397</v>
      </c>
      <c r="AV753" t="s">
        <v>64</v>
      </c>
      <c r="AX753">
        <v>9</v>
      </c>
      <c r="AZ753" t="s">
        <v>3398</v>
      </c>
      <c r="BA753" t="s">
        <v>3399</v>
      </c>
      <c r="BC753">
        <v>1</v>
      </c>
    </row>
    <row r="754" spans="1:55">
      <c r="A754">
        <v>752</v>
      </c>
      <c r="B754" s="6" t="s">
        <v>0</v>
      </c>
      <c r="C754" s="6"/>
      <c r="D754" s="6"/>
      <c r="E754" s="6"/>
      <c r="F754" s="6"/>
      <c r="G754" s="6"/>
      <c r="H754" s="12">
        <v>33</v>
      </c>
      <c r="I754" s="12"/>
      <c r="J754">
        <v>6</v>
      </c>
      <c r="K754">
        <v>25</v>
      </c>
      <c r="L754">
        <v>14</v>
      </c>
      <c r="M754">
        <v>1</v>
      </c>
      <c r="N754" t="s">
        <v>78</v>
      </c>
      <c r="O754">
        <v>1</v>
      </c>
      <c r="U754">
        <v>1</v>
      </c>
      <c r="V754" t="s">
        <v>29</v>
      </c>
      <c r="X754" t="s">
        <v>81</v>
      </c>
      <c r="Z754" t="s">
        <v>220</v>
      </c>
      <c r="AB754">
        <v>1</v>
      </c>
      <c r="AC754" t="s">
        <v>3400</v>
      </c>
      <c r="AD754" t="s">
        <v>363</v>
      </c>
      <c r="AG754" t="s">
        <v>29</v>
      </c>
      <c r="AO754" t="s">
        <v>85</v>
      </c>
      <c r="AQ754" s="6">
        <v>6</v>
      </c>
      <c r="AR754">
        <v>5</v>
      </c>
      <c r="AT754">
        <v>40</v>
      </c>
      <c r="AU754" t="s">
        <v>3401</v>
      </c>
      <c r="AV754" t="s">
        <v>75</v>
      </c>
      <c r="AX754">
        <v>8</v>
      </c>
      <c r="AZ754" t="s">
        <v>3402</v>
      </c>
      <c r="BA754" t="s">
        <v>3403</v>
      </c>
      <c r="BB754" t="s">
        <v>3404</v>
      </c>
      <c r="BC754">
        <v>1</v>
      </c>
    </row>
  </sheetData>
  <autoFilter ref="A1:BC754" xr:uid="{00000000-0009-0000-0000-000001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75E1-0BA8-7E4B-8417-08964C0F6E24}">
  <dimension ref="A1:G754"/>
  <sheetViews>
    <sheetView topLeftCell="E1" zoomScale="130" zoomScaleNormal="130" workbookViewId="0">
      <selection activeCell="L42" sqref="L42"/>
    </sheetView>
  </sheetViews>
  <sheetFormatPr baseColWidth="10" defaultRowHeight="16"/>
  <cols>
    <col min="1" max="1" width="10.83203125" style="6"/>
    <col min="7" max="7" width="10.83203125" style="18"/>
  </cols>
  <sheetData>
    <row r="1" spans="1:7" ht="35" thickBot="1">
      <c r="A1" s="9" t="s">
        <v>3412</v>
      </c>
    </row>
    <row r="2" spans="1:7">
      <c r="A2" s="6">
        <v>3</v>
      </c>
      <c r="B2">
        <v>0</v>
      </c>
      <c r="D2" s="16" t="s">
        <v>3430</v>
      </c>
      <c r="E2" s="16" t="s">
        <v>3431</v>
      </c>
    </row>
    <row r="3" spans="1:7">
      <c r="A3" s="6">
        <v>3</v>
      </c>
      <c r="B3">
        <v>3</v>
      </c>
      <c r="D3" s="24">
        <v>0</v>
      </c>
      <c r="E3" s="14">
        <v>50</v>
      </c>
      <c r="F3" s="13">
        <v>0</v>
      </c>
      <c r="G3" s="24">
        <v>0</v>
      </c>
    </row>
    <row r="4" spans="1:7">
      <c r="A4" s="6">
        <v>20</v>
      </c>
      <c r="B4">
        <v>6</v>
      </c>
      <c r="D4" s="18" t="s">
        <v>3492</v>
      </c>
      <c r="E4" s="14">
        <v>103</v>
      </c>
      <c r="F4" s="13">
        <v>3</v>
      </c>
      <c r="G4" s="18" t="s">
        <v>3492</v>
      </c>
    </row>
    <row r="5" spans="1:7">
      <c r="A5" s="6">
        <v>5</v>
      </c>
      <c r="B5">
        <v>9</v>
      </c>
      <c r="D5" s="18" t="s">
        <v>3493</v>
      </c>
      <c r="E5" s="14">
        <v>423</v>
      </c>
      <c r="F5" s="13">
        <v>6</v>
      </c>
      <c r="G5" s="18" t="s">
        <v>3493</v>
      </c>
    </row>
    <row r="6" spans="1:7">
      <c r="A6" s="6">
        <v>2</v>
      </c>
      <c r="B6">
        <v>12</v>
      </c>
      <c r="D6" s="18" t="s">
        <v>3494</v>
      </c>
      <c r="E6" s="14">
        <v>11</v>
      </c>
      <c r="F6" s="13">
        <v>9</v>
      </c>
      <c r="G6" s="18" t="s">
        <v>3494</v>
      </c>
    </row>
    <row r="7" spans="1:7">
      <c r="A7" s="6">
        <v>3</v>
      </c>
      <c r="B7">
        <v>15</v>
      </c>
      <c r="D7" s="18" t="s">
        <v>3495</v>
      </c>
      <c r="E7" s="14">
        <v>82</v>
      </c>
      <c r="F7" s="13">
        <v>12</v>
      </c>
      <c r="G7" s="18" t="s">
        <v>3495</v>
      </c>
    </row>
    <row r="8" spans="1:7">
      <c r="A8" s="6">
        <v>6</v>
      </c>
      <c r="B8">
        <v>18</v>
      </c>
      <c r="D8" s="18" t="s">
        <v>3496</v>
      </c>
      <c r="E8" s="14">
        <v>30</v>
      </c>
      <c r="F8" s="13">
        <v>15</v>
      </c>
      <c r="G8" s="18" t="s">
        <v>3496</v>
      </c>
    </row>
    <row r="9" spans="1:7">
      <c r="A9" s="6">
        <v>11</v>
      </c>
      <c r="B9">
        <v>21</v>
      </c>
      <c r="D9" s="18" t="s">
        <v>3497</v>
      </c>
      <c r="E9" s="14">
        <v>5</v>
      </c>
      <c r="F9" s="13">
        <v>18</v>
      </c>
      <c r="G9" s="18" t="s">
        <v>3497</v>
      </c>
    </row>
    <row r="10" spans="1:7">
      <c r="A10" s="6">
        <v>6</v>
      </c>
      <c r="B10">
        <v>24</v>
      </c>
      <c r="D10" s="18" t="s">
        <v>3498</v>
      </c>
      <c r="E10" s="14">
        <v>22</v>
      </c>
      <c r="F10" s="13">
        <v>21</v>
      </c>
      <c r="G10" s="18" t="s">
        <v>3498</v>
      </c>
    </row>
    <row r="11" spans="1:7">
      <c r="A11" s="6">
        <v>5</v>
      </c>
      <c r="B11">
        <v>27</v>
      </c>
      <c r="D11" s="18" t="s">
        <v>3499</v>
      </c>
      <c r="E11" s="14">
        <v>1</v>
      </c>
      <c r="F11" s="13">
        <v>24</v>
      </c>
      <c r="G11" s="18" t="s">
        <v>3499</v>
      </c>
    </row>
    <row r="12" spans="1:7">
      <c r="A12" s="6">
        <v>6</v>
      </c>
      <c r="B12">
        <v>30</v>
      </c>
      <c r="D12" s="18" t="s">
        <v>3500</v>
      </c>
      <c r="E12" s="14">
        <v>10</v>
      </c>
      <c r="F12" s="13">
        <v>27</v>
      </c>
      <c r="G12" s="18" t="s">
        <v>3500</v>
      </c>
    </row>
    <row r="13" spans="1:7">
      <c r="A13" s="6">
        <v>0</v>
      </c>
      <c r="B13">
        <v>33</v>
      </c>
      <c r="D13" s="18" t="s">
        <v>3501</v>
      </c>
      <c r="E13" s="14">
        <v>9</v>
      </c>
      <c r="F13" s="13">
        <v>30</v>
      </c>
      <c r="G13" s="18" t="s">
        <v>3501</v>
      </c>
    </row>
    <row r="14" spans="1:7">
      <c r="A14" s="6">
        <v>30</v>
      </c>
      <c r="B14">
        <v>36</v>
      </c>
      <c r="D14" s="18" t="s">
        <v>3502</v>
      </c>
      <c r="E14" s="14">
        <v>1</v>
      </c>
      <c r="F14" s="13">
        <v>33</v>
      </c>
      <c r="G14" s="18" t="s">
        <v>3502</v>
      </c>
    </row>
    <row r="15" spans="1:7">
      <c r="A15" s="6">
        <v>4</v>
      </c>
      <c r="B15">
        <v>39</v>
      </c>
      <c r="D15" s="18" t="s">
        <v>3503</v>
      </c>
      <c r="E15" s="14">
        <v>1</v>
      </c>
      <c r="F15" s="13">
        <v>36</v>
      </c>
      <c r="G15" s="18" t="s">
        <v>3503</v>
      </c>
    </row>
    <row r="16" spans="1:7">
      <c r="A16" s="6">
        <v>2</v>
      </c>
      <c r="B16">
        <v>42</v>
      </c>
      <c r="D16" s="18" t="s">
        <v>3504</v>
      </c>
      <c r="E16" s="14">
        <v>0</v>
      </c>
      <c r="F16" s="13">
        <v>39</v>
      </c>
      <c r="G16" s="18" t="s">
        <v>3504</v>
      </c>
    </row>
    <row r="17" spans="1:7">
      <c r="A17" s="6">
        <v>6</v>
      </c>
      <c r="B17">
        <v>45</v>
      </c>
      <c r="D17" s="18" t="s">
        <v>3505</v>
      </c>
      <c r="E17" s="14">
        <v>4</v>
      </c>
      <c r="F17" s="13">
        <v>42</v>
      </c>
      <c r="G17" s="18" t="s">
        <v>3505</v>
      </c>
    </row>
    <row r="18" spans="1:7">
      <c r="A18" s="6">
        <v>6</v>
      </c>
      <c r="B18">
        <v>48</v>
      </c>
      <c r="D18" s="18" t="s">
        <v>3506</v>
      </c>
      <c r="E18" s="14">
        <v>0</v>
      </c>
      <c r="F18" s="13">
        <v>45</v>
      </c>
      <c r="G18" s="18" t="s">
        <v>3506</v>
      </c>
    </row>
    <row r="19" spans="1:7">
      <c r="A19" s="6">
        <v>8</v>
      </c>
      <c r="B19">
        <v>51</v>
      </c>
      <c r="D19" s="18" t="s">
        <v>3507</v>
      </c>
      <c r="E19" s="14">
        <v>0</v>
      </c>
      <c r="F19" s="13">
        <v>48</v>
      </c>
      <c r="G19" s="18" t="s">
        <v>3507</v>
      </c>
    </row>
    <row r="20" spans="1:7">
      <c r="A20" s="6">
        <v>12</v>
      </c>
      <c r="B20">
        <v>54</v>
      </c>
      <c r="D20" s="18" t="s">
        <v>3508</v>
      </c>
      <c r="E20" s="14">
        <v>0</v>
      </c>
      <c r="F20" s="13">
        <v>51</v>
      </c>
      <c r="G20" s="18" t="s">
        <v>3508</v>
      </c>
    </row>
    <row r="21" spans="1:7">
      <c r="A21" s="6">
        <v>6</v>
      </c>
      <c r="B21">
        <v>57</v>
      </c>
      <c r="D21" s="18" t="s">
        <v>3509</v>
      </c>
      <c r="E21" s="14">
        <v>0</v>
      </c>
      <c r="F21" s="13">
        <v>54</v>
      </c>
      <c r="G21" s="18" t="s">
        <v>3509</v>
      </c>
    </row>
    <row r="22" spans="1:7">
      <c r="A22" s="6">
        <v>6</v>
      </c>
      <c r="B22">
        <v>60</v>
      </c>
      <c r="D22" s="18" t="s">
        <v>3510</v>
      </c>
      <c r="E22" s="14">
        <v>0</v>
      </c>
      <c r="F22" s="13">
        <v>57</v>
      </c>
      <c r="G22" s="18" t="s">
        <v>3510</v>
      </c>
    </row>
    <row r="23" spans="1:7">
      <c r="A23" s="6">
        <v>2</v>
      </c>
      <c r="B23">
        <v>63</v>
      </c>
      <c r="D23" s="18" t="s">
        <v>3511</v>
      </c>
      <c r="E23" s="14">
        <v>0</v>
      </c>
      <c r="F23" s="13">
        <v>60</v>
      </c>
      <c r="G23" s="18" t="s">
        <v>3511</v>
      </c>
    </row>
    <row r="24" spans="1:7">
      <c r="A24" s="6">
        <v>2</v>
      </c>
      <c r="B24">
        <v>66</v>
      </c>
      <c r="D24" s="18" t="s">
        <v>3512</v>
      </c>
      <c r="E24" s="14">
        <v>0</v>
      </c>
      <c r="F24" s="13">
        <v>63</v>
      </c>
      <c r="G24" s="18" t="s">
        <v>3512</v>
      </c>
    </row>
    <row r="25" spans="1:7">
      <c r="A25" s="6">
        <v>4</v>
      </c>
      <c r="B25">
        <v>69</v>
      </c>
      <c r="D25" s="18" t="s">
        <v>3513</v>
      </c>
      <c r="E25" s="14">
        <v>0</v>
      </c>
      <c r="F25" s="13">
        <v>66</v>
      </c>
      <c r="G25" s="18" t="s">
        <v>3513</v>
      </c>
    </row>
    <row r="26" spans="1:7">
      <c r="A26" s="6">
        <v>3</v>
      </c>
      <c r="B26">
        <v>72</v>
      </c>
      <c r="D26" s="18" t="s">
        <v>3514</v>
      </c>
      <c r="E26" s="14">
        <v>0</v>
      </c>
      <c r="F26" s="13">
        <v>69</v>
      </c>
      <c r="G26" s="18" t="s">
        <v>3514</v>
      </c>
    </row>
    <row r="27" spans="1:7">
      <c r="A27" s="6">
        <v>12</v>
      </c>
      <c r="B27">
        <v>75</v>
      </c>
      <c r="D27" s="18" t="s">
        <v>3515</v>
      </c>
      <c r="E27" s="14">
        <v>0</v>
      </c>
      <c r="F27" s="13">
        <v>72</v>
      </c>
      <c r="G27" s="18" t="s">
        <v>3515</v>
      </c>
    </row>
    <row r="28" spans="1:7">
      <c r="A28" s="6">
        <v>0</v>
      </c>
      <c r="B28">
        <v>78</v>
      </c>
      <c r="D28" s="18" t="s">
        <v>3516</v>
      </c>
      <c r="E28" s="14">
        <v>0</v>
      </c>
      <c r="F28" s="13">
        <v>75</v>
      </c>
      <c r="G28" s="18" t="s">
        <v>3516</v>
      </c>
    </row>
    <row r="29" spans="1:7">
      <c r="A29" s="6">
        <v>6</v>
      </c>
      <c r="B29">
        <v>81</v>
      </c>
      <c r="D29" s="18" t="s">
        <v>3517</v>
      </c>
      <c r="E29" s="14">
        <v>0</v>
      </c>
      <c r="F29" s="13">
        <v>78</v>
      </c>
      <c r="G29" s="18" t="s">
        <v>3517</v>
      </c>
    </row>
    <row r="30" spans="1:7">
      <c r="A30" s="6">
        <v>4</v>
      </c>
      <c r="D30" s="18" t="s">
        <v>3518</v>
      </c>
      <c r="E30" s="14">
        <v>1</v>
      </c>
      <c r="F30" s="13">
        <v>81</v>
      </c>
      <c r="G30" s="18" t="s">
        <v>3518</v>
      </c>
    </row>
    <row r="31" spans="1:7">
      <c r="A31" s="6">
        <v>4</v>
      </c>
    </row>
    <row r="32" spans="1:7" ht="17" thickBot="1">
      <c r="A32" s="6">
        <v>6</v>
      </c>
    </row>
    <row r="33" spans="1:5">
      <c r="A33" s="6">
        <v>0</v>
      </c>
      <c r="D33" s="17" t="s">
        <v>3435</v>
      </c>
      <c r="E33" s="17"/>
    </row>
    <row r="34" spans="1:5">
      <c r="A34" s="6">
        <v>4</v>
      </c>
      <c r="D34" s="14"/>
      <c r="E34" s="14"/>
    </row>
    <row r="35" spans="1:5">
      <c r="A35" s="6">
        <v>6</v>
      </c>
      <c r="D35" s="14" t="s">
        <v>3436</v>
      </c>
      <c r="E35" s="14">
        <v>6.9973439575033201</v>
      </c>
    </row>
    <row r="36" spans="1:5">
      <c r="A36" s="6">
        <v>3</v>
      </c>
      <c r="D36" s="14" t="s">
        <v>3437</v>
      </c>
      <c r="E36" s="14">
        <v>0.23974839575375601</v>
      </c>
    </row>
    <row r="37" spans="1:5">
      <c r="A37" s="6">
        <v>5</v>
      </c>
      <c r="D37" s="14" t="s">
        <v>3438</v>
      </c>
      <c r="E37" s="14">
        <v>6</v>
      </c>
    </row>
    <row r="38" spans="1:5">
      <c r="A38" s="6">
        <v>4</v>
      </c>
      <c r="D38" s="14" t="s">
        <v>3439</v>
      </c>
      <c r="E38" s="14">
        <v>6</v>
      </c>
    </row>
    <row r="39" spans="1:5">
      <c r="A39" s="6">
        <v>6</v>
      </c>
      <c r="D39" s="14" t="s">
        <v>3440</v>
      </c>
      <c r="E39" s="14">
        <v>6.5788986790855972</v>
      </c>
    </row>
    <row r="40" spans="1:5">
      <c r="A40" s="6">
        <v>6</v>
      </c>
      <c r="D40" s="14" t="s">
        <v>3441</v>
      </c>
      <c r="E40" s="14">
        <v>43.281907829674211</v>
      </c>
    </row>
    <row r="41" spans="1:5">
      <c r="A41" s="6">
        <v>5</v>
      </c>
      <c r="D41" s="14" t="s">
        <v>3442</v>
      </c>
      <c r="E41" s="14">
        <v>24.749702955135209</v>
      </c>
    </row>
    <row r="42" spans="1:5">
      <c r="A42" s="6">
        <v>6</v>
      </c>
      <c r="D42" s="14" t="s">
        <v>3443</v>
      </c>
      <c r="E42" s="14">
        <v>3.6810865893623768</v>
      </c>
    </row>
    <row r="43" spans="1:5">
      <c r="A43" s="6">
        <v>5</v>
      </c>
      <c r="D43" s="14" t="s">
        <v>3444</v>
      </c>
      <c r="E43" s="14">
        <v>80</v>
      </c>
    </row>
    <row r="44" spans="1:5">
      <c r="A44" s="6">
        <v>4</v>
      </c>
      <c r="D44" s="14" t="s">
        <v>3445</v>
      </c>
      <c r="E44" s="14">
        <v>0</v>
      </c>
    </row>
    <row r="45" spans="1:5">
      <c r="A45" s="6">
        <v>5</v>
      </c>
      <c r="D45" s="14" t="s">
        <v>3446</v>
      </c>
      <c r="E45" s="14">
        <v>80</v>
      </c>
    </row>
    <row r="46" spans="1:5">
      <c r="A46" s="6">
        <v>6</v>
      </c>
      <c r="D46" s="14" t="s">
        <v>3447</v>
      </c>
      <c r="E46" s="14">
        <v>5269</v>
      </c>
    </row>
    <row r="47" spans="1:5">
      <c r="A47" s="6">
        <v>10</v>
      </c>
      <c r="D47" s="14" t="s">
        <v>3448</v>
      </c>
      <c r="E47" s="14">
        <v>753</v>
      </c>
    </row>
    <row r="48" spans="1:5" ht="17" thickBot="1">
      <c r="A48" s="6">
        <v>6</v>
      </c>
      <c r="D48" s="15" t="s">
        <v>3449</v>
      </c>
      <c r="E48" s="15">
        <v>0.47065573320853332</v>
      </c>
    </row>
    <row r="49" spans="1:1">
      <c r="A49" s="6">
        <v>12</v>
      </c>
    </row>
    <row r="50" spans="1:1">
      <c r="A50" s="6">
        <v>4</v>
      </c>
    </row>
    <row r="51" spans="1:1">
      <c r="A51" s="6">
        <v>6</v>
      </c>
    </row>
    <row r="52" spans="1:1">
      <c r="A52" s="6">
        <v>4</v>
      </c>
    </row>
    <row r="53" spans="1:1">
      <c r="A53" s="6">
        <v>4</v>
      </c>
    </row>
    <row r="54" spans="1:1">
      <c r="A54" s="6">
        <v>5</v>
      </c>
    </row>
    <row r="55" spans="1:1">
      <c r="A55" s="6">
        <v>4</v>
      </c>
    </row>
    <row r="56" spans="1:1">
      <c r="A56" s="6">
        <v>3</v>
      </c>
    </row>
    <row r="57" spans="1:1">
      <c r="A57" s="6">
        <v>4</v>
      </c>
    </row>
    <row r="58" spans="1:1">
      <c r="A58" s="6">
        <v>0</v>
      </c>
    </row>
    <row r="59" spans="1:1">
      <c r="A59" s="6">
        <v>30</v>
      </c>
    </row>
    <row r="60" spans="1:1">
      <c r="A60" s="6">
        <v>6</v>
      </c>
    </row>
    <row r="61" spans="1:1">
      <c r="A61" s="6">
        <v>10</v>
      </c>
    </row>
    <row r="62" spans="1:1">
      <c r="A62" s="6">
        <v>6</v>
      </c>
    </row>
    <row r="63" spans="1:1">
      <c r="A63" s="6">
        <v>12</v>
      </c>
    </row>
    <row r="64" spans="1:1">
      <c r="A64" s="6">
        <v>0</v>
      </c>
    </row>
    <row r="65" spans="1:1">
      <c r="A65" s="6">
        <v>10</v>
      </c>
    </row>
    <row r="66" spans="1:1">
      <c r="A66" s="6">
        <v>5</v>
      </c>
    </row>
    <row r="67" spans="1:1">
      <c r="A67" s="6">
        <v>6</v>
      </c>
    </row>
    <row r="68" spans="1:1">
      <c r="A68" s="6">
        <v>20</v>
      </c>
    </row>
    <row r="69" spans="1:1">
      <c r="A69" s="6">
        <v>6</v>
      </c>
    </row>
    <row r="70" spans="1:1">
      <c r="A70" s="6">
        <v>8</v>
      </c>
    </row>
    <row r="71" spans="1:1">
      <c r="A71" s="6">
        <v>6</v>
      </c>
    </row>
    <row r="72" spans="1:1">
      <c r="A72" s="6">
        <v>6</v>
      </c>
    </row>
    <row r="73" spans="1:1">
      <c r="A73" s="6">
        <v>6</v>
      </c>
    </row>
    <row r="74" spans="1:1">
      <c r="A74" s="6">
        <v>4</v>
      </c>
    </row>
    <row r="75" spans="1:1">
      <c r="A75" s="6">
        <v>2</v>
      </c>
    </row>
    <row r="76" spans="1:1">
      <c r="A76" s="6">
        <v>3</v>
      </c>
    </row>
    <row r="77" spans="1:1">
      <c r="A77" s="6">
        <v>15</v>
      </c>
    </row>
    <row r="78" spans="1:1">
      <c r="A78" s="6">
        <v>10</v>
      </c>
    </row>
    <row r="79" spans="1:1">
      <c r="A79" s="6">
        <v>3</v>
      </c>
    </row>
    <row r="80" spans="1:1">
      <c r="A80" s="6">
        <v>20</v>
      </c>
    </row>
    <row r="81" spans="1:1">
      <c r="A81" s="6">
        <v>3</v>
      </c>
    </row>
    <row r="82" spans="1:1">
      <c r="A82" s="6">
        <v>4</v>
      </c>
    </row>
    <row r="83" spans="1:1">
      <c r="A83" s="6">
        <v>20</v>
      </c>
    </row>
    <row r="84" spans="1:1">
      <c r="A84" s="6">
        <v>10</v>
      </c>
    </row>
    <row r="85" spans="1:1">
      <c r="A85" s="6">
        <v>6</v>
      </c>
    </row>
    <row r="86" spans="1:1">
      <c r="A86" s="6">
        <v>3</v>
      </c>
    </row>
    <row r="87" spans="1:1">
      <c r="A87" s="6">
        <v>0</v>
      </c>
    </row>
    <row r="88" spans="1:1">
      <c r="A88" s="6">
        <v>25</v>
      </c>
    </row>
    <row r="89" spans="1:1">
      <c r="A89" s="6">
        <v>4</v>
      </c>
    </row>
    <row r="90" spans="1:1">
      <c r="A90" s="6">
        <v>3</v>
      </c>
    </row>
    <row r="91" spans="1:1">
      <c r="A91" s="6">
        <v>8</v>
      </c>
    </row>
    <row r="92" spans="1:1">
      <c r="A92" s="6">
        <v>6</v>
      </c>
    </row>
    <row r="93" spans="1:1">
      <c r="A93" s="6">
        <v>4</v>
      </c>
    </row>
    <row r="94" spans="1:1">
      <c r="A94" s="6">
        <v>6</v>
      </c>
    </row>
    <row r="95" spans="1:1">
      <c r="A95" s="6">
        <v>0</v>
      </c>
    </row>
    <row r="96" spans="1:1">
      <c r="A96" s="6">
        <v>4</v>
      </c>
    </row>
    <row r="97" spans="1:1">
      <c r="A97" s="6">
        <v>15</v>
      </c>
    </row>
    <row r="98" spans="1:1">
      <c r="A98" s="6">
        <v>80</v>
      </c>
    </row>
    <row r="99" spans="1:1">
      <c r="A99" s="6">
        <v>4</v>
      </c>
    </row>
    <row r="100" spans="1:1">
      <c r="A100" s="6">
        <v>6</v>
      </c>
    </row>
    <row r="101" spans="1:1">
      <c r="A101" s="6">
        <v>6</v>
      </c>
    </row>
    <row r="102" spans="1:1">
      <c r="A102" s="6">
        <v>6</v>
      </c>
    </row>
    <row r="103" spans="1:1">
      <c r="A103" s="6">
        <v>10</v>
      </c>
    </row>
    <row r="104" spans="1:1">
      <c r="A104" s="6">
        <v>20</v>
      </c>
    </row>
    <row r="105" spans="1:1">
      <c r="A105" s="6">
        <v>10</v>
      </c>
    </row>
    <row r="106" spans="1:1">
      <c r="A106" s="6">
        <v>15</v>
      </c>
    </row>
    <row r="107" spans="1:1">
      <c r="A107" s="6">
        <v>4</v>
      </c>
    </row>
    <row r="108" spans="1:1">
      <c r="A108" s="6">
        <v>6</v>
      </c>
    </row>
    <row r="109" spans="1:1">
      <c r="A109" s="6">
        <v>6</v>
      </c>
    </row>
    <row r="110" spans="1:1">
      <c r="A110" s="6">
        <v>10</v>
      </c>
    </row>
    <row r="111" spans="1:1">
      <c r="A111" s="6">
        <v>0</v>
      </c>
    </row>
    <row r="112" spans="1:1">
      <c r="A112" s="6">
        <v>6</v>
      </c>
    </row>
    <row r="113" spans="1:1">
      <c r="A113" s="6">
        <v>10</v>
      </c>
    </row>
    <row r="114" spans="1:1">
      <c r="A114" s="6">
        <v>15</v>
      </c>
    </row>
    <row r="115" spans="1:1">
      <c r="A115" s="6">
        <v>4</v>
      </c>
    </row>
    <row r="116" spans="1:1">
      <c r="A116" s="6">
        <v>3</v>
      </c>
    </row>
    <row r="117" spans="1:1">
      <c r="A117" s="6">
        <v>6</v>
      </c>
    </row>
    <row r="118" spans="1:1">
      <c r="A118" s="6">
        <v>12</v>
      </c>
    </row>
    <row r="119" spans="1:1">
      <c r="A119" s="6">
        <v>0</v>
      </c>
    </row>
    <row r="120" spans="1:1">
      <c r="A120" s="6">
        <v>6</v>
      </c>
    </row>
    <row r="121" spans="1:1">
      <c r="A121" s="6">
        <v>6</v>
      </c>
    </row>
    <row r="122" spans="1:1">
      <c r="A122" s="6">
        <v>15</v>
      </c>
    </row>
    <row r="123" spans="1:1">
      <c r="A123" s="6">
        <v>5</v>
      </c>
    </row>
    <row r="124" spans="1:1">
      <c r="A124" s="6">
        <v>30</v>
      </c>
    </row>
    <row r="125" spans="1:1">
      <c r="A125" s="6">
        <v>6</v>
      </c>
    </row>
    <row r="126" spans="1:1">
      <c r="A126" s="6">
        <v>6</v>
      </c>
    </row>
    <row r="127" spans="1:1">
      <c r="A127" s="6">
        <v>10</v>
      </c>
    </row>
    <row r="128" spans="1:1">
      <c r="A128" s="6">
        <v>15</v>
      </c>
    </row>
    <row r="129" spans="1:1">
      <c r="A129" s="6">
        <v>5</v>
      </c>
    </row>
    <row r="130" spans="1:1">
      <c r="A130" s="6">
        <v>6</v>
      </c>
    </row>
    <row r="131" spans="1:1">
      <c r="A131" s="6">
        <v>6</v>
      </c>
    </row>
    <row r="132" spans="1:1">
      <c r="A132" s="6">
        <v>6</v>
      </c>
    </row>
    <row r="133" spans="1:1">
      <c r="A133" s="6">
        <v>6</v>
      </c>
    </row>
    <row r="134" spans="1:1">
      <c r="A134" s="6">
        <v>6</v>
      </c>
    </row>
    <row r="135" spans="1:1">
      <c r="A135" s="6">
        <v>5</v>
      </c>
    </row>
    <row r="136" spans="1:1">
      <c r="A136" s="6">
        <v>5</v>
      </c>
    </row>
    <row r="137" spans="1:1">
      <c r="A137" s="6">
        <v>3</v>
      </c>
    </row>
    <row r="138" spans="1:1">
      <c r="A138" s="6">
        <v>10</v>
      </c>
    </row>
    <row r="139" spans="1:1">
      <c r="A139" s="6">
        <v>4</v>
      </c>
    </row>
    <row r="140" spans="1:1">
      <c r="A140" s="6">
        <v>6</v>
      </c>
    </row>
    <row r="141" spans="1:1">
      <c r="A141" s="6">
        <v>10</v>
      </c>
    </row>
    <row r="142" spans="1:1">
      <c r="A142" s="6">
        <v>6</v>
      </c>
    </row>
    <row r="143" spans="1:1">
      <c r="A143" s="6">
        <v>6</v>
      </c>
    </row>
    <row r="144" spans="1:1">
      <c r="A144" s="6">
        <v>10</v>
      </c>
    </row>
    <row r="145" spans="1:1">
      <c r="A145" s="6">
        <v>4</v>
      </c>
    </row>
    <row r="146" spans="1:1">
      <c r="A146" s="6">
        <v>3</v>
      </c>
    </row>
    <row r="147" spans="1:1">
      <c r="A147" s="6">
        <v>0</v>
      </c>
    </row>
    <row r="148" spans="1:1">
      <c r="A148" s="6">
        <v>4</v>
      </c>
    </row>
    <row r="149" spans="1:1">
      <c r="A149" s="6">
        <v>6</v>
      </c>
    </row>
    <row r="150" spans="1:1">
      <c r="A150" s="6">
        <v>15</v>
      </c>
    </row>
    <row r="151" spans="1:1">
      <c r="A151" s="6">
        <v>4</v>
      </c>
    </row>
    <row r="152" spans="1:1">
      <c r="A152" s="6">
        <v>2</v>
      </c>
    </row>
    <row r="153" spans="1:1">
      <c r="A153" s="6">
        <v>6</v>
      </c>
    </row>
    <row r="154" spans="1:1">
      <c r="A154" s="6">
        <v>10</v>
      </c>
    </row>
    <row r="155" spans="1:1">
      <c r="A155" s="6">
        <v>10</v>
      </c>
    </row>
    <row r="156" spans="1:1">
      <c r="A156" s="6">
        <v>6</v>
      </c>
    </row>
    <row r="157" spans="1:1">
      <c r="A157" s="6">
        <v>4</v>
      </c>
    </row>
    <row r="158" spans="1:1">
      <c r="A158" s="6">
        <v>10</v>
      </c>
    </row>
    <row r="159" spans="1:1">
      <c r="A159" s="6">
        <v>15</v>
      </c>
    </row>
    <row r="160" spans="1:1">
      <c r="A160" s="6">
        <v>6</v>
      </c>
    </row>
    <row r="161" spans="1:1">
      <c r="A161" s="6">
        <v>5</v>
      </c>
    </row>
    <row r="162" spans="1:1">
      <c r="A162" s="6">
        <v>6</v>
      </c>
    </row>
    <row r="163" spans="1:1">
      <c r="A163" s="6">
        <v>6</v>
      </c>
    </row>
    <row r="164" spans="1:1">
      <c r="A164" s="6">
        <v>4</v>
      </c>
    </row>
    <row r="165" spans="1:1">
      <c r="A165" s="6">
        <v>40</v>
      </c>
    </row>
    <row r="166" spans="1:1">
      <c r="A166" s="6">
        <v>5</v>
      </c>
    </row>
    <row r="167" spans="1:1">
      <c r="A167" s="6">
        <v>4</v>
      </c>
    </row>
    <row r="168" spans="1:1">
      <c r="A168" s="6">
        <v>6</v>
      </c>
    </row>
    <row r="169" spans="1:1">
      <c r="A169" s="6">
        <v>20</v>
      </c>
    </row>
    <row r="170" spans="1:1">
      <c r="A170" s="6">
        <v>5</v>
      </c>
    </row>
    <row r="171" spans="1:1">
      <c r="A171" s="6">
        <v>6</v>
      </c>
    </row>
    <row r="172" spans="1:1">
      <c r="A172" s="6">
        <v>4</v>
      </c>
    </row>
    <row r="173" spans="1:1">
      <c r="A173" s="6">
        <v>5</v>
      </c>
    </row>
    <row r="174" spans="1:1">
      <c r="A174" s="6">
        <v>6</v>
      </c>
    </row>
    <row r="175" spans="1:1">
      <c r="A175" s="6">
        <v>5</v>
      </c>
    </row>
    <row r="176" spans="1:1">
      <c r="A176" s="6">
        <v>3</v>
      </c>
    </row>
    <row r="177" spans="1:1">
      <c r="A177" s="6">
        <v>2</v>
      </c>
    </row>
    <row r="178" spans="1:1">
      <c r="A178" s="6">
        <v>10</v>
      </c>
    </row>
    <row r="179" spans="1:1">
      <c r="A179" s="6">
        <v>4</v>
      </c>
    </row>
    <row r="180" spans="1:1">
      <c r="A180" s="6">
        <v>6</v>
      </c>
    </row>
    <row r="181" spans="1:1">
      <c r="A181" s="6">
        <v>12</v>
      </c>
    </row>
    <row r="182" spans="1:1">
      <c r="A182" s="6">
        <v>10</v>
      </c>
    </row>
    <row r="183" spans="1:1">
      <c r="A183" s="6">
        <v>6</v>
      </c>
    </row>
    <row r="184" spans="1:1">
      <c r="A184" s="6">
        <v>20</v>
      </c>
    </row>
    <row r="185" spans="1:1">
      <c r="A185" s="6">
        <v>2</v>
      </c>
    </row>
    <row r="186" spans="1:1">
      <c r="A186" s="6">
        <v>0</v>
      </c>
    </row>
    <row r="187" spans="1:1">
      <c r="A187" s="6">
        <v>4</v>
      </c>
    </row>
    <row r="188" spans="1:1">
      <c r="A188" s="6">
        <v>20</v>
      </c>
    </row>
    <row r="189" spans="1:1">
      <c r="A189" s="6">
        <v>6</v>
      </c>
    </row>
    <row r="190" spans="1:1">
      <c r="A190" s="6">
        <v>7</v>
      </c>
    </row>
    <row r="191" spans="1:1">
      <c r="A191" s="6">
        <v>15</v>
      </c>
    </row>
    <row r="192" spans="1:1">
      <c r="A192" s="6">
        <v>4</v>
      </c>
    </row>
    <row r="193" spans="1:1">
      <c r="A193" s="6">
        <v>6</v>
      </c>
    </row>
    <row r="194" spans="1:1">
      <c r="A194" s="6">
        <v>3</v>
      </c>
    </row>
    <row r="195" spans="1:1">
      <c r="A195" s="6">
        <v>25</v>
      </c>
    </row>
    <row r="196" spans="1:1">
      <c r="A196" s="6">
        <v>6</v>
      </c>
    </row>
    <row r="197" spans="1:1">
      <c r="A197" s="6">
        <v>6</v>
      </c>
    </row>
    <row r="198" spans="1:1">
      <c r="A198" s="6">
        <v>6</v>
      </c>
    </row>
    <row r="199" spans="1:1">
      <c r="A199" s="6">
        <v>6</v>
      </c>
    </row>
    <row r="200" spans="1:1">
      <c r="A200" s="6">
        <v>10</v>
      </c>
    </row>
    <row r="201" spans="1:1">
      <c r="A201" s="6">
        <v>6</v>
      </c>
    </row>
    <row r="202" spans="1:1">
      <c r="A202" s="6">
        <v>6</v>
      </c>
    </row>
    <row r="203" spans="1:1">
      <c r="A203" s="6">
        <v>3</v>
      </c>
    </row>
    <row r="204" spans="1:1">
      <c r="A204" s="6">
        <v>4</v>
      </c>
    </row>
    <row r="205" spans="1:1">
      <c r="A205" s="6">
        <v>5</v>
      </c>
    </row>
    <row r="206" spans="1:1">
      <c r="A206" s="6">
        <v>0</v>
      </c>
    </row>
    <row r="207" spans="1:1">
      <c r="A207" s="6">
        <v>0</v>
      </c>
    </row>
    <row r="208" spans="1:1">
      <c r="A208" s="6">
        <v>5</v>
      </c>
    </row>
    <row r="209" spans="1:1">
      <c r="A209" s="6">
        <v>6</v>
      </c>
    </row>
    <row r="210" spans="1:1">
      <c r="A210" s="6">
        <v>16</v>
      </c>
    </row>
    <row r="211" spans="1:1">
      <c r="A211" s="6">
        <v>8</v>
      </c>
    </row>
    <row r="212" spans="1:1">
      <c r="A212" s="6">
        <v>5</v>
      </c>
    </row>
    <row r="213" spans="1:1">
      <c r="A213" s="6">
        <v>0</v>
      </c>
    </row>
    <row r="214" spans="1:1">
      <c r="A214" s="6">
        <v>6</v>
      </c>
    </row>
    <row r="215" spans="1:1">
      <c r="A215" s="6">
        <v>5</v>
      </c>
    </row>
    <row r="216" spans="1:1">
      <c r="A216" s="6">
        <v>6</v>
      </c>
    </row>
    <row r="217" spans="1:1">
      <c r="A217" s="6">
        <v>5</v>
      </c>
    </row>
    <row r="218" spans="1:1">
      <c r="A218" s="6">
        <v>10</v>
      </c>
    </row>
    <row r="219" spans="1:1">
      <c r="A219" s="6">
        <v>10</v>
      </c>
    </row>
    <row r="220" spans="1:1">
      <c r="A220" s="6">
        <v>5</v>
      </c>
    </row>
    <row r="221" spans="1:1">
      <c r="A221" s="6">
        <v>6</v>
      </c>
    </row>
    <row r="222" spans="1:1">
      <c r="A222" s="6">
        <v>5</v>
      </c>
    </row>
    <row r="223" spans="1:1">
      <c r="A223" s="6">
        <v>4</v>
      </c>
    </row>
    <row r="224" spans="1:1">
      <c r="A224" s="6">
        <v>5</v>
      </c>
    </row>
    <row r="225" spans="1:1">
      <c r="A225" s="6">
        <v>5</v>
      </c>
    </row>
    <row r="226" spans="1:1">
      <c r="A226" s="6">
        <v>4</v>
      </c>
    </row>
    <row r="227" spans="1:1">
      <c r="A227" s="6">
        <v>6</v>
      </c>
    </row>
    <row r="228" spans="1:1">
      <c r="A228" s="6">
        <v>5</v>
      </c>
    </row>
    <row r="229" spans="1:1">
      <c r="A229" s="6">
        <v>4</v>
      </c>
    </row>
    <row r="230" spans="1:1">
      <c r="A230" s="6">
        <v>6</v>
      </c>
    </row>
    <row r="231" spans="1:1">
      <c r="A231" s="6">
        <v>15</v>
      </c>
    </row>
    <row r="232" spans="1:1">
      <c r="A232" s="6">
        <v>2</v>
      </c>
    </row>
    <row r="233" spans="1:1">
      <c r="A233" s="6">
        <v>6</v>
      </c>
    </row>
    <row r="234" spans="1:1">
      <c r="A234" s="6">
        <v>6</v>
      </c>
    </row>
    <row r="235" spans="1:1">
      <c r="A235" s="6">
        <v>25</v>
      </c>
    </row>
    <row r="236" spans="1:1">
      <c r="A236" s="6">
        <v>12</v>
      </c>
    </row>
    <row r="237" spans="1:1">
      <c r="A237" s="6">
        <v>5</v>
      </c>
    </row>
    <row r="238" spans="1:1">
      <c r="A238" s="6">
        <v>6</v>
      </c>
    </row>
    <row r="239" spans="1:1">
      <c r="A239" s="6">
        <v>20</v>
      </c>
    </row>
    <row r="240" spans="1:1">
      <c r="A240" s="6">
        <v>15</v>
      </c>
    </row>
    <row r="241" spans="1:1">
      <c r="A241" s="6">
        <v>6</v>
      </c>
    </row>
    <row r="242" spans="1:1">
      <c r="A242" s="6">
        <v>2</v>
      </c>
    </row>
    <row r="243" spans="1:1">
      <c r="A243" s="6">
        <v>0</v>
      </c>
    </row>
    <row r="244" spans="1:1">
      <c r="A244" s="6">
        <v>6</v>
      </c>
    </row>
    <row r="245" spans="1:1">
      <c r="A245" s="6">
        <v>20</v>
      </c>
    </row>
    <row r="246" spans="1:1">
      <c r="A246" s="6">
        <v>6</v>
      </c>
    </row>
    <row r="247" spans="1:1">
      <c r="A247" s="6">
        <v>6</v>
      </c>
    </row>
    <row r="248" spans="1:1">
      <c r="A248" s="6">
        <v>0</v>
      </c>
    </row>
    <row r="249" spans="1:1">
      <c r="A249" s="6">
        <v>10</v>
      </c>
    </row>
    <row r="250" spans="1:1">
      <c r="A250" s="6">
        <v>6</v>
      </c>
    </row>
    <row r="251" spans="1:1">
      <c r="A251" s="6">
        <v>5</v>
      </c>
    </row>
    <row r="252" spans="1:1">
      <c r="A252" s="6">
        <v>15</v>
      </c>
    </row>
    <row r="253" spans="1:1">
      <c r="A253" s="6">
        <v>4</v>
      </c>
    </row>
    <row r="254" spans="1:1">
      <c r="A254" s="6">
        <v>6</v>
      </c>
    </row>
    <row r="255" spans="1:1">
      <c r="A255" s="6">
        <v>12</v>
      </c>
    </row>
    <row r="256" spans="1:1">
      <c r="A256" s="6">
        <v>4</v>
      </c>
    </row>
    <row r="257" spans="1:1">
      <c r="A257" s="6">
        <v>6</v>
      </c>
    </row>
    <row r="258" spans="1:1">
      <c r="A258" s="6">
        <v>5</v>
      </c>
    </row>
    <row r="259" spans="1:1">
      <c r="A259" s="6">
        <v>2</v>
      </c>
    </row>
    <row r="260" spans="1:1">
      <c r="A260" s="6">
        <v>4</v>
      </c>
    </row>
    <row r="261" spans="1:1">
      <c r="A261" s="6">
        <v>6</v>
      </c>
    </row>
    <row r="262" spans="1:1">
      <c r="A262" s="6">
        <v>3</v>
      </c>
    </row>
    <row r="263" spans="1:1">
      <c r="A263" s="6">
        <v>6</v>
      </c>
    </row>
    <row r="264" spans="1:1">
      <c r="A264" s="6">
        <v>10</v>
      </c>
    </row>
    <row r="265" spans="1:1">
      <c r="A265" s="6">
        <v>2</v>
      </c>
    </row>
    <row r="266" spans="1:1">
      <c r="A266" s="6">
        <v>5</v>
      </c>
    </row>
    <row r="267" spans="1:1">
      <c r="A267" s="6">
        <v>6</v>
      </c>
    </row>
    <row r="268" spans="1:1">
      <c r="A268" s="6">
        <v>6</v>
      </c>
    </row>
    <row r="269" spans="1:1">
      <c r="A269" s="6">
        <v>0</v>
      </c>
    </row>
    <row r="270" spans="1:1">
      <c r="A270" s="6">
        <v>0</v>
      </c>
    </row>
    <row r="271" spans="1:1">
      <c r="A271" s="6">
        <v>20</v>
      </c>
    </row>
    <row r="272" spans="1:1">
      <c r="A272" s="6">
        <v>3</v>
      </c>
    </row>
    <row r="273" spans="1:1">
      <c r="A273" s="6">
        <v>4</v>
      </c>
    </row>
    <row r="274" spans="1:1">
      <c r="A274" s="6">
        <v>6</v>
      </c>
    </row>
    <row r="275" spans="1:1">
      <c r="A275" s="6">
        <v>3</v>
      </c>
    </row>
    <row r="276" spans="1:1">
      <c r="A276" s="6">
        <v>6</v>
      </c>
    </row>
    <row r="277" spans="1:1">
      <c r="A277" s="6">
        <v>3</v>
      </c>
    </row>
    <row r="278" spans="1:1">
      <c r="A278" s="6">
        <v>3</v>
      </c>
    </row>
    <row r="279" spans="1:1">
      <c r="A279" s="6">
        <v>4</v>
      </c>
    </row>
    <row r="280" spans="1:1">
      <c r="A280" s="6">
        <v>6</v>
      </c>
    </row>
    <row r="281" spans="1:1">
      <c r="A281" s="6">
        <v>1</v>
      </c>
    </row>
    <row r="282" spans="1:1">
      <c r="A282" s="6">
        <v>6</v>
      </c>
    </row>
    <row r="283" spans="1:1">
      <c r="A283" s="6">
        <v>6</v>
      </c>
    </row>
    <row r="284" spans="1:1">
      <c r="A284" s="6">
        <v>10</v>
      </c>
    </row>
    <row r="285" spans="1:1">
      <c r="A285" s="6">
        <v>6</v>
      </c>
    </row>
    <row r="286" spans="1:1">
      <c r="A286" s="6">
        <v>25</v>
      </c>
    </row>
    <row r="287" spans="1:1">
      <c r="A287" s="6">
        <v>3</v>
      </c>
    </row>
    <row r="288" spans="1:1">
      <c r="A288" s="6">
        <v>6</v>
      </c>
    </row>
    <row r="289" spans="1:1">
      <c r="A289" s="6">
        <v>10</v>
      </c>
    </row>
    <row r="290" spans="1:1">
      <c r="A290" s="6">
        <v>5</v>
      </c>
    </row>
    <row r="291" spans="1:1">
      <c r="A291" s="6">
        <v>4</v>
      </c>
    </row>
    <row r="292" spans="1:1">
      <c r="A292" s="6">
        <v>4</v>
      </c>
    </row>
    <row r="293" spans="1:1">
      <c r="A293" s="6">
        <v>6</v>
      </c>
    </row>
    <row r="294" spans="1:1">
      <c r="A294" s="6">
        <v>3</v>
      </c>
    </row>
    <row r="295" spans="1:1">
      <c r="A295" s="6">
        <v>20</v>
      </c>
    </row>
    <row r="296" spans="1:1">
      <c r="A296" s="6">
        <v>6</v>
      </c>
    </row>
    <row r="297" spans="1:1">
      <c r="A297" s="6">
        <v>0</v>
      </c>
    </row>
    <row r="298" spans="1:1">
      <c r="A298" s="6">
        <v>0</v>
      </c>
    </row>
    <row r="299" spans="1:1">
      <c r="A299" s="6">
        <v>3</v>
      </c>
    </row>
    <row r="300" spans="1:1">
      <c r="A300" s="6">
        <v>5</v>
      </c>
    </row>
    <row r="301" spans="1:1">
      <c r="A301" s="6">
        <v>3</v>
      </c>
    </row>
    <row r="302" spans="1:1">
      <c r="A302" s="6">
        <v>40</v>
      </c>
    </row>
    <row r="303" spans="1:1">
      <c r="A303" s="6">
        <v>3</v>
      </c>
    </row>
    <row r="304" spans="1:1">
      <c r="A304" s="6">
        <v>0</v>
      </c>
    </row>
    <row r="305" spans="1:1">
      <c r="A305" s="6">
        <v>5</v>
      </c>
    </row>
    <row r="306" spans="1:1">
      <c r="A306" s="6">
        <v>10</v>
      </c>
    </row>
    <row r="307" spans="1:1">
      <c r="A307" s="6">
        <v>6</v>
      </c>
    </row>
    <row r="308" spans="1:1">
      <c r="A308" s="6">
        <v>12</v>
      </c>
    </row>
    <row r="309" spans="1:1">
      <c r="A309" s="6">
        <v>5</v>
      </c>
    </row>
    <row r="310" spans="1:1">
      <c r="A310" s="6">
        <v>4</v>
      </c>
    </row>
    <row r="311" spans="1:1">
      <c r="A311" s="6">
        <v>4</v>
      </c>
    </row>
    <row r="312" spans="1:1">
      <c r="A312" s="6">
        <v>15</v>
      </c>
    </row>
    <row r="313" spans="1:1">
      <c r="A313" s="6">
        <v>12</v>
      </c>
    </row>
    <row r="314" spans="1:1">
      <c r="A314" s="6">
        <v>4</v>
      </c>
    </row>
    <row r="315" spans="1:1">
      <c r="A315" s="6">
        <v>0</v>
      </c>
    </row>
    <row r="316" spans="1:1">
      <c r="A316" s="6">
        <v>0</v>
      </c>
    </row>
    <row r="317" spans="1:1">
      <c r="A317" s="6">
        <v>10</v>
      </c>
    </row>
    <row r="318" spans="1:1">
      <c r="A318" s="6">
        <v>6</v>
      </c>
    </row>
    <row r="319" spans="1:1">
      <c r="A319" s="6">
        <v>0</v>
      </c>
    </row>
    <row r="320" spans="1:1">
      <c r="A320" s="6">
        <v>6</v>
      </c>
    </row>
    <row r="321" spans="1:1">
      <c r="A321" s="6">
        <v>3</v>
      </c>
    </row>
    <row r="322" spans="1:1">
      <c r="A322" s="6">
        <v>10</v>
      </c>
    </row>
    <row r="323" spans="1:1">
      <c r="A323" s="6">
        <v>4</v>
      </c>
    </row>
    <row r="324" spans="1:1">
      <c r="A324" s="6">
        <v>0</v>
      </c>
    </row>
    <row r="325" spans="1:1">
      <c r="A325" s="6">
        <v>6</v>
      </c>
    </row>
    <row r="326" spans="1:1">
      <c r="A326" s="6">
        <v>10</v>
      </c>
    </row>
    <row r="327" spans="1:1">
      <c r="A327" s="6">
        <v>6</v>
      </c>
    </row>
    <row r="328" spans="1:1">
      <c r="A328" s="6">
        <v>4</v>
      </c>
    </row>
    <row r="329" spans="1:1">
      <c r="A329" s="6">
        <v>0</v>
      </c>
    </row>
    <row r="330" spans="1:1">
      <c r="A330" s="6">
        <v>5</v>
      </c>
    </row>
    <row r="331" spans="1:1">
      <c r="A331" s="6">
        <v>4</v>
      </c>
    </row>
    <row r="332" spans="1:1">
      <c r="A332" s="6">
        <v>6</v>
      </c>
    </row>
    <row r="333" spans="1:1">
      <c r="A333" s="6">
        <v>5</v>
      </c>
    </row>
    <row r="334" spans="1:1">
      <c r="A334" s="6">
        <v>6</v>
      </c>
    </row>
    <row r="335" spans="1:1">
      <c r="A335" s="6">
        <v>4</v>
      </c>
    </row>
    <row r="336" spans="1:1">
      <c r="A336" s="6">
        <v>6</v>
      </c>
    </row>
    <row r="337" spans="1:1">
      <c r="A337" s="6">
        <v>6</v>
      </c>
    </row>
    <row r="338" spans="1:1">
      <c r="A338" s="6">
        <v>6</v>
      </c>
    </row>
    <row r="339" spans="1:1">
      <c r="A339" s="6">
        <v>5</v>
      </c>
    </row>
    <row r="340" spans="1:1">
      <c r="A340" s="6">
        <v>4</v>
      </c>
    </row>
    <row r="341" spans="1:1">
      <c r="A341" s="6">
        <v>3</v>
      </c>
    </row>
    <row r="342" spans="1:1">
      <c r="A342" s="6">
        <v>10</v>
      </c>
    </row>
    <row r="343" spans="1:1">
      <c r="A343" s="6">
        <v>6</v>
      </c>
    </row>
    <row r="344" spans="1:1">
      <c r="A344" s="6">
        <v>18</v>
      </c>
    </row>
    <row r="345" spans="1:1">
      <c r="A345" s="6">
        <v>10</v>
      </c>
    </row>
    <row r="346" spans="1:1">
      <c r="A346" s="6">
        <v>5</v>
      </c>
    </row>
    <row r="347" spans="1:1">
      <c r="A347" s="6">
        <v>6</v>
      </c>
    </row>
    <row r="348" spans="1:1">
      <c r="A348" s="6">
        <v>6</v>
      </c>
    </row>
    <row r="349" spans="1:1">
      <c r="A349" s="6">
        <v>8</v>
      </c>
    </row>
    <row r="350" spans="1:1">
      <c r="A350" s="6">
        <v>21</v>
      </c>
    </row>
    <row r="351" spans="1:1">
      <c r="A351" s="6">
        <v>5</v>
      </c>
    </row>
    <row r="352" spans="1:1">
      <c r="A352" s="6">
        <v>12</v>
      </c>
    </row>
    <row r="353" spans="1:1">
      <c r="A353" s="6">
        <v>3</v>
      </c>
    </row>
    <row r="354" spans="1:1">
      <c r="A354" s="6">
        <v>10</v>
      </c>
    </row>
    <row r="355" spans="1:1">
      <c r="A355" s="6">
        <v>7</v>
      </c>
    </row>
    <row r="356" spans="1:1">
      <c r="A356" s="6">
        <v>4</v>
      </c>
    </row>
    <row r="357" spans="1:1">
      <c r="A357" s="6">
        <v>6</v>
      </c>
    </row>
    <row r="358" spans="1:1">
      <c r="A358" s="6">
        <v>6</v>
      </c>
    </row>
    <row r="359" spans="1:1">
      <c r="A359" s="6">
        <v>6</v>
      </c>
    </row>
    <row r="360" spans="1:1">
      <c r="A360" s="6">
        <v>6</v>
      </c>
    </row>
    <row r="361" spans="1:1">
      <c r="A361" s="6">
        <v>5</v>
      </c>
    </row>
    <row r="362" spans="1:1">
      <c r="A362" s="6">
        <v>6</v>
      </c>
    </row>
    <row r="363" spans="1:1">
      <c r="A363" s="6">
        <v>3</v>
      </c>
    </row>
    <row r="364" spans="1:1">
      <c r="A364" s="6">
        <v>6</v>
      </c>
    </row>
    <row r="365" spans="1:1">
      <c r="A365" s="6">
        <v>4</v>
      </c>
    </row>
    <row r="366" spans="1:1">
      <c r="A366" s="6">
        <v>6</v>
      </c>
    </row>
    <row r="367" spans="1:1">
      <c r="A367" s="6">
        <v>3</v>
      </c>
    </row>
    <row r="368" spans="1:1">
      <c r="A368" s="6">
        <v>10</v>
      </c>
    </row>
    <row r="369" spans="1:1">
      <c r="A369" s="6">
        <v>0</v>
      </c>
    </row>
    <row r="370" spans="1:1">
      <c r="A370" s="6">
        <v>4</v>
      </c>
    </row>
    <row r="371" spans="1:1">
      <c r="A371" s="6">
        <v>18</v>
      </c>
    </row>
    <row r="372" spans="1:1">
      <c r="A372" s="6">
        <v>6</v>
      </c>
    </row>
    <row r="373" spans="1:1">
      <c r="A373" s="6">
        <v>10</v>
      </c>
    </row>
    <row r="374" spans="1:1">
      <c r="A374" s="6">
        <v>3</v>
      </c>
    </row>
    <row r="375" spans="1:1">
      <c r="A375" s="6">
        <v>25</v>
      </c>
    </row>
    <row r="376" spans="1:1">
      <c r="A376" s="6">
        <v>4</v>
      </c>
    </row>
    <row r="377" spans="1:1">
      <c r="A377" s="6">
        <v>3</v>
      </c>
    </row>
    <row r="378" spans="1:1">
      <c r="A378" s="6">
        <v>3</v>
      </c>
    </row>
    <row r="379" spans="1:1">
      <c r="A379" s="6">
        <v>6</v>
      </c>
    </row>
    <row r="380" spans="1:1">
      <c r="A380" s="6">
        <v>5</v>
      </c>
    </row>
    <row r="381" spans="1:1">
      <c r="A381" s="6">
        <v>10</v>
      </c>
    </row>
    <row r="382" spans="1:1">
      <c r="A382" s="6">
        <v>25</v>
      </c>
    </row>
    <row r="383" spans="1:1">
      <c r="A383" s="6">
        <v>4</v>
      </c>
    </row>
    <row r="384" spans="1:1">
      <c r="A384" s="6">
        <v>4</v>
      </c>
    </row>
    <row r="385" spans="1:1">
      <c r="A385" s="6">
        <v>18</v>
      </c>
    </row>
    <row r="386" spans="1:1">
      <c r="A386" s="6">
        <v>1</v>
      </c>
    </row>
    <row r="387" spans="1:1">
      <c r="A387" s="6">
        <v>5</v>
      </c>
    </row>
    <row r="388" spans="1:1">
      <c r="A388" s="6">
        <v>6</v>
      </c>
    </row>
    <row r="389" spans="1:1">
      <c r="A389" s="6">
        <v>6</v>
      </c>
    </row>
    <row r="390" spans="1:1">
      <c r="A390" s="6">
        <v>5</v>
      </c>
    </row>
    <row r="391" spans="1:1">
      <c r="A391" s="6">
        <v>6</v>
      </c>
    </row>
    <row r="392" spans="1:1">
      <c r="A392" s="6">
        <v>4</v>
      </c>
    </row>
    <row r="393" spans="1:1">
      <c r="A393" s="6">
        <v>5</v>
      </c>
    </row>
    <row r="394" spans="1:1">
      <c r="A394" s="6">
        <v>10</v>
      </c>
    </row>
    <row r="395" spans="1:1">
      <c r="A395" s="6">
        <v>4</v>
      </c>
    </row>
    <row r="396" spans="1:1">
      <c r="A396" s="6">
        <v>2</v>
      </c>
    </row>
    <row r="397" spans="1:1">
      <c r="A397" s="6">
        <v>5</v>
      </c>
    </row>
    <row r="398" spans="1:1">
      <c r="A398" s="6">
        <v>6</v>
      </c>
    </row>
    <row r="399" spans="1:1">
      <c r="A399" s="6">
        <v>2</v>
      </c>
    </row>
    <row r="400" spans="1:1">
      <c r="A400" s="6">
        <v>6</v>
      </c>
    </row>
    <row r="401" spans="1:1">
      <c r="A401" s="6">
        <v>0</v>
      </c>
    </row>
    <row r="402" spans="1:1">
      <c r="A402" s="6">
        <v>4</v>
      </c>
    </row>
    <row r="403" spans="1:1">
      <c r="A403" s="6">
        <v>5</v>
      </c>
    </row>
    <row r="404" spans="1:1">
      <c r="A404" s="6">
        <v>4</v>
      </c>
    </row>
    <row r="405" spans="1:1">
      <c r="A405" s="6">
        <v>6</v>
      </c>
    </row>
    <row r="406" spans="1:1">
      <c r="A406" s="6">
        <v>5</v>
      </c>
    </row>
    <row r="407" spans="1:1">
      <c r="A407" s="6">
        <v>30</v>
      </c>
    </row>
    <row r="408" spans="1:1">
      <c r="A408" s="6">
        <v>3</v>
      </c>
    </row>
    <row r="409" spans="1:1">
      <c r="A409" s="6">
        <v>6</v>
      </c>
    </row>
    <row r="410" spans="1:1">
      <c r="A410" s="6">
        <v>4</v>
      </c>
    </row>
    <row r="411" spans="1:1">
      <c r="A411" s="6">
        <v>6</v>
      </c>
    </row>
    <row r="412" spans="1:1">
      <c r="A412" s="6">
        <v>5</v>
      </c>
    </row>
    <row r="413" spans="1:1">
      <c r="A413" s="6">
        <v>4</v>
      </c>
    </row>
    <row r="414" spans="1:1">
      <c r="A414" s="6">
        <v>8</v>
      </c>
    </row>
    <row r="415" spans="1:1">
      <c r="A415" s="6">
        <v>15</v>
      </c>
    </row>
    <row r="416" spans="1:1">
      <c r="A416" s="6">
        <v>3</v>
      </c>
    </row>
    <row r="417" spans="1:1">
      <c r="A417" s="6">
        <v>5</v>
      </c>
    </row>
    <row r="418" spans="1:1">
      <c r="A418" s="6">
        <v>6</v>
      </c>
    </row>
    <row r="419" spans="1:1">
      <c r="A419" s="6">
        <v>5</v>
      </c>
    </row>
    <row r="420" spans="1:1">
      <c r="A420" s="6">
        <v>4</v>
      </c>
    </row>
    <row r="421" spans="1:1">
      <c r="A421" s="6">
        <v>10</v>
      </c>
    </row>
    <row r="422" spans="1:1">
      <c r="A422" s="6">
        <v>3</v>
      </c>
    </row>
    <row r="423" spans="1:1">
      <c r="A423" s="6">
        <v>25</v>
      </c>
    </row>
    <row r="424" spans="1:1">
      <c r="A424" s="6">
        <v>15</v>
      </c>
    </row>
    <row r="425" spans="1:1">
      <c r="A425" s="6">
        <v>4</v>
      </c>
    </row>
    <row r="426" spans="1:1">
      <c r="A426" s="6">
        <v>4</v>
      </c>
    </row>
    <row r="427" spans="1:1">
      <c r="A427" s="6">
        <v>6</v>
      </c>
    </row>
    <row r="428" spans="1:1">
      <c r="A428" s="6">
        <v>4</v>
      </c>
    </row>
    <row r="429" spans="1:1">
      <c r="A429" s="6">
        <v>5</v>
      </c>
    </row>
    <row r="430" spans="1:1">
      <c r="A430" s="6">
        <v>6</v>
      </c>
    </row>
    <row r="431" spans="1:1">
      <c r="A431" s="6">
        <v>10</v>
      </c>
    </row>
    <row r="432" spans="1:1">
      <c r="A432" s="6">
        <v>3</v>
      </c>
    </row>
    <row r="433" spans="1:1">
      <c r="A433" s="6">
        <v>10</v>
      </c>
    </row>
    <row r="434" spans="1:1">
      <c r="A434" s="6">
        <v>6</v>
      </c>
    </row>
    <row r="435" spans="1:1">
      <c r="A435" s="6">
        <v>12</v>
      </c>
    </row>
    <row r="436" spans="1:1">
      <c r="A436" s="6">
        <v>5</v>
      </c>
    </row>
    <row r="437" spans="1:1">
      <c r="A437" s="6">
        <v>3</v>
      </c>
    </row>
    <row r="438" spans="1:1">
      <c r="A438" s="6">
        <v>3</v>
      </c>
    </row>
    <row r="439" spans="1:1">
      <c r="A439" s="6">
        <v>3</v>
      </c>
    </row>
    <row r="440" spans="1:1">
      <c r="A440" s="6">
        <v>6</v>
      </c>
    </row>
    <row r="441" spans="1:1">
      <c r="A441" s="6">
        <v>6</v>
      </c>
    </row>
    <row r="442" spans="1:1">
      <c r="A442" s="6">
        <v>5</v>
      </c>
    </row>
    <row r="443" spans="1:1">
      <c r="A443" s="6">
        <v>8</v>
      </c>
    </row>
    <row r="444" spans="1:1">
      <c r="A444" s="6">
        <v>10</v>
      </c>
    </row>
    <row r="445" spans="1:1">
      <c r="A445" s="6">
        <v>1</v>
      </c>
    </row>
    <row r="446" spans="1:1">
      <c r="A446" s="6">
        <v>6</v>
      </c>
    </row>
    <row r="447" spans="1:1">
      <c r="A447" s="6">
        <v>6</v>
      </c>
    </row>
    <row r="448" spans="1:1">
      <c r="A448" s="6">
        <v>10</v>
      </c>
    </row>
    <row r="449" spans="1:1">
      <c r="A449" s="6">
        <v>6</v>
      </c>
    </row>
    <row r="450" spans="1:1">
      <c r="A450" s="6">
        <v>6</v>
      </c>
    </row>
    <row r="451" spans="1:1">
      <c r="A451" s="6">
        <v>5</v>
      </c>
    </row>
    <row r="452" spans="1:1">
      <c r="A452" s="6">
        <v>6</v>
      </c>
    </row>
    <row r="453" spans="1:1">
      <c r="A453" s="6">
        <v>5</v>
      </c>
    </row>
    <row r="454" spans="1:1">
      <c r="A454" s="6">
        <v>6</v>
      </c>
    </row>
    <row r="455" spans="1:1">
      <c r="A455" s="6">
        <v>5</v>
      </c>
    </row>
    <row r="456" spans="1:1">
      <c r="A456" s="6">
        <v>5</v>
      </c>
    </row>
    <row r="457" spans="1:1">
      <c r="A457" s="6">
        <v>20</v>
      </c>
    </row>
    <row r="458" spans="1:1">
      <c r="A458" s="6">
        <v>5</v>
      </c>
    </row>
    <row r="459" spans="1:1">
      <c r="A459" s="6">
        <v>5</v>
      </c>
    </row>
    <row r="460" spans="1:1">
      <c r="A460" s="6">
        <v>6</v>
      </c>
    </row>
    <row r="461" spans="1:1">
      <c r="A461" s="6">
        <v>40</v>
      </c>
    </row>
    <row r="462" spans="1:1">
      <c r="A462" s="6">
        <v>5</v>
      </c>
    </row>
    <row r="463" spans="1:1">
      <c r="A463" s="6">
        <v>0</v>
      </c>
    </row>
    <row r="464" spans="1:1">
      <c r="A464" s="6">
        <v>5</v>
      </c>
    </row>
    <row r="465" spans="1:1">
      <c r="A465" s="6">
        <v>5</v>
      </c>
    </row>
    <row r="466" spans="1:1">
      <c r="A466" s="6">
        <v>6</v>
      </c>
    </row>
    <row r="467" spans="1:1">
      <c r="A467" s="6">
        <v>10</v>
      </c>
    </row>
    <row r="468" spans="1:1">
      <c r="A468" s="6">
        <v>6</v>
      </c>
    </row>
    <row r="469" spans="1:1">
      <c r="A469" s="6">
        <v>20</v>
      </c>
    </row>
    <row r="470" spans="1:1">
      <c r="A470" s="6">
        <v>6</v>
      </c>
    </row>
    <row r="471" spans="1:1">
      <c r="A471" s="6">
        <v>30</v>
      </c>
    </row>
    <row r="472" spans="1:1">
      <c r="A472" s="6">
        <v>4</v>
      </c>
    </row>
    <row r="473" spans="1:1">
      <c r="A473" s="6">
        <v>25</v>
      </c>
    </row>
    <row r="474" spans="1:1">
      <c r="A474" s="6">
        <v>5</v>
      </c>
    </row>
    <row r="475" spans="1:1">
      <c r="A475" s="6">
        <v>3</v>
      </c>
    </row>
    <row r="476" spans="1:1">
      <c r="A476" s="6">
        <v>4</v>
      </c>
    </row>
    <row r="477" spans="1:1">
      <c r="A477" s="6">
        <v>4</v>
      </c>
    </row>
    <row r="478" spans="1:1">
      <c r="A478" s="6">
        <v>10</v>
      </c>
    </row>
    <row r="479" spans="1:1">
      <c r="A479" s="6">
        <v>15</v>
      </c>
    </row>
    <row r="480" spans="1:1">
      <c r="A480" s="6">
        <v>4</v>
      </c>
    </row>
    <row r="481" spans="1:1">
      <c r="A481" s="6">
        <v>2</v>
      </c>
    </row>
    <row r="482" spans="1:1">
      <c r="A482" s="6">
        <v>10</v>
      </c>
    </row>
    <row r="483" spans="1:1">
      <c r="A483" s="6">
        <v>6</v>
      </c>
    </row>
    <row r="484" spans="1:1">
      <c r="A484" s="6">
        <v>4</v>
      </c>
    </row>
    <row r="485" spans="1:1">
      <c r="A485" s="6">
        <v>1</v>
      </c>
    </row>
    <row r="486" spans="1:1">
      <c r="A486" s="6">
        <v>6</v>
      </c>
    </row>
    <row r="487" spans="1:1">
      <c r="A487" s="6">
        <v>6</v>
      </c>
    </row>
    <row r="488" spans="1:1">
      <c r="A488" s="6">
        <v>10</v>
      </c>
    </row>
    <row r="489" spans="1:1">
      <c r="A489" s="6">
        <v>14</v>
      </c>
    </row>
    <row r="490" spans="1:1">
      <c r="A490" s="6">
        <v>15</v>
      </c>
    </row>
    <row r="491" spans="1:1">
      <c r="A491" s="6">
        <v>3</v>
      </c>
    </row>
    <row r="492" spans="1:1">
      <c r="A492" s="6">
        <v>4</v>
      </c>
    </row>
    <row r="493" spans="1:1">
      <c r="A493" s="6">
        <v>4</v>
      </c>
    </row>
    <row r="494" spans="1:1">
      <c r="A494" s="6">
        <v>10</v>
      </c>
    </row>
    <row r="495" spans="1:1">
      <c r="A495" s="6">
        <v>6</v>
      </c>
    </row>
    <row r="496" spans="1:1">
      <c r="A496" s="6">
        <v>5</v>
      </c>
    </row>
    <row r="497" spans="1:1">
      <c r="A497" s="6">
        <v>0</v>
      </c>
    </row>
    <row r="498" spans="1:1">
      <c r="A498" s="6">
        <v>21</v>
      </c>
    </row>
    <row r="499" spans="1:1">
      <c r="A499" s="6">
        <v>10</v>
      </c>
    </row>
    <row r="500" spans="1:1">
      <c r="A500" s="6">
        <v>6</v>
      </c>
    </row>
    <row r="501" spans="1:1">
      <c r="A501" s="6">
        <v>6</v>
      </c>
    </row>
    <row r="502" spans="1:1">
      <c r="A502" s="6">
        <v>4</v>
      </c>
    </row>
    <row r="503" spans="1:1">
      <c r="A503" s="6">
        <v>23</v>
      </c>
    </row>
    <row r="504" spans="1:1">
      <c r="A504" s="6">
        <v>5</v>
      </c>
    </row>
    <row r="505" spans="1:1">
      <c r="A505" s="6">
        <v>6</v>
      </c>
    </row>
    <row r="506" spans="1:1">
      <c r="A506" s="6">
        <v>5</v>
      </c>
    </row>
    <row r="507" spans="1:1">
      <c r="A507" s="6">
        <v>10</v>
      </c>
    </row>
    <row r="508" spans="1:1">
      <c r="A508" s="6">
        <v>35</v>
      </c>
    </row>
    <row r="509" spans="1:1">
      <c r="A509" s="6">
        <v>8</v>
      </c>
    </row>
    <row r="510" spans="1:1">
      <c r="A510" s="6">
        <v>15</v>
      </c>
    </row>
    <row r="511" spans="1:1">
      <c r="A511" s="6">
        <v>0</v>
      </c>
    </row>
    <row r="512" spans="1:1">
      <c r="A512" s="6">
        <v>6</v>
      </c>
    </row>
    <row r="513" spans="1:1">
      <c r="A513" s="6">
        <v>0</v>
      </c>
    </row>
    <row r="514" spans="1:1">
      <c r="A514" s="6">
        <v>0</v>
      </c>
    </row>
    <row r="515" spans="1:1">
      <c r="A515" s="6">
        <v>30</v>
      </c>
    </row>
    <row r="516" spans="1:1">
      <c r="A516" s="6">
        <v>5</v>
      </c>
    </row>
    <row r="517" spans="1:1">
      <c r="A517" s="6">
        <v>6</v>
      </c>
    </row>
    <row r="518" spans="1:1">
      <c r="A518" s="6">
        <v>0</v>
      </c>
    </row>
    <row r="519" spans="1:1">
      <c r="A519" s="6">
        <v>3</v>
      </c>
    </row>
    <row r="520" spans="1:1">
      <c r="A520" s="6">
        <v>4</v>
      </c>
    </row>
    <row r="521" spans="1:1">
      <c r="A521" s="6">
        <v>2</v>
      </c>
    </row>
    <row r="522" spans="1:1">
      <c r="A522" s="6">
        <v>3</v>
      </c>
    </row>
    <row r="523" spans="1:1">
      <c r="A523" s="6">
        <v>3</v>
      </c>
    </row>
    <row r="524" spans="1:1">
      <c r="A524" s="6">
        <v>10</v>
      </c>
    </row>
    <row r="525" spans="1:1">
      <c r="A525" s="6">
        <v>5</v>
      </c>
    </row>
    <row r="526" spans="1:1">
      <c r="A526" s="6">
        <v>2</v>
      </c>
    </row>
    <row r="527" spans="1:1">
      <c r="A527" s="6">
        <v>6</v>
      </c>
    </row>
    <row r="528" spans="1:1">
      <c r="A528" s="6">
        <v>10</v>
      </c>
    </row>
    <row r="529" spans="1:1">
      <c r="A529" s="6">
        <v>4</v>
      </c>
    </row>
    <row r="530" spans="1:1">
      <c r="A530" s="6">
        <v>15</v>
      </c>
    </row>
    <row r="531" spans="1:1">
      <c r="A531" s="6">
        <v>0</v>
      </c>
    </row>
    <row r="532" spans="1:1">
      <c r="A532" s="6">
        <v>6</v>
      </c>
    </row>
    <row r="533" spans="1:1">
      <c r="A533" s="6">
        <v>14</v>
      </c>
    </row>
    <row r="534" spans="1:1">
      <c r="A534" s="6">
        <v>5</v>
      </c>
    </row>
    <row r="535" spans="1:1">
      <c r="A535" s="6">
        <v>5</v>
      </c>
    </row>
    <row r="536" spans="1:1">
      <c r="A536" s="6">
        <v>6</v>
      </c>
    </row>
    <row r="537" spans="1:1">
      <c r="A537" s="6">
        <v>0</v>
      </c>
    </row>
    <row r="538" spans="1:1">
      <c r="A538" s="6">
        <v>6</v>
      </c>
    </row>
    <row r="539" spans="1:1">
      <c r="A539" s="6">
        <v>3</v>
      </c>
    </row>
    <row r="540" spans="1:1">
      <c r="A540" s="6">
        <v>6</v>
      </c>
    </row>
    <row r="541" spans="1:1">
      <c r="A541" s="6">
        <v>25</v>
      </c>
    </row>
    <row r="542" spans="1:1">
      <c r="A542" s="6">
        <v>4</v>
      </c>
    </row>
    <row r="543" spans="1:1">
      <c r="A543" s="6">
        <v>6</v>
      </c>
    </row>
    <row r="544" spans="1:1">
      <c r="A544" s="6">
        <v>1</v>
      </c>
    </row>
    <row r="545" spans="1:1">
      <c r="A545" s="6">
        <v>2</v>
      </c>
    </row>
    <row r="546" spans="1:1">
      <c r="A546" s="6">
        <v>3</v>
      </c>
    </row>
    <row r="547" spans="1:1">
      <c r="A547" s="6">
        <v>20</v>
      </c>
    </row>
    <row r="548" spans="1:1">
      <c r="A548" s="6">
        <v>0</v>
      </c>
    </row>
    <row r="549" spans="1:1">
      <c r="A549" s="6">
        <v>12</v>
      </c>
    </row>
    <row r="550" spans="1:1">
      <c r="A550" s="6">
        <v>0</v>
      </c>
    </row>
    <row r="551" spans="1:1">
      <c r="A551" s="6">
        <v>2</v>
      </c>
    </row>
    <row r="552" spans="1:1">
      <c r="A552" s="6">
        <v>3</v>
      </c>
    </row>
    <row r="553" spans="1:1">
      <c r="A553" s="6">
        <v>0</v>
      </c>
    </row>
    <row r="554" spans="1:1">
      <c r="A554" s="6">
        <v>4</v>
      </c>
    </row>
    <row r="555" spans="1:1">
      <c r="A555" s="6">
        <v>6</v>
      </c>
    </row>
    <row r="556" spans="1:1">
      <c r="A556" s="6">
        <v>4</v>
      </c>
    </row>
    <row r="557" spans="1:1">
      <c r="A557" s="6">
        <v>3</v>
      </c>
    </row>
    <row r="558" spans="1:1">
      <c r="A558" s="6">
        <v>6</v>
      </c>
    </row>
    <row r="559" spans="1:1">
      <c r="A559" s="6">
        <v>6</v>
      </c>
    </row>
    <row r="560" spans="1:1">
      <c r="A560" s="6">
        <v>6</v>
      </c>
    </row>
    <row r="561" spans="1:1">
      <c r="A561" s="6">
        <v>30</v>
      </c>
    </row>
    <row r="562" spans="1:1">
      <c r="A562" s="6">
        <v>6</v>
      </c>
    </row>
    <row r="563" spans="1:1">
      <c r="A563" s="6">
        <v>4</v>
      </c>
    </row>
    <row r="564" spans="1:1">
      <c r="A564" s="6">
        <v>3</v>
      </c>
    </row>
    <row r="565" spans="1:1">
      <c r="A565" s="6">
        <v>16</v>
      </c>
    </row>
    <row r="566" spans="1:1">
      <c r="A566" s="6">
        <v>6</v>
      </c>
    </row>
    <row r="567" spans="1:1">
      <c r="A567" s="6">
        <v>5</v>
      </c>
    </row>
    <row r="568" spans="1:1">
      <c r="A568" s="6">
        <v>40</v>
      </c>
    </row>
    <row r="569" spans="1:1">
      <c r="A569" s="6">
        <v>20</v>
      </c>
    </row>
    <row r="570" spans="1:1">
      <c r="A570" s="6">
        <v>4</v>
      </c>
    </row>
    <row r="571" spans="1:1">
      <c r="A571" s="6">
        <v>6</v>
      </c>
    </row>
    <row r="572" spans="1:1">
      <c r="A572" s="6">
        <v>4</v>
      </c>
    </row>
    <row r="573" spans="1:1">
      <c r="A573" s="6">
        <v>5</v>
      </c>
    </row>
    <row r="574" spans="1:1">
      <c r="A574" s="6">
        <v>5</v>
      </c>
    </row>
    <row r="575" spans="1:1">
      <c r="A575" s="6">
        <v>4</v>
      </c>
    </row>
    <row r="576" spans="1:1">
      <c r="A576" s="6">
        <v>4</v>
      </c>
    </row>
    <row r="577" spans="1:1">
      <c r="A577" s="6">
        <v>12</v>
      </c>
    </row>
    <row r="578" spans="1:1">
      <c r="A578" s="6">
        <v>6</v>
      </c>
    </row>
    <row r="579" spans="1:1">
      <c r="A579" s="6">
        <v>6</v>
      </c>
    </row>
    <row r="580" spans="1:1">
      <c r="A580" s="6">
        <v>6</v>
      </c>
    </row>
    <row r="581" spans="1:1">
      <c r="A581" s="6">
        <v>6</v>
      </c>
    </row>
    <row r="582" spans="1:1">
      <c r="A582" s="6">
        <v>5</v>
      </c>
    </row>
    <row r="583" spans="1:1">
      <c r="A583" s="6">
        <v>6</v>
      </c>
    </row>
    <row r="584" spans="1:1">
      <c r="A584" s="6">
        <v>32</v>
      </c>
    </row>
    <row r="585" spans="1:1">
      <c r="A585" s="6">
        <v>5</v>
      </c>
    </row>
    <row r="586" spans="1:1">
      <c r="A586" s="6">
        <v>0</v>
      </c>
    </row>
    <row r="587" spans="1:1">
      <c r="A587" s="6">
        <v>6</v>
      </c>
    </row>
    <row r="588" spans="1:1">
      <c r="A588" s="6">
        <v>5</v>
      </c>
    </row>
    <row r="589" spans="1:1">
      <c r="A589" s="6">
        <v>14</v>
      </c>
    </row>
    <row r="590" spans="1:1">
      <c r="A590" s="6">
        <v>20</v>
      </c>
    </row>
    <row r="591" spans="1:1">
      <c r="A591" s="6">
        <v>0</v>
      </c>
    </row>
    <row r="592" spans="1:1">
      <c r="A592" s="6">
        <v>3</v>
      </c>
    </row>
    <row r="593" spans="1:1">
      <c r="A593" s="6">
        <v>2</v>
      </c>
    </row>
    <row r="594" spans="1:1">
      <c r="A594" s="6">
        <v>6</v>
      </c>
    </row>
    <row r="595" spans="1:1">
      <c r="A595" s="6">
        <v>10</v>
      </c>
    </row>
    <row r="596" spans="1:1">
      <c r="A596" s="6">
        <v>3</v>
      </c>
    </row>
    <row r="597" spans="1:1">
      <c r="A597" s="6">
        <v>30</v>
      </c>
    </row>
    <row r="598" spans="1:1">
      <c r="A598" s="6">
        <v>6</v>
      </c>
    </row>
    <row r="599" spans="1:1">
      <c r="A599" s="6">
        <v>3</v>
      </c>
    </row>
    <row r="600" spans="1:1">
      <c r="A600" s="6">
        <v>4</v>
      </c>
    </row>
    <row r="601" spans="1:1">
      <c r="A601" s="6">
        <v>6</v>
      </c>
    </row>
    <row r="602" spans="1:1">
      <c r="A602" s="6">
        <v>0</v>
      </c>
    </row>
    <row r="603" spans="1:1">
      <c r="A603" s="6">
        <v>5</v>
      </c>
    </row>
    <row r="604" spans="1:1">
      <c r="A604" s="6">
        <v>4</v>
      </c>
    </row>
    <row r="605" spans="1:1">
      <c r="A605" s="6">
        <v>2</v>
      </c>
    </row>
    <row r="606" spans="1:1">
      <c r="A606" s="6">
        <v>5</v>
      </c>
    </row>
    <row r="607" spans="1:1">
      <c r="A607" s="6">
        <v>6</v>
      </c>
    </row>
    <row r="608" spans="1:1">
      <c r="A608" s="6">
        <v>6</v>
      </c>
    </row>
    <row r="609" spans="1:1">
      <c r="A609" s="6">
        <v>20</v>
      </c>
    </row>
    <row r="610" spans="1:1">
      <c r="A610" s="6">
        <v>6</v>
      </c>
    </row>
    <row r="611" spans="1:1">
      <c r="A611" s="6">
        <v>6</v>
      </c>
    </row>
    <row r="612" spans="1:1">
      <c r="A612" s="6">
        <v>8</v>
      </c>
    </row>
    <row r="613" spans="1:1">
      <c r="A613" s="6">
        <v>0</v>
      </c>
    </row>
    <row r="614" spans="1:1">
      <c r="A614" s="6">
        <v>10</v>
      </c>
    </row>
    <row r="615" spans="1:1">
      <c r="A615" s="6">
        <v>20</v>
      </c>
    </row>
    <row r="616" spans="1:1">
      <c r="A616" s="6">
        <v>12</v>
      </c>
    </row>
    <row r="617" spans="1:1">
      <c r="A617" s="6">
        <v>15</v>
      </c>
    </row>
    <row r="618" spans="1:1">
      <c r="A618" s="6">
        <v>10</v>
      </c>
    </row>
    <row r="619" spans="1:1">
      <c r="A619" s="6">
        <v>15</v>
      </c>
    </row>
    <row r="620" spans="1:1">
      <c r="A620" s="6">
        <v>30</v>
      </c>
    </row>
    <row r="621" spans="1:1">
      <c r="A621" s="6">
        <v>0</v>
      </c>
    </row>
    <row r="622" spans="1:1">
      <c r="A622" s="6">
        <v>3</v>
      </c>
    </row>
    <row r="623" spans="1:1">
      <c r="A623" s="6">
        <v>5</v>
      </c>
    </row>
    <row r="624" spans="1:1">
      <c r="A624" s="6">
        <v>6</v>
      </c>
    </row>
    <row r="625" spans="1:1">
      <c r="A625" s="6">
        <v>6</v>
      </c>
    </row>
    <row r="626" spans="1:1">
      <c r="A626" s="6">
        <v>6</v>
      </c>
    </row>
    <row r="627" spans="1:1">
      <c r="A627" s="6">
        <v>6</v>
      </c>
    </row>
    <row r="628" spans="1:1">
      <c r="A628" s="6">
        <v>5</v>
      </c>
    </row>
    <row r="629" spans="1:1">
      <c r="A629" s="6">
        <v>2</v>
      </c>
    </row>
    <row r="630" spans="1:1">
      <c r="A630" s="6">
        <v>5</v>
      </c>
    </row>
    <row r="631" spans="1:1">
      <c r="A631" s="6">
        <v>3</v>
      </c>
    </row>
    <row r="632" spans="1:1">
      <c r="A632" s="6">
        <v>5</v>
      </c>
    </row>
    <row r="633" spans="1:1">
      <c r="A633" s="6">
        <v>6</v>
      </c>
    </row>
    <row r="634" spans="1:1">
      <c r="A634" s="6">
        <v>5</v>
      </c>
    </row>
    <row r="635" spans="1:1">
      <c r="A635" s="6">
        <v>4</v>
      </c>
    </row>
    <row r="636" spans="1:1">
      <c r="A636" s="6">
        <v>6</v>
      </c>
    </row>
    <row r="637" spans="1:1">
      <c r="A637" s="6">
        <v>6</v>
      </c>
    </row>
    <row r="638" spans="1:1">
      <c r="A638" s="6">
        <v>4</v>
      </c>
    </row>
    <row r="639" spans="1:1">
      <c r="A639" s="6">
        <v>4</v>
      </c>
    </row>
    <row r="640" spans="1:1">
      <c r="A640" s="6">
        <v>6</v>
      </c>
    </row>
    <row r="641" spans="1:1">
      <c r="A641" s="6">
        <v>6</v>
      </c>
    </row>
    <row r="642" spans="1:1">
      <c r="A642" s="6">
        <v>6</v>
      </c>
    </row>
    <row r="643" spans="1:1">
      <c r="A643" s="6">
        <v>5</v>
      </c>
    </row>
    <row r="644" spans="1:1">
      <c r="A644" s="6">
        <v>4</v>
      </c>
    </row>
    <row r="645" spans="1:1">
      <c r="A645" s="6">
        <v>6</v>
      </c>
    </row>
    <row r="646" spans="1:1">
      <c r="A646" s="6">
        <v>4</v>
      </c>
    </row>
    <row r="647" spans="1:1">
      <c r="A647" s="6">
        <v>12</v>
      </c>
    </row>
    <row r="648" spans="1:1">
      <c r="A648" s="6">
        <v>5</v>
      </c>
    </row>
    <row r="649" spans="1:1">
      <c r="A649" s="6">
        <v>3</v>
      </c>
    </row>
    <row r="650" spans="1:1">
      <c r="A650" s="6">
        <v>10</v>
      </c>
    </row>
    <row r="651" spans="1:1">
      <c r="A651" s="6">
        <v>3</v>
      </c>
    </row>
    <row r="652" spans="1:1">
      <c r="A652" s="6">
        <v>6</v>
      </c>
    </row>
    <row r="653" spans="1:1">
      <c r="A653" s="6">
        <v>3</v>
      </c>
    </row>
    <row r="654" spans="1:1">
      <c r="A654" s="6">
        <v>6</v>
      </c>
    </row>
    <row r="655" spans="1:1">
      <c r="A655" s="6">
        <v>6</v>
      </c>
    </row>
    <row r="656" spans="1:1">
      <c r="A656" s="6">
        <v>5</v>
      </c>
    </row>
    <row r="657" spans="1:1">
      <c r="A657" s="6">
        <v>4</v>
      </c>
    </row>
    <row r="658" spans="1:1">
      <c r="A658" s="6">
        <v>6</v>
      </c>
    </row>
    <row r="659" spans="1:1">
      <c r="A659" s="6">
        <v>15</v>
      </c>
    </row>
    <row r="660" spans="1:1">
      <c r="A660" s="6">
        <v>10</v>
      </c>
    </row>
    <row r="661" spans="1:1">
      <c r="A661" s="6">
        <v>5</v>
      </c>
    </row>
    <row r="662" spans="1:1">
      <c r="A662" s="6">
        <v>3</v>
      </c>
    </row>
    <row r="663" spans="1:1">
      <c r="A663" s="6">
        <v>6</v>
      </c>
    </row>
    <row r="664" spans="1:1">
      <c r="A664" s="6">
        <v>12</v>
      </c>
    </row>
    <row r="665" spans="1:1">
      <c r="A665" s="6">
        <v>6</v>
      </c>
    </row>
    <row r="666" spans="1:1">
      <c r="A666" s="6">
        <v>10</v>
      </c>
    </row>
    <row r="667" spans="1:1">
      <c r="A667" s="6">
        <v>4</v>
      </c>
    </row>
    <row r="668" spans="1:1">
      <c r="A668" s="6">
        <v>6</v>
      </c>
    </row>
    <row r="669" spans="1:1">
      <c r="A669" s="6">
        <v>6</v>
      </c>
    </row>
    <row r="670" spans="1:1">
      <c r="A670" s="6">
        <v>6</v>
      </c>
    </row>
    <row r="671" spans="1:1">
      <c r="A671" s="6">
        <v>3</v>
      </c>
    </row>
    <row r="672" spans="1:1">
      <c r="A672" s="6">
        <v>4</v>
      </c>
    </row>
    <row r="673" spans="1:1">
      <c r="A673" s="6">
        <v>20</v>
      </c>
    </row>
    <row r="674" spans="1:1">
      <c r="A674" s="6">
        <v>5</v>
      </c>
    </row>
    <row r="675" spans="1:1">
      <c r="A675" s="6">
        <v>6</v>
      </c>
    </row>
    <row r="676" spans="1:1">
      <c r="A676" s="6">
        <v>10</v>
      </c>
    </row>
    <row r="677" spans="1:1">
      <c r="A677" s="6">
        <v>5</v>
      </c>
    </row>
    <row r="678" spans="1:1">
      <c r="A678" s="6">
        <v>0</v>
      </c>
    </row>
    <row r="679" spans="1:1">
      <c r="A679" s="6">
        <v>6</v>
      </c>
    </row>
    <row r="680" spans="1:1">
      <c r="A680" s="6">
        <v>3</v>
      </c>
    </row>
    <row r="681" spans="1:1">
      <c r="A681" s="6">
        <v>0</v>
      </c>
    </row>
    <row r="682" spans="1:1">
      <c r="A682" s="6">
        <v>0</v>
      </c>
    </row>
    <row r="683" spans="1:1">
      <c r="A683" s="6">
        <v>5</v>
      </c>
    </row>
    <row r="684" spans="1:1">
      <c r="A684" s="6">
        <v>6</v>
      </c>
    </row>
    <row r="685" spans="1:1">
      <c r="A685" s="6">
        <v>6</v>
      </c>
    </row>
    <row r="686" spans="1:1">
      <c r="A686" s="6">
        <v>6</v>
      </c>
    </row>
    <row r="687" spans="1:1">
      <c r="A687" s="6">
        <v>15</v>
      </c>
    </row>
    <row r="688" spans="1:1">
      <c r="A688" s="6">
        <v>15</v>
      </c>
    </row>
    <row r="689" spans="1:1">
      <c r="A689" s="6">
        <v>5</v>
      </c>
    </row>
    <row r="690" spans="1:1">
      <c r="A690" s="6">
        <v>2</v>
      </c>
    </row>
    <row r="691" spans="1:1">
      <c r="A691" s="6">
        <v>4</v>
      </c>
    </row>
    <row r="692" spans="1:1">
      <c r="A692" s="6">
        <v>3</v>
      </c>
    </row>
    <row r="693" spans="1:1">
      <c r="A693" s="6">
        <v>0</v>
      </c>
    </row>
    <row r="694" spans="1:1">
      <c r="A694" s="6">
        <v>6</v>
      </c>
    </row>
    <row r="695" spans="1:1">
      <c r="A695" s="6">
        <v>6</v>
      </c>
    </row>
    <row r="696" spans="1:1">
      <c r="A696" s="6">
        <v>5</v>
      </c>
    </row>
    <row r="697" spans="1:1">
      <c r="A697" s="6">
        <v>6</v>
      </c>
    </row>
    <row r="698" spans="1:1">
      <c r="A698" s="6">
        <v>5</v>
      </c>
    </row>
    <row r="699" spans="1:1">
      <c r="A699" s="6">
        <v>3</v>
      </c>
    </row>
    <row r="700" spans="1:1">
      <c r="A700" s="6">
        <v>6</v>
      </c>
    </row>
    <row r="701" spans="1:1">
      <c r="A701" s="6">
        <v>12</v>
      </c>
    </row>
    <row r="702" spans="1:1">
      <c r="A702" s="6">
        <v>6</v>
      </c>
    </row>
    <row r="703" spans="1:1">
      <c r="A703" s="6">
        <v>12</v>
      </c>
    </row>
    <row r="704" spans="1:1">
      <c r="A704" s="6">
        <v>10</v>
      </c>
    </row>
    <row r="705" spans="1:1">
      <c r="A705" s="6">
        <v>6</v>
      </c>
    </row>
    <row r="706" spans="1:1">
      <c r="A706" s="6">
        <v>6</v>
      </c>
    </row>
    <row r="707" spans="1:1">
      <c r="A707" s="6">
        <v>2</v>
      </c>
    </row>
    <row r="708" spans="1:1">
      <c r="A708" s="6">
        <v>6</v>
      </c>
    </row>
    <row r="709" spans="1:1">
      <c r="A709" s="6">
        <v>6</v>
      </c>
    </row>
    <row r="710" spans="1:1">
      <c r="A710" s="6">
        <v>4</v>
      </c>
    </row>
    <row r="711" spans="1:1">
      <c r="A711" s="6">
        <v>4</v>
      </c>
    </row>
    <row r="712" spans="1:1">
      <c r="A712" s="6">
        <v>6</v>
      </c>
    </row>
    <row r="713" spans="1:1">
      <c r="A713" s="6">
        <v>2</v>
      </c>
    </row>
    <row r="714" spans="1:1">
      <c r="A714" s="6">
        <v>6</v>
      </c>
    </row>
    <row r="715" spans="1:1">
      <c r="A715" s="6">
        <v>5</v>
      </c>
    </row>
    <row r="716" spans="1:1">
      <c r="A716" s="6">
        <v>13</v>
      </c>
    </row>
    <row r="717" spans="1:1">
      <c r="A717" s="6">
        <v>10</v>
      </c>
    </row>
    <row r="718" spans="1:1">
      <c r="A718" s="6">
        <v>5</v>
      </c>
    </row>
    <row r="719" spans="1:1">
      <c r="A719" s="6">
        <v>4</v>
      </c>
    </row>
    <row r="720" spans="1:1">
      <c r="A720" s="6">
        <v>10</v>
      </c>
    </row>
    <row r="721" spans="1:1">
      <c r="A721" s="6">
        <v>4</v>
      </c>
    </row>
    <row r="722" spans="1:1">
      <c r="A722" s="6">
        <v>6</v>
      </c>
    </row>
    <row r="723" spans="1:1">
      <c r="A723" s="6">
        <v>6</v>
      </c>
    </row>
    <row r="724" spans="1:1">
      <c r="A724" s="6">
        <v>15</v>
      </c>
    </row>
    <row r="725" spans="1:1">
      <c r="A725" s="6">
        <v>3</v>
      </c>
    </row>
    <row r="726" spans="1:1">
      <c r="A726" s="6">
        <v>4</v>
      </c>
    </row>
    <row r="727" spans="1:1">
      <c r="A727" s="6">
        <v>0</v>
      </c>
    </row>
    <row r="728" spans="1:1">
      <c r="A728" s="6">
        <v>4</v>
      </c>
    </row>
    <row r="729" spans="1:1">
      <c r="A729" s="6">
        <v>3</v>
      </c>
    </row>
    <row r="730" spans="1:1">
      <c r="A730" s="6">
        <v>6</v>
      </c>
    </row>
    <row r="731" spans="1:1">
      <c r="A731" s="6">
        <v>10</v>
      </c>
    </row>
    <row r="732" spans="1:1">
      <c r="A732" s="6">
        <v>5</v>
      </c>
    </row>
    <row r="733" spans="1:1">
      <c r="A733" s="6">
        <v>4</v>
      </c>
    </row>
    <row r="734" spans="1:1">
      <c r="A734" s="6">
        <v>15</v>
      </c>
    </row>
    <row r="735" spans="1:1">
      <c r="A735" s="6">
        <v>6</v>
      </c>
    </row>
    <row r="736" spans="1:1">
      <c r="A736" s="6">
        <v>3</v>
      </c>
    </row>
    <row r="737" spans="1:1">
      <c r="A737" s="6">
        <v>4</v>
      </c>
    </row>
    <row r="738" spans="1:1">
      <c r="A738" s="6">
        <v>6</v>
      </c>
    </row>
    <row r="739" spans="1:1">
      <c r="A739" s="6">
        <v>0</v>
      </c>
    </row>
    <row r="740" spans="1:1">
      <c r="A740" s="6">
        <v>5</v>
      </c>
    </row>
    <row r="741" spans="1:1">
      <c r="A741" s="6">
        <v>3</v>
      </c>
    </row>
    <row r="742" spans="1:1">
      <c r="A742" s="6">
        <v>4</v>
      </c>
    </row>
    <row r="743" spans="1:1">
      <c r="A743" s="6">
        <v>4</v>
      </c>
    </row>
    <row r="744" spans="1:1">
      <c r="A744" s="6">
        <v>6</v>
      </c>
    </row>
    <row r="745" spans="1:1">
      <c r="A745" s="6">
        <v>5</v>
      </c>
    </row>
    <row r="746" spans="1:1">
      <c r="A746" s="6">
        <v>3</v>
      </c>
    </row>
    <row r="747" spans="1:1">
      <c r="A747" s="6">
        <v>3</v>
      </c>
    </row>
    <row r="748" spans="1:1">
      <c r="A748" s="6">
        <v>25</v>
      </c>
    </row>
    <row r="749" spans="1:1">
      <c r="A749" s="6">
        <v>5</v>
      </c>
    </row>
    <row r="750" spans="1:1">
      <c r="A750" s="6">
        <v>6</v>
      </c>
    </row>
    <row r="751" spans="1:1">
      <c r="A751" s="6">
        <v>3</v>
      </c>
    </row>
    <row r="752" spans="1:1">
      <c r="A752" s="6">
        <v>2</v>
      </c>
    </row>
    <row r="753" spans="1:1">
      <c r="A753" s="6">
        <v>10</v>
      </c>
    </row>
    <row r="754" spans="1:1">
      <c r="A754" s="6">
        <v>6</v>
      </c>
    </row>
  </sheetData>
  <autoFilter ref="A1:B754" xr:uid="{50904B5E-7FC6-DF4D-8924-1DC4DAB4315E}"/>
  <sortState ref="D3:D30">
    <sortCondition ref="D3"/>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3F5-F1F3-5049-9572-2CAF80B8692C}">
  <dimension ref="A1:B3"/>
  <sheetViews>
    <sheetView zoomScale="120" zoomScaleNormal="120" workbookViewId="0">
      <selection activeCell="B4" sqref="B4"/>
    </sheetView>
  </sheetViews>
  <sheetFormatPr baseColWidth="10" defaultRowHeight="16"/>
  <cols>
    <col min="2" max="2" width="33.33203125" bestFit="1" customWidth="1"/>
  </cols>
  <sheetData>
    <row r="1" spans="1:2">
      <c r="A1" t="s">
        <v>3413</v>
      </c>
    </row>
    <row r="2" spans="1:2">
      <c r="B2" t="s">
        <v>3414</v>
      </c>
    </row>
    <row r="3" spans="1:2">
      <c r="B3" t="s">
        <v>3415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904F-46E6-4044-BD95-B9E54A7A324C}">
  <dimension ref="A1:B12"/>
  <sheetViews>
    <sheetView zoomScale="130" zoomScaleNormal="130" workbookViewId="0">
      <selection activeCell="B9" sqref="B9"/>
    </sheetView>
  </sheetViews>
  <sheetFormatPr baseColWidth="10" defaultRowHeight="16"/>
  <cols>
    <col min="1" max="1" width="45" customWidth="1"/>
    <col min="2" max="2" width="11.6640625" bestFit="1" customWidth="1"/>
  </cols>
  <sheetData>
    <row r="1" spans="1:2">
      <c r="A1" t="s">
        <v>3416</v>
      </c>
      <c r="B1">
        <f>MAX(surveydata3!A:A)</f>
        <v>752</v>
      </c>
    </row>
    <row r="2" spans="1:2">
      <c r="A2" t="s">
        <v>3417</v>
      </c>
      <c r="B2">
        <f>SUM(surveydata3!U:U)</f>
        <v>620</v>
      </c>
    </row>
    <row r="3" spans="1:2">
      <c r="A3" t="s">
        <v>3418</v>
      </c>
      <c r="B3" s="11">
        <f>B2/B1</f>
        <v>0.82446808510638303</v>
      </c>
    </row>
    <row r="4" spans="1:2">
      <c r="A4" t="s">
        <v>3420</v>
      </c>
      <c r="B4">
        <f>SUMIF(surveydata3!AD:AD,"Masters",surveydata3!U:U)</f>
        <v>266</v>
      </c>
    </row>
    <row r="5" spans="1:2">
      <c r="A5" t="s">
        <v>84</v>
      </c>
      <c r="B5">
        <f>COUNTIF(surveydata3!AD:AD,"Masters")</f>
        <v>316</v>
      </c>
    </row>
    <row r="6" spans="1:2">
      <c r="A6" t="s">
        <v>3421</v>
      </c>
      <c r="B6">
        <f>B5-B4</f>
        <v>50</v>
      </c>
    </row>
    <row r="7" spans="1:2">
      <c r="A7" t="s">
        <v>3422</v>
      </c>
      <c r="B7">
        <f>COUNTIF(surveydata3!AD:AD,"PhD")</f>
        <v>73</v>
      </c>
    </row>
    <row r="8" spans="1:2">
      <c r="A8" t="s">
        <v>3423</v>
      </c>
      <c r="B8">
        <f>COUNTIF(surveydata3!AD:AD,"PhD")</f>
        <v>73</v>
      </c>
    </row>
    <row r="9" spans="1:2">
      <c r="A9" t="s">
        <v>3424</v>
      </c>
      <c r="B9">
        <f>B8-B7</f>
        <v>0</v>
      </c>
    </row>
    <row r="10" spans="1:2">
      <c r="A10" t="s">
        <v>3425</v>
      </c>
      <c r="B10">
        <f>B5+B8</f>
        <v>389</v>
      </c>
    </row>
    <row r="11" spans="1:2">
      <c r="A11" t="s">
        <v>3426</v>
      </c>
      <c r="B11">
        <f>B6+B9</f>
        <v>50</v>
      </c>
    </row>
    <row r="12" spans="1:2">
      <c r="A12" t="s">
        <v>3427</v>
      </c>
      <c r="B12" s="11">
        <f>B11/B10</f>
        <v>0.12853470437017994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A36FC-06CC-3E4F-9173-84256C029522}">
  <dimension ref="A1:G317"/>
  <sheetViews>
    <sheetView workbookViewId="0">
      <selection activeCell="D36" sqref="D36:E38"/>
    </sheetView>
  </sheetViews>
  <sheetFormatPr baseColWidth="10" defaultRowHeight="16"/>
  <cols>
    <col min="6" max="6" width="10.83203125" style="18"/>
  </cols>
  <sheetData>
    <row r="1" spans="1:7" ht="154" thickBot="1">
      <c r="A1" s="8" t="s">
        <v>3468</v>
      </c>
      <c r="B1" t="s">
        <v>3469</v>
      </c>
    </row>
    <row r="2" spans="1:7">
      <c r="A2">
        <v>45</v>
      </c>
      <c r="B2">
        <v>0</v>
      </c>
      <c r="D2" s="16" t="s">
        <v>3430</v>
      </c>
      <c r="E2" s="16" t="s">
        <v>3431</v>
      </c>
    </row>
    <row r="3" spans="1:7">
      <c r="A3">
        <v>240</v>
      </c>
      <c r="B3">
        <v>30</v>
      </c>
      <c r="D3" s="18" t="s">
        <v>3474</v>
      </c>
      <c r="E3" s="14">
        <v>52</v>
      </c>
      <c r="F3" s="18" t="s">
        <v>3474</v>
      </c>
      <c r="G3" s="13">
        <v>0</v>
      </c>
    </row>
    <row r="4" spans="1:7">
      <c r="A4">
        <v>0</v>
      </c>
      <c r="B4">
        <v>60</v>
      </c>
      <c r="D4" s="18" t="s">
        <v>3470</v>
      </c>
      <c r="E4" s="14">
        <v>94</v>
      </c>
      <c r="F4" s="18" t="s">
        <v>3470</v>
      </c>
      <c r="G4" s="13">
        <v>30</v>
      </c>
    </row>
    <row r="5" spans="1:7">
      <c r="A5">
        <v>35</v>
      </c>
      <c r="B5">
        <v>90</v>
      </c>
      <c r="D5" s="18" t="s">
        <v>3471</v>
      </c>
      <c r="E5" s="14">
        <v>90</v>
      </c>
      <c r="F5" s="18" t="s">
        <v>3471</v>
      </c>
      <c r="G5" s="13">
        <v>60</v>
      </c>
    </row>
    <row r="6" spans="1:7">
      <c r="A6">
        <v>40</v>
      </c>
      <c r="B6">
        <v>120</v>
      </c>
      <c r="D6" s="18" t="s">
        <v>3472</v>
      </c>
      <c r="E6" s="14">
        <v>29</v>
      </c>
      <c r="F6" s="18" t="s">
        <v>3472</v>
      </c>
      <c r="G6" s="13">
        <v>90</v>
      </c>
    </row>
    <row r="7" spans="1:7">
      <c r="A7">
        <v>50</v>
      </c>
      <c r="B7">
        <v>150</v>
      </c>
      <c r="D7" s="18" t="s">
        <v>3473</v>
      </c>
      <c r="E7" s="14">
        <v>25</v>
      </c>
      <c r="F7" s="18" t="s">
        <v>3473</v>
      </c>
      <c r="G7" s="13">
        <v>120</v>
      </c>
    </row>
    <row r="8" spans="1:7">
      <c r="A8">
        <v>0</v>
      </c>
      <c r="B8">
        <v>180</v>
      </c>
      <c r="D8" s="18" t="s">
        <v>3475</v>
      </c>
      <c r="E8" s="14">
        <v>9</v>
      </c>
      <c r="F8" s="18" t="s">
        <v>3475</v>
      </c>
      <c r="G8" s="13">
        <v>150</v>
      </c>
    </row>
    <row r="9" spans="1:7">
      <c r="A9">
        <v>180</v>
      </c>
      <c r="B9">
        <v>210</v>
      </c>
      <c r="D9" s="18" t="s">
        <v>3476</v>
      </c>
      <c r="E9" s="14">
        <v>12</v>
      </c>
      <c r="F9" s="18" t="s">
        <v>3476</v>
      </c>
      <c r="G9" s="13">
        <v>180</v>
      </c>
    </row>
    <row r="10" spans="1:7">
      <c r="A10">
        <v>30</v>
      </c>
      <c r="B10">
        <v>240</v>
      </c>
      <c r="D10" s="18" t="s">
        <v>3477</v>
      </c>
      <c r="E10" s="14">
        <v>0</v>
      </c>
      <c r="F10" s="18" t="s">
        <v>3477</v>
      </c>
      <c r="G10" s="13">
        <v>210</v>
      </c>
    </row>
    <row r="11" spans="1:7">
      <c r="A11">
        <v>45</v>
      </c>
      <c r="B11">
        <v>270</v>
      </c>
      <c r="D11" s="18" t="s">
        <v>3478</v>
      </c>
      <c r="E11" s="14">
        <v>1</v>
      </c>
      <c r="F11" s="18" t="s">
        <v>3478</v>
      </c>
      <c r="G11" s="13">
        <v>240</v>
      </c>
    </row>
    <row r="12" spans="1:7">
      <c r="A12">
        <v>30</v>
      </c>
      <c r="B12">
        <v>300</v>
      </c>
      <c r="D12" s="18" t="s">
        <v>3479</v>
      </c>
      <c r="E12" s="14">
        <v>1</v>
      </c>
      <c r="F12" s="18" t="s">
        <v>3479</v>
      </c>
      <c r="G12" s="13">
        <v>270</v>
      </c>
    </row>
    <row r="13" spans="1:7">
      <c r="A13">
        <v>40</v>
      </c>
      <c r="B13">
        <v>330</v>
      </c>
      <c r="D13" s="18" t="s">
        <v>3480</v>
      </c>
      <c r="E13" s="14">
        <v>1</v>
      </c>
      <c r="F13" s="18" t="s">
        <v>3480</v>
      </c>
      <c r="G13" s="13">
        <v>300</v>
      </c>
    </row>
    <row r="14" spans="1:7">
      <c r="A14">
        <v>150</v>
      </c>
      <c r="B14">
        <v>360</v>
      </c>
      <c r="D14" s="18" t="s">
        <v>3481</v>
      </c>
      <c r="E14" s="14">
        <v>0</v>
      </c>
      <c r="F14" s="18" t="s">
        <v>3481</v>
      </c>
      <c r="G14" s="13">
        <v>330</v>
      </c>
    </row>
    <row r="15" spans="1:7">
      <c r="A15">
        <v>0</v>
      </c>
      <c r="B15">
        <v>390</v>
      </c>
      <c r="D15" s="18" t="s">
        <v>3482</v>
      </c>
      <c r="E15" s="14">
        <v>1</v>
      </c>
      <c r="F15" s="18" t="s">
        <v>3482</v>
      </c>
      <c r="G15" s="13">
        <v>360</v>
      </c>
    </row>
    <row r="16" spans="1:7">
      <c r="A16">
        <v>100</v>
      </c>
      <c r="B16">
        <v>420</v>
      </c>
      <c r="D16" s="18" t="s">
        <v>3483</v>
      </c>
      <c r="E16" s="14">
        <v>0</v>
      </c>
      <c r="F16" s="18" t="s">
        <v>3483</v>
      </c>
      <c r="G16" s="13">
        <v>390</v>
      </c>
    </row>
    <row r="17" spans="1:7">
      <c r="A17">
        <v>70</v>
      </c>
      <c r="B17">
        <v>450</v>
      </c>
      <c r="D17" s="18" t="s">
        <v>3484</v>
      </c>
      <c r="E17" s="14">
        <v>0</v>
      </c>
      <c r="F17" s="18" t="s">
        <v>3484</v>
      </c>
      <c r="G17" s="13">
        <v>420</v>
      </c>
    </row>
    <row r="18" spans="1:7">
      <c r="A18">
        <v>90</v>
      </c>
      <c r="B18">
        <v>480</v>
      </c>
      <c r="D18" s="18" t="s">
        <v>3485</v>
      </c>
      <c r="E18" s="14">
        <v>0</v>
      </c>
      <c r="F18" s="18" t="s">
        <v>3485</v>
      </c>
      <c r="G18" s="13">
        <v>450</v>
      </c>
    </row>
    <row r="19" spans="1:7">
      <c r="A19">
        <v>60</v>
      </c>
      <c r="B19">
        <v>510</v>
      </c>
      <c r="D19" s="18" t="s">
        <v>3486</v>
      </c>
      <c r="E19" s="14">
        <v>0</v>
      </c>
      <c r="F19" s="18" t="s">
        <v>3486</v>
      </c>
      <c r="G19" s="13">
        <v>480</v>
      </c>
    </row>
    <row r="20" spans="1:7">
      <c r="A20">
        <v>50</v>
      </c>
      <c r="B20">
        <v>540</v>
      </c>
      <c r="D20" s="18" t="s">
        <v>3487</v>
      </c>
      <c r="E20" s="14">
        <v>0</v>
      </c>
      <c r="F20" s="18" t="s">
        <v>3487</v>
      </c>
      <c r="G20" s="13">
        <v>510</v>
      </c>
    </row>
    <row r="21" spans="1:7">
      <c r="A21">
        <v>30</v>
      </c>
      <c r="B21">
        <v>570</v>
      </c>
      <c r="D21" s="18" t="s">
        <v>3488</v>
      </c>
      <c r="E21" s="14">
        <v>0</v>
      </c>
      <c r="F21" s="18" t="s">
        <v>3488</v>
      </c>
      <c r="G21" s="13">
        <v>540</v>
      </c>
    </row>
    <row r="22" spans="1:7">
      <c r="A22">
        <v>20</v>
      </c>
      <c r="B22">
        <v>600</v>
      </c>
      <c r="D22" s="18" t="s">
        <v>3489</v>
      </c>
      <c r="E22" s="14">
        <v>0</v>
      </c>
      <c r="F22" s="18" t="s">
        <v>3489</v>
      </c>
      <c r="G22" s="13">
        <v>570</v>
      </c>
    </row>
    <row r="23" spans="1:7">
      <c r="A23">
        <v>40</v>
      </c>
      <c r="B23">
        <v>630</v>
      </c>
      <c r="D23" s="18" t="s">
        <v>3490</v>
      </c>
      <c r="E23" s="14">
        <v>1</v>
      </c>
      <c r="F23" s="18" t="s">
        <v>3490</v>
      </c>
      <c r="G23" s="13">
        <v>600</v>
      </c>
    </row>
    <row r="24" spans="1:7">
      <c r="A24">
        <v>0</v>
      </c>
      <c r="B24">
        <v>660</v>
      </c>
      <c r="D24" s="22" t="s">
        <v>3491</v>
      </c>
      <c r="E24" s="21">
        <f>SUM(E3:E23)</f>
        <v>316</v>
      </c>
    </row>
    <row r="25" spans="1:7" ht="17" thickBot="1">
      <c r="A25">
        <v>120</v>
      </c>
    </row>
    <row r="26" spans="1:7">
      <c r="A26">
        <v>30</v>
      </c>
      <c r="D26" s="17" t="s">
        <v>3435</v>
      </c>
      <c r="E26" s="17"/>
    </row>
    <row r="27" spans="1:7">
      <c r="A27">
        <v>45</v>
      </c>
      <c r="D27" s="14"/>
      <c r="E27" s="14"/>
    </row>
    <row r="28" spans="1:7">
      <c r="A28">
        <v>40</v>
      </c>
      <c r="D28" s="14" t="s">
        <v>3436</v>
      </c>
      <c r="E28" s="14">
        <v>53.474683544303801</v>
      </c>
    </row>
    <row r="29" spans="1:7">
      <c r="A29">
        <v>0</v>
      </c>
      <c r="D29" s="14" t="s">
        <v>3437</v>
      </c>
      <c r="E29" s="14">
        <v>3.4657438341826059</v>
      </c>
    </row>
    <row r="30" spans="1:7">
      <c r="A30">
        <v>45</v>
      </c>
      <c r="D30" s="14" t="s">
        <v>3438</v>
      </c>
      <c r="E30" s="14">
        <v>40</v>
      </c>
    </row>
    <row r="31" spans="1:7">
      <c r="A31">
        <v>30</v>
      </c>
      <c r="D31" s="14" t="s">
        <v>3439</v>
      </c>
      <c r="E31" s="14">
        <v>0</v>
      </c>
    </row>
    <row r="32" spans="1:7">
      <c r="A32">
        <v>40</v>
      </c>
      <c r="D32" s="14" t="s">
        <v>3440</v>
      </c>
      <c r="E32" s="14">
        <v>61.608409997655521</v>
      </c>
    </row>
    <row r="33" spans="1:5">
      <c r="A33">
        <v>40</v>
      </c>
      <c r="D33" s="14" t="s">
        <v>3441</v>
      </c>
      <c r="E33" s="14">
        <v>3795.5961824392207</v>
      </c>
    </row>
    <row r="34" spans="1:5">
      <c r="A34">
        <v>50</v>
      </c>
      <c r="D34" s="14" t="s">
        <v>3442</v>
      </c>
      <c r="E34" s="14">
        <v>21.651921468168975</v>
      </c>
    </row>
    <row r="35" spans="1:5">
      <c r="A35">
        <v>30</v>
      </c>
      <c r="D35" s="14" t="s">
        <v>3443</v>
      </c>
      <c r="E35" s="14">
        <v>3.4012516636786283</v>
      </c>
    </row>
    <row r="36" spans="1:5">
      <c r="A36">
        <v>65</v>
      </c>
      <c r="D36" s="14" t="s">
        <v>3444</v>
      </c>
      <c r="E36" s="14">
        <v>600</v>
      </c>
    </row>
    <row r="37" spans="1:5">
      <c r="A37">
        <v>10</v>
      </c>
      <c r="D37" s="14" t="s">
        <v>3445</v>
      </c>
      <c r="E37" s="14">
        <v>0</v>
      </c>
    </row>
    <row r="38" spans="1:5">
      <c r="A38">
        <v>120</v>
      </c>
      <c r="D38" s="14" t="s">
        <v>3446</v>
      </c>
      <c r="E38" s="14">
        <v>600</v>
      </c>
    </row>
    <row r="39" spans="1:5">
      <c r="A39">
        <v>0</v>
      </c>
      <c r="D39" s="14" t="s">
        <v>3447</v>
      </c>
      <c r="E39" s="14">
        <v>16898</v>
      </c>
    </row>
    <row r="40" spans="1:5">
      <c r="A40">
        <v>10</v>
      </c>
      <c r="D40" s="14" t="s">
        <v>3448</v>
      </c>
      <c r="E40" s="14">
        <v>316</v>
      </c>
    </row>
    <row r="41" spans="1:5" ht="17" thickBot="1">
      <c r="A41">
        <v>90</v>
      </c>
      <c r="D41" s="15" t="s">
        <v>3449</v>
      </c>
      <c r="E41" s="15">
        <v>6.818932548565793</v>
      </c>
    </row>
    <row r="42" spans="1:5">
      <c r="A42">
        <v>45</v>
      </c>
    </row>
    <row r="43" spans="1:5">
      <c r="A43">
        <v>120</v>
      </c>
    </row>
    <row r="44" spans="1:5">
      <c r="A44">
        <v>30</v>
      </c>
    </row>
    <row r="45" spans="1:5">
      <c r="A45">
        <v>60</v>
      </c>
    </row>
    <row r="46" spans="1:5">
      <c r="A46">
        <v>40</v>
      </c>
    </row>
    <row r="47" spans="1:5">
      <c r="A47">
        <v>90</v>
      </c>
    </row>
    <row r="48" spans="1:5">
      <c r="A48">
        <v>50</v>
      </c>
    </row>
    <row r="49" spans="1:1">
      <c r="A49">
        <v>2</v>
      </c>
    </row>
    <row r="50" spans="1:1">
      <c r="A50">
        <v>0</v>
      </c>
    </row>
    <row r="51" spans="1:1">
      <c r="A51">
        <v>0</v>
      </c>
    </row>
    <row r="52" spans="1:1">
      <c r="A52">
        <v>80</v>
      </c>
    </row>
    <row r="53" spans="1:1">
      <c r="A53">
        <v>120</v>
      </c>
    </row>
    <row r="54" spans="1:1">
      <c r="A54">
        <v>20</v>
      </c>
    </row>
    <row r="55" spans="1:1">
      <c r="A55">
        <v>1</v>
      </c>
    </row>
    <row r="56" spans="1:1">
      <c r="A56">
        <v>150</v>
      </c>
    </row>
    <row r="57" spans="1:1">
      <c r="A57">
        <v>50</v>
      </c>
    </row>
    <row r="58" spans="1:1">
      <c r="A58">
        <v>120</v>
      </c>
    </row>
    <row r="59" spans="1:1">
      <c r="A59">
        <v>20</v>
      </c>
    </row>
    <row r="60" spans="1:1">
      <c r="A60">
        <v>30</v>
      </c>
    </row>
    <row r="61" spans="1:1">
      <c r="A61">
        <v>50</v>
      </c>
    </row>
    <row r="62" spans="1:1">
      <c r="A62">
        <v>30</v>
      </c>
    </row>
    <row r="63" spans="1:1">
      <c r="A63">
        <v>60</v>
      </c>
    </row>
    <row r="64" spans="1:1">
      <c r="A64">
        <v>0</v>
      </c>
    </row>
    <row r="65" spans="1:1">
      <c r="A65">
        <v>60</v>
      </c>
    </row>
    <row r="66" spans="1:1">
      <c r="A66">
        <v>30</v>
      </c>
    </row>
    <row r="67" spans="1:1">
      <c r="A67">
        <v>90</v>
      </c>
    </row>
    <row r="68" spans="1:1">
      <c r="A68">
        <v>0</v>
      </c>
    </row>
    <row r="69" spans="1:1">
      <c r="A69">
        <v>30</v>
      </c>
    </row>
    <row r="70" spans="1:1">
      <c r="A70">
        <v>140</v>
      </c>
    </row>
    <row r="71" spans="1:1">
      <c r="A71">
        <v>28</v>
      </c>
    </row>
    <row r="72" spans="1:1">
      <c r="A72">
        <v>7</v>
      </c>
    </row>
    <row r="73" spans="1:1">
      <c r="A73">
        <v>25</v>
      </c>
    </row>
    <row r="74" spans="1:1">
      <c r="A74">
        <v>0</v>
      </c>
    </row>
    <row r="75" spans="1:1">
      <c r="A75">
        <v>60</v>
      </c>
    </row>
    <row r="76" spans="1:1">
      <c r="A76">
        <v>60</v>
      </c>
    </row>
    <row r="77" spans="1:1">
      <c r="A77">
        <v>0</v>
      </c>
    </row>
    <row r="78" spans="1:1">
      <c r="A78">
        <v>180</v>
      </c>
    </row>
    <row r="79" spans="1:1">
      <c r="A79">
        <v>55</v>
      </c>
    </row>
    <row r="80" spans="1:1">
      <c r="A80">
        <v>120</v>
      </c>
    </row>
    <row r="81" spans="1:1">
      <c r="A81">
        <v>10</v>
      </c>
    </row>
    <row r="82" spans="1:1">
      <c r="A82">
        <v>60</v>
      </c>
    </row>
    <row r="83" spans="1:1">
      <c r="A83">
        <v>300</v>
      </c>
    </row>
    <row r="84" spans="1:1">
      <c r="A84">
        <v>120</v>
      </c>
    </row>
    <row r="85" spans="1:1">
      <c r="A85">
        <v>120</v>
      </c>
    </row>
    <row r="86" spans="1:1">
      <c r="A86">
        <v>150</v>
      </c>
    </row>
    <row r="87" spans="1:1">
      <c r="A87">
        <v>30</v>
      </c>
    </row>
    <row r="88" spans="1:1">
      <c r="A88">
        <v>5</v>
      </c>
    </row>
    <row r="89" spans="1:1">
      <c r="A89">
        <v>0</v>
      </c>
    </row>
    <row r="90" spans="1:1">
      <c r="A90">
        <v>30</v>
      </c>
    </row>
    <row r="91" spans="1:1">
      <c r="A91">
        <v>0</v>
      </c>
    </row>
    <row r="92" spans="1:1">
      <c r="A92">
        <v>75</v>
      </c>
    </row>
    <row r="93" spans="1:1">
      <c r="A93">
        <v>0</v>
      </c>
    </row>
    <row r="94" spans="1:1">
      <c r="A94">
        <v>25</v>
      </c>
    </row>
    <row r="95" spans="1:1">
      <c r="A95">
        <v>0</v>
      </c>
    </row>
    <row r="96" spans="1:1">
      <c r="A96">
        <v>40</v>
      </c>
    </row>
    <row r="97" spans="1:1">
      <c r="A97">
        <v>30</v>
      </c>
    </row>
    <row r="98" spans="1:1">
      <c r="A98">
        <v>120</v>
      </c>
    </row>
    <row r="99" spans="1:1">
      <c r="A99">
        <v>40</v>
      </c>
    </row>
    <row r="100" spans="1:1">
      <c r="A100">
        <v>15</v>
      </c>
    </row>
    <row r="101" spans="1:1">
      <c r="A101">
        <v>60</v>
      </c>
    </row>
    <row r="102" spans="1:1">
      <c r="A102">
        <v>180</v>
      </c>
    </row>
    <row r="103" spans="1:1">
      <c r="A103">
        <v>30</v>
      </c>
    </row>
    <row r="104" spans="1:1">
      <c r="A104">
        <v>60</v>
      </c>
    </row>
    <row r="105" spans="1:1">
      <c r="A105">
        <v>5</v>
      </c>
    </row>
    <row r="106" spans="1:1">
      <c r="A106">
        <v>35</v>
      </c>
    </row>
    <row r="107" spans="1:1">
      <c r="A107">
        <v>0</v>
      </c>
    </row>
    <row r="108" spans="1:1">
      <c r="A108">
        <v>60</v>
      </c>
    </row>
    <row r="109" spans="1:1">
      <c r="A109">
        <v>0</v>
      </c>
    </row>
    <row r="110" spans="1:1">
      <c r="A110">
        <v>80</v>
      </c>
    </row>
    <row r="111" spans="1:1">
      <c r="A111">
        <v>30</v>
      </c>
    </row>
    <row r="112" spans="1:1">
      <c r="A112">
        <v>60</v>
      </c>
    </row>
    <row r="113" spans="1:1">
      <c r="A113">
        <v>60</v>
      </c>
    </row>
    <row r="114" spans="1:1">
      <c r="A114">
        <v>0</v>
      </c>
    </row>
    <row r="115" spans="1:1">
      <c r="A115">
        <v>45</v>
      </c>
    </row>
    <row r="116" spans="1:1">
      <c r="A116">
        <v>0</v>
      </c>
    </row>
    <row r="117" spans="1:1">
      <c r="A117">
        <v>2</v>
      </c>
    </row>
    <row r="118" spans="1:1">
      <c r="A118">
        <v>15</v>
      </c>
    </row>
    <row r="119" spans="1:1">
      <c r="A119">
        <v>90</v>
      </c>
    </row>
    <row r="120" spans="1:1">
      <c r="A120">
        <v>15</v>
      </c>
    </row>
    <row r="121" spans="1:1">
      <c r="A121">
        <v>270</v>
      </c>
    </row>
    <row r="122" spans="1:1">
      <c r="A122">
        <v>0</v>
      </c>
    </row>
    <row r="123" spans="1:1">
      <c r="A123">
        <v>50</v>
      </c>
    </row>
    <row r="124" spans="1:1">
      <c r="A124">
        <v>30</v>
      </c>
    </row>
    <row r="125" spans="1:1">
      <c r="A125">
        <v>45</v>
      </c>
    </row>
    <row r="126" spans="1:1">
      <c r="A126">
        <v>30</v>
      </c>
    </row>
    <row r="127" spans="1:1">
      <c r="A127">
        <v>6</v>
      </c>
    </row>
    <row r="128" spans="1:1">
      <c r="A128">
        <v>0</v>
      </c>
    </row>
    <row r="129" spans="1:1">
      <c r="A129">
        <v>0</v>
      </c>
    </row>
    <row r="130" spans="1:1">
      <c r="A130">
        <v>60</v>
      </c>
    </row>
    <row r="131" spans="1:1">
      <c r="A131">
        <v>60</v>
      </c>
    </row>
    <row r="132" spans="1:1">
      <c r="A132">
        <v>80</v>
      </c>
    </row>
    <row r="133" spans="1:1">
      <c r="A133">
        <v>25</v>
      </c>
    </row>
    <row r="134" spans="1:1">
      <c r="A134">
        <v>30</v>
      </c>
    </row>
    <row r="135" spans="1:1">
      <c r="A135">
        <v>90</v>
      </c>
    </row>
    <row r="136" spans="1:1">
      <c r="A136">
        <v>40</v>
      </c>
    </row>
    <row r="137" spans="1:1">
      <c r="A137">
        <v>35</v>
      </c>
    </row>
    <row r="138" spans="1:1">
      <c r="A138">
        <v>40</v>
      </c>
    </row>
    <row r="139" spans="1:1">
      <c r="A139">
        <v>45</v>
      </c>
    </row>
    <row r="140" spans="1:1">
      <c r="A140">
        <v>0</v>
      </c>
    </row>
    <row r="141" spans="1:1">
      <c r="A141">
        <v>120</v>
      </c>
    </row>
    <row r="142" spans="1:1">
      <c r="A142">
        <v>180</v>
      </c>
    </row>
    <row r="143" spans="1:1">
      <c r="A143">
        <v>30</v>
      </c>
    </row>
    <row r="144" spans="1:1">
      <c r="A144">
        <v>10</v>
      </c>
    </row>
    <row r="145" spans="1:1">
      <c r="A145">
        <v>60</v>
      </c>
    </row>
    <row r="146" spans="1:1">
      <c r="A146">
        <v>25</v>
      </c>
    </row>
    <row r="147" spans="1:1">
      <c r="A147">
        <v>10</v>
      </c>
    </row>
    <row r="148" spans="1:1">
      <c r="A148">
        <v>25</v>
      </c>
    </row>
    <row r="149" spans="1:1">
      <c r="A149">
        <v>30</v>
      </c>
    </row>
    <row r="150" spans="1:1">
      <c r="A150">
        <v>180</v>
      </c>
    </row>
    <row r="151" spans="1:1">
      <c r="A151">
        <v>2</v>
      </c>
    </row>
    <row r="152" spans="1:1">
      <c r="A152">
        <v>100</v>
      </c>
    </row>
    <row r="153" spans="1:1">
      <c r="A153">
        <v>120</v>
      </c>
    </row>
    <row r="154" spans="1:1">
      <c r="A154">
        <v>0</v>
      </c>
    </row>
    <row r="155" spans="1:1">
      <c r="A155">
        <v>10</v>
      </c>
    </row>
    <row r="156" spans="1:1">
      <c r="A156">
        <v>120</v>
      </c>
    </row>
    <row r="157" spans="1:1">
      <c r="A157">
        <v>45</v>
      </c>
    </row>
    <row r="158" spans="1:1">
      <c r="A158">
        <v>30</v>
      </c>
    </row>
    <row r="159" spans="1:1">
      <c r="A159">
        <v>0</v>
      </c>
    </row>
    <row r="160" spans="1:1">
      <c r="A160">
        <v>80</v>
      </c>
    </row>
    <row r="161" spans="1:1">
      <c r="A161">
        <v>30</v>
      </c>
    </row>
    <row r="162" spans="1:1">
      <c r="A162">
        <v>8</v>
      </c>
    </row>
    <row r="163" spans="1:1">
      <c r="A163">
        <v>2</v>
      </c>
    </row>
    <row r="164" spans="1:1">
      <c r="A164">
        <v>90</v>
      </c>
    </row>
    <row r="165" spans="1:1">
      <c r="A165">
        <v>90</v>
      </c>
    </row>
    <row r="166" spans="1:1">
      <c r="A166">
        <v>15</v>
      </c>
    </row>
    <row r="167" spans="1:1">
      <c r="A167">
        <v>40</v>
      </c>
    </row>
    <row r="168" spans="1:1">
      <c r="A168">
        <v>40</v>
      </c>
    </row>
    <row r="169" spans="1:1">
      <c r="A169">
        <v>0</v>
      </c>
    </row>
    <row r="170" spans="1:1">
      <c r="A170">
        <v>0</v>
      </c>
    </row>
    <row r="171" spans="1:1">
      <c r="A171">
        <v>90</v>
      </c>
    </row>
    <row r="172" spans="1:1">
      <c r="A172">
        <v>30</v>
      </c>
    </row>
    <row r="173" spans="1:1">
      <c r="A173">
        <v>10</v>
      </c>
    </row>
    <row r="174" spans="1:1">
      <c r="A174">
        <v>60</v>
      </c>
    </row>
    <row r="175" spans="1:1">
      <c r="A175">
        <v>180</v>
      </c>
    </row>
    <row r="176" spans="1:1">
      <c r="A176">
        <v>180</v>
      </c>
    </row>
    <row r="177" spans="1:1">
      <c r="A177">
        <v>30</v>
      </c>
    </row>
    <row r="178" spans="1:1">
      <c r="A178">
        <v>60</v>
      </c>
    </row>
    <row r="179" spans="1:1">
      <c r="A179">
        <v>30</v>
      </c>
    </row>
    <row r="180" spans="1:1">
      <c r="A180">
        <v>180</v>
      </c>
    </row>
    <row r="181" spans="1:1">
      <c r="A181">
        <v>60</v>
      </c>
    </row>
    <row r="182" spans="1:1">
      <c r="A182">
        <v>60</v>
      </c>
    </row>
    <row r="183" spans="1:1">
      <c r="A183">
        <v>0</v>
      </c>
    </row>
    <row r="184" spans="1:1">
      <c r="A184">
        <v>0</v>
      </c>
    </row>
    <row r="185" spans="1:1">
      <c r="A185">
        <v>40</v>
      </c>
    </row>
    <row r="186" spans="1:1">
      <c r="A186">
        <v>30</v>
      </c>
    </row>
    <row r="187" spans="1:1">
      <c r="A187">
        <v>60</v>
      </c>
    </row>
    <row r="188" spans="1:1">
      <c r="A188">
        <v>0</v>
      </c>
    </row>
    <row r="189" spans="1:1">
      <c r="A189">
        <v>50</v>
      </c>
    </row>
    <row r="190" spans="1:1">
      <c r="A190">
        <v>0</v>
      </c>
    </row>
    <row r="191" spans="1:1">
      <c r="A191">
        <v>180</v>
      </c>
    </row>
    <row r="192" spans="1:1">
      <c r="A192">
        <v>75</v>
      </c>
    </row>
    <row r="193" spans="1:1">
      <c r="A193">
        <v>70</v>
      </c>
    </row>
    <row r="194" spans="1:1">
      <c r="A194">
        <v>0</v>
      </c>
    </row>
    <row r="195" spans="1:1">
      <c r="A195">
        <v>0</v>
      </c>
    </row>
    <row r="196" spans="1:1">
      <c r="A196">
        <v>60</v>
      </c>
    </row>
    <row r="197" spans="1:1">
      <c r="A197">
        <v>20</v>
      </c>
    </row>
    <row r="198" spans="1:1">
      <c r="A198">
        <v>0</v>
      </c>
    </row>
    <row r="199" spans="1:1">
      <c r="A199">
        <v>0</v>
      </c>
    </row>
    <row r="200" spans="1:1">
      <c r="A200">
        <v>0</v>
      </c>
    </row>
    <row r="201" spans="1:1">
      <c r="A201">
        <v>48</v>
      </c>
    </row>
    <row r="202" spans="1:1">
      <c r="A202">
        <v>120</v>
      </c>
    </row>
    <row r="203" spans="1:1">
      <c r="A203">
        <v>60</v>
      </c>
    </row>
    <row r="204" spans="1:1">
      <c r="A204">
        <v>30</v>
      </c>
    </row>
    <row r="205" spans="1:1">
      <c r="A205">
        <v>40</v>
      </c>
    </row>
    <row r="206" spans="1:1">
      <c r="A206">
        <v>30</v>
      </c>
    </row>
    <row r="207" spans="1:1">
      <c r="A207">
        <v>100</v>
      </c>
    </row>
    <row r="208" spans="1:1">
      <c r="A208">
        <v>0</v>
      </c>
    </row>
    <row r="209" spans="1:1">
      <c r="A209">
        <v>45</v>
      </c>
    </row>
    <row r="210" spans="1:1">
      <c r="A210">
        <v>80</v>
      </c>
    </row>
    <row r="211" spans="1:1">
      <c r="A211">
        <v>60</v>
      </c>
    </row>
    <row r="212" spans="1:1">
      <c r="A212">
        <v>60</v>
      </c>
    </row>
    <row r="213" spans="1:1">
      <c r="A213">
        <v>20</v>
      </c>
    </row>
    <row r="214" spans="1:1">
      <c r="A214">
        <v>15</v>
      </c>
    </row>
    <row r="215" spans="1:1">
      <c r="A215">
        <v>20</v>
      </c>
    </row>
    <row r="216" spans="1:1">
      <c r="A216">
        <v>2</v>
      </c>
    </row>
    <row r="217" spans="1:1">
      <c r="A217">
        <v>0</v>
      </c>
    </row>
    <row r="218" spans="1:1">
      <c r="A218">
        <v>45</v>
      </c>
    </row>
    <row r="219" spans="1:1">
      <c r="A219">
        <v>25</v>
      </c>
    </row>
    <row r="220" spans="1:1">
      <c r="A220">
        <v>0</v>
      </c>
    </row>
    <row r="221" spans="1:1">
      <c r="A221">
        <v>2</v>
      </c>
    </row>
    <row r="222" spans="1:1">
      <c r="A222">
        <v>60</v>
      </c>
    </row>
    <row r="223" spans="1:1">
      <c r="A223">
        <v>30</v>
      </c>
    </row>
    <row r="224" spans="1:1">
      <c r="A224">
        <v>130</v>
      </c>
    </row>
    <row r="225" spans="1:1">
      <c r="A225">
        <v>0</v>
      </c>
    </row>
    <row r="226" spans="1:1">
      <c r="A226">
        <v>45</v>
      </c>
    </row>
    <row r="227" spans="1:1">
      <c r="A227">
        <v>60</v>
      </c>
    </row>
    <row r="228" spans="1:1">
      <c r="A228">
        <v>60</v>
      </c>
    </row>
    <row r="229" spans="1:1">
      <c r="A229">
        <v>10</v>
      </c>
    </row>
    <row r="230" spans="1:1">
      <c r="A230">
        <v>90</v>
      </c>
    </row>
    <row r="231" spans="1:1">
      <c r="A231">
        <v>120</v>
      </c>
    </row>
    <row r="232" spans="1:1">
      <c r="A232">
        <v>0</v>
      </c>
    </row>
    <row r="233" spans="1:1">
      <c r="A233">
        <v>0</v>
      </c>
    </row>
    <row r="234" spans="1:1">
      <c r="A234">
        <v>0</v>
      </c>
    </row>
    <row r="235" spans="1:1">
      <c r="A235">
        <v>45</v>
      </c>
    </row>
    <row r="236" spans="1:1">
      <c r="A236">
        <v>120</v>
      </c>
    </row>
    <row r="237" spans="1:1">
      <c r="A237">
        <v>0</v>
      </c>
    </row>
    <row r="238" spans="1:1">
      <c r="A238">
        <v>30</v>
      </c>
    </row>
    <row r="239" spans="1:1">
      <c r="A239">
        <v>0</v>
      </c>
    </row>
    <row r="240" spans="1:1">
      <c r="A240">
        <v>95</v>
      </c>
    </row>
    <row r="241" spans="1:1">
      <c r="A241">
        <v>20</v>
      </c>
    </row>
    <row r="242" spans="1:1">
      <c r="A242">
        <v>10</v>
      </c>
    </row>
    <row r="243" spans="1:1">
      <c r="A243">
        <v>40</v>
      </c>
    </row>
    <row r="244" spans="1:1">
      <c r="A244">
        <v>180</v>
      </c>
    </row>
    <row r="245" spans="1:1">
      <c r="A245">
        <v>20</v>
      </c>
    </row>
    <row r="246" spans="1:1">
      <c r="A246">
        <v>80</v>
      </c>
    </row>
    <row r="247" spans="1:1">
      <c r="A247">
        <v>30</v>
      </c>
    </row>
    <row r="248" spans="1:1">
      <c r="A248">
        <v>20</v>
      </c>
    </row>
    <row r="249" spans="1:1">
      <c r="A249">
        <v>40</v>
      </c>
    </row>
    <row r="250" spans="1:1">
      <c r="A250">
        <v>15</v>
      </c>
    </row>
    <row r="251" spans="1:1">
      <c r="A251">
        <v>90</v>
      </c>
    </row>
    <row r="252" spans="1:1">
      <c r="A252">
        <v>20</v>
      </c>
    </row>
    <row r="253" spans="1:1">
      <c r="A253">
        <v>60</v>
      </c>
    </row>
    <row r="254" spans="1:1">
      <c r="A254">
        <v>30</v>
      </c>
    </row>
    <row r="255" spans="1:1">
      <c r="A255">
        <v>2</v>
      </c>
    </row>
    <row r="256" spans="1:1">
      <c r="A256">
        <v>150</v>
      </c>
    </row>
    <row r="257" spans="1:1">
      <c r="A257">
        <v>2</v>
      </c>
    </row>
    <row r="258" spans="1:1">
      <c r="A258">
        <v>0</v>
      </c>
    </row>
    <row r="259" spans="1:1">
      <c r="A259">
        <v>0</v>
      </c>
    </row>
    <row r="260" spans="1:1">
      <c r="A260">
        <v>60</v>
      </c>
    </row>
    <row r="261" spans="1:1">
      <c r="A261">
        <v>60</v>
      </c>
    </row>
    <row r="262" spans="1:1">
      <c r="A262">
        <v>5</v>
      </c>
    </row>
    <row r="263" spans="1:1">
      <c r="A263">
        <v>60</v>
      </c>
    </row>
    <row r="264" spans="1:1">
      <c r="A264">
        <v>80</v>
      </c>
    </row>
    <row r="265" spans="1:1">
      <c r="A265">
        <v>0</v>
      </c>
    </row>
    <row r="266" spans="1:1">
      <c r="A266">
        <v>50</v>
      </c>
    </row>
    <row r="267" spans="1:1">
      <c r="A267">
        <v>50</v>
      </c>
    </row>
    <row r="268" spans="1:1">
      <c r="A268">
        <v>5</v>
      </c>
    </row>
    <row r="269" spans="1:1">
      <c r="A269">
        <v>10</v>
      </c>
    </row>
    <row r="270" spans="1:1">
      <c r="A270">
        <v>45</v>
      </c>
    </row>
    <row r="271" spans="1:1">
      <c r="A271">
        <v>30</v>
      </c>
    </row>
    <row r="272" spans="1:1">
      <c r="A272">
        <v>45</v>
      </c>
    </row>
    <row r="273" spans="1:1">
      <c r="A273">
        <v>360</v>
      </c>
    </row>
    <row r="274" spans="1:1">
      <c r="A274">
        <v>20</v>
      </c>
    </row>
    <row r="275" spans="1:1">
      <c r="A275">
        <v>0</v>
      </c>
    </row>
    <row r="276" spans="1:1">
      <c r="A276">
        <v>110</v>
      </c>
    </row>
    <row r="277" spans="1:1">
      <c r="A277">
        <v>60</v>
      </c>
    </row>
    <row r="278" spans="1:1">
      <c r="A278">
        <v>60</v>
      </c>
    </row>
    <row r="279" spans="1:1">
      <c r="A279">
        <v>40</v>
      </c>
    </row>
    <row r="280" spans="1:1">
      <c r="A280">
        <v>60</v>
      </c>
    </row>
    <row r="281" spans="1:1">
      <c r="A281">
        <v>70</v>
      </c>
    </row>
    <row r="282" spans="1:1">
      <c r="A282">
        <v>0</v>
      </c>
    </row>
    <row r="283" spans="1:1">
      <c r="A283">
        <v>10</v>
      </c>
    </row>
    <row r="284" spans="1:1">
      <c r="A284">
        <v>600</v>
      </c>
    </row>
    <row r="285" spans="1:1">
      <c r="A285">
        <v>2</v>
      </c>
    </row>
    <row r="286" spans="1:1">
      <c r="A286">
        <v>40</v>
      </c>
    </row>
    <row r="287" spans="1:1">
      <c r="A287">
        <v>150</v>
      </c>
    </row>
    <row r="288" spans="1:1">
      <c r="A288">
        <v>100</v>
      </c>
    </row>
    <row r="289" spans="1:1">
      <c r="A289">
        <v>140</v>
      </c>
    </row>
    <row r="290" spans="1:1">
      <c r="A290">
        <v>120</v>
      </c>
    </row>
    <row r="291" spans="1:1">
      <c r="A291">
        <v>2</v>
      </c>
    </row>
    <row r="292" spans="1:1">
      <c r="A292">
        <v>60</v>
      </c>
    </row>
    <row r="293" spans="1:1">
      <c r="A293">
        <v>30</v>
      </c>
    </row>
    <row r="294" spans="1:1">
      <c r="A294">
        <v>120</v>
      </c>
    </row>
    <row r="295" spans="1:1">
      <c r="A295">
        <v>20</v>
      </c>
    </row>
    <row r="296" spans="1:1">
      <c r="A296">
        <v>70</v>
      </c>
    </row>
    <row r="297" spans="1:1">
      <c r="A297">
        <v>180</v>
      </c>
    </row>
    <row r="298" spans="1:1">
      <c r="A298">
        <v>45</v>
      </c>
    </row>
    <row r="299" spans="1:1">
      <c r="A299">
        <v>90</v>
      </c>
    </row>
    <row r="300" spans="1:1">
      <c r="A300">
        <v>180</v>
      </c>
    </row>
    <row r="301" spans="1:1">
      <c r="A301">
        <v>30</v>
      </c>
    </row>
    <row r="302" spans="1:1">
      <c r="A302">
        <v>50</v>
      </c>
    </row>
    <row r="303" spans="1:1">
      <c r="A303">
        <v>60</v>
      </c>
    </row>
    <row r="304" spans="1:1">
      <c r="A304">
        <v>90</v>
      </c>
    </row>
    <row r="305" spans="1:1">
      <c r="A305">
        <v>120</v>
      </c>
    </row>
    <row r="306" spans="1:1">
      <c r="A306">
        <v>0</v>
      </c>
    </row>
    <row r="307" spans="1:1">
      <c r="A307">
        <v>80</v>
      </c>
    </row>
    <row r="308" spans="1:1">
      <c r="A308">
        <v>60</v>
      </c>
    </row>
    <row r="309" spans="1:1">
      <c r="A309">
        <v>135</v>
      </c>
    </row>
    <row r="310" spans="1:1">
      <c r="A310">
        <v>30</v>
      </c>
    </row>
    <row r="311" spans="1:1">
      <c r="A311">
        <v>60</v>
      </c>
    </row>
    <row r="312" spans="1:1">
      <c r="A312">
        <v>20</v>
      </c>
    </row>
    <row r="313" spans="1:1">
      <c r="A313">
        <v>20</v>
      </c>
    </row>
    <row r="314" spans="1:1">
      <c r="A314">
        <v>80</v>
      </c>
    </row>
    <row r="315" spans="1:1">
      <c r="A315">
        <v>30</v>
      </c>
    </row>
    <row r="316" spans="1:1">
      <c r="A316">
        <v>45</v>
      </c>
    </row>
    <row r="317" spans="1:1">
      <c r="A317">
        <v>100</v>
      </c>
    </row>
  </sheetData>
  <autoFilter ref="A1:B317" xr:uid="{23DD8588-D4F4-584F-A235-27D9DC222A6F}"/>
  <sortState ref="D3:D23">
    <sortCondition ref="D3"/>
  </sortState>
  <pageMargins left="0.7" right="0.7" top="0.75" bottom="0.75" header="0.3" footer="0.3"/>
  <ignoredErrors>
    <ignoredError sqref="F4"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CBA8-6E8B-544E-8152-89D0B6DEEA18}">
  <dimension ref="A1:B8"/>
  <sheetViews>
    <sheetView zoomScale="130" zoomScaleNormal="130" workbookViewId="0">
      <selection activeCell="G18" sqref="G18"/>
    </sheetView>
  </sheetViews>
  <sheetFormatPr baseColWidth="10" defaultRowHeight="16"/>
  <cols>
    <col min="1" max="1" width="19.1640625" bestFit="1" customWidth="1"/>
    <col min="2" max="2" width="42.5" bestFit="1" customWidth="1"/>
  </cols>
  <sheetData>
    <row r="1" spans="1:2" ht="34">
      <c r="A1" s="8" t="s">
        <v>26</v>
      </c>
      <c r="B1" t="s">
        <v>3419</v>
      </c>
    </row>
    <row r="2" spans="1:2">
      <c r="A2" t="s">
        <v>1117</v>
      </c>
      <c r="B2">
        <f>COUNTIF(surveydata3!AD:AD,"Associates")</f>
        <v>12</v>
      </c>
    </row>
    <row r="3" spans="1:2">
      <c r="A3" t="s">
        <v>59</v>
      </c>
      <c r="B3">
        <f>COUNTIF(surveydata3!AD:AD,"Bachelors")</f>
        <v>283</v>
      </c>
    </row>
    <row r="4" spans="1:2">
      <c r="A4" t="s">
        <v>161</v>
      </c>
      <c r="B4">
        <f>COUNTIF(surveydata3!AD:AD,"High school or below")</f>
        <v>24</v>
      </c>
    </row>
    <row r="5" spans="1:2">
      <c r="A5" t="s">
        <v>84</v>
      </c>
      <c r="B5">
        <f>COUNTIF(surveydata3!AD:AD,"Masters")</f>
        <v>316</v>
      </c>
    </row>
    <row r="6" spans="1:2">
      <c r="A6" t="s">
        <v>363</v>
      </c>
      <c r="B6">
        <f>COUNTIF(surveydata3!AD:AD,"Nanodegree Program")</f>
        <v>45</v>
      </c>
    </row>
    <row r="7" spans="1:2">
      <c r="A7" t="s">
        <v>72</v>
      </c>
      <c r="B7">
        <f>COUNTIF(surveydata3!AD:AD,"PhD")</f>
        <v>73</v>
      </c>
    </row>
    <row r="8" spans="1:2">
      <c r="A8" t="s">
        <v>3428</v>
      </c>
      <c r="B8" s="6">
        <f>SUM(B2:B7)</f>
        <v>753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copy_1</vt:lpstr>
      <vt:lpstr>recommend</vt:lpstr>
      <vt:lpstr>age</vt:lpstr>
      <vt:lpstr>surveydata3</vt:lpstr>
      <vt:lpstr>study_hr_1</vt:lpstr>
      <vt:lpstr>assumptions</vt:lpstr>
      <vt:lpstr>info</vt:lpstr>
      <vt:lpstr>communte</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Irene Cheung</dc:creator>
  <cp:lastModifiedBy>Irene Y. P. CHEUNG</cp:lastModifiedBy>
  <dcterms:created xsi:type="dcterms:W3CDTF">2018-09-19T08:59:32Z</dcterms:created>
  <dcterms:modified xsi:type="dcterms:W3CDTF">2018-09-22T06:40:55Z</dcterms:modified>
</cp:coreProperties>
</file>